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94f1baf8d4ed0e2/Documents/Moe Kyi Htwe/"/>
    </mc:Choice>
  </mc:AlternateContent>
  <xr:revisionPtr revIDLastSave="4" documentId="8_{9D4218A5-8817-495D-8F11-2F32696E9713}" xr6:coauthVersionLast="43" xr6:coauthVersionMax="43" xr10:uidLastSave="{2A70C9D3-0A3E-477E-830B-F8103F2DE270}"/>
  <bookViews>
    <workbookView xWindow="-120" yWindow="-120" windowWidth="20730" windowHeight="11040" xr2:uid="{00000000-000D-0000-FFFF-FFFF00000000}"/>
  </bookViews>
  <sheets>
    <sheet name="Summary" sheetId="9" r:id="rId1"/>
    <sheet name="Data Dictionary" sheetId="8" r:id="rId2"/>
    <sheet name="olist_marketing_qualified_leads" sheetId="1" r:id="rId3"/>
    <sheet name="olist_closed_deals_dataset" sheetId="3" r:id="rId4"/>
    <sheet name="Origin Analysis" sheetId="7" r:id="rId5"/>
    <sheet name="MQLs MoM by origin" sheetId="10" r:id="rId6"/>
    <sheet name="Days to Convert" sheetId="12" r:id="rId7"/>
    <sheet name="Closed Deals by Lead Type" sheetId="13" r:id="rId8"/>
    <sheet name="Closed Deals by Business Seg" sheetId="14" r:id="rId9"/>
  </sheets>
  <definedNames>
    <definedName name="_xlnm._FilterDatabase" localSheetId="3" hidden="1">olist_closed_deals_dataset!$A$1:$O$843</definedName>
    <definedName name="_xlnm._FilterDatabase" localSheetId="2" hidden="1">olist_marketing_qualified_leads!$A$1:$I$8001</definedName>
    <definedName name="_xlcn.WorksheetConnection_olist_closed_deals_datasetA1N8431" hidden="1">olist_closed_deals_dataset!$A$1:$O$843</definedName>
    <definedName name="_xlcn.WorksheetConnection_olist_marketing_qualified_leadsA1I80011" hidden="1">olist_marketing_qualified_leads!$A$1:$I$8001</definedName>
    <definedName name="_xlcn.WorksheetConnection_olist_marketing_qualified_leadsA1I8431" hidden="1">olist_marketing_qualified_leads!$A$1:$I$843</definedName>
  </definedNames>
  <calcPr calcId="191029"/>
  <pivotCaches>
    <pivotCache cacheId="80" r:id="rId10"/>
    <pivotCache cacheId="81" r:id="rId11"/>
    <pivotCache cacheId="82" r:id="rId12"/>
    <pivotCache cacheId="83" r:id="rId13"/>
    <pivotCache cacheId="84" r:id="rId14"/>
  </pivotCaches>
  <extLst>
    <ext xmlns:x15="http://schemas.microsoft.com/office/spreadsheetml/2010/11/main" uri="{FCE2AD5D-F65C-4FA6-A056-5C36A1767C68}">
      <x15:dataModel>
        <x15:modelTables>
          <x15:modelTable id="Range 1" name="Range 1" connection="WorksheetConnection_olist_marketing_qualified_leads!$A$1:$I$843"/>
          <x15:modelTable id="Range" name="Range" connection="WorksheetConnection_olist_marketing_qualified_leads!$A$1:$I$8001"/>
          <x15:modelTable id="Range 2" name="Range 2" connection="WorksheetConnection_olist_closed_deals_dataset!$A$1:$N$84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14" l="1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4" i="14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2" i="3"/>
  <c r="D6" i="7" l="1"/>
  <c r="D7" i="7"/>
  <c r="D8" i="7"/>
  <c r="D9" i="7"/>
  <c r="D10" i="7"/>
  <c r="D11" i="7"/>
  <c r="D12" i="7"/>
  <c r="D13" i="7"/>
  <c r="D14" i="7"/>
  <c r="D15" i="7"/>
  <c r="D5" i="7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I26" i="1" s="1"/>
  <c r="H27" i="1"/>
  <c r="I27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I2283" i="1" s="1"/>
  <c r="H2284" i="1"/>
  <c r="H2285" i="1"/>
  <c r="H2286" i="1"/>
  <c r="H2287" i="1"/>
  <c r="I2287" i="1" s="1"/>
  <c r="H2288" i="1"/>
  <c r="H2289" i="1"/>
  <c r="H2290" i="1"/>
  <c r="H2291" i="1"/>
  <c r="I2291" i="1" s="1"/>
  <c r="H2292" i="1"/>
  <c r="H2293" i="1"/>
  <c r="H2294" i="1"/>
  <c r="H2295" i="1"/>
  <c r="I2295" i="1" s="1"/>
  <c r="H2296" i="1"/>
  <c r="H2297" i="1"/>
  <c r="H2298" i="1"/>
  <c r="H2299" i="1"/>
  <c r="I2299" i="1" s="1"/>
  <c r="H2300" i="1"/>
  <c r="H2301" i="1"/>
  <c r="H2302" i="1"/>
  <c r="H2303" i="1"/>
  <c r="I2303" i="1" s="1"/>
  <c r="H2304" i="1"/>
  <c r="H2305" i="1"/>
  <c r="H2306" i="1"/>
  <c r="H2307" i="1"/>
  <c r="I2307" i="1" s="1"/>
  <c r="H2308" i="1"/>
  <c r="H2309" i="1"/>
  <c r="H2310" i="1"/>
  <c r="H2311" i="1"/>
  <c r="I2311" i="1" s="1"/>
  <c r="H2312" i="1"/>
  <c r="H2313" i="1"/>
  <c r="H2314" i="1"/>
  <c r="H2315" i="1"/>
  <c r="I2315" i="1" s="1"/>
  <c r="H2316" i="1"/>
  <c r="H2317" i="1"/>
  <c r="H2318" i="1"/>
  <c r="H2319" i="1"/>
  <c r="I2319" i="1" s="1"/>
  <c r="H2320" i="1"/>
  <c r="H2321" i="1"/>
  <c r="H2322" i="1"/>
  <c r="H2323" i="1"/>
  <c r="I2323" i="1" s="1"/>
  <c r="H2324" i="1"/>
  <c r="H2325" i="1"/>
  <c r="H2326" i="1"/>
  <c r="H2327" i="1"/>
  <c r="I2327" i="1" s="1"/>
  <c r="H2328" i="1"/>
  <c r="H2329" i="1"/>
  <c r="H2330" i="1"/>
  <c r="H2331" i="1"/>
  <c r="I2331" i="1" s="1"/>
  <c r="H2332" i="1"/>
  <c r="H2333" i="1"/>
  <c r="H2334" i="1"/>
  <c r="H2335" i="1"/>
  <c r="I2335" i="1" s="1"/>
  <c r="H2336" i="1"/>
  <c r="H2337" i="1"/>
  <c r="H2338" i="1"/>
  <c r="H2339" i="1"/>
  <c r="I2339" i="1" s="1"/>
  <c r="H2340" i="1"/>
  <c r="H2341" i="1"/>
  <c r="H2342" i="1"/>
  <c r="H2343" i="1"/>
  <c r="I2343" i="1" s="1"/>
  <c r="H2344" i="1"/>
  <c r="H2345" i="1"/>
  <c r="H2346" i="1"/>
  <c r="H2347" i="1"/>
  <c r="I2347" i="1" s="1"/>
  <c r="H2348" i="1"/>
  <c r="H2349" i="1"/>
  <c r="H2350" i="1"/>
  <c r="H2351" i="1"/>
  <c r="I2351" i="1" s="1"/>
  <c r="H2352" i="1"/>
  <c r="H2353" i="1"/>
  <c r="H2354" i="1"/>
  <c r="H2355" i="1"/>
  <c r="I2355" i="1" s="1"/>
  <c r="H2356" i="1"/>
  <c r="H2357" i="1"/>
  <c r="H2358" i="1"/>
  <c r="H2359" i="1"/>
  <c r="I2359" i="1" s="1"/>
  <c r="H2360" i="1"/>
  <c r="H2361" i="1"/>
  <c r="H2362" i="1"/>
  <c r="H2363" i="1"/>
  <c r="I2363" i="1" s="1"/>
  <c r="H2364" i="1"/>
  <c r="H2365" i="1"/>
  <c r="H2366" i="1"/>
  <c r="H2367" i="1"/>
  <c r="I2367" i="1" s="1"/>
  <c r="H2368" i="1"/>
  <c r="H2369" i="1"/>
  <c r="H2370" i="1"/>
  <c r="H2371" i="1"/>
  <c r="I2371" i="1" s="1"/>
  <c r="H2372" i="1"/>
  <c r="H2373" i="1"/>
  <c r="H2374" i="1"/>
  <c r="H2375" i="1"/>
  <c r="I2375" i="1" s="1"/>
  <c r="H2376" i="1"/>
  <c r="H2377" i="1"/>
  <c r="H2378" i="1"/>
  <c r="H2379" i="1"/>
  <c r="I2379" i="1" s="1"/>
  <c r="H2380" i="1"/>
  <c r="H2381" i="1"/>
  <c r="H2382" i="1"/>
  <c r="H2383" i="1"/>
  <c r="I2383" i="1" s="1"/>
  <c r="H2384" i="1"/>
  <c r="H2385" i="1"/>
  <c r="H2386" i="1"/>
  <c r="H2387" i="1"/>
  <c r="I2387" i="1" s="1"/>
  <c r="H2388" i="1"/>
  <c r="H2389" i="1"/>
  <c r="H2390" i="1"/>
  <c r="H2391" i="1"/>
  <c r="I2391" i="1" s="1"/>
  <c r="H2392" i="1"/>
  <c r="H2393" i="1"/>
  <c r="H2394" i="1"/>
  <c r="H2395" i="1"/>
  <c r="I2395" i="1" s="1"/>
  <c r="H2396" i="1"/>
  <c r="H2397" i="1"/>
  <c r="H2398" i="1"/>
  <c r="H2399" i="1"/>
  <c r="I2399" i="1" s="1"/>
  <c r="H2400" i="1"/>
  <c r="H2401" i="1"/>
  <c r="H2402" i="1"/>
  <c r="H2403" i="1"/>
  <c r="I2403" i="1" s="1"/>
  <c r="H2404" i="1"/>
  <c r="H2405" i="1"/>
  <c r="H2406" i="1"/>
  <c r="H2407" i="1"/>
  <c r="I2407" i="1" s="1"/>
  <c r="H2408" i="1"/>
  <c r="H2409" i="1"/>
  <c r="H2410" i="1"/>
  <c r="H2411" i="1"/>
  <c r="I2411" i="1" s="1"/>
  <c r="H2412" i="1"/>
  <c r="H2413" i="1"/>
  <c r="H2414" i="1"/>
  <c r="H2415" i="1"/>
  <c r="I2415" i="1" s="1"/>
  <c r="H2416" i="1"/>
  <c r="H2417" i="1"/>
  <c r="H2418" i="1"/>
  <c r="H2419" i="1"/>
  <c r="I2419" i="1" s="1"/>
  <c r="H2420" i="1"/>
  <c r="H2421" i="1"/>
  <c r="H2422" i="1"/>
  <c r="H2423" i="1"/>
  <c r="I2423" i="1" s="1"/>
  <c r="H2424" i="1"/>
  <c r="H2425" i="1"/>
  <c r="H2426" i="1"/>
  <c r="H2427" i="1"/>
  <c r="I2427" i="1" s="1"/>
  <c r="H2428" i="1"/>
  <c r="H2429" i="1"/>
  <c r="H2430" i="1"/>
  <c r="H2431" i="1"/>
  <c r="I2431" i="1" s="1"/>
  <c r="H2432" i="1"/>
  <c r="H2433" i="1"/>
  <c r="H2434" i="1"/>
  <c r="H2435" i="1"/>
  <c r="I2435" i="1" s="1"/>
  <c r="H2436" i="1"/>
  <c r="H2437" i="1"/>
  <c r="H2438" i="1"/>
  <c r="H2439" i="1"/>
  <c r="I2439" i="1" s="1"/>
  <c r="H2440" i="1"/>
  <c r="H2441" i="1"/>
  <c r="H2442" i="1"/>
  <c r="H2443" i="1"/>
  <c r="I2443" i="1" s="1"/>
  <c r="H2444" i="1"/>
  <c r="H2445" i="1"/>
  <c r="H2446" i="1"/>
  <c r="H2447" i="1"/>
  <c r="I2447" i="1" s="1"/>
  <c r="H2448" i="1"/>
  <c r="H2449" i="1"/>
  <c r="H2450" i="1"/>
  <c r="H2451" i="1"/>
  <c r="I2451" i="1" s="1"/>
  <c r="H2452" i="1"/>
  <c r="H2453" i="1"/>
  <c r="H2454" i="1"/>
  <c r="H2455" i="1"/>
  <c r="I2455" i="1" s="1"/>
  <c r="H2456" i="1"/>
  <c r="H2457" i="1"/>
  <c r="H2458" i="1"/>
  <c r="H2459" i="1"/>
  <c r="I2459" i="1" s="1"/>
  <c r="H2460" i="1"/>
  <c r="H2461" i="1"/>
  <c r="H2462" i="1"/>
  <c r="H2463" i="1"/>
  <c r="I2463" i="1" s="1"/>
  <c r="H2464" i="1"/>
  <c r="H2465" i="1"/>
  <c r="H2466" i="1"/>
  <c r="H2467" i="1"/>
  <c r="I2467" i="1" s="1"/>
  <c r="H2468" i="1"/>
  <c r="H2469" i="1"/>
  <c r="H2470" i="1"/>
  <c r="H2471" i="1"/>
  <c r="I2471" i="1" s="1"/>
  <c r="H2472" i="1"/>
  <c r="H2473" i="1"/>
  <c r="H2474" i="1"/>
  <c r="H2475" i="1"/>
  <c r="I2475" i="1" s="1"/>
  <c r="H2476" i="1"/>
  <c r="H2477" i="1"/>
  <c r="H2478" i="1"/>
  <c r="H2479" i="1"/>
  <c r="I2479" i="1" s="1"/>
  <c r="H2480" i="1"/>
  <c r="H2481" i="1"/>
  <c r="H2482" i="1"/>
  <c r="H2483" i="1"/>
  <c r="I2483" i="1" s="1"/>
  <c r="H2484" i="1"/>
  <c r="H2485" i="1"/>
  <c r="H2486" i="1"/>
  <c r="H2487" i="1"/>
  <c r="I2487" i="1" s="1"/>
  <c r="H2488" i="1"/>
  <c r="H2489" i="1"/>
  <c r="H2490" i="1"/>
  <c r="H2491" i="1"/>
  <c r="I2491" i="1" s="1"/>
  <c r="H2492" i="1"/>
  <c r="H2493" i="1"/>
  <c r="H2494" i="1"/>
  <c r="H2495" i="1"/>
  <c r="I2495" i="1" s="1"/>
  <c r="H2496" i="1"/>
  <c r="H2497" i="1"/>
  <c r="H2498" i="1"/>
  <c r="H2499" i="1"/>
  <c r="I2499" i="1" s="1"/>
  <c r="H2500" i="1"/>
  <c r="H2501" i="1"/>
  <c r="H2502" i="1"/>
  <c r="H2503" i="1"/>
  <c r="I2503" i="1" s="1"/>
  <c r="H2504" i="1"/>
  <c r="H2505" i="1"/>
  <c r="H2506" i="1"/>
  <c r="H2507" i="1"/>
  <c r="I2507" i="1" s="1"/>
  <c r="H2508" i="1"/>
  <c r="H2509" i="1"/>
  <c r="H2510" i="1"/>
  <c r="H2511" i="1"/>
  <c r="I2511" i="1" s="1"/>
  <c r="H2512" i="1"/>
  <c r="H2513" i="1"/>
  <c r="H2514" i="1"/>
  <c r="H2515" i="1"/>
  <c r="I2515" i="1" s="1"/>
  <c r="H2516" i="1"/>
  <c r="H2517" i="1"/>
  <c r="H2518" i="1"/>
  <c r="H2519" i="1"/>
  <c r="I2519" i="1" s="1"/>
  <c r="H2520" i="1"/>
  <c r="H2521" i="1"/>
  <c r="H2522" i="1"/>
  <c r="H2523" i="1"/>
  <c r="I2523" i="1" s="1"/>
  <c r="H2524" i="1"/>
  <c r="H2525" i="1"/>
  <c r="H2526" i="1"/>
  <c r="H2527" i="1"/>
  <c r="I2527" i="1" s="1"/>
  <c r="H2528" i="1"/>
  <c r="H2529" i="1"/>
  <c r="H2530" i="1"/>
  <c r="H2531" i="1"/>
  <c r="I2531" i="1" s="1"/>
  <c r="H2532" i="1"/>
  <c r="H2533" i="1"/>
  <c r="H2534" i="1"/>
  <c r="H2535" i="1"/>
  <c r="I2535" i="1" s="1"/>
  <c r="H2536" i="1"/>
  <c r="H2537" i="1"/>
  <c r="H2538" i="1"/>
  <c r="H2539" i="1"/>
  <c r="I2539" i="1" s="1"/>
  <c r="H2540" i="1"/>
  <c r="H2541" i="1"/>
  <c r="H2542" i="1"/>
  <c r="H2543" i="1"/>
  <c r="I2543" i="1" s="1"/>
  <c r="H2544" i="1"/>
  <c r="H2545" i="1"/>
  <c r="H2546" i="1"/>
  <c r="H2547" i="1"/>
  <c r="I2547" i="1" s="1"/>
  <c r="H2548" i="1"/>
  <c r="H2549" i="1"/>
  <c r="H2550" i="1"/>
  <c r="H2551" i="1"/>
  <c r="I2551" i="1" s="1"/>
  <c r="H2552" i="1"/>
  <c r="H2553" i="1"/>
  <c r="H2554" i="1"/>
  <c r="H2555" i="1"/>
  <c r="I2555" i="1" s="1"/>
  <c r="H2556" i="1"/>
  <c r="H2557" i="1"/>
  <c r="H2558" i="1"/>
  <c r="H2559" i="1"/>
  <c r="I2559" i="1" s="1"/>
  <c r="H2560" i="1"/>
  <c r="H2561" i="1"/>
  <c r="H2562" i="1"/>
  <c r="H2563" i="1"/>
  <c r="I2563" i="1" s="1"/>
  <c r="H2564" i="1"/>
  <c r="H2565" i="1"/>
  <c r="H2566" i="1"/>
  <c r="H2567" i="1"/>
  <c r="I2567" i="1" s="1"/>
  <c r="H2568" i="1"/>
  <c r="H2569" i="1"/>
  <c r="H2570" i="1"/>
  <c r="H2571" i="1"/>
  <c r="I2571" i="1" s="1"/>
  <c r="H2572" i="1"/>
  <c r="H2573" i="1"/>
  <c r="H2574" i="1"/>
  <c r="H2575" i="1"/>
  <c r="I2575" i="1" s="1"/>
  <c r="H2576" i="1"/>
  <c r="H2577" i="1"/>
  <c r="H2578" i="1"/>
  <c r="H2579" i="1"/>
  <c r="I2579" i="1" s="1"/>
  <c r="H2580" i="1"/>
  <c r="H2581" i="1"/>
  <c r="H2582" i="1"/>
  <c r="H2583" i="1"/>
  <c r="I2583" i="1" s="1"/>
  <c r="H2584" i="1"/>
  <c r="H2585" i="1"/>
  <c r="H2586" i="1"/>
  <c r="H2587" i="1"/>
  <c r="I2587" i="1" s="1"/>
  <c r="H2588" i="1"/>
  <c r="H2589" i="1"/>
  <c r="H2590" i="1"/>
  <c r="H2591" i="1"/>
  <c r="I2591" i="1" s="1"/>
  <c r="H2592" i="1"/>
  <c r="H2593" i="1"/>
  <c r="H2594" i="1"/>
  <c r="H2595" i="1"/>
  <c r="I2595" i="1" s="1"/>
  <c r="H2596" i="1"/>
  <c r="H2597" i="1"/>
  <c r="H2598" i="1"/>
  <c r="H2599" i="1"/>
  <c r="I2599" i="1" s="1"/>
  <c r="H2600" i="1"/>
  <c r="H2601" i="1"/>
  <c r="H2602" i="1"/>
  <c r="H2603" i="1"/>
  <c r="I2603" i="1" s="1"/>
  <c r="H2604" i="1"/>
  <c r="H2605" i="1"/>
  <c r="H2606" i="1"/>
  <c r="H2607" i="1"/>
  <c r="I2607" i="1" s="1"/>
  <c r="H2608" i="1"/>
  <c r="H2609" i="1"/>
  <c r="H2610" i="1"/>
  <c r="H2611" i="1"/>
  <c r="I2611" i="1" s="1"/>
  <c r="H2612" i="1"/>
  <c r="H2613" i="1"/>
  <c r="H2614" i="1"/>
  <c r="H2615" i="1"/>
  <c r="I2615" i="1" s="1"/>
  <c r="H2616" i="1"/>
  <c r="H2617" i="1"/>
  <c r="H2618" i="1"/>
  <c r="H2619" i="1"/>
  <c r="I2619" i="1" s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I2867" i="1" s="1"/>
  <c r="H2868" i="1"/>
  <c r="H2869" i="1"/>
  <c r="H2870" i="1"/>
  <c r="H2871" i="1"/>
  <c r="I2871" i="1" s="1"/>
  <c r="H2872" i="1"/>
  <c r="H2873" i="1"/>
  <c r="H2874" i="1"/>
  <c r="H2875" i="1"/>
  <c r="I2875" i="1" s="1"/>
  <c r="H2876" i="1"/>
  <c r="H2877" i="1"/>
  <c r="H2878" i="1"/>
  <c r="H2879" i="1"/>
  <c r="I2879" i="1" s="1"/>
  <c r="H2880" i="1"/>
  <c r="H2881" i="1"/>
  <c r="H2882" i="1"/>
  <c r="H2883" i="1"/>
  <c r="I2883" i="1" s="1"/>
  <c r="H2884" i="1"/>
  <c r="H2885" i="1"/>
  <c r="H2886" i="1"/>
  <c r="H2887" i="1"/>
  <c r="I2887" i="1" s="1"/>
  <c r="H2888" i="1"/>
  <c r="H2889" i="1"/>
  <c r="H2890" i="1"/>
  <c r="H2891" i="1"/>
  <c r="I2891" i="1" s="1"/>
  <c r="H2892" i="1"/>
  <c r="H2893" i="1"/>
  <c r="H2894" i="1"/>
  <c r="H2895" i="1"/>
  <c r="I2895" i="1" s="1"/>
  <c r="H2896" i="1"/>
  <c r="H2897" i="1"/>
  <c r="H2898" i="1"/>
  <c r="H2899" i="1"/>
  <c r="I2899" i="1" s="1"/>
  <c r="H2900" i="1"/>
  <c r="H2901" i="1"/>
  <c r="H2902" i="1"/>
  <c r="H2903" i="1"/>
  <c r="I2903" i="1" s="1"/>
  <c r="H2904" i="1"/>
  <c r="H2905" i="1"/>
  <c r="H2906" i="1"/>
  <c r="H2907" i="1"/>
  <c r="I2907" i="1" s="1"/>
  <c r="H2908" i="1"/>
  <c r="H2909" i="1"/>
  <c r="H2910" i="1"/>
  <c r="H2911" i="1"/>
  <c r="I2911" i="1" s="1"/>
  <c r="H2912" i="1"/>
  <c r="H2913" i="1"/>
  <c r="H2914" i="1"/>
  <c r="H2915" i="1"/>
  <c r="I2915" i="1" s="1"/>
  <c r="H2916" i="1"/>
  <c r="H2917" i="1"/>
  <c r="H2918" i="1"/>
  <c r="H2919" i="1"/>
  <c r="I2919" i="1" s="1"/>
  <c r="H2920" i="1"/>
  <c r="H2921" i="1"/>
  <c r="H2922" i="1"/>
  <c r="H2923" i="1"/>
  <c r="I2923" i="1" s="1"/>
  <c r="H2924" i="1"/>
  <c r="H2925" i="1"/>
  <c r="H2926" i="1"/>
  <c r="H2927" i="1"/>
  <c r="I2927" i="1" s="1"/>
  <c r="H2928" i="1"/>
  <c r="H2929" i="1"/>
  <c r="H2930" i="1"/>
  <c r="H2931" i="1"/>
  <c r="I2931" i="1" s="1"/>
  <c r="H2932" i="1"/>
  <c r="H2933" i="1"/>
  <c r="H2934" i="1"/>
  <c r="H2935" i="1"/>
  <c r="I2935" i="1" s="1"/>
  <c r="H2936" i="1"/>
  <c r="H2937" i="1"/>
  <c r="H2938" i="1"/>
  <c r="H2939" i="1"/>
  <c r="I2939" i="1" s="1"/>
  <c r="H2940" i="1"/>
  <c r="H2941" i="1"/>
  <c r="H2942" i="1"/>
  <c r="H2943" i="1"/>
  <c r="I2943" i="1" s="1"/>
  <c r="H2944" i="1"/>
  <c r="H2945" i="1"/>
  <c r="H2946" i="1"/>
  <c r="H2947" i="1"/>
  <c r="I2947" i="1" s="1"/>
  <c r="H2948" i="1"/>
  <c r="H2949" i="1"/>
  <c r="H2950" i="1"/>
  <c r="H2951" i="1"/>
  <c r="I2951" i="1" s="1"/>
  <c r="H2952" i="1"/>
  <c r="H2953" i="1"/>
  <c r="H2954" i="1"/>
  <c r="H2955" i="1"/>
  <c r="I2955" i="1" s="1"/>
  <c r="H2956" i="1"/>
  <c r="H2957" i="1"/>
  <c r="H2958" i="1"/>
  <c r="H2959" i="1"/>
  <c r="I2959" i="1" s="1"/>
  <c r="H2960" i="1"/>
  <c r="H2961" i="1"/>
  <c r="H2962" i="1"/>
  <c r="H2963" i="1"/>
  <c r="I2963" i="1" s="1"/>
  <c r="H2964" i="1"/>
  <c r="H2965" i="1"/>
  <c r="H2966" i="1"/>
  <c r="H2967" i="1"/>
  <c r="I2967" i="1" s="1"/>
  <c r="H2968" i="1"/>
  <c r="H2969" i="1"/>
  <c r="H2970" i="1"/>
  <c r="H2971" i="1"/>
  <c r="I2971" i="1" s="1"/>
  <c r="H2972" i="1"/>
  <c r="H2973" i="1"/>
  <c r="H2974" i="1"/>
  <c r="H2975" i="1"/>
  <c r="I2975" i="1" s="1"/>
  <c r="H2976" i="1"/>
  <c r="H2977" i="1"/>
  <c r="H2978" i="1"/>
  <c r="H2979" i="1"/>
  <c r="I2979" i="1" s="1"/>
  <c r="H2980" i="1"/>
  <c r="H2981" i="1"/>
  <c r="H2982" i="1"/>
  <c r="H2983" i="1"/>
  <c r="I2983" i="1" s="1"/>
  <c r="H2984" i="1"/>
  <c r="H2985" i="1"/>
  <c r="H2986" i="1"/>
  <c r="H2987" i="1"/>
  <c r="I2987" i="1" s="1"/>
  <c r="H2988" i="1"/>
  <c r="H2989" i="1"/>
  <c r="H2990" i="1"/>
  <c r="H2991" i="1"/>
  <c r="I2991" i="1" s="1"/>
  <c r="H2992" i="1"/>
  <c r="H2993" i="1"/>
  <c r="H2994" i="1"/>
  <c r="H2995" i="1"/>
  <c r="I2995" i="1" s="1"/>
  <c r="H2996" i="1"/>
  <c r="H2997" i="1"/>
  <c r="H2998" i="1"/>
  <c r="H2999" i="1"/>
  <c r="I2999" i="1" s="1"/>
  <c r="H3000" i="1"/>
  <c r="H3001" i="1"/>
  <c r="H3002" i="1"/>
  <c r="H3003" i="1"/>
  <c r="I3003" i="1" s="1"/>
  <c r="H3004" i="1"/>
  <c r="H3005" i="1"/>
  <c r="H3006" i="1"/>
  <c r="H3007" i="1"/>
  <c r="I3007" i="1" s="1"/>
  <c r="H3008" i="1"/>
  <c r="H3009" i="1"/>
  <c r="H3010" i="1"/>
  <c r="H3011" i="1"/>
  <c r="I3011" i="1" s="1"/>
  <c r="H3012" i="1"/>
  <c r="H3013" i="1"/>
  <c r="H3014" i="1"/>
  <c r="H3015" i="1"/>
  <c r="I3015" i="1" s="1"/>
  <c r="H3016" i="1"/>
  <c r="H3017" i="1"/>
  <c r="H3018" i="1"/>
  <c r="H3019" i="1"/>
  <c r="I3019" i="1" s="1"/>
  <c r="H3020" i="1"/>
  <c r="H3021" i="1"/>
  <c r="H3022" i="1"/>
  <c r="H3023" i="1"/>
  <c r="I3023" i="1" s="1"/>
  <c r="H3024" i="1"/>
  <c r="H3025" i="1"/>
  <c r="H3026" i="1"/>
  <c r="H3027" i="1"/>
  <c r="I3027" i="1" s="1"/>
  <c r="H3028" i="1"/>
  <c r="H3029" i="1"/>
  <c r="H3030" i="1"/>
  <c r="H3031" i="1"/>
  <c r="I3031" i="1" s="1"/>
  <c r="H3032" i="1"/>
  <c r="H3033" i="1"/>
  <c r="H3034" i="1"/>
  <c r="H3035" i="1"/>
  <c r="I3035" i="1" s="1"/>
  <c r="H3036" i="1"/>
  <c r="H3037" i="1"/>
  <c r="H3038" i="1"/>
  <c r="H3039" i="1"/>
  <c r="I3039" i="1" s="1"/>
  <c r="H3040" i="1"/>
  <c r="H3041" i="1"/>
  <c r="H3042" i="1"/>
  <c r="H3043" i="1"/>
  <c r="I3043" i="1" s="1"/>
  <c r="H3044" i="1"/>
  <c r="H3045" i="1"/>
  <c r="H3046" i="1"/>
  <c r="H3047" i="1"/>
  <c r="I3047" i="1" s="1"/>
  <c r="H3048" i="1"/>
  <c r="H3049" i="1"/>
  <c r="H3050" i="1"/>
  <c r="H3051" i="1"/>
  <c r="I3051" i="1" s="1"/>
  <c r="H3052" i="1"/>
  <c r="H3053" i="1"/>
  <c r="H3054" i="1"/>
  <c r="H3055" i="1"/>
  <c r="I3055" i="1" s="1"/>
  <c r="H3056" i="1"/>
  <c r="H3057" i="1"/>
  <c r="H3058" i="1"/>
  <c r="H3059" i="1"/>
  <c r="I3059" i="1" s="1"/>
  <c r="H3060" i="1"/>
  <c r="H3061" i="1"/>
  <c r="H3062" i="1"/>
  <c r="H3063" i="1"/>
  <c r="I3063" i="1" s="1"/>
  <c r="H3064" i="1"/>
  <c r="H3065" i="1"/>
  <c r="H3066" i="1"/>
  <c r="H3067" i="1"/>
  <c r="I3067" i="1" s="1"/>
  <c r="H3068" i="1"/>
  <c r="H3069" i="1"/>
  <c r="H3070" i="1"/>
  <c r="H3071" i="1"/>
  <c r="I3071" i="1" s="1"/>
  <c r="H3072" i="1"/>
  <c r="H3073" i="1"/>
  <c r="H3074" i="1"/>
  <c r="H3075" i="1"/>
  <c r="I3075" i="1" s="1"/>
  <c r="H3076" i="1"/>
  <c r="H3077" i="1"/>
  <c r="H3078" i="1"/>
  <c r="H3079" i="1"/>
  <c r="I3079" i="1" s="1"/>
  <c r="H3080" i="1"/>
  <c r="H3081" i="1"/>
  <c r="H3082" i="1"/>
  <c r="H3083" i="1"/>
  <c r="I3083" i="1" s="1"/>
  <c r="H3084" i="1"/>
  <c r="H3085" i="1"/>
  <c r="H3086" i="1"/>
  <c r="H3087" i="1"/>
  <c r="I3087" i="1" s="1"/>
  <c r="H3088" i="1"/>
  <c r="H3089" i="1"/>
  <c r="H3090" i="1"/>
  <c r="H3091" i="1"/>
  <c r="I3091" i="1" s="1"/>
  <c r="H3092" i="1"/>
  <c r="H3093" i="1"/>
  <c r="H3094" i="1"/>
  <c r="H3095" i="1"/>
  <c r="I3095" i="1" s="1"/>
  <c r="H3096" i="1"/>
  <c r="H3097" i="1"/>
  <c r="H3098" i="1"/>
  <c r="H3099" i="1"/>
  <c r="I3099" i="1" s="1"/>
  <c r="H3100" i="1"/>
  <c r="H3101" i="1"/>
  <c r="H3102" i="1"/>
  <c r="H3103" i="1"/>
  <c r="I3103" i="1" s="1"/>
  <c r="H3104" i="1"/>
  <c r="H3105" i="1"/>
  <c r="H3106" i="1"/>
  <c r="H3107" i="1"/>
  <c r="I3107" i="1" s="1"/>
  <c r="H3108" i="1"/>
  <c r="H3109" i="1"/>
  <c r="H3110" i="1"/>
  <c r="H3111" i="1"/>
  <c r="I3111" i="1" s="1"/>
  <c r="H3112" i="1"/>
  <c r="H3113" i="1"/>
  <c r="H3114" i="1"/>
  <c r="H3115" i="1"/>
  <c r="I3115" i="1" s="1"/>
  <c r="H3116" i="1"/>
  <c r="H3117" i="1"/>
  <c r="H3118" i="1"/>
  <c r="H3119" i="1"/>
  <c r="I3119" i="1" s="1"/>
  <c r="H3120" i="1"/>
  <c r="H3121" i="1"/>
  <c r="H3122" i="1"/>
  <c r="H3123" i="1"/>
  <c r="I3123" i="1" s="1"/>
  <c r="H3124" i="1"/>
  <c r="H3125" i="1"/>
  <c r="H3126" i="1"/>
  <c r="H3127" i="1"/>
  <c r="I3127" i="1" s="1"/>
  <c r="H3128" i="1"/>
  <c r="H3129" i="1"/>
  <c r="H3130" i="1"/>
  <c r="H3131" i="1"/>
  <c r="I3131" i="1" s="1"/>
  <c r="H3132" i="1"/>
  <c r="H3133" i="1"/>
  <c r="H3134" i="1"/>
  <c r="H3135" i="1"/>
  <c r="I3135" i="1" s="1"/>
  <c r="H3136" i="1"/>
  <c r="H3137" i="1"/>
  <c r="H3138" i="1"/>
  <c r="H3139" i="1"/>
  <c r="I3139" i="1" s="1"/>
  <c r="H3140" i="1"/>
  <c r="H3141" i="1"/>
  <c r="H3142" i="1"/>
  <c r="H3143" i="1"/>
  <c r="I3143" i="1" s="1"/>
  <c r="H3144" i="1"/>
  <c r="H3145" i="1"/>
  <c r="H3146" i="1"/>
  <c r="H3147" i="1"/>
  <c r="I3147" i="1" s="1"/>
  <c r="H3148" i="1"/>
  <c r="H3149" i="1"/>
  <c r="H3150" i="1"/>
  <c r="H3151" i="1"/>
  <c r="I3151" i="1" s="1"/>
  <c r="H3152" i="1"/>
  <c r="H3153" i="1"/>
  <c r="H3154" i="1"/>
  <c r="H3155" i="1"/>
  <c r="I3155" i="1" s="1"/>
  <c r="H3156" i="1"/>
  <c r="H3157" i="1"/>
  <c r="H3158" i="1"/>
  <c r="H3159" i="1"/>
  <c r="I3159" i="1" s="1"/>
  <c r="H3160" i="1"/>
  <c r="H3161" i="1"/>
  <c r="H3162" i="1"/>
  <c r="H3163" i="1"/>
  <c r="I3163" i="1" s="1"/>
  <c r="H3164" i="1"/>
  <c r="H3165" i="1"/>
  <c r="H3166" i="1"/>
  <c r="H3167" i="1"/>
  <c r="I3167" i="1" s="1"/>
  <c r="H3168" i="1"/>
  <c r="H3169" i="1"/>
  <c r="H3170" i="1"/>
  <c r="H3171" i="1"/>
  <c r="I3171" i="1" s="1"/>
  <c r="H3172" i="1"/>
  <c r="H3173" i="1"/>
  <c r="H3174" i="1"/>
  <c r="H3175" i="1"/>
  <c r="I3175" i="1" s="1"/>
  <c r="H3176" i="1"/>
  <c r="H3177" i="1"/>
  <c r="H3178" i="1"/>
  <c r="H3179" i="1"/>
  <c r="I3179" i="1" s="1"/>
  <c r="H3180" i="1"/>
  <c r="H3181" i="1"/>
  <c r="H3182" i="1"/>
  <c r="H3183" i="1"/>
  <c r="I3183" i="1" s="1"/>
  <c r="H3184" i="1"/>
  <c r="H3185" i="1"/>
  <c r="H3186" i="1"/>
  <c r="H3187" i="1"/>
  <c r="I3187" i="1" s="1"/>
  <c r="H3188" i="1"/>
  <c r="H3189" i="1"/>
  <c r="H3190" i="1"/>
  <c r="H3191" i="1"/>
  <c r="I3191" i="1" s="1"/>
  <c r="H3192" i="1"/>
  <c r="H3193" i="1"/>
  <c r="H3194" i="1"/>
  <c r="H3195" i="1"/>
  <c r="I3195" i="1" s="1"/>
  <c r="H3196" i="1"/>
  <c r="H3197" i="1"/>
  <c r="H3198" i="1"/>
  <c r="H3199" i="1"/>
  <c r="I3199" i="1" s="1"/>
  <c r="H3200" i="1"/>
  <c r="H3201" i="1"/>
  <c r="H3202" i="1"/>
  <c r="H3203" i="1"/>
  <c r="I3203" i="1" s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I5235" i="1" s="1"/>
  <c r="H5236" i="1"/>
  <c r="H5237" i="1"/>
  <c r="H5238" i="1"/>
  <c r="H5239" i="1"/>
  <c r="I5239" i="1" s="1"/>
  <c r="H5240" i="1"/>
  <c r="H5241" i="1"/>
  <c r="H5242" i="1"/>
  <c r="H5243" i="1"/>
  <c r="I5243" i="1" s="1"/>
  <c r="H5244" i="1"/>
  <c r="H5245" i="1"/>
  <c r="H5246" i="1"/>
  <c r="H5247" i="1"/>
  <c r="I5247" i="1" s="1"/>
  <c r="H5248" i="1"/>
  <c r="H5249" i="1"/>
  <c r="H5250" i="1"/>
  <c r="H5251" i="1"/>
  <c r="I5251" i="1" s="1"/>
  <c r="H5252" i="1"/>
  <c r="H5253" i="1"/>
  <c r="H5254" i="1"/>
  <c r="H5255" i="1"/>
  <c r="I5255" i="1" s="1"/>
  <c r="H5256" i="1"/>
  <c r="H5257" i="1"/>
  <c r="H5258" i="1"/>
  <c r="H5259" i="1"/>
  <c r="I5259" i="1" s="1"/>
  <c r="H5260" i="1"/>
  <c r="H5261" i="1"/>
  <c r="H5262" i="1"/>
  <c r="H5263" i="1"/>
  <c r="I5263" i="1" s="1"/>
  <c r="H5264" i="1"/>
  <c r="H5265" i="1"/>
  <c r="H5266" i="1"/>
  <c r="H5267" i="1"/>
  <c r="I5267" i="1" s="1"/>
  <c r="H5268" i="1"/>
  <c r="H5269" i="1"/>
  <c r="H5270" i="1"/>
  <c r="H5271" i="1"/>
  <c r="I5271" i="1" s="1"/>
  <c r="H5272" i="1"/>
  <c r="H5273" i="1"/>
  <c r="H5274" i="1"/>
  <c r="H5275" i="1"/>
  <c r="I5275" i="1" s="1"/>
  <c r="H5276" i="1"/>
  <c r="H5277" i="1"/>
  <c r="H5278" i="1"/>
  <c r="H5279" i="1"/>
  <c r="I5279" i="1" s="1"/>
  <c r="H5280" i="1"/>
  <c r="H5281" i="1"/>
  <c r="H5282" i="1"/>
  <c r="H5283" i="1"/>
  <c r="I5283" i="1" s="1"/>
  <c r="H5284" i="1"/>
  <c r="H5285" i="1"/>
  <c r="H5286" i="1"/>
  <c r="H5287" i="1"/>
  <c r="I5287" i="1" s="1"/>
  <c r="H5288" i="1"/>
  <c r="H5289" i="1"/>
  <c r="H5290" i="1"/>
  <c r="H5291" i="1"/>
  <c r="I5291" i="1" s="1"/>
  <c r="H5292" i="1"/>
  <c r="H5293" i="1"/>
  <c r="H5294" i="1"/>
  <c r="H5295" i="1"/>
  <c r="I5295" i="1" s="1"/>
  <c r="H5296" i="1"/>
  <c r="H5297" i="1"/>
  <c r="H5298" i="1"/>
  <c r="H5299" i="1"/>
  <c r="I5299" i="1" s="1"/>
  <c r="H5300" i="1"/>
  <c r="H5301" i="1"/>
  <c r="H5302" i="1"/>
  <c r="H5303" i="1"/>
  <c r="I5303" i="1" s="1"/>
  <c r="H5304" i="1"/>
  <c r="H5305" i="1"/>
  <c r="H5306" i="1"/>
  <c r="H5307" i="1"/>
  <c r="I5307" i="1" s="1"/>
  <c r="H5308" i="1"/>
  <c r="H5309" i="1"/>
  <c r="H5310" i="1"/>
  <c r="H5311" i="1"/>
  <c r="I5311" i="1" s="1"/>
  <c r="H5312" i="1"/>
  <c r="H5313" i="1"/>
  <c r="H5314" i="1"/>
  <c r="H5315" i="1"/>
  <c r="I5315" i="1" s="1"/>
  <c r="H5316" i="1"/>
  <c r="H5317" i="1"/>
  <c r="H5318" i="1"/>
  <c r="H5319" i="1"/>
  <c r="I5319" i="1" s="1"/>
  <c r="H5320" i="1"/>
  <c r="H5321" i="1"/>
  <c r="H5322" i="1"/>
  <c r="H5323" i="1"/>
  <c r="I5323" i="1" s="1"/>
  <c r="H5324" i="1"/>
  <c r="H5325" i="1"/>
  <c r="H5326" i="1"/>
  <c r="H5327" i="1"/>
  <c r="I5327" i="1" s="1"/>
  <c r="H5328" i="1"/>
  <c r="H5329" i="1"/>
  <c r="H5330" i="1"/>
  <c r="H5331" i="1"/>
  <c r="I5331" i="1" s="1"/>
  <c r="H5332" i="1"/>
  <c r="H5333" i="1"/>
  <c r="H5334" i="1"/>
  <c r="H5335" i="1"/>
  <c r="I5335" i="1" s="1"/>
  <c r="H5336" i="1"/>
  <c r="H5337" i="1"/>
  <c r="H5338" i="1"/>
  <c r="H5339" i="1"/>
  <c r="I5339" i="1" s="1"/>
  <c r="H5340" i="1"/>
  <c r="H5341" i="1"/>
  <c r="H5342" i="1"/>
  <c r="H5343" i="1"/>
  <c r="I5343" i="1" s="1"/>
  <c r="H5344" i="1"/>
  <c r="H5345" i="1"/>
  <c r="H5346" i="1"/>
  <c r="H5347" i="1"/>
  <c r="I5347" i="1" s="1"/>
  <c r="H5348" i="1"/>
  <c r="H5349" i="1"/>
  <c r="H5350" i="1"/>
  <c r="H5351" i="1"/>
  <c r="I5351" i="1" s="1"/>
  <c r="H5352" i="1"/>
  <c r="H5353" i="1"/>
  <c r="H5354" i="1"/>
  <c r="H5355" i="1"/>
  <c r="I5355" i="1" s="1"/>
  <c r="H5356" i="1"/>
  <c r="H5357" i="1"/>
  <c r="H5358" i="1"/>
  <c r="H5359" i="1"/>
  <c r="I5359" i="1" s="1"/>
  <c r="H5360" i="1"/>
  <c r="H5361" i="1"/>
  <c r="H5362" i="1"/>
  <c r="H5363" i="1"/>
  <c r="I5363" i="1" s="1"/>
  <c r="H5364" i="1"/>
  <c r="H5365" i="1"/>
  <c r="H5366" i="1"/>
  <c r="H5367" i="1"/>
  <c r="I5367" i="1" s="1"/>
  <c r="H5368" i="1"/>
  <c r="H5369" i="1"/>
  <c r="H5370" i="1"/>
  <c r="H5371" i="1"/>
  <c r="I5371" i="1" s="1"/>
  <c r="H5372" i="1"/>
  <c r="H5373" i="1"/>
  <c r="H5374" i="1"/>
  <c r="H5375" i="1"/>
  <c r="I5375" i="1" s="1"/>
  <c r="H5376" i="1"/>
  <c r="H5377" i="1"/>
  <c r="H5378" i="1"/>
  <c r="H5379" i="1"/>
  <c r="I5379" i="1" s="1"/>
  <c r="H5380" i="1"/>
  <c r="H5381" i="1"/>
  <c r="H5382" i="1"/>
  <c r="H5383" i="1"/>
  <c r="I5383" i="1" s="1"/>
  <c r="H5384" i="1"/>
  <c r="H5385" i="1"/>
  <c r="H5386" i="1"/>
  <c r="H5387" i="1"/>
  <c r="I5387" i="1" s="1"/>
  <c r="H5388" i="1"/>
  <c r="H5389" i="1"/>
  <c r="H5390" i="1"/>
  <c r="H5391" i="1"/>
  <c r="I5391" i="1" s="1"/>
  <c r="H5392" i="1"/>
  <c r="H5393" i="1"/>
  <c r="H5394" i="1"/>
  <c r="H5395" i="1"/>
  <c r="I5395" i="1" s="1"/>
  <c r="H5396" i="1"/>
  <c r="H5397" i="1"/>
  <c r="H5398" i="1"/>
  <c r="H5399" i="1"/>
  <c r="I5399" i="1" s="1"/>
  <c r="H5400" i="1"/>
  <c r="H5401" i="1"/>
  <c r="H5402" i="1"/>
  <c r="H5403" i="1"/>
  <c r="I5403" i="1" s="1"/>
  <c r="H5404" i="1"/>
  <c r="H5405" i="1"/>
  <c r="H5406" i="1"/>
  <c r="H5407" i="1"/>
  <c r="I5407" i="1" s="1"/>
  <c r="H5408" i="1"/>
  <c r="H5409" i="1"/>
  <c r="H5410" i="1"/>
  <c r="H5411" i="1"/>
  <c r="I5411" i="1" s="1"/>
  <c r="H5412" i="1"/>
  <c r="H5413" i="1"/>
  <c r="H5414" i="1"/>
  <c r="H5415" i="1"/>
  <c r="I5415" i="1" s="1"/>
  <c r="H5416" i="1"/>
  <c r="H5417" i="1"/>
  <c r="H5418" i="1"/>
  <c r="H5419" i="1"/>
  <c r="I5419" i="1" s="1"/>
  <c r="H5420" i="1"/>
  <c r="H5421" i="1"/>
  <c r="H5422" i="1"/>
  <c r="H5423" i="1"/>
  <c r="I5423" i="1" s="1"/>
  <c r="H5424" i="1"/>
  <c r="H5425" i="1"/>
  <c r="H5426" i="1"/>
  <c r="H5427" i="1"/>
  <c r="I5427" i="1" s="1"/>
  <c r="H5428" i="1"/>
  <c r="H5429" i="1"/>
  <c r="H5430" i="1"/>
  <c r="H5431" i="1"/>
  <c r="I5431" i="1" s="1"/>
  <c r="H5432" i="1"/>
  <c r="H5433" i="1"/>
  <c r="H5434" i="1"/>
  <c r="H5435" i="1"/>
  <c r="I5435" i="1" s="1"/>
  <c r="H5436" i="1"/>
  <c r="H5437" i="1"/>
  <c r="H5438" i="1"/>
  <c r="H5439" i="1"/>
  <c r="I5439" i="1" s="1"/>
  <c r="H5440" i="1"/>
  <c r="H5441" i="1"/>
  <c r="H5442" i="1"/>
  <c r="H5443" i="1"/>
  <c r="I5443" i="1" s="1"/>
  <c r="H5444" i="1"/>
  <c r="H5445" i="1"/>
  <c r="H5446" i="1"/>
  <c r="H5447" i="1"/>
  <c r="I5447" i="1" s="1"/>
  <c r="H5448" i="1"/>
  <c r="H5449" i="1"/>
  <c r="H5450" i="1"/>
  <c r="H5451" i="1"/>
  <c r="I5451" i="1" s="1"/>
  <c r="H5452" i="1"/>
  <c r="H5453" i="1"/>
  <c r="H5454" i="1"/>
  <c r="H5455" i="1"/>
  <c r="I5455" i="1" s="1"/>
  <c r="H5456" i="1"/>
  <c r="H5457" i="1"/>
  <c r="H5458" i="1"/>
  <c r="H5459" i="1"/>
  <c r="I5459" i="1" s="1"/>
  <c r="H5460" i="1"/>
  <c r="H5461" i="1"/>
  <c r="H5462" i="1"/>
  <c r="H5463" i="1"/>
  <c r="I5463" i="1" s="1"/>
  <c r="H5464" i="1"/>
  <c r="H5465" i="1"/>
  <c r="H5466" i="1"/>
  <c r="H5467" i="1"/>
  <c r="I5467" i="1" s="1"/>
  <c r="H5468" i="1"/>
  <c r="H5469" i="1"/>
  <c r="H5470" i="1"/>
  <c r="H5471" i="1"/>
  <c r="I5471" i="1" s="1"/>
  <c r="H5472" i="1"/>
  <c r="H5473" i="1"/>
  <c r="H5474" i="1"/>
  <c r="H5475" i="1"/>
  <c r="I5475" i="1" s="1"/>
  <c r="H5476" i="1"/>
  <c r="H5477" i="1"/>
  <c r="H5478" i="1"/>
  <c r="H5479" i="1"/>
  <c r="I5479" i="1" s="1"/>
  <c r="H5480" i="1"/>
  <c r="H5481" i="1"/>
  <c r="H5482" i="1"/>
  <c r="H5483" i="1"/>
  <c r="I5483" i="1" s="1"/>
  <c r="H5484" i="1"/>
  <c r="H5485" i="1"/>
  <c r="H5486" i="1"/>
  <c r="H5487" i="1"/>
  <c r="I5487" i="1" s="1"/>
  <c r="H5488" i="1"/>
  <c r="H5489" i="1"/>
  <c r="H5490" i="1"/>
  <c r="H5491" i="1"/>
  <c r="I5491" i="1" s="1"/>
  <c r="H5492" i="1"/>
  <c r="H5493" i="1"/>
  <c r="H5494" i="1"/>
  <c r="H5495" i="1"/>
  <c r="I5495" i="1" s="1"/>
  <c r="H5496" i="1"/>
  <c r="H5497" i="1"/>
  <c r="H5498" i="1"/>
  <c r="H5499" i="1"/>
  <c r="I5499" i="1" s="1"/>
  <c r="H5500" i="1"/>
  <c r="H5501" i="1"/>
  <c r="H5502" i="1"/>
  <c r="H5503" i="1"/>
  <c r="I5503" i="1" s="1"/>
  <c r="H5504" i="1"/>
  <c r="H5505" i="1"/>
  <c r="H5506" i="1"/>
  <c r="H5507" i="1"/>
  <c r="I5507" i="1" s="1"/>
  <c r="H5508" i="1"/>
  <c r="H5509" i="1"/>
  <c r="H5510" i="1"/>
  <c r="H5511" i="1"/>
  <c r="I5511" i="1" s="1"/>
  <c r="H5512" i="1"/>
  <c r="H5513" i="1"/>
  <c r="H5514" i="1"/>
  <c r="H5515" i="1"/>
  <c r="I5515" i="1" s="1"/>
  <c r="H5516" i="1"/>
  <c r="H5517" i="1"/>
  <c r="H5518" i="1"/>
  <c r="H5519" i="1"/>
  <c r="I5519" i="1" s="1"/>
  <c r="H5520" i="1"/>
  <c r="H5521" i="1"/>
  <c r="H5522" i="1"/>
  <c r="H5523" i="1"/>
  <c r="I5523" i="1" s="1"/>
  <c r="H5524" i="1"/>
  <c r="H5525" i="1"/>
  <c r="H5526" i="1"/>
  <c r="H5527" i="1"/>
  <c r="I5527" i="1" s="1"/>
  <c r="H5528" i="1"/>
  <c r="H5529" i="1"/>
  <c r="H5530" i="1"/>
  <c r="H5531" i="1"/>
  <c r="I5531" i="1" s="1"/>
  <c r="H5532" i="1"/>
  <c r="H5533" i="1"/>
  <c r="H5534" i="1"/>
  <c r="H5535" i="1"/>
  <c r="I5535" i="1" s="1"/>
  <c r="H5536" i="1"/>
  <c r="H5537" i="1"/>
  <c r="H5538" i="1"/>
  <c r="H5539" i="1"/>
  <c r="I5539" i="1" s="1"/>
  <c r="H5540" i="1"/>
  <c r="H5541" i="1"/>
  <c r="H5542" i="1"/>
  <c r="H5543" i="1"/>
  <c r="I5543" i="1" s="1"/>
  <c r="H5544" i="1"/>
  <c r="H5545" i="1"/>
  <c r="H5546" i="1"/>
  <c r="H5547" i="1"/>
  <c r="I5547" i="1" s="1"/>
  <c r="H5548" i="1"/>
  <c r="H5549" i="1"/>
  <c r="H5550" i="1"/>
  <c r="H5551" i="1"/>
  <c r="I5551" i="1" s="1"/>
  <c r="H5552" i="1"/>
  <c r="H5553" i="1"/>
  <c r="H5554" i="1"/>
  <c r="H5555" i="1"/>
  <c r="I5555" i="1" s="1"/>
  <c r="H5556" i="1"/>
  <c r="H5557" i="1"/>
  <c r="H5558" i="1"/>
  <c r="H5559" i="1"/>
  <c r="I5559" i="1" s="1"/>
  <c r="H5560" i="1"/>
  <c r="H5561" i="1"/>
  <c r="H5562" i="1"/>
  <c r="H5563" i="1"/>
  <c r="I5563" i="1" s="1"/>
  <c r="H5564" i="1"/>
  <c r="H5565" i="1"/>
  <c r="H5566" i="1"/>
  <c r="H5567" i="1"/>
  <c r="I5567" i="1" s="1"/>
  <c r="H5568" i="1"/>
  <c r="H5569" i="1"/>
  <c r="H5570" i="1"/>
  <c r="H5571" i="1"/>
  <c r="I5571" i="1" s="1"/>
  <c r="H5572" i="1"/>
  <c r="H5573" i="1"/>
  <c r="H5574" i="1"/>
  <c r="H5575" i="1"/>
  <c r="I5575" i="1" s="1"/>
  <c r="H5576" i="1"/>
  <c r="H5577" i="1"/>
  <c r="H5578" i="1"/>
  <c r="H5579" i="1"/>
  <c r="I5579" i="1" s="1"/>
  <c r="H5580" i="1"/>
  <c r="H5581" i="1"/>
  <c r="H5582" i="1"/>
  <c r="H5583" i="1"/>
  <c r="I5583" i="1" s="1"/>
  <c r="H5584" i="1"/>
  <c r="H5585" i="1"/>
  <c r="H5586" i="1"/>
  <c r="H5587" i="1"/>
  <c r="I5587" i="1" s="1"/>
  <c r="H5588" i="1"/>
  <c r="H5589" i="1"/>
  <c r="H5590" i="1"/>
  <c r="H5591" i="1"/>
  <c r="I5591" i="1" s="1"/>
  <c r="H5592" i="1"/>
  <c r="H5593" i="1"/>
  <c r="H5594" i="1"/>
  <c r="H5595" i="1"/>
  <c r="I5595" i="1" s="1"/>
  <c r="H5596" i="1"/>
  <c r="H5597" i="1"/>
  <c r="H5598" i="1"/>
  <c r="H5599" i="1"/>
  <c r="I5599" i="1" s="1"/>
  <c r="H5600" i="1"/>
  <c r="H5601" i="1"/>
  <c r="H5602" i="1"/>
  <c r="H5603" i="1"/>
  <c r="I5603" i="1" s="1"/>
  <c r="H5604" i="1"/>
  <c r="H5605" i="1"/>
  <c r="H5606" i="1"/>
  <c r="H5607" i="1"/>
  <c r="I5607" i="1" s="1"/>
  <c r="H5608" i="1"/>
  <c r="H5609" i="1"/>
  <c r="H5610" i="1"/>
  <c r="H5611" i="1"/>
  <c r="I5611" i="1" s="1"/>
  <c r="H5612" i="1"/>
  <c r="H5613" i="1"/>
  <c r="H5614" i="1"/>
  <c r="H5615" i="1"/>
  <c r="I5615" i="1" s="1"/>
  <c r="H5616" i="1"/>
  <c r="H5617" i="1"/>
  <c r="H5618" i="1"/>
  <c r="H5619" i="1"/>
  <c r="I5619" i="1" s="1"/>
  <c r="H5620" i="1"/>
  <c r="H5621" i="1"/>
  <c r="H5622" i="1"/>
  <c r="H5623" i="1"/>
  <c r="I5623" i="1" s="1"/>
  <c r="H5624" i="1"/>
  <c r="H5625" i="1"/>
  <c r="H5626" i="1"/>
  <c r="H5627" i="1"/>
  <c r="I5627" i="1" s="1"/>
  <c r="H5628" i="1"/>
  <c r="H5629" i="1"/>
  <c r="H5630" i="1"/>
  <c r="H5631" i="1"/>
  <c r="I5631" i="1" s="1"/>
  <c r="H5632" i="1"/>
  <c r="H5633" i="1"/>
  <c r="H5634" i="1"/>
  <c r="H5635" i="1"/>
  <c r="I5635" i="1" s="1"/>
  <c r="H5636" i="1"/>
  <c r="H5637" i="1"/>
  <c r="H5638" i="1"/>
  <c r="H5639" i="1"/>
  <c r="I5639" i="1" s="1"/>
  <c r="H5640" i="1"/>
  <c r="H5641" i="1"/>
  <c r="H5642" i="1"/>
  <c r="H5643" i="1"/>
  <c r="I5643" i="1" s="1"/>
  <c r="H5644" i="1"/>
  <c r="H5645" i="1"/>
  <c r="H5646" i="1"/>
  <c r="H5647" i="1"/>
  <c r="I5647" i="1" s="1"/>
  <c r="H5648" i="1"/>
  <c r="H5649" i="1"/>
  <c r="H5650" i="1"/>
  <c r="H5651" i="1"/>
  <c r="I5651" i="1" s="1"/>
  <c r="H5652" i="1"/>
  <c r="H5653" i="1"/>
  <c r="H5654" i="1"/>
  <c r="H5655" i="1"/>
  <c r="I5655" i="1" s="1"/>
  <c r="H5656" i="1"/>
  <c r="H5657" i="1"/>
  <c r="H5658" i="1"/>
  <c r="H5659" i="1"/>
  <c r="I5659" i="1" s="1"/>
  <c r="H5660" i="1"/>
  <c r="H5661" i="1"/>
  <c r="H5662" i="1"/>
  <c r="H5663" i="1"/>
  <c r="I5663" i="1" s="1"/>
  <c r="H5664" i="1"/>
  <c r="H5665" i="1"/>
  <c r="H5666" i="1"/>
  <c r="H5667" i="1"/>
  <c r="I5667" i="1" s="1"/>
  <c r="H5668" i="1"/>
  <c r="H5669" i="1"/>
  <c r="H5670" i="1"/>
  <c r="H5671" i="1"/>
  <c r="I5671" i="1" s="1"/>
  <c r="H5672" i="1"/>
  <c r="H5673" i="1"/>
  <c r="H5674" i="1"/>
  <c r="H5675" i="1"/>
  <c r="I5675" i="1" s="1"/>
  <c r="H5676" i="1"/>
  <c r="H5677" i="1"/>
  <c r="H5678" i="1"/>
  <c r="H5679" i="1"/>
  <c r="I5679" i="1" s="1"/>
  <c r="H5680" i="1"/>
  <c r="H5681" i="1"/>
  <c r="H5682" i="1"/>
  <c r="H5683" i="1"/>
  <c r="I5683" i="1" s="1"/>
  <c r="H5684" i="1"/>
  <c r="H5685" i="1"/>
  <c r="H5686" i="1"/>
  <c r="H5687" i="1"/>
  <c r="I5687" i="1" s="1"/>
  <c r="H5688" i="1"/>
  <c r="H5689" i="1"/>
  <c r="H5690" i="1"/>
  <c r="H5691" i="1"/>
  <c r="I5691" i="1" s="1"/>
  <c r="H5692" i="1"/>
  <c r="H5693" i="1"/>
  <c r="H5694" i="1"/>
  <c r="H5695" i="1"/>
  <c r="I5695" i="1" s="1"/>
  <c r="H5696" i="1"/>
  <c r="H5697" i="1"/>
  <c r="H5698" i="1"/>
  <c r="H5699" i="1"/>
  <c r="I5699" i="1" s="1"/>
  <c r="H5700" i="1"/>
  <c r="H5701" i="1"/>
  <c r="H5702" i="1"/>
  <c r="H5703" i="1"/>
  <c r="I5703" i="1" s="1"/>
  <c r="H5704" i="1"/>
  <c r="H5705" i="1"/>
  <c r="H5706" i="1"/>
  <c r="H5707" i="1"/>
  <c r="I5707" i="1" s="1"/>
  <c r="H5708" i="1"/>
  <c r="H5709" i="1"/>
  <c r="H5710" i="1"/>
  <c r="H5711" i="1"/>
  <c r="I5711" i="1" s="1"/>
  <c r="H5712" i="1"/>
  <c r="H5713" i="1"/>
  <c r="H5714" i="1"/>
  <c r="H5715" i="1"/>
  <c r="I5715" i="1" s="1"/>
  <c r="H5716" i="1"/>
  <c r="H5717" i="1"/>
  <c r="H5718" i="1"/>
  <c r="H5719" i="1"/>
  <c r="I5719" i="1" s="1"/>
  <c r="H5720" i="1"/>
  <c r="H5721" i="1"/>
  <c r="H5722" i="1"/>
  <c r="H5723" i="1"/>
  <c r="I5723" i="1" s="1"/>
  <c r="H5724" i="1"/>
  <c r="H5725" i="1"/>
  <c r="H5726" i="1"/>
  <c r="H5727" i="1"/>
  <c r="I5727" i="1" s="1"/>
  <c r="H5728" i="1"/>
  <c r="H5729" i="1"/>
  <c r="H5730" i="1"/>
  <c r="H5731" i="1"/>
  <c r="I5731" i="1" s="1"/>
  <c r="H5732" i="1"/>
  <c r="H5733" i="1"/>
  <c r="H5734" i="1"/>
  <c r="H5735" i="1"/>
  <c r="I5735" i="1" s="1"/>
  <c r="H5736" i="1"/>
  <c r="H5737" i="1"/>
  <c r="H5738" i="1"/>
  <c r="H5739" i="1"/>
  <c r="I5739" i="1" s="1"/>
  <c r="H5740" i="1"/>
  <c r="H5741" i="1"/>
  <c r="H5742" i="1"/>
  <c r="H5743" i="1"/>
  <c r="I5743" i="1" s="1"/>
  <c r="H5744" i="1"/>
  <c r="H5745" i="1"/>
  <c r="H5746" i="1"/>
  <c r="H5747" i="1"/>
  <c r="I5747" i="1" s="1"/>
  <c r="H5748" i="1"/>
  <c r="H5749" i="1"/>
  <c r="H5750" i="1"/>
  <c r="H5751" i="1"/>
  <c r="I5751" i="1" s="1"/>
  <c r="H5752" i="1"/>
  <c r="H5753" i="1"/>
  <c r="H5754" i="1"/>
  <c r="H5755" i="1"/>
  <c r="I5755" i="1" s="1"/>
  <c r="H5756" i="1"/>
  <c r="H5757" i="1"/>
  <c r="H5758" i="1"/>
  <c r="H5759" i="1"/>
  <c r="I5759" i="1" s="1"/>
  <c r="H5760" i="1"/>
  <c r="H5761" i="1"/>
  <c r="H5762" i="1"/>
  <c r="H5763" i="1"/>
  <c r="I5763" i="1" s="1"/>
  <c r="H5764" i="1"/>
  <c r="H5765" i="1"/>
  <c r="H5766" i="1"/>
  <c r="H5767" i="1"/>
  <c r="I5767" i="1" s="1"/>
  <c r="H5768" i="1"/>
  <c r="H5769" i="1"/>
  <c r="H5770" i="1"/>
  <c r="H5771" i="1"/>
  <c r="I5771" i="1" s="1"/>
  <c r="H5772" i="1"/>
  <c r="H5773" i="1"/>
  <c r="H5774" i="1"/>
  <c r="H5775" i="1"/>
  <c r="I5775" i="1" s="1"/>
  <c r="H5776" i="1"/>
  <c r="H5777" i="1"/>
  <c r="H5778" i="1"/>
  <c r="H5779" i="1"/>
  <c r="I5779" i="1" s="1"/>
  <c r="H5780" i="1"/>
  <c r="H5781" i="1"/>
  <c r="H5782" i="1"/>
  <c r="H5783" i="1"/>
  <c r="I5783" i="1" s="1"/>
  <c r="H5784" i="1"/>
  <c r="H5785" i="1"/>
  <c r="H5786" i="1"/>
  <c r="H5787" i="1"/>
  <c r="I5787" i="1" s="1"/>
  <c r="H5788" i="1"/>
  <c r="H5789" i="1"/>
  <c r="H5790" i="1"/>
  <c r="H5791" i="1"/>
  <c r="I5791" i="1" s="1"/>
  <c r="H5792" i="1"/>
  <c r="H5793" i="1"/>
  <c r="H5794" i="1"/>
  <c r="H5795" i="1"/>
  <c r="I5795" i="1" s="1"/>
  <c r="H5796" i="1"/>
  <c r="H5797" i="1"/>
  <c r="H5798" i="1"/>
  <c r="H5799" i="1"/>
  <c r="I5799" i="1" s="1"/>
  <c r="H5800" i="1"/>
  <c r="H5801" i="1"/>
  <c r="H5802" i="1"/>
  <c r="H5803" i="1"/>
  <c r="I5803" i="1" s="1"/>
  <c r="H5804" i="1"/>
  <c r="H5805" i="1"/>
  <c r="H5806" i="1"/>
  <c r="H5807" i="1"/>
  <c r="I5807" i="1" s="1"/>
  <c r="H5808" i="1"/>
  <c r="H5809" i="1"/>
  <c r="H5810" i="1"/>
  <c r="H5811" i="1"/>
  <c r="I5811" i="1" s="1"/>
  <c r="H5812" i="1"/>
  <c r="H5813" i="1"/>
  <c r="H5814" i="1"/>
  <c r="H5815" i="1"/>
  <c r="I5815" i="1" s="1"/>
  <c r="H5816" i="1"/>
  <c r="H5817" i="1"/>
  <c r="H5818" i="1"/>
  <c r="H5819" i="1"/>
  <c r="I5819" i="1" s="1"/>
  <c r="H5820" i="1"/>
  <c r="H5821" i="1"/>
  <c r="H5822" i="1"/>
  <c r="H5823" i="1"/>
  <c r="I5823" i="1" s="1"/>
  <c r="H5824" i="1"/>
  <c r="H5825" i="1"/>
  <c r="H5826" i="1"/>
  <c r="H5827" i="1"/>
  <c r="I5827" i="1" s="1"/>
  <c r="H5828" i="1"/>
  <c r="H5829" i="1"/>
  <c r="H5830" i="1"/>
  <c r="H5831" i="1"/>
  <c r="I5831" i="1" s="1"/>
  <c r="H5832" i="1"/>
  <c r="H5833" i="1"/>
  <c r="H5834" i="1"/>
  <c r="H5835" i="1"/>
  <c r="I5835" i="1" s="1"/>
  <c r="H5836" i="1"/>
  <c r="H5837" i="1"/>
  <c r="H5838" i="1"/>
  <c r="H5839" i="1"/>
  <c r="I5839" i="1" s="1"/>
  <c r="H5840" i="1"/>
  <c r="H5841" i="1"/>
  <c r="H5842" i="1"/>
  <c r="H5843" i="1"/>
  <c r="I5843" i="1" s="1"/>
  <c r="H5844" i="1"/>
  <c r="H5845" i="1"/>
  <c r="H5846" i="1"/>
  <c r="H5847" i="1"/>
  <c r="I5847" i="1" s="1"/>
  <c r="H5848" i="1"/>
  <c r="H5849" i="1"/>
  <c r="H5850" i="1"/>
  <c r="H5851" i="1"/>
  <c r="I5851" i="1" s="1"/>
  <c r="H5852" i="1"/>
  <c r="H5853" i="1"/>
  <c r="H5854" i="1"/>
  <c r="H5855" i="1"/>
  <c r="I5855" i="1" s="1"/>
  <c r="H5856" i="1"/>
  <c r="H5857" i="1"/>
  <c r="H5858" i="1"/>
  <c r="H5859" i="1"/>
  <c r="I5859" i="1" s="1"/>
  <c r="H5860" i="1"/>
  <c r="H5861" i="1"/>
  <c r="H5862" i="1"/>
  <c r="H5863" i="1"/>
  <c r="I5863" i="1" s="1"/>
  <c r="H5864" i="1"/>
  <c r="H5865" i="1"/>
  <c r="H5866" i="1"/>
  <c r="H5867" i="1"/>
  <c r="I5867" i="1" s="1"/>
  <c r="H5868" i="1"/>
  <c r="H5869" i="1"/>
  <c r="H5870" i="1"/>
  <c r="H5871" i="1"/>
  <c r="I5871" i="1" s="1"/>
  <c r="H5872" i="1"/>
  <c r="H5873" i="1"/>
  <c r="H5874" i="1"/>
  <c r="H5875" i="1"/>
  <c r="I5875" i="1" s="1"/>
  <c r="H5876" i="1"/>
  <c r="H5877" i="1"/>
  <c r="H5878" i="1"/>
  <c r="H5879" i="1"/>
  <c r="I5879" i="1" s="1"/>
  <c r="H5880" i="1"/>
  <c r="H5881" i="1"/>
  <c r="H5882" i="1"/>
  <c r="H5883" i="1"/>
  <c r="I5883" i="1" s="1"/>
  <c r="H5884" i="1"/>
  <c r="H5885" i="1"/>
  <c r="H5886" i="1"/>
  <c r="H5887" i="1"/>
  <c r="I5887" i="1" s="1"/>
  <c r="H5888" i="1"/>
  <c r="H5889" i="1"/>
  <c r="H5890" i="1"/>
  <c r="H5891" i="1"/>
  <c r="I5891" i="1" s="1"/>
  <c r="H5892" i="1"/>
  <c r="H5893" i="1"/>
  <c r="H5894" i="1"/>
  <c r="H5895" i="1"/>
  <c r="I5895" i="1" s="1"/>
  <c r="H5896" i="1"/>
  <c r="H5897" i="1"/>
  <c r="H5898" i="1"/>
  <c r="H5899" i="1"/>
  <c r="I5899" i="1" s="1"/>
  <c r="H5900" i="1"/>
  <c r="H5901" i="1"/>
  <c r="H5902" i="1"/>
  <c r="H5903" i="1"/>
  <c r="I5903" i="1" s="1"/>
  <c r="H5904" i="1"/>
  <c r="H5905" i="1"/>
  <c r="H5906" i="1"/>
  <c r="H5907" i="1"/>
  <c r="I5907" i="1" s="1"/>
  <c r="H5908" i="1"/>
  <c r="H5909" i="1"/>
  <c r="H5910" i="1"/>
  <c r="H5911" i="1"/>
  <c r="I5911" i="1" s="1"/>
  <c r="H5912" i="1"/>
  <c r="H5913" i="1"/>
  <c r="H5914" i="1"/>
  <c r="H5915" i="1"/>
  <c r="I5915" i="1" s="1"/>
  <c r="H5916" i="1"/>
  <c r="H5917" i="1"/>
  <c r="H5918" i="1"/>
  <c r="H5919" i="1"/>
  <c r="I5919" i="1" s="1"/>
  <c r="H5920" i="1"/>
  <c r="H5921" i="1"/>
  <c r="H5922" i="1"/>
  <c r="H5923" i="1"/>
  <c r="I5923" i="1" s="1"/>
  <c r="H5924" i="1"/>
  <c r="H5925" i="1"/>
  <c r="H5926" i="1"/>
  <c r="H5927" i="1"/>
  <c r="I5927" i="1" s="1"/>
  <c r="H5928" i="1"/>
  <c r="H5929" i="1"/>
  <c r="H5930" i="1"/>
  <c r="H5931" i="1"/>
  <c r="I5931" i="1" s="1"/>
  <c r="H5932" i="1"/>
  <c r="H5933" i="1"/>
  <c r="H5934" i="1"/>
  <c r="H5935" i="1"/>
  <c r="I5935" i="1" s="1"/>
  <c r="H5936" i="1"/>
  <c r="H5937" i="1"/>
  <c r="H5938" i="1"/>
  <c r="H5939" i="1"/>
  <c r="I5939" i="1" s="1"/>
  <c r="H5940" i="1"/>
  <c r="H5941" i="1"/>
  <c r="H5942" i="1"/>
  <c r="H5943" i="1"/>
  <c r="I5943" i="1" s="1"/>
  <c r="H5944" i="1"/>
  <c r="H5945" i="1"/>
  <c r="H5946" i="1"/>
  <c r="H5947" i="1"/>
  <c r="I5947" i="1" s="1"/>
  <c r="H5948" i="1"/>
  <c r="H5949" i="1"/>
  <c r="H5950" i="1"/>
  <c r="H5951" i="1"/>
  <c r="I5951" i="1" s="1"/>
  <c r="H5952" i="1"/>
  <c r="H5953" i="1"/>
  <c r="H5954" i="1"/>
  <c r="H5955" i="1"/>
  <c r="I5955" i="1" s="1"/>
  <c r="H5956" i="1"/>
  <c r="H5957" i="1"/>
  <c r="H5958" i="1"/>
  <c r="H5959" i="1"/>
  <c r="I5959" i="1" s="1"/>
  <c r="H5960" i="1"/>
  <c r="H5961" i="1"/>
  <c r="H5962" i="1"/>
  <c r="H5963" i="1"/>
  <c r="I5963" i="1" s="1"/>
  <c r="H5964" i="1"/>
  <c r="H5965" i="1"/>
  <c r="H5966" i="1"/>
  <c r="H5967" i="1"/>
  <c r="I5967" i="1" s="1"/>
  <c r="H5968" i="1"/>
  <c r="H5969" i="1"/>
  <c r="H5970" i="1"/>
  <c r="H5971" i="1"/>
  <c r="I5971" i="1" s="1"/>
  <c r="H5972" i="1"/>
  <c r="H5973" i="1"/>
  <c r="H5974" i="1"/>
  <c r="H5975" i="1"/>
  <c r="I5975" i="1" s="1"/>
  <c r="H5976" i="1"/>
  <c r="H5977" i="1"/>
  <c r="H5978" i="1"/>
  <c r="H5979" i="1"/>
  <c r="I5979" i="1" s="1"/>
  <c r="H5980" i="1"/>
  <c r="H5981" i="1"/>
  <c r="H5982" i="1"/>
  <c r="H5983" i="1"/>
  <c r="I5983" i="1" s="1"/>
  <c r="H5984" i="1"/>
  <c r="H5985" i="1"/>
  <c r="H5986" i="1"/>
  <c r="H5987" i="1"/>
  <c r="I5987" i="1" s="1"/>
  <c r="H5988" i="1"/>
  <c r="H5989" i="1"/>
  <c r="H5990" i="1"/>
  <c r="H5991" i="1"/>
  <c r="I5991" i="1" s="1"/>
  <c r="H5992" i="1"/>
  <c r="H5993" i="1"/>
  <c r="H5994" i="1"/>
  <c r="H5995" i="1"/>
  <c r="I5995" i="1" s="1"/>
  <c r="H5996" i="1"/>
  <c r="H5997" i="1"/>
  <c r="H5998" i="1"/>
  <c r="H5999" i="1"/>
  <c r="I5999" i="1" s="1"/>
  <c r="H6000" i="1"/>
  <c r="H6001" i="1"/>
  <c r="H6002" i="1"/>
  <c r="H6003" i="1"/>
  <c r="I6003" i="1" s="1"/>
  <c r="H6004" i="1"/>
  <c r="H6005" i="1"/>
  <c r="H6006" i="1"/>
  <c r="H6007" i="1"/>
  <c r="I6007" i="1" s="1"/>
  <c r="H6008" i="1"/>
  <c r="H6009" i="1"/>
  <c r="H6010" i="1"/>
  <c r="H6011" i="1"/>
  <c r="I6011" i="1" s="1"/>
  <c r="H6012" i="1"/>
  <c r="H6013" i="1"/>
  <c r="H6014" i="1"/>
  <c r="H6015" i="1"/>
  <c r="I6015" i="1" s="1"/>
  <c r="H6016" i="1"/>
  <c r="H6017" i="1"/>
  <c r="H6018" i="1"/>
  <c r="H6019" i="1"/>
  <c r="I6019" i="1" s="1"/>
  <c r="H6020" i="1"/>
  <c r="H6021" i="1"/>
  <c r="H6022" i="1"/>
  <c r="H6023" i="1"/>
  <c r="I6023" i="1" s="1"/>
  <c r="H6024" i="1"/>
  <c r="H6025" i="1"/>
  <c r="H6026" i="1"/>
  <c r="H6027" i="1"/>
  <c r="I6027" i="1" s="1"/>
  <c r="H6028" i="1"/>
  <c r="H6029" i="1"/>
  <c r="H6030" i="1"/>
  <c r="H6031" i="1"/>
  <c r="I6031" i="1" s="1"/>
  <c r="H6032" i="1"/>
  <c r="H6033" i="1"/>
  <c r="H6034" i="1"/>
  <c r="H6035" i="1"/>
  <c r="I6035" i="1" s="1"/>
  <c r="H6036" i="1"/>
  <c r="H6037" i="1"/>
  <c r="H6038" i="1"/>
  <c r="H6039" i="1"/>
  <c r="I6039" i="1" s="1"/>
  <c r="H6040" i="1"/>
  <c r="H6041" i="1"/>
  <c r="H6042" i="1"/>
  <c r="H6043" i="1"/>
  <c r="I6043" i="1" s="1"/>
  <c r="H6044" i="1"/>
  <c r="H6045" i="1"/>
  <c r="H6046" i="1"/>
  <c r="H6047" i="1"/>
  <c r="I6047" i="1" s="1"/>
  <c r="H6048" i="1"/>
  <c r="H6049" i="1"/>
  <c r="H6050" i="1"/>
  <c r="H6051" i="1"/>
  <c r="I6051" i="1" s="1"/>
  <c r="H6052" i="1"/>
  <c r="H6053" i="1"/>
  <c r="H6054" i="1"/>
  <c r="H6055" i="1"/>
  <c r="I6055" i="1" s="1"/>
  <c r="H6056" i="1"/>
  <c r="H6057" i="1"/>
  <c r="H6058" i="1"/>
  <c r="H6059" i="1"/>
  <c r="I6059" i="1" s="1"/>
  <c r="H6060" i="1"/>
  <c r="H6061" i="1"/>
  <c r="H6062" i="1"/>
  <c r="H6063" i="1"/>
  <c r="I6063" i="1" s="1"/>
  <c r="H6064" i="1"/>
  <c r="H6065" i="1"/>
  <c r="H6066" i="1"/>
  <c r="H6067" i="1"/>
  <c r="I6067" i="1" s="1"/>
  <c r="H6068" i="1"/>
  <c r="H6069" i="1"/>
  <c r="H6070" i="1"/>
  <c r="H6071" i="1"/>
  <c r="I6071" i="1" s="1"/>
  <c r="H6072" i="1"/>
  <c r="H6073" i="1"/>
  <c r="H6074" i="1"/>
  <c r="H6075" i="1"/>
  <c r="I6075" i="1" s="1"/>
  <c r="H6076" i="1"/>
  <c r="H6077" i="1"/>
  <c r="H6078" i="1"/>
  <c r="H6079" i="1"/>
  <c r="I6079" i="1" s="1"/>
  <c r="H6080" i="1"/>
  <c r="H6081" i="1"/>
  <c r="H6082" i="1"/>
  <c r="H6083" i="1"/>
  <c r="I6083" i="1" s="1"/>
  <c r="H6084" i="1"/>
  <c r="H6085" i="1"/>
  <c r="H6086" i="1"/>
  <c r="H6087" i="1"/>
  <c r="I6087" i="1" s="1"/>
  <c r="H6088" i="1"/>
  <c r="H6089" i="1"/>
  <c r="H6090" i="1"/>
  <c r="H6091" i="1"/>
  <c r="I6091" i="1" s="1"/>
  <c r="H6092" i="1"/>
  <c r="H6093" i="1"/>
  <c r="H6094" i="1"/>
  <c r="H6095" i="1"/>
  <c r="I6095" i="1" s="1"/>
  <c r="H6096" i="1"/>
  <c r="H6097" i="1"/>
  <c r="H6098" i="1"/>
  <c r="H6099" i="1"/>
  <c r="I6099" i="1" s="1"/>
  <c r="H6100" i="1"/>
  <c r="H6101" i="1"/>
  <c r="H6102" i="1"/>
  <c r="H6103" i="1"/>
  <c r="I6103" i="1" s="1"/>
  <c r="H6104" i="1"/>
  <c r="H6105" i="1"/>
  <c r="H6106" i="1"/>
  <c r="H6107" i="1"/>
  <c r="I6107" i="1" s="1"/>
  <c r="H6108" i="1"/>
  <c r="H6109" i="1"/>
  <c r="H6110" i="1"/>
  <c r="H6111" i="1"/>
  <c r="I6111" i="1" s="1"/>
  <c r="H6112" i="1"/>
  <c r="H6113" i="1"/>
  <c r="H6114" i="1"/>
  <c r="H6115" i="1"/>
  <c r="I6115" i="1" s="1"/>
  <c r="H6116" i="1"/>
  <c r="H6117" i="1"/>
  <c r="H6118" i="1"/>
  <c r="H6119" i="1"/>
  <c r="I6119" i="1" s="1"/>
  <c r="H6120" i="1"/>
  <c r="H6121" i="1"/>
  <c r="H6122" i="1"/>
  <c r="H6123" i="1"/>
  <c r="I6123" i="1" s="1"/>
  <c r="H6124" i="1"/>
  <c r="H6125" i="1"/>
  <c r="H6126" i="1"/>
  <c r="H6127" i="1"/>
  <c r="I6127" i="1" s="1"/>
  <c r="H6128" i="1"/>
  <c r="H6129" i="1"/>
  <c r="H6130" i="1"/>
  <c r="H6131" i="1"/>
  <c r="I6131" i="1" s="1"/>
  <c r="H6132" i="1"/>
  <c r="H6133" i="1"/>
  <c r="H6134" i="1"/>
  <c r="H6135" i="1"/>
  <c r="I6135" i="1" s="1"/>
  <c r="H6136" i="1"/>
  <c r="H6137" i="1"/>
  <c r="H6138" i="1"/>
  <c r="H6139" i="1"/>
  <c r="I6139" i="1" s="1"/>
  <c r="H6140" i="1"/>
  <c r="H6141" i="1"/>
  <c r="H6142" i="1"/>
  <c r="H6143" i="1"/>
  <c r="I6143" i="1" s="1"/>
  <c r="H6144" i="1"/>
  <c r="H6145" i="1"/>
  <c r="H6146" i="1"/>
  <c r="H6147" i="1"/>
  <c r="I6147" i="1" s="1"/>
  <c r="H6148" i="1"/>
  <c r="H6149" i="1"/>
  <c r="H6150" i="1"/>
  <c r="H6151" i="1"/>
  <c r="I6151" i="1" s="1"/>
  <c r="H6152" i="1"/>
  <c r="H6153" i="1"/>
  <c r="H6154" i="1"/>
  <c r="H6155" i="1"/>
  <c r="I6155" i="1" s="1"/>
  <c r="H6156" i="1"/>
  <c r="H6157" i="1"/>
  <c r="H6158" i="1"/>
  <c r="H6159" i="1"/>
  <c r="I6159" i="1" s="1"/>
  <c r="H6160" i="1"/>
  <c r="H6161" i="1"/>
  <c r="H6162" i="1"/>
  <c r="H6163" i="1"/>
  <c r="I6163" i="1" s="1"/>
  <c r="H6164" i="1"/>
  <c r="H6165" i="1"/>
  <c r="H6166" i="1"/>
  <c r="H6167" i="1"/>
  <c r="I6167" i="1" s="1"/>
  <c r="H6168" i="1"/>
  <c r="H6169" i="1"/>
  <c r="H6170" i="1"/>
  <c r="H6171" i="1"/>
  <c r="I6171" i="1" s="1"/>
  <c r="H6172" i="1"/>
  <c r="H6173" i="1"/>
  <c r="H6174" i="1"/>
  <c r="H6175" i="1"/>
  <c r="I6175" i="1" s="1"/>
  <c r="H6176" i="1"/>
  <c r="H6177" i="1"/>
  <c r="H6178" i="1"/>
  <c r="H6179" i="1"/>
  <c r="I6179" i="1" s="1"/>
  <c r="H6180" i="1"/>
  <c r="H6181" i="1"/>
  <c r="H6182" i="1"/>
  <c r="H6183" i="1"/>
  <c r="I6183" i="1" s="1"/>
  <c r="H6184" i="1"/>
  <c r="H6185" i="1"/>
  <c r="H6186" i="1"/>
  <c r="H6187" i="1"/>
  <c r="I6187" i="1" s="1"/>
  <c r="H6188" i="1"/>
  <c r="H6189" i="1"/>
  <c r="H6190" i="1"/>
  <c r="H6191" i="1"/>
  <c r="I6191" i="1" s="1"/>
  <c r="H6192" i="1"/>
  <c r="H6193" i="1"/>
  <c r="H6194" i="1"/>
  <c r="H6195" i="1"/>
  <c r="I6195" i="1" s="1"/>
  <c r="H6196" i="1"/>
  <c r="H6197" i="1"/>
  <c r="H6198" i="1"/>
  <c r="H6199" i="1"/>
  <c r="I6199" i="1" s="1"/>
  <c r="H6200" i="1"/>
  <c r="H6201" i="1"/>
  <c r="H6202" i="1"/>
  <c r="H6203" i="1"/>
  <c r="I6203" i="1" s="1"/>
  <c r="H6204" i="1"/>
  <c r="H6205" i="1"/>
  <c r="H6206" i="1"/>
  <c r="H6207" i="1"/>
  <c r="I6207" i="1" s="1"/>
  <c r="H6208" i="1"/>
  <c r="H6209" i="1"/>
  <c r="H6210" i="1"/>
  <c r="H6211" i="1"/>
  <c r="I6211" i="1" s="1"/>
  <c r="H6212" i="1"/>
  <c r="H6213" i="1"/>
  <c r="H6214" i="1"/>
  <c r="H6215" i="1"/>
  <c r="I6215" i="1" s="1"/>
  <c r="H6216" i="1"/>
  <c r="H6217" i="1"/>
  <c r="H6218" i="1"/>
  <c r="H6219" i="1"/>
  <c r="I6219" i="1" s="1"/>
  <c r="H6220" i="1"/>
  <c r="H6221" i="1"/>
  <c r="H6222" i="1"/>
  <c r="H6223" i="1"/>
  <c r="I6223" i="1" s="1"/>
  <c r="H6224" i="1"/>
  <c r="H6225" i="1"/>
  <c r="H6226" i="1"/>
  <c r="H6227" i="1"/>
  <c r="I6227" i="1" s="1"/>
  <c r="H6228" i="1"/>
  <c r="H6229" i="1"/>
  <c r="H6230" i="1"/>
  <c r="H6231" i="1"/>
  <c r="I6231" i="1" s="1"/>
  <c r="H6232" i="1"/>
  <c r="H6233" i="1"/>
  <c r="H6234" i="1"/>
  <c r="H6235" i="1"/>
  <c r="I6235" i="1" s="1"/>
  <c r="H6236" i="1"/>
  <c r="H6237" i="1"/>
  <c r="H6238" i="1"/>
  <c r="H6239" i="1"/>
  <c r="I6239" i="1" s="1"/>
  <c r="H6240" i="1"/>
  <c r="H6241" i="1"/>
  <c r="H6242" i="1"/>
  <c r="H6243" i="1"/>
  <c r="I6243" i="1" s="1"/>
  <c r="H6244" i="1"/>
  <c r="H6245" i="1"/>
  <c r="H6246" i="1"/>
  <c r="H6247" i="1"/>
  <c r="I6247" i="1" s="1"/>
  <c r="H6248" i="1"/>
  <c r="H6249" i="1"/>
  <c r="H6250" i="1"/>
  <c r="H6251" i="1"/>
  <c r="I6251" i="1" s="1"/>
  <c r="H6252" i="1"/>
  <c r="H6253" i="1"/>
  <c r="H6254" i="1"/>
  <c r="H6255" i="1"/>
  <c r="I6255" i="1" s="1"/>
  <c r="H6256" i="1"/>
  <c r="H6257" i="1"/>
  <c r="H6258" i="1"/>
  <c r="H6259" i="1"/>
  <c r="I6259" i="1" s="1"/>
  <c r="H6260" i="1"/>
  <c r="H6261" i="1"/>
  <c r="H6262" i="1"/>
  <c r="H6263" i="1"/>
  <c r="I6263" i="1" s="1"/>
  <c r="H6264" i="1"/>
  <c r="H6265" i="1"/>
  <c r="H6266" i="1"/>
  <c r="H6267" i="1"/>
  <c r="I6267" i="1" s="1"/>
  <c r="H6268" i="1"/>
  <c r="H6269" i="1"/>
  <c r="H6270" i="1"/>
  <c r="H6271" i="1"/>
  <c r="I6271" i="1" s="1"/>
  <c r="H6272" i="1"/>
  <c r="H6273" i="1"/>
  <c r="H6274" i="1"/>
  <c r="H6275" i="1"/>
  <c r="I6275" i="1" s="1"/>
  <c r="H6276" i="1"/>
  <c r="H6277" i="1"/>
  <c r="H6278" i="1"/>
  <c r="H6279" i="1"/>
  <c r="I6279" i="1" s="1"/>
  <c r="H6280" i="1"/>
  <c r="H6281" i="1"/>
  <c r="H6282" i="1"/>
  <c r="H6283" i="1"/>
  <c r="I6283" i="1" s="1"/>
  <c r="H6284" i="1"/>
  <c r="H6285" i="1"/>
  <c r="H6286" i="1"/>
  <c r="H6287" i="1"/>
  <c r="I6287" i="1" s="1"/>
  <c r="H6288" i="1"/>
  <c r="H6289" i="1"/>
  <c r="H6290" i="1"/>
  <c r="H6291" i="1"/>
  <c r="I6291" i="1" s="1"/>
  <c r="H6292" i="1"/>
  <c r="H6293" i="1"/>
  <c r="H6294" i="1"/>
  <c r="H6295" i="1"/>
  <c r="I6295" i="1" s="1"/>
  <c r="H6296" i="1"/>
  <c r="H6297" i="1"/>
  <c r="H6298" i="1"/>
  <c r="H6299" i="1"/>
  <c r="I6299" i="1" s="1"/>
  <c r="H6300" i="1"/>
  <c r="H6301" i="1"/>
  <c r="H6302" i="1"/>
  <c r="H6303" i="1"/>
  <c r="I6303" i="1" s="1"/>
  <c r="H6304" i="1"/>
  <c r="H6305" i="1"/>
  <c r="H6306" i="1"/>
  <c r="H6307" i="1"/>
  <c r="I6307" i="1" s="1"/>
  <c r="H6308" i="1"/>
  <c r="H6309" i="1"/>
  <c r="H6310" i="1"/>
  <c r="H6311" i="1"/>
  <c r="I6311" i="1" s="1"/>
  <c r="H6312" i="1"/>
  <c r="H6313" i="1"/>
  <c r="H6314" i="1"/>
  <c r="H6315" i="1"/>
  <c r="I6315" i="1" s="1"/>
  <c r="H6316" i="1"/>
  <c r="H6317" i="1"/>
  <c r="H6318" i="1"/>
  <c r="H6319" i="1"/>
  <c r="I6319" i="1" s="1"/>
  <c r="H6320" i="1"/>
  <c r="H6321" i="1"/>
  <c r="H6322" i="1"/>
  <c r="H6323" i="1"/>
  <c r="I6323" i="1" s="1"/>
  <c r="H6324" i="1"/>
  <c r="H6325" i="1"/>
  <c r="H6326" i="1"/>
  <c r="H6327" i="1"/>
  <c r="I6327" i="1" s="1"/>
  <c r="H6328" i="1"/>
  <c r="H6329" i="1"/>
  <c r="H6330" i="1"/>
  <c r="H6331" i="1"/>
  <c r="I6331" i="1" s="1"/>
  <c r="H6332" i="1"/>
  <c r="H6333" i="1"/>
  <c r="H6334" i="1"/>
  <c r="H6335" i="1"/>
  <c r="I6335" i="1" s="1"/>
  <c r="H6336" i="1"/>
  <c r="H6337" i="1"/>
  <c r="H6338" i="1"/>
  <c r="H6339" i="1"/>
  <c r="I6339" i="1" s="1"/>
  <c r="H6340" i="1"/>
  <c r="H6341" i="1"/>
  <c r="H6342" i="1"/>
  <c r="H6343" i="1"/>
  <c r="I6343" i="1" s="1"/>
  <c r="H6344" i="1"/>
  <c r="H6345" i="1"/>
  <c r="H6346" i="1"/>
  <c r="H6347" i="1"/>
  <c r="I6347" i="1" s="1"/>
  <c r="H6348" i="1"/>
  <c r="H6349" i="1"/>
  <c r="H6350" i="1"/>
  <c r="H6351" i="1"/>
  <c r="I6351" i="1" s="1"/>
  <c r="H6352" i="1"/>
  <c r="H6353" i="1"/>
  <c r="H6354" i="1"/>
  <c r="H6355" i="1"/>
  <c r="I6355" i="1" s="1"/>
  <c r="H6356" i="1"/>
  <c r="H6357" i="1"/>
  <c r="H6358" i="1"/>
  <c r="H6359" i="1"/>
  <c r="I6359" i="1" s="1"/>
  <c r="H6360" i="1"/>
  <c r="H6361" i="1"/>
  <c r="H6362" i="1"/>
  <c r="H6363" i="1"/>
  <c r="I6363" i="1" s="1"/>
  <c r="H6364" i="1"/>
  <c r="H6365" i="1"/>
  <c r="H6366" i="1"/>
  <c r="H6367" i="1"/>
  <c r="I6367" i="1" s="1"/>
  <c r="H6368" i="1"/>
  <c r="H6369" i="1"/>
  <c r="H6370" i="1"/>
  <c r="H6371" i="1"/>
  <c r="I6371" i="1" s="1"/>
  <c r="H6372" i="1"/>
  <c r="H6373" i="1"/>
  <c r="H6374" i="1"/>
  <c r="H6375" i="1"/>
  <c r="I6375" i="1" s="1"/>
  <c r="H6376" i="1"/>
  <c r="H6377" i="1"/>
  <c r="H6378" i="1"/>
  <c r="H6379" i="1"/>
  <c r="I6379" i="1" s="1"/>
  <c r="H6380" i="1"/>
  <c r="H6381" i="1"/>
  <c r="H6382" i="1"/>
  <c r="H6383" i="1"/>
  <c r="I6383" i="1" s="1"/>
  <c r="H6384" i="1"/>
  <c r="H6385" i="1"/>
  <c r="I6385" i="1" s="1"/>
  <c r="H6386" i="1"/>
  <c r="H6387" i="1"/>
  <c r="I6387" i="1" s="1"/>
  <c r="H6388" i="1"/>
  <c r="H6389" i="1"/>
  <c r="H6390" i="1"/>
  <c r="H6391" i="1"/>
  <c r="I6391" i="1" s="1"/>
  <c r="H6392" i="1"/>
  <c r="H6393" i="1"/>
  <c r="H6394" i="1"/>
  <c r="H6395" i="1"/>
  <c r="I6395" i="1" s="1"/>
  <c r="H6396" i="1"/>
  <c r="H6397" i="1"/>
  <c r="H6398" i="1"/>
  <c r="H6399" i="1"/>
  <c r="I6399" i="1" s="1"/>
  <c r="H6400" i="1"/>
  <c r="H6401" i="1"/>
  <c r="I6401" i="1" s="1"/>
  <c r="H6402" i="1"/>
  <c r="H6403" i="1"/>
  <c r="I6403" i="1" s="1"/>
  <c r="H6404" i="1"/>
  <c r="H6405" i="1"/>
  <c r="H6406" i="1"/>
  <c r="H6407" i="1"/>
  <c r="I6407" i="1" s="1"/>
  <c r="H6408" i="1"/>
  <c r="H6409" i="1"/>
  <c r="H6410" i="1"/>
  <c r="H6411" i="1"/>
  <c r="I6411" i="1" s="1"/>
  <c r="H6412" i="1"/>
  <c r="H6413" i="1"/>
  <c r="H6414" i="1"/>
  <c r="H6415" i="1"/>
  <c r="I6415" i="1" s="1"/>
  <c r="H6416" i="1"/>
  <c r="H6417" i="1"/>
  <c r="I6417" i="1" s="1"/>
  <c r="H6418" i="1"/>
  <c r="H6419" i="1"/>
  <c r="I6419" i="1" s="1"/>
  <c r="H6420" i="1"/>
  <c r="H6421" i="1"/>
  <c r="H6422" i="1"/>
  <c r="H6423" i="1"/>
  <c r="I6423" i="1" s="1"/>
  <c r="H6424" i="1"/>
  <c r="H6425" i="1"/>
  <c r="H6426" i="1"/>
  <c r="H6427" i="1"/>
  <c r="I6427" i="1" s="1"/>
  <c r="H6428" i="1"/>
  <c r="H6429" i="1"/>
  <c r="H6430" i="1"/>
  <c r="H6431" i="1"/>
  <c r="I6431" i="1" s="1"/>
  <c r="H6432" i="1"/>
  <c r="H6433" i="1"/>
  <c r="I6433" i="1" s="1"/>
  <c r="H6434" i="1"/>
  <c r="H6435" i="1"/>
  <c r="I6435" i="1" s="1"/>
  <c r="H6436" i="1"/>
  <c r="H6437" i="1"/>
  <c r="H6438" i="1"/>
  <c r="H6439" i="1"/>
  <c r="I6439" i="1" s="1"/>
  <c r="H6440" i="1"/>
  <c r="H6441" i="1"/>
  <c r="H6442" i="1"/>
  <c r="H6443" i="1"/>
  <c r="I6443" i="1" s="1"/>
  <c r="H6444" i="1"/>
  <c r="H6445" i="1"/>
  <c r="H6446" i="1"/>
  <c r="H6447" i="1"/>
  <c r="I6447" i="1" s="1"/>
  <c r="H6448" i="1"/>
  <c r="H6449" i="1"/>
  <c r="I6449" i="1" s="1"/>
  <c r="H6450" i="1"/>
  <c r="H6451" i="1"/>
  <c r="I6451" i="1" s="1"/>
  <c r="H6452" i="1"/>
  <c r="H6453" i="1"/>
  <c r="H6454" i="1"/>
  <c r="H6455" i="1"/>
  <c r="I6455" i="1" s="1"/>
  <c r="H6456" i="1"/>
  <c r="H6457" i="1"/>
  <c r="H6458" i="1"/>
  <c r="H6459" i="1"/>
  <c r="I6459" i="1" s="1"/>
  <c r="H6460" i="1"/>
  <c r="H6461" i="1"/>
  <c r="H6462" i="1"/>
  <c r="H6463" i="1"/>
  <c r="I6463" i="1" s="1"/>
  <c r="H6464" i="1"/>
  <c r="H6465" i="1"/>
  <c r="I6465" i="1" s="1"/>
  <c r="H6466" i="1"/>
  <c r="H6467" i="1"/>
  <c r="I6467" i="1" s="1"/>
  <c r="H6468" i="1"/>
  <c r="H6469" i="1"/>
  <c r="H6470" i="1"/>
  <c r="H6471" i="1"/>
  <c r="I6471" i="1" s="1"/>
  <c r="H6472" i="1"/>
  <c r="H6473" i="1"/>
  <c r="H6474" i="1"/>
  <c r="H6475" i="1"/>
  <c r="I6475" i="1" s="1"/>
  <c r="H6476" i="1"/>
  <c r="H6477" i="1"/>
  <c r="H6478" i="1"/>
  <c r="H6479" i="1"/>
  <c r="I6479" i="1" s="1"/>
  <c r="H6480" i="1"/>
  <c r="H6481" i="1"/>
  <c r="I6481" i="1" s="1"/>
  <c r="H6482" i="1"/>
  <c r="H6483" i="1"/>
  <c r="I6483" i="1" s="1"/>
  <c r="H6484" i="1"/>
  <c r="H6485" i="1"/>
  <c r="H6486" i="1"/>
  <c r="H6487" i="1"/>
  <c r="I6487" i="1" s="1"/>
  <c r="H6488" i="1"/>
  <c r="H6489" i="1"/>
  <c r="H6490" i="1"/>
  <c r="H6491" i="1"/>
  <c r="I6491" i="1" s="1"/>
  <c r="H6492" i="1"/>
  <c r="H6493" i="1"/>
  <c r="H6494" i="1"/>
  <c r="H6495" i="1"/>
  <c r="I6495" i="1" s="1"/>
  <c r="H6496" i="1"/>
  <c r="H6497" i="1"/>
  <c r="I6497" i="1" s="1"/>
  <c r="H6498" i="1"/>
  <c r="H6499" i="1"/>
  <c r="I6499" i="1" s="1"/>
  <c r="H6500" i="1"/>
  <c r="H6501" i="1"/>
  <c r="H6502" i="1"/>
  <c r="H6503" i="1"/>
  <c r="I6503" i="1" s="1"/>
  <c r="H6504" i="1"/>
  <c r="H6505" i="1"/>
  <c r="H6506" i="1"/>
  <c r="H6507" i="1"/>
  <c r="I6507" i="1" s="1"/>
  <c r="H6508" i="1"/>
  <c r="H6509" i="1"/>
  <c r="H6510" i="1"/>
  <c r="H6511" i="1"/>
  <c r="I6511" i="1" s="1"/>
  <c r="H6512" i="1"/>
  <c r="H6513" i="1"/>
  <c r="I6513" i="1" s="1"/>
  <c r="H6514" i="1"/>
  <c r="H6515" i="1"/>
  <c r="I6515" i="1" s="1"/>
  <c r="H6516" i="1"/>
  <c r="H6517" i="1"/>
  <c r="H6518" i="1"/>
  <c r="H6519" i="1"/>
  <c r="I6519" i="1" s="1"/>
  <c r="H6520" i="1"/>
  <c r="H6521" i="1"/>
  <c r="H6522" i="1"/>
  <c r="H6523" i="1"/>
  <c r="I6523" i="1" s="1"/>
  <c r="H6524" i="1"/>
  <c r="H6525" i="1"/>
  <c r="H6526" i="1"/>
  <c r="H6527" i="1"/>
  <c r="I6527" i="1" s="1"/>
  <c r="H6528" i="1"/>
  <c r="H6529" i="1"/>
  <c r="I6529" i="1" s="1"/>
  <c r="H6530" i="1"/>
  <c r="H6531" i="1"/>
  <c r="I6531" i="1" s="1"/>
  <c r="H6532" i="1"/>
  <c r="H6533" i="1"/>
  <c r="H6534" i="1"/>
  <c r="H6535" i="1"/>
  <c r="I6535" i="1" s="1"/>
  <c r="H6536" i="1"/>
  <c r="H6537" i="1"/>
  <c r="H6538" i="1"/>
  <c r="H6539" i="1"/>
  <c r="I6539" i="1" s="1"/>
  <c r="H6540" i="1"/>
  <c r="H6541" i="1"/>
  <c r="H6542" i="1"/>
  <c r="H6543" i="1"/>
  <c r="I6543" i="1" s="1"/>
  <c r="H6544" i="1"/>
  <c r="H6545" i="1"/>
  <c r="I6545" i="1" s="1"/>
  <c r="H6546" i="1"/>
  <c r="H6547" i="1"/>
  <c r="I6547" i="1" s="1"/>
  <c r="H6548" i="1"/>
  <c r="H6549" i="1"/>
  <c r="H6550" i="1"/>
  <c r="H6551" i="1"/>
  <c r="I6551" i="1" s="1"/>
  <c r="H6552" i="1"/>
  <c r="H6553" i="1"/>
  <c r="H6554" i="1"/>
  <c r="H6555" i="1"/>
  <c r="I6555" i="1" s="1"/>
  <c r="H6556" i="1"/>
  <c r="H6557" i="1"/>
  <c r="H6558" i="1"/>
  <c r="H6559" i="1"/>
  <c r="I6559" i="1" s="1"/>
  <c r="H6560" i="1"/>
  <c r="H6561" i="1"/>
  <c r="I6561" i="1" s="1"/>
  <c r="H6562" i="1"/>
  <c r="H6563" i="1"/>
  <c r="I6563" i="1" s="1"/>
  <c r="H6564" i="1"/>
  <c r="H6565" i="1"/>
  <c r="H6566" i="1"/>
  <c r="H6567" i="1"/>
  <c r="I6567" i="1" s="1"/>
  <c r="H6568" i="1"/>
  <c r="H6569" i="1"/>
  <c r="H6570" i="1"/>
  <c r="H6571" i="1"/>
  <c r="I6571" i="1" s="1"/>
  <c r="H6572" i="1"/>
  <c r="H6573" i="1"/>
  <c r="H6574" i="1"/>
  <c r="H6575" i="1"/>
  <c r="I6575" i="1" s="1"/>
  <c r="H6576" i="1"/>
  <c r="H6577" i="1"/>
  <c r="I6577" i="1" s="1"/>
  <c r="H6578" i="1"/>
  <c r="H6579" i="1"/>
  <c r="I6579" i="1" s="1"/>
  <c r="H6580" i="1"/>
  <c r="H6581" i="1"/>
  <c r="H6582" i="1"/>
  <c r="H6583" i="1"/>
  <c r="I6583" i="1" s="1"/>
  <c r="H6584" i="1"/>
  <c r="H6585" i="1"/>
  <c r="H6586" i="1"/>
  <c r="H6587" i="1"/>
  <c r="I6587" i="1" s="1"/>
  <c r="H6588" i="1"/>
  <c r="H6589" i="1"/>
  <c r="H6590" i="1"/>
  <c r="H6591" i="1"/>
  <c r="I6591" i="1" s="1"/>
  <c r="H6592" i="1"/>
  <c r="H6593" i="1"/>
  <c r="I6593" i="1" s="1"/>
  <c r="H6594" i="1"/>
  <c r="H6595" i="1"/>
  <c r="I6595" i="1" s="1"/>
  <c r="H6596" i="1"/>
  <c r="H6597" i="1"/>
  <c r="H6598" i="1"/>
  <c r="H6599" i="1"/>
  <c r="I6599" i="1" s="1"/>
  <c r="H6600" i="1"/>
  <c r="H6601" i="1"/>
  <c r="H6602" i="1"/>
  <c r="H6603" i="1"/>
  <c r="I6603" i="1" s="1"/>
  <c r="H6604" i="1"/>
  <c r="H6605" i="1"/>
  <c r="H6606" i="1"/>
  <c r="H6607" i="1"/>
  <c r="I6607" i="1" s="1"/>
  <c r="H6608" i="1"/>
  <c r="H6609" i="1"/>
  <c r="I6609" i="1" s="1"/>
  <c r="H6610" i="1"/>
  <c r="H6611" i="1"/>
  <c r="I6611" i="1" s="1"/>
  <c r="H6612" i="1"/>
  <c r="H6613" i="1"/>
  <c r="H6614" i="1"/>
  <c r="H6615" i="1"/>
  <c r="I6615" i="1" s="1"/>
  <c r="H6616" i="1"/>
  <c r="H6617" i="1"/>
  <c r="H6618" i="1"/>
  <c r="H6619" i="1"/>
  <c r="I6619" i="1" s="1"/>
  <c r="H6620" i="1"/>
  <c r="H6621" i="1"/>
  <c r="H6622" i="1"/>
  <c r="H6623" i="1"/>
  <c r="I6623" i="1" s="1"/>
  <c r="H6624" i="1"/>
  <c r="H6625" i="1"/>
  <c r="I6625" i="1" s="1"/>
  <c r="H6626" i="1"/>
  <c r="H6627" i="1"/>
  <c r="I6627" i="1" s="1"/>
  <c r="H6628" i="1"/>
  <c r="H6629" i="1"/>
  <c r="H6630" i="1"/>
  <c r="H6631" i="1"/>
  <c r="I6631" i="1" s="1"/>
  <c r="H6632" i="1"/>
  <c r="H6633" i="1"/>
  <c r="H6634" i="1"/>
  <c r="H6635" i="1"/>
  <c r="I6635" i="1" s="1"/>
  <c r="H6636" i="1"/>
  <c r="H6637" i="1"/>
  <c r="H6638" i="1"/>
  <c r="H6639" i="1"/>
  <c r="I6639" i="1" s="1"/>
  <c r="H6640" i="1"/>
  <c r="H6641" i="1"/>
  <c r="I6641" i="1" s="1"/>
  <c r="H6642" i="1"/>
  <c r="H6643" i="1"/>
  <c r="I6643" i="1" s="1"/>
  <c r="H6644" i="1"/>
  <c r="H6645" i="1"/>
  <c r="H6646" i="1"/>
  <c r="H6647" i="1"/>
  <c r="I6647" i="1" s="1"/>
  <c r="H6648" i="1"/>
  <c r="H6649" i="1"/>
  <c r="H6650" i="1"/>
  <c r="H6651" i="1"/>
  <c r="I6651" i="1" s="1"/>
  <c r="H6652" i="1"/>
  <c r="H6653" i="1"/>
  <c r="H6654" i="1"/>
  <c r="H6655" i="1"/>
  <c r="I6655" i="1" s="1"/>
  <c r="H6656" i="1"/>
  <c r="H6657" i="1"/>
  <c r="I6657" i="1" s="1"/>
  <c r="H6658" i="1"/>
  <c r="H6659" i="1"/>
  <c r="I6659" i="1" s="1"/>
  <c r="H6660" i="1"/>
  <c r="H6661" i="1"/>
  <c r="H6662" i="1"/>
  <c r="H6663" i="1"/>
  <c r="I6663" i="1" s="1"/>
  <c r="H6664" i="1"/>
  <c r="H6665" i="1"/>
  <c r="H6666" i="1"/>
  <c r="H6667" i="1"/>
  <c r="I6667" i="1" s="1"/>
  <c r="H6668" i="1"/>
  <c r="H6669" i="1"/>
  <c r="H6670" i="1"/>
  <c r="H6671" i="1"/>
  <c r="I6671" i="1" s="1"/>
  <c r="H6672" i="1"/>
  <c r="H6673" i="1"/>
  <c r="I6673" i="1" s="1"/>
  <c r="H6674" i="1"/>
  <c r="H6675" i="1"/>
  <c r="I6675" i="1" s="1"/>
  <c r="H6676" i="1"/>
  <c r="H6677" i="1"/>
  <c r="H6678" i="1"/>
  <c r="H6679" i="1"/>
  <c r="I6679" i="1" s="1"/>
  <c r="H6680" i="1"/>
  <c r="H6681" i="1"/>
  <c r="H6682" i="1"/>
  <c r="H6683" i="1"/>
  <c r="I6683" i="1" s="1"/>
  <c r="H6684" i="1"/>
  <c r="H6685" i="1"/>
  <c r="H6686" i="1"/>
  <c r="H6687" i="1"/>
  <c r="I6687" i="1" s="1"/>
  <c r="H6688" i="1"/>
  <c r="H6689" i="1"/>
  <c r="I6689" i="1" s="1"/>
  <c r="H6690" i="1"/>
  <c r="H6691" i="1"/>
  <c r="I6691" i="1" s="1"/>
  <c r="H6692" i="1"/>
  <c r="H6693" i="1"/>
  <c r="H6694" i="1"/>
  <c r="H6695" i="1"/>
  <c r="I6695" i="1" s="1"/>
  <c r="H6696" i="1"/>
  <c r="H6697" i="1"/>
  <c r="H6698" i="1"/>
  <c r="H6699" i="1"/>
  <c r="I6699" i="1" s="1"/>
  <c r="H6700" i="1"/>
  <c r="H6701" i="1"/>
  <c r="H6702" i="1"/>
  <c r="H6703" i="1"/>
  <c r="I6703" i="1" s="1"/>
  <c r="H6704" i="1"/>
  <c r="H6705" i="1"/>
  <c r="I6705" i="1" s="1"/>
  <c r="H6706" i="1"/>
  <c r="H6707" i="1"/>
  <c r="I6707" i="1" s="1"/>
  <c r="H6708" i="1"/>
  <c r="H6709" i="1"/>
  <c r="H6710" i="1"/>
  <c r="H6711" i="1"/>
  <c r="I6711" i="1" s="1"/>
  <c r="H6712" i="1"/>
  <c r="H6713" i="1"/>
  <c r="H6714" i="1"/>
  <c r="H6715" i="1"/>
  <c r="I6715" i="1" s="1"/>
  <c r="H6716" i="1"/>
  <c r="H6717" i="1"/>
  <c r="H6718" i="1"/>
  <c r="H6719" i="1"/>
  <c r="I6719" i="1" s="1"/>
  <c r="H6720" i="1"/>
  <c r="H6721" i="1"/>
  <c r="I6721" i="1" s="1"/>
  <c r="H6722" i="1"/>
  <c r="H6723" i="1"/>
  <c r="I6723" i="1" s="1"/>
  <c r="H6724" i="1"/>
  <c r="H6725" i="1"/>
  <c r="H6726" i="1"/>
  <c r="H6727" i="1"/>
  <c r="I6727" i="1" s="1"/>
  <c r="H6728" i="1"/>
  <c r="H6729" i="1"/>
  <c r="H6730" i="1"/>
  <c r="H6731" i="1"/>
  <c r="I6731" i="1" s="1"/>
  <c r="H6732" i="1"/>
  <c r="H6733" i="1"/>
  <c r="H6734" i="1"/>
  <c r="H6735" i="1"/>
  <c r="I6735" i="1" s="1"/>
  <c r="H6736" i="1"/>
  <c r="H6737" i="1"/>
  <c r="I6737" i="1" s="1"/>
  <c r="H6738" i="1"/>
  <c r="H6739" i="1"/>
  <c r="I6739" i="1" s="1"/>
  <c r="H6740" i="1"/>
  <c r="H6741" i="1"/>
  <c r="H6742" i="1"/>
  <c r="H6743" i="1"/>
  <c r="I6743" i="1" s="1"/>
  <c r="H6744" i="1"/>
  <c r="H6745" i="1"/>
  <c r="H6746" i="1"/>
  <c r="H6747" i="1"/>
  <c r="I6747" i="1" s="1"/>
  <c r="H6748" i="1"/>
  <c r="H6749" i="1"/>
  <c r="H6750" i="1"/>
  <c r="H6751" i="1"/>
  <c r="I6751" i="1" s="1"/>
  <c r="H6752" i="1"/>
  <c r="H6753" i="1"/>
  <c r="I6753" i="1" s="1"/>
  <c r="H6754" i="1"/>
  <c r="H6755" i="1"/>
  <c r="I6755" i="1" s="1"/>
  <c r="H6756" i="1"/>
  <c r="H6757" i="1"/>
  <c r="H6758" i="1"/>
  <c r="H6759" i="1"/>
  <c r="I6759" i="1" s="1"/>
  <c r="H6760" i="1"/>
  <c r="H6761" i="1"/>
  <c r="H6762" i="1"/>
  <c r="H6763" i="1"/>
  <c r="I6763" i="1" s="1"/>
  <c r="H6764" i="1"/>
  <c r="H6765" i="1"/>
  <c r="H6766" i="1"/>
  <c r="H6767" i="1"/>
  <c r="I6767" i="1" s="1"/>
  <c r="H6768" i="1"/>
  <c r="H6769" i="1"/>
  <c r="I6769" i="1" s="1"/>
  <c r="H6770" i="1"/>
  <c r="H6771" i="1"/>
  <c r="I6771" i="1" s="1"/>
  <c r="H6772" i="1"/>
  <c r="H6773" i="1"/>
  <c r="H6774" i="1"/>
  <c r="H6775" i="1"/>
  <c r="I6775" i="1" s="1"/>
  <c r="H6776" i="1"/>
  <c r="H6777" i="1"/>
  <c r="H6778" i="1"/>
  <c r="H6779" i="1"/>
  <c r="I6779" i="1" s="1"/>
  <c r="H6780" i="1"/>
  <c r="H6781" i="1"/>
  <c r="H6782" i="1"/>
  <c r="H6783" i="1"/>
  <c r="I6783" i="1" s="1"/>
  <c r="H6784" i="1"/>
  <c r="H6785" i="1"/>
  <c r="I6785" i="1" s="1"/>
  <c r="H6786" i="1"/>
  <c r="H6787" i="1"/>
  <c r="I6787" i="1" s="1"/>
  <c r="H6788" i="1"/>
  <c r="H6789" i="1"/>
  <c r="H6790" i="1"/>
  <c r="H6791" i="1"/>
  <c r="I6791" i="1" s="1"/>
  <c r="H6792" i="1"/>
  <c r="H6793" i="1"/>
  <c r="H6794" i="1"/>
  <c r="H6795" i="1"/>
  <c r="I6795" i="1" s="1"/>
  <c r="H6796" i="1"/>
  <c r="H6797" i="1"/>
  <c r="H6798" i="1"/>
  <c r="H6799" i="1"/>
  <c r="I6799" i="1" s="1"/>
  <c r="H6800" i="1"/>
  <c r="H6801" i="1"/>
  <c r="I6801" i="1" s="1"/>
  <c r="H6802" i="1"/>
  <c r="H6803" i="1"/>
  <c r="I6803" i="1" s="1"/>
  <c r="H6804" i="1"/>
  <c r="H6805" i="1"/>
  <c r="H6806" i="1"/>
  <c r="H6807" i="1"/>
  <c r="I6807" i="1" s="1"/>
  <c r="H6808" i="1"/>
  <c r="H6809" i="1"/>
  <c r="H6810" i="1"/>
  <c r="H6811" i="1"/>
  <c r="I6811" i="1" s="1"/>
  <c r="H6812" i="1"/>
  <c r="H6813" i="1"/>
  <c r="H6814" i="1"/>
  <c r="H6815" i="1"/>
  <c r="I6815" i="1" s="1"/>
  <c r="H6816" i="1"/>
  <c r="H6817" i="1"/>
  <c r="I6817" i="1" s="1"/>
  <c r="H6818" i="1"/>
  <c r="H6819" i="1"/>
  <c r="I6819" i="1" s="1"/>
  <c r="H6820" i="1"/>
  <c r="H6821" i="1"/>
  <c r="H6822" i="1"/>
  <c r="H6823" i="1"/>
  <c r="I6823" i="1" s="1"/>
  <c r="H6824" i="1"/>
  <c r="H6825" i="1"/>
  <c r="H6826" i="1"/>
  <c r="H6827" i="1"/>
  <c r="I6827" i="1" s="1"/>
  <c r="H6828" i="1"/>
  <c r="H6829" i="1"/>
  <c r="H6830" i="1"/>
  <c r="H6831" i="1"/>
  <c r="I6831" i="1" s="1"/>
  <c r="H6832" i="1"/>
  <c r="H6833" i="1"/>
  <c r="I6833" i="1" s="1"/>
  <c r="H6834" i="1"/>
  <c r="H6835" i="1"/>
  <c r="I6835" i="1" s="1"/>
  <c r="H6836" i="1"/>
  <c r="H6837" i="1"/>
  <c r="H6838" i="1"/>
  <c r="H6839" i="1"/>
  <c r="I6839" i="1" s="1"/>
  <c r="H6840" i="1"/>
  <c r="H6841" i="1"/>
  <c r="H6842" i="1"/>
  <c r="H6843" i="1"/>
  <c r="I6843" i="1" s="1"/>
  <c r="H6844" i="1"/>
  <c r="H6845" i="1"/>
  <c r="H6846" i="1"/>
  <c r="H6847" i="1"/>
  <c r="I6847" i="1" s="1"/>
  <c r="H6848" i="1"/>
  <c r="H6849" i="1"/>
  <c r="I6849" i="1" s="1"/>
  <c r="H6850" i="1"/>
  <c r="H6851" i="1"/>
  <c r="I6851" i="1" s="1"/>
  <c r="H6852" i="1"/>
  <c r="H6853" i="1"/>
  <c r="H6854" i="1"/>
  <c r="H6855" i="1"/>
  <c r="I6855" i="1" s="1"/>
  <c r="H6856" i="1"/>
  <c r="H6857" i="1"/>
  <c r="H6858" i="1"/>
  <c r="H6859" i="1"/>
  <c r="I6859" i="1" s="1"/>
  <c r="H6860" i="1"/>
  <c r="H6861" i="1"/>
  <c r="H6862" i="1"/>
  <c r="H6863" i="1"/>
  <c r="I6863" i="1" s="1"/>
  <c r="H6864" i="1"/>
  <c r="H6865" i="1"/>
  <c r="I6865" i="1" s="1"/>
  <c r="H6866" i="1"/>
  <c r="H6867" i="1"/>
  <c r="I6867" i="1" s="1"/>
  <c r="H6868" i="1"/>
  <c r="H6869" i="1"/>
  <c r="H6870" i="1"/>
  <c r="H6871" i="1"/>
  <c r="I6871" i="1" s="1"/>
  <c r="H6872" i="1"/>
  <c r="H6873" i="1"/>
  <c r="H6874" i="1"/>
  <c r="H6875" i="1"/>
  <c r="I6875" i="1" s="1"/>
  <c r="H6876" i="1"/>
  <c r="H6877" i="1"/>
  <c r="H6878" i="1"/>
  <c r="H6879" i="1"/>
  <c r="I6879" i="1" s="1"/>
  <c r="H6880" i="1"/>
  <c r="H6881" i="1"/>
  <c r="I6881" i="1" s="1"/>
  <c r="H6882" i="1"/>
  <c r="H6883" i="1"/>
  <c r="I6883" i="1" s="1"/>
  <c r="H6884" i="1"/>
  <c r="H6885" i="1"/>
  <c r="H6886" i="1"/>
  <c r="H6887" i="1"/>
  <c r="I6887" i="1" s="1"/>
  <c r="H6888" i="1"/>
  <c r="H6889" i="1"/>
  <c r="H6890" i="1"/>
  <c r="H6891" i="1"/>
  <c r="I6891" i="1" s="1"/>
  <c r="H6892" i="1"/>
  <c r="H6893" i="1"/>
  <c r="H6894" i="1"/>
  <c r="H6895" i="1"/>
  <c r="I6895" i="1" s="1"/>
  <c r="H6896" i="1"/>
  <c r="H6897" i="1"/>
  <c r="I6897" i="1" s="1"/>
  <c r="H6898" i="1"/>
  <c r="H6899" i="1"/>
  <c r="I6899" i="1" s="1"/>
  <c r="H6900" i="1"/>
  <c r="H6901" i="1"/>
  <c r="H6902" i="1"/>
  <c r="H6903" i="1"/>
  <c r="I6903" i="1" s="1"/>
  <c r="H6904" i="1"/>
  <c r="H6905" i="1"/>
  <c r="H6906" i="1"/>
  <c r="H6907" i="1"/>
  <c r="I6907" i="1" s="1"/>
  <c r="H6908" i="1"/>
  <c r="H6909" i="1"/>
  <c r="H6910" i="1"/>
  <c r="H6911" i="1"/>
  <c r="I6911" i="1" s="1"/>
  <c r="H6912" i="1"/>
  <c r="H6913" i="1"/>
  <c r="I6913" i="1" s="1"/>
  <c r="H6914" i="1"/>
  <c r="H6915" i="1"/>
  <c r="I6915" i="1" s="1"/>
  <c r="H6916" i="1"/>
  <c r="H6917" i="1"/>
  <c r="H6918" i="1"/>
  <c r="H6919" i="1"/>
  <c r="I6919" i="1" s="1"/>
  <c r="H6920" i="1"/>
  <c r="H6921" i="1"/>
  <c r="H6922" i="1"/>
  <c r="H6923" i="1"/>
  <c r="I6923" i="1" s="1"/>
  <c r="H6924" i="1"/>
  <c r="H6925" i="1"/>
  <c r="H6926" i="1"/>
  <c r="H6927" i="1"/>
  <c r="I6927" i="1" s="1"/>
  <c r="H6928" i="1"/>
  <c r="H6929" i="1"/>
  <c r="I6929" i="1" s="1"/>
  <c r="H6930" i="1"/>
  <c r="H6931" i="1"/>
  <c r="I6931" i="1" s="1"/>
  <c r="H6932" i="1"/>
  <c r="H6933" i="1"/>
  <c r="H6934" i="1"/>
  <c r="H6935" i="1"/>
  <c r="I6935" i="1" s="1"/>
  <c r="H6936" i="1"/>
  <c r="H6937" i="1"/>
  <c r="H6938" i="1"/>
  <c r="H6939" i="1"/>
  <c r="I6939" i="1" s="1"/>
  <c r="H6940" i="1"/>
  <c r="H6941" i="1"/>
  <c r="H6942" i="1"/>
  <c r="H6943" i="1"/>
  <c r="I6943" i="1" s="1"/>
  <c r="H6944" i="1"/>
  <c r="H6945" i="1"/>
  <c r="I6945" i="1" s="1"/>
  <c r="H6946" i="1"/>
  <c r="H6947" i="1"/>
  <c r="I6947" i="1" s="1"/>
  <c r="H6948" i="1"/>
  <c r="H6949" i="1"/>
  <c r="H6950" i="1"/>
  <c r="H6951" i="1"/>
  <c r="I6951" i="1" s="1"/>
  <c r="H6952" i="1"/>
  <c r="H6953" i="1"/>
  <c r="H6954" i="1"/>
  <c r="H6955" i="1"/>
  <c r="I6955" i="1" s="1"/>
  <c r="H6956" i="1"/>
  <c r="H6957" i="1"/>
  <c r="H6958" i="1"/>
  <c r="H6959" i="1"/>
  <c r="I6959" i="1" s="1"/>
  <c r="H6960" i="1"/>
  <c r="H6961" i="1"/>
  <c r="I6961" i="1" s="1"/>
  <c r="H6962" i="1"/>
  <c r="H6963" i="1"/>
  <c r="I6963" i="1" s="1"/>
  <c r="H6964" i="1"/>
  <c r="H6965" i="1"/>
  <c r="H6966" i="1"/>
  <c r="H6967" i="1"/>
  <c r="I6967" i="1" s="1"/>
  <c r="H6968" i="1"/>
  <c r="H6969" i="1"/>
  <c r="H6970" i="1"/>
  <c r="H6971" i="1"/>
  <c r="I6971" i="1" s="1"/>
  <c r="H6972" i="1"/>
  <c r="H6973" i="1"/>
  <c r="H6974" i="1"/>
  <c r="H6975" i="1"/>
  <c r="I6975" i="1" s="1"/>
  <c r="H6976" i="1"/>
  <c r="H6977" i="1"/>
  <c r="I6977" i="1" s="1"/>
  <c r="H6978" i="1"/>
  <c r="H6979" i="1"/>
  <c r="I6979" i="1" s="1"/>
  <c r="H6980" i="1"/>
  <c r="H6981" i="1"/>
  <c r="H6982" i="1"/>
  <c r="H6983" i="1"/>
  <c r="I6983" i="1" s="1"/>
  <c r="H6984" i="1"/>
  <c r="H6985" i="1"/>
  <c r="H6986" i="1"/>
  <c r="H6987" i="1"/>
  <c r="I6987" i="1" s="1"/>
  <c r="H6988" i="1"/>
  <c r="H6989" i="1"/>
  <c r="H6990" i="1"/>
  <c r="H6991" i="1"/>
  <c r="I6991" i="1" s="1"/>
  <c r="H6992" i="1"/>
  <c r="H6993" i="1"/>
  <c r="I6993" i="1" s="1"/>
  <c r="H6994" i="1"/>
  <c r="H6995" i="1"/>
  <c r="I6995" i="1" s="1"/>
  <c r="H6996" i="1"/>
  <c r="H6997" i="1"/>
  <c r="H6998" i="1"/>
  <c r="H6999" i="1"/>
  <c r="I6999" i="1" s="1"/>
  <c r="H7000" i="1"/>
  <c r="H7001" i="1"/>
  <c r="H7002" i="1"/>
  <c r="H7003" i="1"/>
  <c r="I7003" i="1" s="1"/>
  <c r="H7004" i="1"/>
  <c r="H7005" i="1"/>
  <c r="H7006" i="1"/>
  <c r="H7007" i="1"/>
  <c r="I7007" i="1" s="1"/>
  <c r="H7008" i="1"/>
  <c r="H7009" i="1"/>
  <c r="I7009" i="1" s="1"/>
  <c r="H7010" i="1"/>
  <c r="H7011" i="1"/>
  <c r="I7011" i="1" s="1"/>
  <c r="H7012" i="1"/>
  <c r="H7013" i="1"/>
  <c r="H7014" i="1"/>
  <c r="H7015" i="1"/>
  <c r="I7015" i="1" s="1"/>
  <c r="H7016" i="1"/>
  <c r="H7017" i="1"/>
  <c r="H7018" i="1"/>
  <c r="H7019" i="1"/>
  <c r="I7019" i="1" s="1"/>
  <c r="H7020" i="1"/>
  <c r="H7021" i="1"/>
  <c r="H7022" i="1"/>
  <c r="H7023" i="1"/>
  <c r="I7023" i="1" s="1"/>
  <c r="H7024" i="1"/>
  <c r="H7025" i="1"/>
  <c r="I7025" i="1" s="1"/>
  <c r="H7026" i="1"/>
  <c r="H7027" i="1"/>
  <c r="I7027" i="1" s="1"/>
  <c r="H7028" i="1"/>
  <c r="H7029" i="1"/>
  <c r="H7030" i="1"/>
  <c r="H7031" i="1"/>
  <c r="I7031" i="1" s="1"/>
  <c r="H7032" i="1"/>
  <c r="H7033" i="1"/>
  <c r="H7034" i="1"/>
  <c r="H7035" i="1"/>
  <c r="I7035" i="1" s="1"/>
  <c r="H7036" i="1"/>
  <c r="H7037" i="1"/>
  <c r="H7038" i="1"/>
  <c r="H7039" i="1"/>
  <c r="I7039" i="1" s="1"/>
  <c r="H7040" i="1"/>
  <c r="H7041" i="1"/>
  <c r="H7042" i="1"/>
  <c r="H7043" i="1"/>
  <c r="I7043" i="1" s="1"/>
  <c r="H7044" i="1"/>
  <c r="H7045" i="1"/>
  <c r="H7046" i="1"/>
  <c r="H7047" i="1"/>
  <c r="I7047" i="1" s="1"/>
  <c r="H7048" i="1"/>
  <c r="H7049" i="1"/>
  <c r="H7050" i="1"/>
  <c r="H7051" i="1"/>
  <c r="I7051" i="1" s="1"/>
  <c r="H7052" i="1"/>
  <c r="H7053" i="1"/>
  <c r="H7054" i="1"/>
  <c r="H7055" i="1"/>
  <c r="I7055" i="1" s="1"/>
  <c r="H7056" i="1"/>
  <c r="H7057" i="1"/>
  <c r="H7058" i="1"/>
  <c r="H7059" i="1"/>
  <c r="I7059" i="1" s="1"/>
  <c r="H7060" i="1"/>
  <c r="H7061" i="1"/>
  <c r="H7062" i="1"/>
  <c r="H7063" i="1"/>
  <c r="I7063" i="1" s="1"/>
  <c r="H7064" i="1"/>
  <c r="H7065" i="1"/>
  <c r="H7066" i="1"/>
  <c r="H7067" i="1"/>
  <c r="I7067" i="1" s="1"/>
  <c r="H7068" i="1"/>
  <c r="H7069" i="1"/>
  <c r="H7070" i="1"/>
  <c r="H7071" i="1"/>
  <c r="I7071" i="1" s="1"/>
  <c r="H7072" i="1"/>
  <c r="H7073" i="1"/>
  <c r="H7074" i="1"/>
  <c r="H7075" i="1"/>
  <c r="I7075" i="1" s="1"/>
  <c r="H7076" i="1"/>
  <c r="H7077" i="1"/>
  <c r="H7078" i="1"/>
  <c r="H7079" i="1"/>
  <c r="I7079" i="1" s="1"/>
  <c r="H7080" i="1"/>
  <c r="H7081" i="1"/>
  <c r="H7082" i="1"/>
  <c r="H7083" i="1"/>
  <c r="I7083" i="1" s="1"/>
  <c r="H7084" i="1"/>
  <c r="H7085" i="1"/>
  <c r="H7086" i="1"/>
  <c r="H7087" i="1"/>
  <c r="I7087" i="1" s="1"/>
  <c r="H7088" i="1"/>
  <c r="H7089" i="1"/>
  <c r="H7090" i="1"/>
  <c r="H7091" i="1"/>
  <c r="I7091" i="1" s="1"/>
  <c r="H7092" i="1"/>
  <c r="H7093" i="1"/>
  <c r="H7094" i="1"/>
  <c r="H7095" i="1"/>
  <c r="I7095" i="1" s="1"/>
  <c r="H7096" i="1"/>
  <c r="H7097" i="1"/>
  <c r="H7098" i="1"/>
  <c r="H7099" i="1"/>
  <c r="I7099" i="1" s="1"/>
  <c r="H7100" i="1"/>
  <c r="H7101" i="1"/>
  <c r="H7102" i="1"/>
  <c r="H7103" i="1"/>
  <c r="I7103" i="1" s="1"/>
  <c r="H7104" i="1"/>
  <c r="H7105" i="1"/>
  <c r="H7106" i="1"/>
  <c r="H7107" i="1"/>
  <c r="I7107" i="1" s="1"/>
  <c r="H7108" i="1"/>
  <c r="H7109" i="1"/>
  <c r="H7110" i="1"/>
  <c r="H7111" i="1"/>
  <c r="I7111" i="1" s="1"/>
  <c r="H7112" i="1"/>
  <c r="H7113" i="1"/>
  <c r="H7114" i="1"/>
  <c r="H7115" i="1"/>
  <c r="I7115" i="1" s="1"/>
  <c r="H7116" i="1"/>
  <c r="H7117" i="1"/>
  <c r="H7118" i="1"/>
  <c r="H7119" i="1"/>
  <c r="I7119" i="1" s="1"/>
  <c r="H7120" i="1"/>
  <c r="H7121" i="1"/>
  <c r="H7122" i="1"/>
  <c r="H7123" i="1"/>
  <c r="I7123" i="1" s="1"/>
  <c r="H7124" i="1"/>
  <c r="H7125" i="1"/>
  <c r="H7126" i="1"/>
  <c r="H7127" i="1"/>
  <c r="I7127" i="1" s="1"/>
  <c r="H7128" i="1"/>
  <c r="H7129" i="1"/>
  <c r="H7130" i="1"/>
  <c r="H7131" i="1"/>
  <c r="I7131" i="1" s="1"/>
  <c r="H7132" i="1"/>
  <c r="H7133" i="1"/>
  <c r="H7134" i="1"/>
  <c r="H7135" i="1"/>
  <c r="I7135" i="1" s="1"/>
  <c r="H7136" i="1"/>
  <c r="H7137" i="1"/>
  <c r="H7138" i="1"/>
  <c r="H7139" i="1"/>
  <c r="I7139" i="1" s="1"/>
  <c r="H7140" i="1"/>
  <c r="H7141" i="1"/>
  <c r="H7142" i="1"/>
  <c r="H7143" i="1"/>
  <c r="I7143" i="1" s="1"/>
  <c r="H7144" i="1"/>
  <c r="H7145" i="1"/>
  <c r="H7146" i="1"/>
  <c r="H7147" i="1"/>
  <c r="I7147" i="1" s="1"/>
  <c r="H7148" i="1"/>
  <c r="H7149" i="1"/>
  <c r="H7150" i="1"/>
  <c r="H7151" i="1"/>
  <c r="I7151" i="1" s="1"/>
  <c r="H7152" i="1"/>
  <c r="H7153" i="1"/>
  <c r="H7154" i="1"/>
  <c r="H7155" i="1"/>
  <c r="I7155" i="1" s="1"/>
  <c r="H7156" i="1"/>
  <c r="H7157" i="1"/>
  <c r="H7158" i="1"/>
  <c r="H7159" i="1"/>
  <c r="I7159" i="1" s="1"/>
  <c r="H7160" i="1"/>
  <c r="H7161" i="1"/>
  <c r="H7162" i="1"/>
  <c r="H7163" i="1"/>
  <c r="I7163" i="1" s="1"/>
  <c r="H7164" i="1"/>
  <c r="H7165" i="1"/>
  <c r="H7166" i="1"/>
  <c r="H7167" i="1"/>
  <c r="I7167" i="1" s="1"/>
  <c r="H7168" i="1"/>
  <c r="H7169" i="1"/>
  <c r="H7170" i="1"/>
  <c r="H7171" i="1"/>
  <c r="I7171" i="1" s="1"/>
  <c r="H7172" i="1"/>
  <c r="H7173" i="1"/>
  <c r="H7174" i="1"/>
  <c r="H7175" i="1"/>
  <c r="I7175" i="1" s="1"/>
  <c r="H7176" i="1"/>
  <c r="H7177" i="1"/>
  <c r="H7178" i="1"/>
  <c r="H7179" i="1"/>
  <c r="I7179" i="1" s="1"/>
  <c r="H7180" i="1"/>
  <c r="H7181" i="1"/>
  <c r="H7182" i="1"/>
  <c r="H7183" i="1"/>
  <c r="I7183" i="1" s="1"/>
  <c r="H7184" i="1"/>
  <c r="H7185" i="1"/>
  <c r="H7186" i="1"/>
  <c r="H7187" i="1"/>
  <c r="I7187" i="1" s="1"/>
  <c r="H7188" i="1"/>
  <c r="H7189" i="1"/>
  <c r="H7190" i="1"/>
  <c r="H7191" i="1"/>
  <c r="I7191" i="1" s="1"/>
  <c r="H7192" i="1"/>
  <c r="H7193" i="1"/>
  <c r="H7194" i="1"/>
  <c r="H7195" i="1"/>
  <c r="I7195" i="1" s="1"/>
  <c r="H7196" i="1"/>
  <c r="H7197" i="1"/>
  <c r="H7198" i="1"/>
  <c r="H7199" i="1"/>
  <c r="I7199" i="1" s="1"/>
  <c r="H7200" i="1"/>
  <c r="H7201" i="1"/>
  <c r="H7202" i="1"/>
  <c r="H7203" i="1"/>
  <c r="I7203" i="1" s="1"/>
  <c r="H7204" i="1"/>
  <c r="H7205" i="1"/>
  <c r="H7206" i="1"/>
  <c r="H7207" i="1"/>
  <c r="I7207" i="1" s="1"/>
  <c r="H7208" i="1"/>
  <c r="H7209" i="1"/>
  <c r="H7210" i="1"/>
  <c r="H7211" i="1"/>
  <c r="I7211" i="1" s="1"/>
  <c r="H7212" i="1"/>
  <c r="H7213" i="1"/>
  <c r="H7214" i="1"/>
  <c r="H7215" i="1"/>
  <c r="I7215" i="1" s="1"/>
  <c r="H7216" i="1"/>
  <c r="H7217" i="1"/>
  <c r="H7218" i="1"/>
  <c r="H7219" i="1"/>
  <c r="I7219" i="1" s="1"/>
  <c r="H7220" i="1"/>
  <c r="H7221" i="1"/>
  <c r="H7222" i="1"/>
  <c r="H7223" i="1"/>
  <c r="I7223" i="1" s="1"/>
  <c r="H7224" i="1"/>
  <c r="H7225" i="1"/>
  <c r="H7226" i="1"/>
  <c r="H7227" i="1"/>
  <c r="I7227" i="1" s="1"/>
  <c r="H7228" i="1"/>
  <c r="H7229" i="1"/>
  <c r="H7230" i="1"/>
  <c r="H7231" i="1"/>
  <c r="I7231" i="1" s="1"/>
  <c r="H7232" i="1"/>
  <c r="H7233" i="1"/>
  <c r="H7234" i="1"/>
  <c r="H7235" i="1"/>
  <c r="I7235" i="1" s="1"/>
  <c r="H7236" i="1"/>
  <c r="H7237" i="1"/>
  <c r="H7238" i="1"/>
  <c r="H7239" i="1"/>
  <c r="I7239" i="1" s="1"/>
  <c r="H7240" i="1"/>
  <c r="H7241" i="1"/>
  <c r="H7242" i="1"/>
  <c r="H7243" i="1"/>
  <c r="I7243" i="1" s="1"/>
  <c r="H7244" i="1"/>
  <c r="H7245" i="1"/>
  <c r="H7246" i="1"/>
  <c r="H7247" i="1"/>
  <c r="I7247" i="1" s="1"/>
  <c r="H7248" i="1"/>
  <c r="H7249" i="1"/>
  <c r="H7250" i="1"/>
  <c r="H7251" i="1"/>
  <c r="I7251" i="1" s="1"/>
  <c r="H7252" i="1"/>
  <c r="H7253" i="1"/>
  <c r="H7254" i="1"/>
  <c r="H7255" i="1"/>
  <c r="I7255" i="1" s="1"/>
  <c r="H7256" i="1"/>
  <c r="H7257" i="1"/>
  <c r="H7258" i="1"/>
  <c r="H7259" i="1"/>
  <c r="I7259" i="1" s="1"/>
  <c r="H7260" i="1"/>
  <c r="H7261" i="1"/>
  <c r="H7262" i="1"/>
  <c r="H7263" i="1"/>
  <c r="I7263" i="1" s="1"/>
  <c r="H7264" i="1"/>
  <c r="H7265" i="1"/>
  <c r="H7266" i="1"/>
  <c r="H7267" i="1"/>
  <c r="I7267" i="1" s="1"/>
  <c r="H7268" i="1"/>
  <c r="H7269" i="1"/>
  <c r="H7270" i="1"/>
  <c r="H7271" i="1"/>
  <c r="I7271" i="1" s="1"/>
  <c r="H7272" i="1"/>
  <c r="H7273" i="1"/>
  <c r="H7274" i="1"/>
  <c r="H7275" i="1"/>
  <c r="I7275" i="1" s="1"/>
  <c r="H7276" i="1"/>
  <c r="H7277" i="1"/>
  <c r="H7278" i="1"/>
  <c r="H7279" i="1"/>
  <c r="I7279" i="1" s="1"/>
  <c r="H7280" i="1"/>
  <c r="H7281" i="1"/>
  <c r="H7282" i="1"/>
  <c r="H7283" i="1"/>
  <c r="I7283" i="1" s="1"/>
  <c r="H7284" i="1"/>
  <c r="H7285" i="1"/>
  <c r="H7286" i="1"/>
  <c r="H7287" i="1"/>
  <c r="I7287" i="1" s="1"/>
  <c r="H7288" i="1"/>
  <c r="H7289" i="1"/>
  <c r="H7290" i="1"/>
  <c r="H7291" i="1"/>
  <c r="I7291" i="1" s="1"/>
  <c r="H7292" i="1"/>
  <c r="H7293" i="1"/>
  <c r="H7294" i="1"/>
  <c r="H7295" i="1"/>
  <c r="I7295" i="1" s="1"/>
  <c r="H7296" i="1"/>
  <c r="H7297" i="1"/>
  <c r="H7298" i="1"/>
  <c r="H7299" i="1"/>
  <c r="I7299" i="1" s="1"/>
  <c r="H7300" i="1"/>
  <c r="H7301" i="1"/>
  <c r="H7302" i="1"/>
  <c r="H7303" i="1"/>
  <c r="I7303" i="1" s="1"/>
  <c r="H7304" i="1"/>
  <c r="H7305" i="1"/>
  <c r="H7306" i="1"/>
  <c r="H7307" i="1"/>
  <c r="I7307" i="1" s="1"/>
  <c r="H7308" i="1"/>
  <c r="H7309" i="1"/>
  <c r="H7310" i="1"/>
  <c r="H7311" i="1"/>
  <c r="I7311" i="1" s="1"/>
  <c r="H7312" i="1"/>
  <c r="H7313" i="1"/>
  <c r="H7314" i="1"/>
  <c r="H7315" i="1"/>
  <c r="I7315" i="1" s="1"/>
  <c r="H7316" i="1"/>
  <c r="H7317" i="1"/>
  <c r="H7318" i="1"/>
  <c r="H7319" i="1"/>
  <c r="I7319" i="1" s="1"/>
  <c r="H7320" i="1"/>
  <c r="H7321" i="1"/>
  <c r="H7322" i="1"/>
  <c r="H7323" i="1"/>
  <c r="I7323" i="1" s="1"/>
  <c r="H7324" i="1"/>
  <c r="H7325" i="1"/>
  <c r="H7326" i="1"/>
  <c r="H7327" i="1"/>
  <c r="I7327" i="1" s="1"/>
  <c r="H7328" i="1"/>
  <c r="H7329" i="1"/>
  <c r="H7330" i="1"/>
  <c r="H7331" i="1"/>
  <c r="I7331" i="1" s="1"/>
  <c r="H7332" i="1"/>
  <c r="H7333" i="1"/>
  <c r="H7334" i="1"/>
  <c r="H7335" i="1"/>
  <c r="I7335" i="1" s="1"/>
  <c r="H7336" i="1"/>
  <c r="H7337" i="1"/>
  <c r="H7338" i="1"/>
  <c r="H7339" i="1"/>
  <c r="I7339" i="1" s="1"/>
  <c r="H7340" i="1"/>
  <c r="H7341" i="1"/>
  <c r="H7342" i="1"/>
  <c r="H7343" i="1"/>
  <c r="I7343" i="1" s="1"/>
  <c r="H7344" i="1"/>
  <c r="H7345" i="1"/>
  <c r="H7346" i="1"/>
  <c r="H7347" i="1"/>
  <c r="I7347" i="1" s="1"/>
  <c r="H7348" i="1"/>
  <c r="H7349" i="1"/>
  <c r="H7350" i="1"/>
  <c r="H7351" i="1"/>
  <c r="I7351" i="1" s="1"/>
  <c r="H7352" i="1"/>
  <c r="H7353" i="1"/>
  <c r="H7354" i="1"/>
  <c r="H7355" i="1"/>
  <c r="I7355" i="1" s="1"/>
  <c r="H7356" i="1"/>
  <c r="H7357" i="1"/>
  <c r="H7358" i="1"/>
  <c r="H7359" i="1"/>
  <c r="I7359" i="1" s="1"/>
  <c r="H7360" i="1"/>
  <c r="H7361" i="1"/>
  <c r="H7362" i="1"/>
  <c r="H7363" i="1"/>
  <c r="I7363" i="1" s="1"/>
  <c r="H7364" i="1"/>
  <c r="H7365" i="1"/>
  <c r="H7366" i="1"/>
  <c r="H7367" i="1"/>
  <c r="I7367" i="1" s="1"/>
  <c r="H7368" i="1"/>
  <c r="H7369" i="1"/>
  <c r="H7370" i="1"/>
  <c r="H7371" i="1"/>
  <c r="I7371" i="1" s="1"/>
  <c r="H7372" i="1"/>
  <c r="H7373" i="1"/>
  <c r="H7374" i="1"/>
  <c r="H7375" i="1"/>
  <c r="I7375" i="1" s="1"/>
  <c r="H7376" i="1"/>
  <c r="H7377" i="1"/>
  <c r="H7378" i="1"/>
  <c r="H7379" i="1"/>
  <c r="I7379" i="1" s="1"/>
  <c r="H7380" i="1"/>
  <c r="H7381" i="1"/>
  <c r="H7382" i="1"/>
  <c r="H7383" i="1"/>
  <c r="I7383" i="1" s="1"/>
  <c r="H7384" i="1"/>
  <c r="H7385" i="1"/>
  <c r="H7386" i="1"/>
  <c r="H7387" i="1"/>
  <c r="I7387" i="1" s="1"/>
  <c r="H7388" i="1"/>
  <c r="H7389" i="1"/>
  <c r="H7390" i="1"/>
  <c r="H7391" i="1"/>
  <c r="I7391" i="1" s="1"/>
  <c r="H7392" i="1"/>
  <c r="H7393" i="1"/>
  <c r="H7394" i="1"/>
  <c r="H7395" i="1"/>
  <c r="I7395" i="1" s="1"/>
  <c r="H7396" i="1"/>
  <c r="H7397" i="1"/>
  <c r="H7398" i="1"/>
  <c r="H7399" i="1"/>
  <c r="I7399" i="1" s="1"/>
  <c r="H7400" i="1"/>
  <c r="H7401" i="1"/>
  <c r="H7402" i="1"/>
  <c r="H7403" i="1"/>
  <c r="I7403" i="1" s="1"/>
  <c r="H7404" i="1"/>
  <c r="H7405" i="1"/>
  <c r="H7406" i="1"/>
  <c r="H7407" i="1"/>
  <c r="I7407" i="1" s="1"/>
  <c r="H7408" i="1"/>
  <c r="H7409" i="1"/>
  <c r="H7410" i="1"/>
  <c r="H7411" i="1"/>
  <c r="I7411" i="1" s="1"/>
  <c r="H7412" i="1"/>
  <c r="H7413" i="1"/>
  <c r="H7414" i="1"/>
  <c r="H7415" i="1"/>
  <c r="I7415" i="1" s="1"/>
  <c r="H7416" i="1"/>
  <c r="H7417" i="1"/>
  <c r="H7418" i="1"/>
  <c r="H7419" i="1"/>
  <c r="I7419" i="1" s="1"/>
  <c r="H7420" i="1"/>
  <c r="H7421" i="1"/>
  <c r="H7422" i="1"/>
  <c r="H7423" i="1"/>
  <c r="I7423" i="1" s="1"/>
  <c r="H7424" i="1"/>
  <c r="H7425" i="1"/>
  <c r="H7426" i="1"/>
  <c r="H7427" i="1"/>
  <c r="I7427" i="1" s="1"/>
  <c r="H7428" i="1"/>
  <c r="H7429" i="1"/>
  <c r="H7430" i="1"/>
  <c r="H7431" i="1"/>
  <c r="I7431" i="1" s="1"/>
  <c r="H7432" i="1"/>
  <c r="H7433" i="1"/>
  <c r="H7434" i="1"/>
  <c r="H7435" i="1"/>
  <c r="I7435" i="1" s="1"/>
  <c r="H7436" i="1"/>
  <c r="H7437" i="1"/>
  <c r="H7438" i="1"/>
  <c r="H7439" i="1"/>
  <c r="I7439" i="1" s="1"/>
  <c r="H7440" i="1"/>
  <c r="H7441" i="1"/>
  <c r="H7442" i="1"/>
  <c r="H7443" i="1"/>
  <c r="I7443" i="1" s="1"/>
  <c r="H7444" i="1"/>
  <c r="H7445" i="1"/>
  <c r="H7446" i="1"/>
  <c r="H7447" i="1"/>
  <c r="I7447" i="1" s="1"/>
  <c r="H7448" i="1"/>
  <c r="H7449" i="1"/>
  <c r="H7450" i="1"/>
  <c r="H7451" i="1"/>
  <c r="I7451" i="1" s="1"/>
  <c r="H7452" i="1"/>
  <c r="H7453" i="1"/>
  <c r="H7454" i="1"/>
  <c r="H7455" i="1"/>
  <c r="I7455" i="1" s="1"/>
  <c r="H7456" i="1"/>
  <c r="H7457" i="1"/>
  <c r="H7458" i="1"/>
  <c r="H7459" i="1"/>
  <c r="I7459" i="1" s="1"/>
  <c r="H7460" i="1"/>
  <c r="H7461" i="1"/>
  <c r="H7462" i="1"/>
  <c r="H7463" i="1"/>
  <c r="I7463" i="1" s="1"/>
  <c r="H7464" i="1"/>
  <c r="H7465" i="1"/>
  <c r="H7466" i="1"/>
  <c r="H7467" i="1"/>
  <c r="I7467" i="1" s="1"/>
  <c r="H7468" i="1"/>
  <c r="H7469" i="1"/>
  <c r="H7470" i="1"/>
  <c r="H7471" i="1"/>
  <c r="I7471" i="1" s="1"/>
  <c r="H7472" i="1"/>
  <c r="H7473" i="1"/>
  <c r="H7474" i="1"/>
  <c r="H7475" i="1"/>
  <c r="I7475" i="1" s="1"/>
  <c r="H7476" i="1"/>
  <c r="H7477" i="1"/>
  <c r="H7478" i="1"/>
  <c r="H7479" i="1"/>
  <c r="I7479" i="1" s="1"/>
  <c r="H7480" i="1"/>
  <c r="H7481" i="1"/>
  <c r="H7482" i="1"/>
  <c r="H7483" i="1"/>
  <c r="I7483" i="1" s="1"/>
  <c r="H7484" i="1"/>
  <c r="H7485" i="1"/>
  <c r="H7486" i="1"/>
  <c r="H7487" i="1"/>
  <c r="I7487" i="1" s="1"/>
  <c r="H7488" i="1"/>
  <c r="H7489" i="1"/>
  <c r="H7490" i="1"/>
  <c r="H7491" i="1"/>
  <c r="I7491" i="1" s="1"/>
  <c r="H7492" i="1"/>
  <c r="H7493" i="1"/>
  <c r="H7494" i="1"/>
  <c r="H7495" i="1"/>
  <c r="I7495" i="1" s="1"/>
  <c r="H7496" i="1"/>
  <c r="H7497" i="1"/>
  <c r="H7498" i="1"/>
  <c r="H7499" i="1"/>
  <c r="I7499" i="1" s="1"/>
  <c r="H7500" i="1"/>
  <c r="H7501" i="1"/>
  <c r="H7502" i="1"/>
  <c r="H7503" i="1"/>
  <c r="I7503" i="1" s="1"/>
  <c r="H7504" i="1"/>
  <c r="H7505" i="1"/>
  <c r="H7506" i="1"/>
  <c r="H7507" i="1"/>
  <c r="I7507" i="1" s="1"/>
  <c r="H7508" i="1"/>
  <c r="H7509" i="1"/>
  <c r="H7510" i="1"/>
  <c r="H7511" i="1"/>
  <c r="I7511" i="1" s="1"/>
  <c r="H7512" i="1"/>
  <c r="H7513" i="1"/>
  <c r="H7514" i="1"/>
  <c r="H7515" i="1"/>
  <c r="I7515" i="1" s="1"/>
  <c r="H7516" i="1"/>
  <c r="H7517" i="1"/>
  <c r="H7518" i="1"/>
  <c r="H7519" i="1"/>
  <c r="I7519" i="1" s="1"/>
  <c r="H7520" i="1"/>
  <c r="H7521" i="1"/>
  <c r="H7522" i="1"/>
  <c r="H7523" i="1"/>
  <c r="I7523" i="1" s="1"/>
  <c r="H7524" i="1"/>
  <c r="H7525" i="1"/>
  <c r="H7526" i="1"/>
  <c r="H7527" i="1"/>
  <c r="I7527" i="1" s="1"/>
  <c r="H7528" i="1"/>
  <c r="H7529" i="1"/>
  <c r="H7530" i="1"/>
  <c r="H7531" i="1"/>
  <c r="I7531" i="1" s="1"/>
  <c r="H7532" i="1"/>
  <c r="H7533" i="1"/>
  <c r="H7534" i="1"/>
  <c r="H7535" i="1"/>
  <c r="I7535" i="1" s="1"/>
  <c r="H7536" i="1"/>
  <c r="H7537" i="1"/>
  <c r="H7538" i="1"/>
  <c r="H7539" i="1"/>
  <c r="I7539" i="1" s="1"/>
  <c r="H7540" i="1"/>
  <c r="H7541" i="1"/>
  <c r="H7542" i="1"/>
  <c r="H7543" i="1"/>
  <c r="I7543" i="1" s="1"/>
  <c r="H7544" i="1"/>
  <c r="H7545" i="1"/>
  <c r="H7546" i="1"/>
  <c r="H7547" i="1"/>
  <c r="I7547" i="1" s="1"/>
  <c r="H7548" i="1"/>
  <c r="H7549" i="1"/>
  <c r="H7550" i="1"/>
  <c r="H7551" i="1"/>
  <c r="I7551" i="1" s="1"/>
  <c r="H7552" i="1"/>
  <c r="H7553" i="1"/>
  <c r="H7554" i="1"/>
  <c r="H7555" i="1"/>
  <c r="I7555" i="1" s="1"/>
  <c r="H7556" i="1"/>
  <c r="H7557" i="1"/>
  <c r="H7558" i="1"/>
  <c r="H7559" i="1"/>
  <c r="I7559" i="1" s="1"/>
  <c r="H7560" i="1"/>
  <c r="H7561" i="1"/>
  <c r="H7562" i="1"/>
  <c r="H7563" i="1"/>
  <c r="I7563" i="1" s="1"/>
  <c r="H7564" i="1"/>
  <c r="H7565" i="1"/>
  <c r="H7566" i="1"/>
  <c r="H7567" i="1"/>
  <c r="I7567" i="1" s="1"/>
  <c r="H7568" i="1"/>
  <c r="H7569" i="1"/>
  <c r="H7570" i="1"/>
  <c r="H7571" i="1"/>
  <c r="I7571" i="1" s="1"/>
  <c r="H7572" i="1"/>
  <c r="H7573" i="1"/>
  <c r="H7574" i="1"/>
  <c r="H7575" i="1"/>
  <c r="I7575" i="1" s="1"/>
  <c r="H7576" i="1"/>
  <c r="H7577" i="1"/>
  <c r="H7578" i="1"/>
  <c r="H7579" i="1"/>
  <c r="I7579" i="1" s="1"/>
  <c r="H7580" i="1"/>
  <c r="H7581" i="1"/>
  <c r="H7582" i="1"/>
  <c r="H7583" i="1"/>
  <c r="I7583" i="1" s="1"/>
  <c r="H7584" i="1"/>
  <c r="H7585" i="1"/>
  <c r="H7586" i="1"/>
  <c r="H7587" i="1"/>
  <c r="I7587" i="1" s="1"/>
  <c r="H7588" i="1"/>
  <c r="H7589" i="1"/>
  <c r="H7590" i="1"/>
  <c r="H7591" i="1"/>
  <c r="I7591" i="1" s="1"/>
  <c r="H7592" i="1"/>
  <c r="H7593" i="1"/>
  <c r="H7594" i="1"/>
  <c r="H7595" i="1"/>
  <c r="I7595" i="1" s="1"/>
  <c r="H7596" i="1"/>
  <c r="H7597" i="1"/>
  <c r="H7598" i="1"/>
  <c r="H7599" i="1"/>
  <c r="I7599" i="1" s="1"/>
  <c r="H7600" i="1"/>
  <c r="H7601" i="1"/>
  <c r="H7602" i="1"/>
  <c r="H7603" i="1"/>
  <c r="I7603" i="1" s="1"/>
  <c r="H7604" i="1"/>
  <c r="H7605" i="1"/>
  <c r="H7606" i="1"/>
  <c r="H7607" i="1"/>
  <c r="I7607" i="1" s="1"/>
  <c r="H7608" i="1"/>
  <c r="H7609" i="1"/>
  <c r="H7610" i="1"/>
  <c r="H7611" i="1"/>
  <c r="I7611" i="1" s="1"/>
  <c r="H7612" i="1"/>
  <c r="H7613" i="1"/>
  <c r="H7614" i="1"/>
  <c r="H7615" i="1"/>
  <c r="I7615" i="1" s="1"/>
  <c r="H7616" i="1"/>
  <c r="H7617" i="1"/>
  <c r="H7618" i="1"/>
  <c r="H7619" i="1"/>
  <c r="I7619" i="1" s="1"/>
  <c r="H7620" i="1"/>
  <c r="H7621" i="1"/>
  <c r="H7622" i="1"/>
  <c r="H7623" i="1"/>
  <c r="I7623" i="1" s="1"/>
  <c r="H7624" i="1"/>
  <c r="H7625" i="1"/>
  <c r="H7626" i="1"/>
  <c r="H7627" i="1"/>
  <c r="I7627" i="1" s="1"/>
  <c r="H7628" i="1"/>
  <c r="H7629" i="1"/>
  <c r="H7630" i="1"/>
  <c r="H7631" i="1"/>
  <c r="I7631" i="1" s="1"/>
  <c r="H7632" i="1"/>
  <c r="H7633" i="1"/>
  <c r="H7634" i="1"/>
  <c r="H7635" i="1"/>
  <c r="I7635" i="1" s="1"/>
  <c r="H7636" i="1"/>
  <c r="H7637" i="1"/>
  <c r="H7638" i="1"/>
  <c r="H7639" i="1"/>
  <c r="I7639" i="1" s="1"/>
  <c r="H7640" i="1"/>
  <c r="H7641" i="1"/>
  <c r="H7642" i="1"/>
  <c r="H7643" i="1"/>
  <c r="I7643" i="1" s="1"/>
  <c r="H7644" i="1"/>
  <c r="H7645" i="1"/>
  <c r="H7646" i="1"/>
  <c r="H7647" i="1"/>
  <c r="I7647" i="1" s="1"/>
  <c r="H7648" i="1"/>
  <c r="H7649" i="1"/>
  <c r="H7650" i="1"/>
  <c r="H7651" i="1"/>
  <c r="I7651" i="1" s="1"/>
  <c r="H7652" i="1"/>
  <c r="H7653" i="1"/>
  <c r="H7654" i="1"/>
  <c r="H7655" i="1"/>
  <c r="I7655" i="1" s="1"/>
  <c r="H7656" i="1"/>
  <c r="H7657" i="1"/>
  <c r="H7658" i="1"/>
  <c r="H7659" i="1"/>
  <c r="I7659" i="1" s="1"/>
  <c r="H7660" i="1"/>
  <c r="H7661" i="1"/>
  <c r="H7662" i="1"/>
  <c r="H7663" i="1"/>
  <c r="I7663" i="1" s="1"/>
  <c r="H7664" i="1"/>
  <c r="H7665" i="1"/>
  <c r="H7666" i="1"/>
  <c r="H7667" i="1"/>
  <c r="I7667" i="1" s="1"/>
  <c r="H7668" i="1"/>
  <c r="H7669" i="1"/>
  <c r="H7670" i="1"/>
  <c r="H7671" i="1"/>
  <c r="I7671" i="1" s="1"/>
  <c r="H7672" i="1"/>
  <c r="H7673" i="1"/>
  <c r="H7674" i="1"/>
  <c r="H7675" i="1"/>
  <c r="I7675" i="1" s="1"/>
  <c r="H7676" i="1"/>
  <c r="H7677" i="1"/>
  <c r="H7678" i="1"/>
  <c r="H7679" i="1"/>
  <c r="I7679" i="1" s="1"/>
  <c r="H7680" i="1"/>
  <c r="H7681" i="1"/>
  <c r="H7682" i="1"/>
  <c r="H7683" i="1"/>
  <c r="I7683" i="1" s="1"/>
  <c r="H7684" i="1"/>
  <c r="H7685" i="1"/>
  <c r="H7686" i="1"/>
  <c r="H7687" i="1"/>
  <c r="I7687" i="1" s="1"/>
  <c r="H7688" i="1"/>
  <c r="H7689" i="1"/>
  <c r="H7690" i="1"/>
  <c r="H7691" i="1"/>
  <c r="I7691" i="1" s="1"/>
  <c r="H7692" i="1"/>
  <c r="H7693" i="1"/>
  <c r="H7694" i="1"/>
  <c r="H7695" i="1"/>
  <c r="I7695" i="1" s="1"/>
  <c r="H7696" i="1"/>
  <c r="H7697" i="1"/>
  <c r="H7698" i="1"/>
  <c r="H7699" i="1"/>
  <c r="I7699" i="1" s="1"/>
  <c r="H7700" i="1"/>
  <c r="H7701" i="1"/>
  <c r="H7702" i="1"/>
  <c r="H7703" i="1"/>
  <c r="I7703" i="1" s="1"/>
  <c r="H7704" i="1"/>
  <c r="H7705" i="1"/>
  <c r="H7706" i="1"/>
  <c r="H7707" i="1"/>
  <c r="I7707" i="1" s="1"/>
  <c r="H7708" i="1"/>
  <c r="H7709" i="1"/>
  <c r="H7710" i="1"/>
  <c r="H7711" i="1"/>
  <c r="I7711" i="1" s="1"/>
  <c r="H7712" i="1"/>
  <c r="H7713" i="1"/>
  <c r="H7714" i="1"/>
  <c r="H7715" i="1"/>
  <c r="I7715" i="1" s="1"/>
  <c r="H7716" i="1"/>
  <c r="H7717" i="1"/>
  <c r="H7718" i="1"/>
  <c r="H7719" i="1"/>
  <c r="I7719" i="1" s="1"/>
  <c r="H7720" i="1"/>
  <c r="H7721" i="1"/>
  <c r="H7722" i="1"/>
  <c r="H7723" i="1"/>
  <c r="I7723" i="1" s="1"/>
  <c r="H7724" i="1"/>
  <c r="H7725" i="1"/>
  <c r="H7726" i="1"/>
  <c r="H7727" i="1"/>
  <c r="I7727" i="1" s="1"/>
  <c r="H7728" i="1"/>
  <c r="H7729" i="1"/>
  <c r="H7730" i="1"/>
  <c r="H7731" i="1"/>
  <c r="I7731" i="1" s="1"/>
  <c r="H7732" i="1"/>
  <c r="H7733" i="1"/>
  <c r="H7734" i="1"/>
  <c r="H7735" i="1"/>
  <c r="I7735" i="1" s="1"/>
  <c r="H7736" i="1"/>
  <c r="H7737" i="1"/>
  <c r="H7738" i="1"/>
  <c r="H7739" i="1"/>
  <c r="I7739" i="1" s="1"/>
  <c r="H7740" i="1"/>
  <c r="H7741" i="1"/>
  <c r="H7742" i="1"/>
  <c r="H7743" i="1"/>
  <c r="I7743" i="1" s="1"/>
  <c r="H7744" i="1"/>
  <c r="H7745" i="1"/>
  <c r="H7746" i="1"/>
  <c r="H7747" i="1"/>
  <c r="I7747" i="1" s="1"/>
  <c r="H7748" i="1"/>
  <c r="H7749" i="1"/>
  <c r="H7750" i="1"/>
  <c r="H7751" i="1"/>
  <c r="I7751" i="1" s="1"/>
  <c r="H7752" i="1"/>
  <c r="H7753" i="1"/>
  <c r="H7754" i="1"/>
  <c r="H7755" i="1"/>
  <c r="I7755" i="1" s="1"/>
  <c r="H7756" i="1"/>
  <c r="H7757" i="1"/>
  <c r="H7758" i="1"/>
  <c r="H7759" i="1"/>
  <c r="I7759" i="1" s="1"/>
  <c r="H7760" i="1"/>
  <c r="H7761" i="1"/>
  <c r="H7762" i="1"/>
  <c r="H7763" i="1"/>
  <c r="I7763" i="1" s="1"/>
  <c r="H7764" i="1"/>
  <c r="H7765" i="1"/>
  <c r="H7766" i="1"/>
  <c r="H7767" i="1"/>
  <c r="I7767" i="1" s="1"/>
  <c r="H7768" i="1"/>
  <c r="H7769" i="1"/>
  <c r="H7770" i="1"/>
  <c r="H7771" i="1"/>
  <c r="I7771" i="1" s="1"/>
  <c r="H7772" i="1"/>
  <c r="H7773" i="1"/>
  <c r="H7774" i="1"/>
  <c r="H7775" i="1"/>
  <c r="I7775" i="1" s="1"/>
  <c r="H7776" i="1"/>
  <c r="H7777" i="1"/>
  <c r="H7778" i="1"/>
  <c r="H7779" i="1"/>
  <c r="I7779" i="1" s="1"/>
  <c r="H7780" i="1"/>
  <c r="H7781" i="1"/>
  <c r="H7782" i="1"/>
  <c r="H7783" i="1"/>
  <c r="I7783" i="1" s="1"/>
  <c r="H7784" i="1"/>
  <c r="H7785" i="1"/>
  <c r="H7786" i="1"/>
  <c r="H7787" i="1"/>
  <c r="I7787" i="1" s="1"/>
  <c r="H7788" i="1"/>
  <c r="H7789" i="1"/>
  <c r="H7790" i="1"/>
  <c r="H7791" i="1"/>
  <c r="I7791" i="1" s="1"/>
  <c r="H7792" i="1"/>
  <c r="H7793" i="1"/>
  <c r="H7794" i="1"/>
  <c r="H7795" i="1"/>
  <c r="I7795" i="1" s="1"/>
  <c r="H7796" i="1"/>
  <c r="H7797" i="1"/>
  <c r="H7798" i="1"/>
  <c r="H7799" i="1"/>
  <c r="I7799" i="1" s="1"/>
  <c r="H7800" i="1"/>
  <c r="H7801" i="1"/>
  <c r="H7802" i="1"/>
  <c r="H7803" i="1"/>
  <c r="I7803" i="1" s="1"/>
  <c r="H7804" i="1"/>
  <c r="H7805" i="1"/>
  <c r="H7806" i="1"/>
  <c r="H7807" i="1"/>
  <c r="I7807" i="1" s="1"/>
  <c r="H7808" i="1"/>
  <c r="H7809" i="1"/>
  <c r="H7810" i="1"/>
  <c r="H7811" i="1"/>
  <c r="I7811" i="1" s="1"/>
  <c r="H7812" i="1"/>
  <c r="H7813" i="1"/>
  <c r="H7814" i="1"/>
  <c r="H7815" i="1"/>
  <c r="I7815" i="1" s="1"/>
  <c r="H7816" i="1"/>
  <c r="H7817" i="1"/>
  <c r="H7818" i="1"/>
  <c r="H7819" i="1"/>
  <c r="I7819" i="1" s="1"/>
  <c r="H7820" i="1"/>
  <c r="H7821" i="1"/>
  <c r="H7822" i="1"/>
  <c r="H7823" i="1"/>
  <c r="I7823" i="1" s="1"/>
  <c r="H7824" i="1"/>
  <c r="H7825" i="1"/>
  <c r="H7826" i="1"/>
  <c r="H7827" i="1"/>
  <c r="I7827" i="1" s="1"/>
  <c r="H7828" i="1"/>
  <c r="H7829" i="1"/>
  <c r="H7830" i="1"/>
  <c r="H7831" i="1"/>
  <c r="I7831" i="1" s="1"/>
  <c r="H7832" i="1"/>
  <c r="H7833" i="1"/>
  <c r="H7834" i="1"/>
  <c r="H7835" i="1"/>
  <c r="I7835" i="1" s="1"/>
  <c r="H7836" i="1"/>
  <c r="H7837" i="1"/>
  <c r="H7838" i="1"/>
  <c r="H7839" i="1"/>
  <c r="I7839" i="1" s="1"/>
  <c r="H7840" i="1"/>
  <c r="H7841" i="1"/>
  <c r="H7842" i="1"/>
  <c r="H7843" i="1"/>
  <c r="I7843" i="1" s="1"/>
  <c r="H7844" i="1"/>
  <c r="H7845" i="1"/>
  <c r="H7846" i="1"/>
  <c r="H7847" i="1"/>
  <c r="I7847" i="1" s="1"/>
  <c r="H7848" i="1"/>
  <c r="H7849" i="1"/>
  <c r="H7850" i="1"/>
  <c r="H7851" i="1"/>
  <c r="I7851" i="1" s="1"/>
  <c r="H7852" i="1"/>
  <c r="H7853" i="1"/>
  <c r="H7854" i="1"/>
  <c r="H7855" i="1"/>
  <c r="I7855" i="1" s="1"/>
  <c r="H7856" i="1"/>
  <c r="H7857" i="1"/>
  <c r="H7858" i="1"/>
  <c r="H7859" i="1"/>
  <c r="I7859" i="1" s="1"/>
  <c r="H7860" i="1"/>
  <c r="H7861" i="1"/>
  <c r="H7862" i="1"/>
  <c r="H7863" i="1"/>
  <c r="I7863" i="1" s="1"/>
  <c r="H7864" i="1"/>
  <c r="H7865" i="1"/>
  <c r="H7866" i="1"/>
  <c r="H7867" i="1"/>
  <c r="I7867" i="1" s="1"/>
  <c r="H7868" i="1"/>
  <c r="H7869" i="1"/>
  <c r="H7870" i="1"/>
  <c r="H7871" i="1"/>
  <c r="I7871" i="1" s="1"/>
  <c r="H7872" i="1"/>
  <c r="H7873" i="1"/>
  <c r="H7874" i="1"/>
  <c r="H7875" i="1"/>
  <c r="I7875" i="1" s="1"/>
  <c r="H7876" i="1"/>
  <c r="H7877" i="1"/>
  <c r="H7878" i="1"/>
  <c r="H7879" i="1"/>
  <c r="I7879" i="1" s="1"/>
  <c r="H7880" i="1"/>
  <c r="H7881" i="1"/>
  <c r="H7882" i="1"/>
  <c r="H7883" i="1"/>
  <c r="I7883" i="1" s="1"/>
  <c r="H7884" i="1"/>
  <c r="H7885" i="1"/>
  <c r="H7886" i="1"/>
  <c r="H7887" i="1"/>
  <c r="I7887" i="1" s="1"/>
  <c r="H7888" i="1"/>
  <c r="H7889" i="1"/>
  <c r="H7890" i="1"/>
  <c r="H7891" i="1"/>
  <c r="I7891" i="1" s="1"/>
  <c r="H7892" i="1"/>
  <c r="H7893" i="1"/>
  <c r="H7894" i="1"/>
  <c r="H7895" i="1"/>
  <c r="I7895" i="1" s="1"/>
  <c r="H7896" i="1"/>
  <c r="H7897" i="1"/>
  <c r="H7898" i="1"/>
  <c r="H7899" i="1"/>
  <c r="I7899" i="1" s="1"/>
  <c r="H7900" i="1"/>
  <c r="H7901" i="1"/>
  <c r="H7902" i="1"/>
  <c r="H7903" i="1"/>
  <c r="I7903" i="1" s="1"/>
  <c r="H7904" i="1"/>
  <c r="H7905" i="1"/>
  <c r="H7906" i="1"/>
  <c r="H7907" i="1"/>
  <c r="I7907" i="1" s="1"/>
  <c r="H7908" i="1"/>
  <c r="H7909" i="1"/>
  <c r="H7910" i="1"/>
  <c r="H7911" i="1"/>
  <c r="I7911" i="1" s="1"/>
  <c r="H7912" i="1"/>
  <c r="H7913" i="1"/>
  <c r="H7914" i="1"/>
  <c r="H7915" i="1"/>
  <c r="I7915" i="1" s="1"/>
  <c r="H7916" i="1"/>
  <c r="H7917" i="1"/>
  <c r="H7918" i="1"/>
  <c r="H7919" i="1"/>
  <c r="I7919" i="1" s="1"/>
  <c r="H7920" i="1"/>
  <c r="H7921" i="1"/>
  <c r="H7922" i="1"/>
  <c r="H7923" i="1"/>
  <c r="I7923" i="1" s="1"/>
  <c r="H7924" i="1"/>
  <c r="H7925" i="1"/>
  <c r="H7926" i="1"/>
  <c r="H7927" i="1"/>
  <c r="I7927" i="1" s="1"/>
  <c r="H7928" i="1"/>
  <c r="H7929" i="1"/>
  <c r="H7930" i="1"/>
  <c r="H7931" i="1"/>
  <c r="I7931" i="1" s="1"/>
  <c r="H7932" i="1"/>
  <c r="H7933" i="1"/>
  <c r="H7934" i="1"/>
  <c r="H7935" i="1"/>
  <c r="I7935" i="1" s="1"/>
  <c r="H7936" i="1"/>
  <c r="H7937" i="1"/>
  <c r="H7938" i="1"/>
  <c r="H7939" i="1"/>
  <c r="I7939" i="1" s="1"/>
  <c r="H7940" i="1"/>
  <c r="H7941" i="1"/>
  <c r="H7942" i="1"/>
  <c r="H7943" i="1"/>
  <c r="I7943" i="1" s="1"/>
  <c r="H7944" i="1"/>
  <c r="H7945" i="1"/>
  <c r="H7946" i="1"/>
  <c r="H7947" i="1"/>
  <c r="I7947" i="1" s="1"/>
  <c r="H7948" i="1"/>
  <c r="H7949" i="1"/>
  <c r="H7950" i="1"/>
  <c r="H7951" i="1"/>
  <c r="I7951" i="1" s="1"/>
  <c r="H7952" i="1"/>
  <c r="H7953" i="1"/>
  <c r="H7954" i="1"/>
  <c r="H7955" i="1"/>
  <c r="I7955" i="1" s="1"/>
  <c r="H7956" i="1"/>
  <c r="H7957" i="1"/>
  <c r="H7958" i="1"/>
  <c r="H7959" i="1"/>
  <c r="I7959" i="1" s="1"/>
  <c r="H7960" i="1"/>
  <c r="H7961" i="1"/>
  <c r="H7962" i="1"/>
  <c r="H7963" i="1"/>
  <c r="I7963" i="1" s="1"/>
  <c r="H7964" i="1"/>
  <c r="H7965" i="1"/>
  <c r="H7966" i="1"/>
  <c r="H7967" i="1"/>
  <c r="I7967" i="1" s="1"/>
  <c r="H7968" i="1"/>
  <c r="H7969" i="1"/>
  <c r="H7970" i="1"/>
  <c r="H7971" i="1"/>
  <c r="I7971" i="1" s="1"/>
  <c r="H7972" i="1"/>
  <c r="H7973" i="1"/>
  <c r="H7974" i="1"/>
  <c r="H7975" i="1"/>
  <c r="I7975" i="1" s="1"/>
  <c r="H7976" i="1"/>
  <c r="H7977" i="1"/>
  <c r="H7978" i="1"/>
  <c r="H7979" i="1"/>
  <c r="I7979" i="1" s="1"/>
  <c r="H7980" i="1"/>
  <c r="H7981" i="1"/>
  <c r="H7982" i="1"/>
  <c r="H7983" i="1"/>
  <c r="I7983" i="1" s="1"/>
  <c r="H7984" i="1"/>
  <c r="H7985" i="1"/>
  <c r="H7986" i="1"/>
  <c r="H7987" i="1"/>
  <c r="I7987" i="1" s="1"/>
  <c r="H7988" i="1"/>
  <c r="H7989" i="1"/>
  <c r="H7990" i="1"/>
  <c r="H7991" i="1"/>
  <c r="I7991" i="1" s="1"/>
  <c r="H7992" i="1"/>
  <c r="H7993" i="1"/>
  <c r="H7994" i="1"/>
  <c r="H7995" i="1"/>
  <c r="I7995" i="1" s="1"/>
  <c r="H7996" i="1"/>
  <c r="H7997" i="1"/>
  <c r="H7998" i="1"/>
  <c r="H7999" i="1"/>
  <c r="I7999" i="1" s="1"/>
  <c r="H8000" i="1"/>
  <c r="H8001" i="1"/>
  <c r="H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4" i="1"/>
  <c r="I2285" i="1"/>
  <c r="I2286" i="1"/>
  <c r="I2288" i="1"/>
  <c r="I2289" i="1"/>
  <c r="I2290" i="1"/>
  <c r="I2292" i="1"/>
  <c r="I2293" i="1"/>
  <c r="I2294" i="1"/>
  <c r="I2296" i="1"/>
  <c r="I2297" i="1"/>
  <c r="I2298" i="1"/>
  <c r="I2300" i="1"/>
  <c r="I2301" i="1"/>
  <c r="I2302" i="1"/>
  <c r="I2304" i="1"/>
  <c r="I2305" i="1"/>
  <c r="I2306" i="1"/>
  <c r="I2308" i="1"/>
  <c r="I2309" i="1"/>
  <c r="I2310" i="1"/>
  <c r="I2312" i="1"/>
  <c r="I2313" i="1"/>
  <c r="I2314" i="1"/>
  <c r="I2316" i="1"/>
  <c r="I2317" i="1"/>
  <c r="I2318" i="1"/>
  <c r="I2320" i="1"/>
  <c r="I2321" i="1"/>
  <c r="I2322" i="1"/>
  <c r="I2324" i="1"/>
  <c r="I2325" i="1"/>
  <c r="I2326" i="1"/>
  <c r="I2328" i="1"/>
  <c r="I2329" i="1"/>
  <c r="I2330" i="1"/>
  <c r="I2332" i="1"/>
  <c r="I2333" i="1"/>
  <c r="I2334" i="1"/>
  <c r="I2336" i="1"/>
  <c r="I2337" i="1"/>
  <c r="I2338" i="1"/>
  <c r="I2340" i="1"/>
  <c r="I2341" i="1"/>
  <c r="I2342" i="1"/>
  <c r="I2344" i="1"/>
  <c r="I2345" i="1"/>
  <c r="I2346" i="1"/>
  <c r="I2348" i="1"/>
  <c r="I2349" i="1"/>
  <c r="I2350" i="1"/>
  <c r="I2352" i="1"/>
  <c r="I2353" i="1"/>
  <c r="I2354" i="1"/>
  <c r="I2356" i="1"/>
  <c r="I2357" i="1"/>
  <c r="I2358" i="1"/>
  <c r="I2360" i="1"/>
  <c r="I2361" i="1"/>
  <c r="I2362" i="1"/>
  <c r="I2364" i="1"/>
  <c r="I2365" i="1"/>
  <c r="I2366" i="1"/>
  <c r="I2368" i="1"/>
  <c r="I2369" i="1"/>
  <c r="I2370" i="1"/>
  <c r="I2372" i="1"/>
  <c r="I2373" i="1"/>
  <c r="I2374" i="1"/>
  <c r="I2376" i="1"/>
  <c r="I2377" i="1"/>
  <c r="I2378" i="1"/>
  <c r="I2380" i="1"/>
  <c r="I2381" i="1"/>
  <c r="I2382" i="1"/>
  <c r="I2384" i="1"/>
  <c r="I2385" i="1"/>
  <c r="I2386" i="1"/>
  <c r="I2388" i="1"/>
  <c r="I2389" i="1"/>
  <c r="I2390" i="1"/>
  <c r="I2392" i="1"/>
  <c r="I2393" i="1"/>
  <c r="I2394" i="1"/>
  <c r="I2396" i="1"/>
  <c r="I2397" i="1"/>
  <c r="I2398" i="1"/>
  <c r="I2400" i="1"/>
  <c r="I2401" i="1"/>
  <c r="I2402" i="1"/>
  <c r="I2404" i="1"/>
  <c r="I2405" i="1"/>
  <c r="I2406" i="1"/>
  <c r="I2408" i="1"/>
  <c r="I2409" i="1"/>
  <c r="I2410" i="1"/>
  <c r="I2412" i="1"/>
  <c r="I2413" i="1"/>
  <c r="I2414" i="1"/>
  <c r="I2416" i="1"/>
  <c r="I2417" i="1"/>
  <c r="I2418" i="1"/>
  <c r="I2420" i="1"/>
  <c r="I2421" i="1"/>
  <c r="I2422" i="1"/>
  <c r="I2424" i="1"/>
  <c r="I2425" i="1"/>
  <c r="I2426" i="1"/>
  <c r="I2428" i="1"/>
  <c r="I2429" i="1"/>
  <c r="I2430" i="1"/>
  <c r="I2432" i="1"/>
  <c r="I2433" i="1"/>
  <c r="I2434" i="1"/>
  <c r="I2436" i="1"/>
  <c r="I2437" i="1"/>
  <c r="I2438" i="1"/>
  <c r="I2440" i="1"/>
  <c r="I2441" i="1"/>
  <c r="I2442" i="1"/>
  <c r="I2444" i="1"/>
  <c r="I2445" i="1"/>
  <c r="I2446" i="1"/>
  <c r="I2448" i="1"/>
  <c r="I2449" i="1"/>
  <c r="I2450" i="1"/>
  <c r="I2452" i="1"/>
  <c r="I2453" i="1"/>
  <c r="I2454" i="1"/>
  <c r="I2456" i="1"/>
  <c r="I2457" i="1"/>
  <c r="I2458" i="1"/>
  <c r="I2460" i="1"/>
  <c r="I2461" i="1"/>
  <c r="I2462" i="1"/>
  <c r="I2464" i="1"/>
  <c r="I2465" i="1"/>
  <c r="I2466" i="1"/>
  <c r="I2468" i="1"/>
  <c r="I2469" i="1"/>
  <c r="I2470" i="1"/>
  <c r="I2472" i="1"/>
  <c r="I2473" i="1"/>
  <c r="I2474" i="1"/>
  <c r="I2476" i="1"/>
  <c r="I2477" i="1"/>
  <c r="I2478" i="1"/>
  <c r="I2480" i="1"/>
  <c r="I2481" i="1"/>
  <c r="I2482" i="1"/>
  <c r="I2484" i="1"/>
  <c r="I2485" i="1"/>
  <c r="I2486" i="1"/>
  <c r="I2488" i="1"/>
  <c r="I2489" i="1"/>
  <c r="I2490" i="1"/>
  <c r="I2492" i="1"/>
  <c r="I2493" i="1"/>
  <c r="I2494" i="1"/>
  <c r="I2496" i="1"/>
  <c r="I2497" i="1"/>
  <c r="I2498" i="1"/>
  <c r="I2500" i="1"/>
  <c r="I2501" i="1"/>
  <c r="I2502" i="1"/>
  <c r="I2504" i="1"/>
  <c r="I2505" i="1"/>
  <c r="I2506" i="1"/>
  <c r="I2508" i="1"/>
  <c r="I2509" i="1"/>
  <c r="I2510" i="1"/>
  <c r="I2512" i="1"/>
  <c r="I2513" i="1"/>
  <c r="I2514" i="1"/>
  <c r="I2516" i="1"/>
  <c r="I2517" i="1"/>
  <c r="I2518" i="1"/>
  <c r="I2520" i="1"/>
  <c r="I2521" i="1"/>
  <c r="I2522" i="1"/>
  <c r="I2524" i="1"/>
  <c r="I2525" i="1"/>
  <c r="I2526" i="1"/>
  <c r="I2528" i="1"/>
  <c r="I2529" i="1"/>
  <c r="I2530" i="1"/>
  <c r="I2532" i="1"/>
  <c r="I2533" i="1"/>
  <c r="I2534" i="1"/>
  <c r="I2536" i="1"/>
  <c r="I2537" i="1"/>
  <c r="I2538" i="1"/>
  <c r="I2540" i="1"/>
  <c r="I2541" i="1"/>
  <c r="I2542" i="1"/>
  <c r="I2544" i="1"/>
  <c r="I2545" i="1"/>
  <c r="I2546" i="1"/>
  <c r="I2548" i="1"/>
  <c r="I2549" i="1"/>
  <c r="I2550" i="1"/>
  <c r="I2552" i="1"/>
  <c r="I2553" i="1"/>
  <c r="I2554" i="1"/>
  <c r="I2556" i="1"/>
  <c r="I2557" i="1"/>
  <c r="I2558" i="1"/>
  <c r="I2560" i="1"/>
  <c r="I2561" i="1"/>
  <c r="I2562" i="1"/>
  <c r="I2564" i="1"/>
  <c r="I2565" i="1"/>
  <c r="I2566" i="1"/>
  <c r="I2568" i="1"/>
  <c r="I2569" i="1"/>
  <c r="I2570" i="1"/>
  <c r="I2572" i="1"/>
  <c r="I2573" i="1"/>
  <c r="I2574" i="1"/>
  <c r="I2576" i="1"/>
  <c r="I2577" i="1"/>
  <c r="I2578" i="1"/>
  <c r="I2580" i="1"/>
  <c r="I2581" i="1"/>
  <c r="I2582" i="1"/>
  <c r="I2584" i="1"/>
  <c r="I2585" i="1"/>
  <c r="I2586" i="1"/>
  <c r="I2588" i="1"/>
  <c r="I2589" i="1"/>
  <c r="I2590" i="1"/>
  <c r="I2592" i="1"/>
  <c r="I2593" i="1"/>
  <c r="I2594" i="1"/>
  <c r="I2596" i="1"/>
  <c r="I2597" i="1"/>
  <c r="I2598" i="1"/>
  <c r="I2600" i="1"/>
  <c r="I2601" i="1"/>
  <c r="I2602" i="1"/>
  <c r="I2604" i="1"/>
  <c r="I2605" i="1"/>
  <c r="I2606" i="1"/>
  <c r="I2608" i="1"/>
  <c r="I2609" i="1"/>
  <c r="I2610" i="1"/>
  <c r="I2612" i="1"/>
  <c r="I2613" i="1"/>
  <c r="I2614" i="1"/>
  <c r="I2616" i="1"/>
  <c r="I2617" i="1"/>
  <c r="I2618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8" i="1"/>
  <c r="I2869" i="1"/>
  <c r="I2870" i="1"/>
  <c r="I2872" i="1"/>
  <c r="I2873" i="1"/>
  <c r="I2874" i="1"/>
  <c r="I2876" i="1"/>
  <c r="I2877" i="1"/>
  <c r="I2878" i="1"/>
  <c r="I2880" i="1"/>
  <c r="I2881" i="1"/>
  <c r="I2882" i="1"/>
  <c r="I2884" i="1"/>
  <c r="I2885" i="1"/>
  <c r="I2886" i="1"/>
  <c r="I2888" i="1"/>
  <c r="I2889" i="1"/>
  <c r="I2890" i="1"/>
  <c r="I2892" i="1"/>
  <c r="I2893" i="1"/>
  <c r="I2894" i="1"/>
  <c r="I2896" i="1"/>
  <c r="I2897" i="1"/>
  <c r="I2898" i="1"/>
  <c r="I2900" i="1"/>
  <c r="I2901" i="1"/>
  <c r="I2902" i="1"/>
  <c r="I2904" i="1"/>
  <c r="I2905" i="1"/>
  <c r="I2906" i="1"/>
  <c r="I2908" i="1"/>
  <c r="I2909" i="1"/>
  <c r="I2910" i="1"/>
  <c r="I2912" i="1"/>
  <c r="I2913" i="1"/>
  <c r="I2914" i="1"/>
  <c r="I2916" i="1"/>
  <c r="I2917" i="1"/>
  <c r="I2918" i="1"/>
  <c r="I2920" i="1"/>
  <c r="I2921" i="1"/>
  <c r="I2922" i="1"/>
  <c r="I2924" i="1"/>
  <c r="I2925" i="1"/>
  <c r="I2926" i="1"/>
  <c r="I2928" i="1"/>
  <c r="I2929" i="1"/>
  <c r="I2930" i="1"/>
  <c r="I2932" i="1"/>
  <c r="I2933" i="1"/>
  <c r="I2934" i="1"/>
  <c r="I2936" i="1"/>
  <c r="I2937" i="1"/>
  <c r="I2938" i="1"/>
  <c r="I2940" i="1"/>
  <c r="I2941" i="1"/>
  <c r="I2942" i="1"/>
  <c r="I2944" i="1"/>
  <c r="I2945" i="1"/>
  <c r="I2946" i="1"/>
  <c r="I2948" i="1"/>
  <c r="I2949" i="1"/>
  <c r="I2950" i="1"/>
  <c r="I2952" i="1"/>
  <c r="I2953" i="1"/>
  <c r="I2954" i="1"/>
  <c r="I2956" i="1"/>
  <c r="I2957" i="1"/>
  <c r="I2958" i="1"/>
  <c r="I2960" i="1"/>
  <c r="I2961" i="1"/>
  <c r="I2962" i="1"/>
  <c r="I2964" i="1"/>
  <c r="I2965" i="1"/>
  <c r="I2966" i="1"/>
  <c r="I2968" i="1"/>
  <c r="I2969" i="1"/>
  <c r="I2970" i="1"/>
  <c r="I2972" i="1"/>
  <c r="I2973" i="1"/>
  <c r="I2974" i="1"/>
  <c r="I2976" i="1"/>
  <c r="I2977" i="1"/>
  <c r="I2978" i="1"/>
  <c r="I2980" i="1"/>
  <c r="I2981" i="1"/>
  <c r="I2982" i="1"/>
  <c r="I2984" i="1"/>
  <c r="I2985" i="1"/>
  <c r="I2986" i="1"/>
  <c r="I2988" i="1"/>
  <c r="I2989" i="1"/>
  <c r="I2990" i="1"/>
  <c r="I2992" i="1"/>
  <c r="I2993" i="1"/>
  <c r="I2994" i="1"/>
  <c r="I2996" i="1"/>
  <c r="I2997" i="1"/>
  <c r="I2998" i="1"/>
  <c r="I3000" i="1"/>
  <c r="I3001" i="1"/>
  <c r="I3002" i="1"/>
  <c r="I3004" i="1"/>
  <c r="I3005" i="1"/>
  <c r="I3006" i="1"/>
  <c r="I3008" i="1"/>
  <c r="I3009" i="1"/>
  <c r="I3010" i="1"/>
  <c r="I3012" i="1"/>
  <c r="I3013" i="1"/>
  <c r="I3014" i="1"/>
  <c r="I3016" i="1"/>
  <c r="I3017" i="1"/>
  <c r="I3018" i="1"/>
  <c r="I3020" i="1"/>
  <c r="I3021" i="1"/>
  <c r="I3022" i="1"/>
  <c r="I3024" i="1"/>
  <c r="I3025" i="1"/>
  <c r="I3026" i="1"/>
  <c r="I3028" i="1"/>
  <c r="I3029" i="1"/>
  <c r="I3030" i="1"/>
  <c r="I3032" i="1"/>
  <c r="I3033" i="1"/>
  <c r="I3034" i="1"/>
  <c r="I3036" i="1"/>
  <c r="I3037" i="1"/>
  <c r="I3038" i="1"/>
  <c r="I3040" i="1"/>
  <c r="I3041" i="1"/>
  <c r="I3042" i="1"/>
  <c r="I3044" i="1"/>
  <c r="I3045" i="1"/>
  <c r="I3046" i="1"/>
  <c r="I3048" i="1"/>
  <c r="I3049" i="1"/>
  <c r="I3050" i="1"/>
  <c r="I3052" i="1"/>
  <c r="I3053" i="1"/>
  <c r="I3054" i="1"/>
  <c r="I3056" i="1"/>
  <c r="I3057" i="1"/>
  <c r="I3058" i="1"/>
  <c r="I3060" i="1"/>
  <c r="I3061" i="1"/>
  <c r="I3062" i="1"/>
  <c r="I3064" i="1"/>
  <c r="I3065" i="1"/>
  <c r="I3066" i="1"/>
  <c r="I3068" i="1"/>
  <c r="I3069" i="1"/>
  <c r="I3070" i="1"/>
  <c r="I3072" i="1"/>
  <c r="I3073" i="1"/>
  <c r="I3074" i="1"/>
  <c r="I3076" i="1"/>
  <c r="I3077" i="1"/>
  <c r="I3078" i="1"/>
  <c r="I3080" i="1"/>
  <c r="I3081" i="1"/>
  <c r="I3082" i="1"/>
  <c r="I3084" i="1"/>
  <c r="I3085" i="1"/>
  <c r="I3086" i="1"/>
  <c r="I3088" i="1"/>
  <c r="I3089" i="1"/>
  <c r="I3090" i="1"/>
  <c r="I3092" i="1"/>
  <c r="I3093" i="1"/>
  <c r="I3094" i="1"/>
  <c r="I3096" i="1"/>
  <c r="I3097" i="1"/>
  <c r="I3098" i="1"/>
  <c r="I3100" i="1"/>
  <c r="I3101" i="1"/>
  <c r="I3102" i="1"/>
  <c r="I3104" i="1"/>
  <c r="I3105" i="1"/>
  <c r="I3106" i="1"/>
  <c r="I3108" i="1"/>
  <c r="I3109" i="1"/>
  <c r="I3110" i="1"/>
  <c r="I3112" i="1"/>
  <c r="I3113" i="1"/>
  <c r="I3114" i="1"/>
  <c r="I3116" i="1"/>
  <c r="I3117" i="1"/>
  <c r="I3118" i="1"/>
  <c r="I3120" i="1"/>
  <c r="I3121" i="1"/>
  <c r="I3122" i="1"/>
  <c r="I3124" i="1"/>
  <c r="I3125" i="1"/>
  <c r="I3126" i="1"/>
  <c r="I3128" i="1"/>
  <c r="I3129" i="1"/>
  <c r="I3130" i="1"/>
  <c r="I3132" i="1"/>
  <c r="I3133" i="1"/>
  <c r="I3134" i="1"/>
  <c r="I3136" i="1"/>
  <c r="I3137" i="1"/>
  <c r="I3138" i="1"/>
  <c r="I3140" i="1"/>
  <c r="I3141" i="1"/>
  <c r="I3142" i="1"/>
  <c r="I3144" i="1"/>
  <c r="I3145" i="1"/>
  <c r="I3146" i="1"/>
  <c r="I3148" i="1"/>
  <c r="I3149" i="1"/>
  <c r="I3150" i="1"/>
  <c r="I3152" i="1"/>
  <c r="I3153" i="1"/>
  <c r="I3154" i="1"/>
  <c r="I3156" i="1"/>
  <c r="I3157" i="1"/>
  <c r="I3158" i="1"/>
  <c r="I3160" i="1"/>
  <c r="I3161" i="1"/>
  <c r="I3162" i="1"/>
  <c r="I3164" i="1"/>
  <c r="I3165" i="1"/>
  <c r="I3166" i="1"/>
  <c r="I3168" i="1"/>
  <c r="I3169" i="1"/>
  <c r="I3170" i="1"/>
  <c r="I3172" i="1"/>
  <c r="I3173" i="1"/>
  <c r="I3174" i="1"/>
  <c r="I3176" i="1"/>
  <c r="I3177" i="1"/>
  <c r="I3178" i="1"/>
  <c r="I3180" i="1"/>
  <c r="I3181" i="1"/>
  <c r="I3182" i="1"/>
  <c r="I3184" i="1"/>
  <c r="I3185" i="1"/>
  <c r="I3186" i="1"/>
  <c r="I3188" i="1"/>
  <c r="I3189" i="1"/>
  <c r="I3190" i="1"/>
  <c r="I3192" i="1"/>
  <c r="I3193" i="1"/>
  <c r="I3194" i="1"/>
  <c r="I3196" i="1"/>
  <c r="I3197" i="1"/>
  <c r="I3198" i="1"/>
  <c r="I3200" i="1"/>
  <c r="I3201" i="1"/>
  <c r="I3202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6" i="1"/>
  <c r="I5237" i="1"/>
  <c r="I5238" i="1"/>
  <c r="I5240" i="1"/>
  <c r="I5241" i="1"/>
  <c r="I5242" i="1"/>
  <c r="I5244" i="1"/>
  <c r="I5245" i="1"/>
  <c r="I5246" i="1"/>
  <c r="I5248" i="1"/>
  <c r="I5249" i="1"/>
  <c r="I5250" i="1"/>
  <c r="I5252" i="1"/>
  <c r="I5253" i="1"/>
  <c r="I5254" i="1"/>
  <c r="I5256" i="1"/>
  <c r="I5257" i="1"/>
  <c r="I5258" i="1"/>
  <c r="I5260" i="1"/>
  <c r="I5261" i="1"/>
  <c r="I5262" i="1"/>
  <c r="I5264" i="1"/>
  <c r="I5265" i="1"/>
  <c r="I5266" i="1"/>
  <c r="I5268" i="1"/>
  <c r="I5269" i="1"/>
  <c r="I5270" i="1"/>
  <c r="I5272" i="1"/>
  <c r="I5273" i="1"/>
  <c r="I5274" i="1"/>
  <c r="I5276" i="1"/>
  <c r="I5277" i="1"/>
  <c r="I5278" i="1"/>
  <c r="I5280" i="1"/>
  <c r="I5281" i="1"/>
  <c r="I5282" i="1"/>
  <c r="I5284" i="1"/>
  <c r="I5285" i="1"/>
  <c r="I5286" i="1"/>
  <c r="I5288" i="1"/>
  <c r="I5289" i="1"/>
  <c r="I5290" i="1"/>
  <c r="I5292" i="1"/>
  <c r="I5293" i="1"/>
  <c r="I5294" i="1"/>
  <c r="I5296" i="1"/>
  <c r="I5297" i="1"/>
  <c r="I5298" i="1"/>
  <c r="I5300" i="1"/>
  <c r="I5301" i="1"/>
  <c r="I5302" i="1"/>
  <c r="I5304" i="1"/>
  <c r="I5305" i="1"/>
  <c r="I5306" i="1"/>
  <c r="I5308" i="1"/>
  <c r="I5309" i="1"/>
  <c r="I5310" i="1"/>
  <c r="I5312" i="1"/>
  <c r="I5313" i="1"/>
  <c r="I5314" i="1"/>
  <c r="I5316" i="1"/>
  <c r="I5317" i="1"/>
  <c r="I5318" i="1"/>
  <c r="I5320" i="1"/>
  <c r="I5321" i="1"/>
  <c r="I5322" i="1"/>
  <c r="I5324" i="1"/>
  <c r="I5325" i="1"/>
  <c r="I5326" i="1"/>
  <c r="I5328" i="1"/>
  <c r="I5329" i="1"/>
  <c r="I5330" i="1"/>
  <c r="I5332" i="1"/>
  <c r="I5333" i="1"/>
  <c r="I5334" i="1"/>
  <c r="I5336" i="1"/>
  <c r="I5337" i="1"/>
  <c r="I5338" i="1"/>
  <c r="I5340" i="1"/>
  <c r="I5341" i="1"/>
  <c r="I5342" i="1"/>
  <c r="I5344" i="1"/>
  <c r="I5345" i="1"/>
  <c r="I5346" i="1"/>
  <c r="I5348" i="1"/>
  <c r="I5349" i="1"/>
  <c r="I5350" i="1"/>
  <c r="I5352" i="1"/>
  <c r="I5353" i="1"/>
  <c r="I5354" i="1"/>
  <c r="I5356" i="1"/>
  <c r="I5357" i="1"/>
  <c r="I5358" i="1"/>
  <c r="I5360" i="1"/>
  <c r="I5361" i="1"/>
  <c r="I5362" i="1"/>
  <c r="I5364" i="1"/>
  <c r="I5365" i="1"/>
  <c r="I5366" i="1"/>
  <c r="I5368" i="1"/>
  <c r="I5369" i="1"/>
  <c r="I5370" i="1"/>
  <c r="I5372" i="1"/>
  <c r="I5373" i="1"/>
  <c r="I5374" i="1"/>
  <c r="I5376" i="1"/>
  <c r="I5377" i="1"/>
  <c r="I5378" i="1"/>
  <c r="I5380" i="1"/>
  <c r="I5381" i="1"/>
  <c r="I5382" i="1"/>
  <c r="I5384" i="1"/>
  <c r="I5385" i="1"/>
  <c r="I5386" i="1"/>
  <c r="I5388" i="1"/>
  <c r="I5389" i="1"/>
  <c r="I5390" i="1"/>
  <c r="I5392" i="1"/>
  <c r="I5393" i="1"/>
  <c r="I5394" i="1"/>
  <c r="I5396" i="1"/>
  <c r="I5397" i="1"/>
  <c r="I5398" i="1"/>
  <c r="I5400" i="1"/>
  <c r="I5401" i="1"/>
  <c r="I5402" i="1"/>
  <c r="I5404" i="1"/>
  <c r="I5405" i="1"/>
  <c r="I5406" i="1"/>
  <c r="I5408" i="1"/>
  <c r="I5409" i="1"/>
  <c r="I5410" i="1"/>
  <c r="I5412" i="1"/>
  <c r="I5413" i="1"/>
  <c r="I5414" i="1"/>
  <c r="I5416" i="1"/>
  <c r="I5417" i="1"/>
  <c r="I5418" i="1"/>
  <c r="I5420" i="1"/>
  <c r="I5421" i="1"/>
  <c r="I5422" i="1"/>
  <c r="I5424" i="1"/>
  <c r="I5425" i="1"/>
  <c r="I5426" i="1"/>
  <c r="I5428" i="1"/>
  <c r="I5429" i="1"/>
  <c r="I5430" i="1"/>
  <c r="I5432" i="1"/>
  <c r="I5433" i="1"/>
  <c r="I5434" i="1"/>
  <c r="I5436" i="1"/>
  <c r="I5437" i="1"/>
  <c r="I5438" i="1"/>
  <c r="I5440" i="1"/>
  <c r="I5441" i="1"/>
  <c r="I5442" i="1"/>
  <c r="I5444" i="1"/>
  <c r="I5445" i="1"/>
  <c r="I5446" i="1"/>
  <c r="I5448" i="1"/>
  <c r="I5449" i="1"/>
  <c r="I5450" i="1"/>
  <c r="I5452" i="1"/>
  <c r="I5453" i="1"/>
  <c r="I5454" i="1"/>
  <c r="I5456" i="1"/>
  <c r="I5457" i="1"/>
  <c r="I5458" i="1"/>
  <c r="I5460" i="1"/>
  <c r="I5461" i="1"/>
  <c r="I5462" i="1"/>
  <c r="I5464" i="1"/>
  <c r="I5465" i="1"/>
  <c r="I5466" i="1"/>
  <c r="I5468" i="1"/>
  <c r="I5469" i="1"/>
  <c r="I5470" i="1"/>
  <c r="I5472" i="1"/>
  <c r="I5473" i="1"/>
  <c r="I5474" i="1"/>
  <c r="I5476" i="1"/>
  <c r="I5477" i="1"/>
  <c r="I5478" i="1"/>
  <c r="I5480" i="1"/>
  <c r="I5481" i="1"/>
  <c r="I5482" i="1"/>
  <c r="I5484" i="1"/>
  <c r="I5485" i="1"/>
  <c r="I5486" i="1"/>
  <c r="I5488" i="1"/>
  <c r="I5489" i="1"/>
  <c r="I5490" i="1"/>
  <c r="I5492" i="1"/>
  <c r="I5493" i="1"/>
  <c r="I5494" i="1"/>
  <c r="I5496" i="1"/>
  <c r="I5497" i="1"/>
  <c r="I5498" i="1"/>
  <c r="I5500" i="1"/>
  <c r="I5501" i="1"/>
  <c r="I5502" i="1"/>
  <c r="I5504" i="1"/>
  <c r="I5505" i="1"/>
  <c r="I5506" i="1"/>
  <c r="I5508" i="1"/>
  <c r="I5509" i="1"/>
  <c r="I5510" i="1"/>
  <c r="I5512" i="1"/>
  <c r="I5513" i="1"/>
  <c r="I5514" i="1"/>
  <c r="I5516" i="1"/>
  <c r="I5517" i="1"/>
  <c r="I5518" i="1"/>
  <c r="I5520" i="1"/>
  <c r="I5521" i="1"/>
  <c r="I5522" i="1"/>
  <c r="I5524" i="1"/>
  <c r="I5525" i="1"/>
  <c r="I5526" i="1"/>
  <c r="I5528" i="1"/>
  <c r="I5529" i="1"/>
  <c r="I5530" i="1"/>
  <c r="I5532" i="1"/>
  <c r="I5533" i="1"/>
  <c r="I5534" i="1"/>
  <c r="I5536" i="1"/>
  <c r="I5537" i="1"/>
  <c r="I5538" i="1"/>
  <c r="I5540" i="1"/>
  <c r="I5541" i="1"/>
  <c r="I5542" i="1"/>
  <c r="I5544" i="1"/>
  <c r="I5545" i="1"/>
  <c r="I5546" i="1"/>
  <c r="I5548" i="1"/>
  <c r="I5549" i="1"/>
  <c r="I5550" i="1"/>
  <c r="I5552" i="1"/>
  <c r="I5553" i="1"/>
  <c r="I5554" i="1"/>
  <c r="I5556" i="1"/>
  <c r="I5557" i="1"/>
  <c r="I5558" i="1"/>
  <c r="I5560" i="1"/>
  <c r="I5561" i="1"/>
  <c r="I5562" i="1"/>
  <c r="I5564" i="1"/>
  <c r="I5565" i="1"/>
  <c r="I5566" i="1"/>
  <c r="I5568" i="1"/>
  <c r="I5569" i="1"/>
  <c r="I5570" i="1"/>
  <c r="I5572" i="1"/>
  <c r="I5573" i="1"/>
  <c r="I5574" i="1"/>
  <c r="I5576" i="1"/>
  <c r="I5577" i="1"/>
  <c r="I5578" i="1"/>
  <c r="I5580" i="1"/>
  <c r="I5581" i="1"/>
  <c r="I5582" i="1"/>
  <c r="I5584" i="1"/>
  <c r="I5585" i="1"/>
  <c r="I5586" i="1"/>
  <c r="I5588" i="1"/>
  <c r="I5589" i="1"/>
  <c r="I5590" i="1"/>
  <c r="I5592" i="1"/>
  <c r="I5593" i="1"/>
  <c r="I5594" i="1"/>
  <c r="I5596" i="1"/>
  <c r="I5597" i="1"/>
  <c r="I5598" i="1"/>
  <c r="I5600" i="1"/>
  <c r="I5601" i="1"/>
  <c r="I5602" i="1"/>
  <c r="I5604" i="1"/>
  <c r="I5605" i="1"/>
  <c r="I5606" i="1"/>
  <c r="I5608" i="1"/>
  <c r="I5609" i="1"/>
  <c r="I5610" i="1"/>
  <c r="I5612" i="1"/>
  <c r="I5613" i="1"/>
  <c r="I5614" i="1"/>
  <c r="I5616" i="1"/>
  <c r="I5617" i="1"/>
  <c r="I5618" i="1"/>
  <c r="I5620" i="1"/>
  <c r="I5621" i="1"/>
  <c r="I5622" i="1"/>
  <c r="I5624" i="1"/>
  <c r="I5625" i="1"/>
  <c r="I5626" i="1"/>
  <c r="I5628" i="1"/>
  <c r="I5629" i="1"/>
  <c r="I5630" i="1"/>
  <c r="I5632" i="1"/>
  <c r="I5633" i="1"/>
  <c r="I5634" i="1"/>
  <c r="I5636" i="1"/>
  <c r="I5637" i="1"/>
  <c r="I5638" i="1"/>
  <c r="I5640" i="1"/>
  <c r="I5641" i="1"/>
  <c r="I5642" i="1"/>
  <c r="I5644" i="1"/>
  <c r="I5645" i="1"/>
  <c r="I5646" i="1"/>
  <c r="I5648" i="1"/>
  <c r="I5649" i="1"/>
  <c r="I5650" i="1"/>
  <c r="I5652" i="1"/>
  <c r="I5653" i="1"/>
  <c r="I5654" i="1"/>
  <c r="I5656" i="1"/>
  <c r="I5657" i="1"/>
  <c r="I5658" i="1"/>
  <c r="I5660" i="1"/>
  <c r="I5661" i="1"/>
  <c r="I5662" i="1"/>
  <c r="I5664" i="1"/>
  <c r="I5665" i="1"/>
  <c r="I5666" i="1"/>
  <c r="I5668" i="1"/>
  <c r="I5669" i="1"/>
  <c r="I5670" i="1"/>
  <c r="I5672" i="1"/>
  <c r="I5673" i="1"/>
  <c r="I5674" i="1"/>
  <c r="I5676" i="1"/>
  <c r="I5677" i="1"/>
  <c r="I5678" i="1"/>
  <c r="I5680" i="1"/>
  <c r="I5681" i="1"/>
  <c r="I5682" i="1"/>
  <c r="I5684" i="1"/>
  <c r="I5685" i="1"/>
  <c r="I5686" i="1"/>
  <c r="I5688" i="1"/>
  <c r="I5689" i="1"/>
  <c r="I5690" i="1"/>
  <c r="I5692" i="1"/>
  <c r="I5693" i="1"/>
  <c r="I5694" i="1"/>
  <c r="I5696" i="1"/>
  <c r="I5697" i="1"/>
  <c r="I5698" i="1"/>
  <c r="I5700" i="1"/>
  <c r="I5701" i="1"/>
  <c r="I5702" i="1"/>
  <c r="I5704" i="1"/>
  <c r="I5705" i="1"/>
  <c r="I5706" i="1"/>
  <c r="I5708" i="1"/>
  <c r="I5709" i="1"/>
  <c r="I5710" i="1"/>
  <c r="I5712" i="1"/>
  <c r="I5713" i="1"/>
  <c r="I5714" i="1"/>
  <c r="I5716" i="1"/>
  <c r="I5717" i="1"/>
  <c r="I5718" i="1"/>
  <c r="I5720" i="1"/>
  <c r="I5721" i="1"/>
  <c r="I5722" i="1"/>
  <c r="I5724" i="1"/>
  <c r="I5725" i="1"/>
  <c r="I5726" i="1"/>
  <c r="I5728" i="1"/>
  <c r="I5729" i="1"/>
  <c r="I5730" i="1"/>
  <c r="I5732" i="1"/>
  <c r="I5733" i="1"/>
  <c r="I5734" i="1"/>
  <c r="I5736" i="1"/>
  <c r="I5737" i="1"/>
  <c r="I5738" i="1"/>
  <c r="I5740" i="1"/>
  <c r="I5741" i="1"/>
  <c r="I5742" i="1"/>
  <c r="I5744" i="1"/>
  <c r="I5745" i="1"/>
  <c r="I5746" i="1"/>
  <c r="I5748" i="1"/>
  <c r="I5749" i="1"/>
  <c r="I5750" i="1"/>
  <c r="I5752" i="1"/>
  <c r="I5753" i="1"/>
  <c r="I5754" i="1"/>
  <c r="I5756" i="1"/>
  <c r="I5757" i="1"/>
  <c r="I5758" i="1"/>
  <c r="I5760" i="1"/>
  <c r="I5761" i="1"/>
  <c r="I5762" i="1"/>
  <c r="I5764" i="1"/>
  <c r="I5765" i="1"/>
  <c r="I5766" i="1"/>
  <c r="I5768" i="1"/>
  <c r="I5769" i="1"/>
  <c r="I5770" i="1"/>
  <c r="I5772" i="1"/>
  <c r="I5773" i="1"/>
  <c r="I5774" i="1"/>
  <c r="I5776" i="1"/>
  <c r="I5777" i="1"/>
  <c r="I5778" i="1"/>
  <c r="I5780" i="1"/>
  <c r="I5781" i="1"/>
  <c r="I5782" i="1"/>
  <c r="I5784" i="1"/>
  <c r="I5785" i="1"/>
  <c r="I5786" i="1"/>
  <c r="I5788" i="1"/>
  <c r="I5789" i="1"/>
  <c r="I5790" i="1"/>
  <c r="I5792" i="1"/>
  <c r="I5793" i="1"/>
  <c r="I5794" i="1"/>
  <c r="I5796" i="1"/>
  <c r="I5797" i="1"/>
  <c r="I5798" i="1"/>
  <c r="I5800" i="1"/>
  <c r="I5801" i="1"/>
  <c r="I5802" i="1"/>
  <c r="I5804" i="1"/>
  <c r="I5805" i="1"/>
  <c r="I5806" i="1"/>
  <c r="I5808" i="1"/>
  <c r="I5809" i="1"/>
  <c r="I5810" i="1"/>
  <c r="I5812" i="1"/>
  <c r="I5813" i="1"/>
  <c r="I5814" i="1"/>
  <c r="I5816" i="1"/>
  <c r="I5817" i="1"/>
  <c r="I5818" i="1"/>
  <c r="I5820" i="1"/>
  <c r="I5821" i="1"/>
  <c r="I5822" i="1"/>
  <c r="I5824" i="1"/>
  <c r="I5825" i="1"/>
  <c r="I5826" i="1"/>
  <c r="I5828" i="1"/>
  <c r="I5829" i="1"/>
  <c r="I5830" i="1"/>
  <c r="I5832" i="1"/>
  <c r="I5833" i="1"/>
  <c r="I5834" i="1"/>
  <c r="I5836" i="1"/>
  <c r="I5837" i="1"/>
  <c r="I5838" i="1"/>
  <c r="I5840" i="1"/>
  <c r="I5841" i="1"/>
  <c r="I5842" i="1"/>
  <c r="I5844" i="1"/>
  <c r="I5845" i="1"/>
  <c r="I5846" i="1"/>
  <c r="I5848" i="1"/>
  <c r="I5849" i="1"/>
  <c r="I5850" i="1"/>
  <c r="I5852" i="1"/>
  <c r="I5853" i="1"/>
  <c r="I5854" i="1"/>
  <c r="I5856" i="1"/>
  <c r="I5857" i="1"/>
  <c r="I5858" i="1"/>
  <c r="I5860" i="1"/>
  <c r="I5861" i="1"/>
  <c r="I5862" i="1"/>
  <c r="I5864" i="1"/>
  <c r="I5865" i="1"/>
  <c r="I5866" i="1"/>
  <c r="I5868" i="1"/>
  <c r="I5869" i="1"/>
  <c r="I5870" i="1"/>
  <c r="I5872" i="1"/>
  <c r="I5873" i="1"/>
  <c r="I5874" i="1"/>
  <c r="I5876" i="1"/>
  <c r="I5877" i="1"/>
  <c r="I5878" i="1"/>
  <c r="I5880" i="1"/>
  <c r="I5881" i="1"/>
  <c r="I5882" i="1"/>
  <c r="I5884" i="1"/>
  <c r="I5885" i="1"/>
  <c r="I5886" i="1"/>
  <c r="I5888" i="1"/>
  <c r="I5889" i="1"/>
  <c r="I5890" i="1"/>
  <c r="I5892" i="1"/>
  <c r="I5893" i="1"/>
  <c r="I5894" i="1"/>
  <c r="I5896" i="1"/>
  <c r="I5897" i="1"/>
  <c r="I5898" i="1"/>
  <c r="I5900" i="1"/>
  <c r="I5901" i="1"/>
  <c r="I5902" i="1"/>
  <c r="I5904" i="1"/>
  <c r="I5905" i="1"/>
  <c r="I5906" i="1"/>
  <c r="I5908" i="1"/>
  <c r="I5909" i="1"/>
  <c r="I5910" i="1"/>
  <c r="I5912" i="1"/>
  <c r="I5913" i="1"/>
  <c r="I5914" i="1"/>
  <c r="I5916" i="1"/>
  <c r="I5917" i="1"/>
  <c r="I5918" i="1"/>
  <c r="I5920" i="1"/>
  <c r="I5921" i="1"/>
  <c r="I5922" i="1"/>
  <c r="I5924" i="1"/>
  <c r="I5925" i="1"/>
  <c r="I5926" i="1"/>
  <c r="I5928" i="1"/>
  <c r="I5929" i="1"/>
  <c r="I5930" i="1"/>
  <c r="I5932" i="1"/>
  <c r="I5933" i="1"/>
  <c r="I5934" i="1"/>
  <c r="I5936" i="1"/>
  <c r="I5937" i="1"/>
  <c r="I5938" i="1"/>
  <c r="I5940" i="1"/>
  <c r="I5941" i="1"/>
  <c r="I5942" i="1"/>
  <c r="I5944" i="1"/>
  <c r="I5945" i="1"/>
  <c r="I5946" i="1"/>
  <c r="I5948" i="1"/>
  <c r="I5949" i="1"/>
  <c r="I5950" i="1"/>
  <c r="I5952" i="1"/>
  <c r="I5953" i="1"/>
  <c r="I5954" i="1"/>
  <c r="I5956" i="1"/>
  <c r="I5957" i="1"/>
  <c r="I5958" i="1"/>
  <c r="I5960" i="1"/>
  <c r="I5961" i="1"/>
  <c r="I5962" i="1"/>
  <c r="I5964" i="1"/>
  <c r="I5965" i="1"/>
  <c r="I5966" i="1"/>
  <c r="I5968" i="1"/>
  <c r="I5969" i="1"/>
  <c r="I5970" i="1"/>
  <c r="I5972" i="1"/>
  <c r="I5973" i="1"/>
  <c r="I5974" i="1"/>
  <c r="I5976" i="1"/>
  <c r="I5977" i="1"/>
  <c r="I5978" i="1"/>
  <c r="I5980" i="1"/>
  <c r="I5981" i="1"/>
  <c r="I5982" i="1"/>
  <c r="I5984" i="1"/>
  <c r="I5985" i="1"/>
  <c r="I5986" i="1"/>
  <c r="I5988" i="1"/>
  <c r="I5989" i="1"/>
  <c r="I5990" i="1"/>
  <c r="I5992" i="1"/>
  <c r="I5993" i="1"/>
  <c r="I5994" i="1"/>
  <c r="I5996" i="1"/>
  <c r="I5997" i="1"/>
  <c r="I5998" i="1"/>
  <c r="I6000" i="1"/>
  <c r="I6001" i="1"/>
  <c r="I6002" i="1"/>
  <c r="I6004" i="1"/>
  <c r="I6005" i="1"/>
  <c r="I6006" i="1"/>
  <c r="I6008" i="1"/>
  <c r="I6009" i="1"/>
  <c r="I6010" i="1"/>
  <c r="I6012" i="1"/>
  <c r="I6013" i="1"/>
  <c r="I6014" i="1"/>
  <c r="I6016" i="1"/>
  <c r="I6017" i="1"/>
  <c r="I6018" i="1"/>
  <c r="I6020" i="1"/>
  <c r="I6021" i="1"/>
  <c r="I6022" i="1"/>
  <c r="I6024" i="1"/>
  <c r="I6025" i="1"/>
  <c r="I6026" i="1"/>
  <c r="I6028" i="1"/>
  <c r="I6029" i="1"/>
  <c r="I6030" i="1"/>
  <c r="I6032" i="1"/>
  <c r="I6033" i="1"/>
  <c r="I6034" i="1"/>
  <c r="I6036" i="1"/>
  <c r="I6037" i="1"/>
  <c r="I6038" i="1"/>
  <c r="I6040" i="1"/>
  <c r="I6041" i="1"/>
  <c r="I6042" i="1"/>
  <c r="I6044" i="1"/>
  <c r="I6045" i="1"/>
  <c r="I6046" i="1"/>
  <c r="I6048" i="1"/>
  <c r="I6049" i="1"/>
  <c r="I6050" i="1"/>
  <c r="I6052" i="1"/>
  <c r="I6053" i="1"/>
  <c r="I6054" i="1"/>
  <c r="I6056" i="1"/>
  <c r="I6057" i="1"/>
  <c r="I6058" i="1"/>
  <c r="I6060" i="1"/>
  <c r="I6061" i="1"/>
  <c r="I6062" i="1"/>
  <c r="I6064" i="1"/>
  <c r="I6065" i="1"/>
  <c r="I6066" i="1"/>
  <c r="I6068" i="1"/>
  <c r="I6069" i="1"/>
  <c r="I6070" i="1"/>
  <c r="I6072" i="1"/>
  <c r="I6073" i="1"/>
  <c r="I6074" i="1"/>
  <c r="I6076" i="1"/>
  <c r="I6077" i="1"/>
  <c r="I6078" i="1"/>
  <c r="I6080" i="1"/>
  <c r="I6081" i="1"/>
  <c r="I6082" i="1"/>
  <c r="I6084" i="1"/>
  <c r="I6085" i="1"/>
  <c r="I6086" i="1"/>
  <c r="I6088" i="1"/>
  <c r="I6089" i="1"/>
  <c r="I6090" i="1"/>
  <c r="I6092" i="1"/>
  <c r="I6093" i="1"/>
  <c r="I6094" i="1"/>
  <c r="I6096" i="1"/>
  <c r="I6097" i="1"/>
  <c r="I6098" i="1"/>
  <c r="I6100" i="1"/>
  <c r="I6101" i="1"/>
  <c r="I6102" i="1"/>
  <c r="I6104" i="1"/>
  <c r="I6105" i="1"/>
  <c r="I6106" i="1"/>
  <c r="I6108" i="1"/>
  <c r="I6109" i="1"/>
  <c r="I6110" i="1"/>
  <c r="I6112" i="1"/>
  <c r="I6113" i="1"/>
  <c r="I6114" i="1"/>
  <c r="I6116" i="1"/>
  <c r="I6117" i="1"/>
  <c r="I6118" i="1"/>
  <c r="I6120" i="1"/>
  <c r="I6121" i="1"/>
  <c r="I6122" i="1"/>
  <c r="I6124" i="1"/>
  <c r="I6125" i="1"/>
  <c r="I6126" i="1"/>
  <c r="I6128" i="1"/>
  <c r="I6129" i="1"/>
  <c r="I6130" i="1"/>
  <c r="I6132" i="1"/>
  <c r="I6133" i="1"/>
  <c r="I6134" i="1"/>
  <c r="I6136" i="1"/>
  <c r="I6137" i="1"/>
  <c r="I6138" i="1"/>
  <c r="I6140" i="1"/>
  <c r="I6141" i="1"/>
  <c r="I6142" i="1"/>
  <c r="I6144" i="1"/>
  <c r="I6145" i="1"/>
  <c r="I6146" i="1"/>
  <c r="I6148" i="1"/>
  <c r="I6149" i="1"/>
  <c r="I6150" i="1"/>
  <c r="I6152" i="1"/>
  <c r="I6153" i="1"/>
  <c r="I6154" i="1"/>
  <c r="I6156" i="1"/>
  <c r="I6157" i="1"/>
  <c r="I6158" i="1"/>
  <c r="I6160" i="1"/>
  <c r="I6161" i="1"/>
  <c r="I6162" i="1"/>
  <c r="I6164" i="1"/>
  <c r="I6165" i="1"/>
  <c r="I6166" i="1"/>
  <c r="I6168" i="1"/>
  <c r="I6169" i="1"/>
  <c r="I6170" i="1"/>
  <c r="I6172" i="1"/>
  <c r="I6173" i="1"/>
  <c r="I6174" i="1"/>
  <c r="I6176" i="1"/>
  <c r="I6177" i="1"/>
  <c r="I6178" i="1"/>
  <c r="I6180" i="1"/>
  <c r="I6181" i="1"/>
  <c r="I6182" i="1"/>
  <c r="I6184" i="1"/>
  <c r="I6185" i="1"/>
  <c r="I6186" i="1"/>
  <c r="I6188" i="1"/>
  <c r="I6189" i="1"/>
  <c r="I6190" i="1"/>
  <c r="I6192" i="1"/>
  <c r="I6193" i="1"/>
  <c r="I6194" i="1"/>
  <c r="I6196" i="1"/>
  <c r="I6197" i="1"/>
  <c r="I6198" i="1"/>
  <c r="I6200" i="1"/>
  <c r="I6201" i="1"/>
  <c r="I6202" i="1"/>
  <c r="I6204" i="1"/>
  <c r="I6205" i="1"/>
  <c r="I6206" i="1"/>
  <c r="I6208" i="1"/>
  <c r="I6209" i="1"/>
  <c r="I6210" i="1"/>
  <c r="I6212" i="1"/>
  <c r="I6213" i="1"/>
  <c r="I6214" i="1"/>
  <c r="I6216" i="1"/>
  <c r="I6217" i="1"/>
  <c r="I6218" i="1"/>
  <c r="I6220" i="1"/>
  <c r="I6221" i="1"/>
  <c r="I6222" i="1"/>
  <c r="I6224" i="1"/>
  <c r="I6225" i="1"/>
  <c r="I6226" i="1"/>
  <c r="I6228" i="1"/>
  <c r="I6229" i="1"/>
  <c r="I6230" i="1"/>
  <c r="I6232" i="1"/>
  <c r="I6233" i="1"/>
  <c r="I6234" i="1"/>
  <c r="I6236" i="1"/>
  <c r="I6237" i="1"/>
  <c r="I6238" i="1"/>
  <c r="I6240" i="1"/>
  <c r="I6241" i="1"/>
  <c r="I6242" i="1"/>
  <c r="I6244" i="1"/>
  <c r="I6245" i="1"/>
  <c r="I6246" i="1"/>
  <c r="I6248" i="1"/>
  <c r="I6249" i="1"/>
  <c r="I6250" i="1"/>
  <c r="I6252" i="1"/>
  <c r="I6253" i="1"/>
  <c r="I6254" i="1"/>
  <c r="I6256" i="1"/>
  <c r="I6257" i="1"/>
  <c r="I6258" i="1"/>
  <c r="I6260" i="1"/>
  <c r="I6261" i="1"/>
  <c r="I6262" i="1"/>
  <c r="I6264" i="1"/>
  <c r="I6265" i="1"/>
  <c r="I6266" i="1"/>
  <c r="I6268" i="1"/>
  <c r="I6269" i="1"/>
  <c r="I6270" i="1"/>
  <c r="I6272" i="1"/>
  <c r="I6273" i="1"/>
  <c r="I6274" i="1"/>
  <c r="I6276" i="1"/>
  <c r="I6277" i="1"/>
  <c r="I6278" i="1"/>
  <c r="I6280" i="1"/>
  <c r="I6281" i="1"/>
  <c r="I6282" i="1"/>
  <c r="I6284" i="1"/>
  <c r="I6285" i="1"/>
  <c r="I6286" i="1"/>
  <c r="I6288" i="1"/>
  <c r="I6289" i="1"/>
  <c r="I6290" i="1"/>
  <c r="I6292" i="1"/>
  <c r="I6293" i="1"/>
  <c r="I6294" i="1"/>
  <c r="I6296" i="1"/>
  <c r="I6297" i="1"/>
  <c r="I6298" i="1"/>
  <c r="I6300" i="1"/>
  <c r="I6301" i="1"/>
  <c r="I6302" i="1"/>
  <c r="I6304" i="1"/>
  <c r="I6305" i="1"/>
  <c r="I6306" i="1"/>
  <c r="I6308" i="1"/>
  <c r="I6309" i="1"/>
  <c r="I6310" i="1"/>
  <c r="I6312" i="1"/>
  <c r="I6313" i="1"/>
  <c r="I6314" i="1"/>
  <c r="I6316" i="1"/>
  <c r="I6317" i="1"/>
  <c r="I6318" i="1"/>
  <c r="I6320" i="1"/>
  <c r="I6321" i="1"/>
  <c r="I6322" i="1"/>
  <c r="I6324" i="1"/>
  <c r="I6325" i="1"/>
  <c r="I6326" i="1"/>
  <c r="I6328" i="1"/>
  <c r="I6329" i="1"/>
  <c r="I6330" i="1"/>
  <c r="I6332" i="1"/>
  <c r="I6333" i="1"/>
  <c r="I6334" i="1"/>
  <c r="I6336" i="1"/>
  <c r="I6337" i="1"/>
  <c r="I6338" i="1"/>
  <c r="I6340" i="1"/>
  <c r="I6341" i="1"/>
  <c r="I6342" i="1"/>
  <c r="I6344" i="1"/>
  <c r="I6345" i="1"/>
  <c r="I6346" i="1"/>
  <c r="I6348" i="1"/>
  <c r="I6349" i="1"/>
  <c r="I6350" i="1"/>
  <c r="I6352" i="1"/>
  <c r="I6353" i="1"/>
  <c r="I6354" i="1"/>
  <c r="I6356" i="1"/>
  <c r="I6357" i="1"/>
  <c r="I6358" i="1"/>
  <c r="I6360" i="1"/>
  <c r="I6361" i="1"/>
  <c r="I6362" i="1"/>
  <c r="I6364" i="1"/>
  <c r="I6365" i="1"/>
  <c r="I6366" i="1"/>
  <c r="I6368" i="1"/>
  <c r="I6369" i="1"/>
  <c r="I6370" i="1"/>
  <c r="I6372" i="1"/>
  <c r="I6373" i="1"/>
  <c r="I6374" i="1"/>
  <c r="I6376" i="1"/>
  <c r="I6377" i="1"/>
  <c r="I6378" i="1"/>
  <c r="I6380" i="1"/>
  <c r="I6381" i="1"/>
  <c r="I6382" i="1"/>
  <c r="I6384" i="1"/>
  <c r="I6386" i="1"/>
  <c r="I6388" i="1"/>
  <c r="I6389" i="1"/>
  <c r="I6390" i="1"/>
  <c r="I6392" i="1"/>
  <c r="I6393" i="1"/>
  <c r="I6394" i="1"/>
  <c r="I6396" i="1"/>
  <c r="I6397" i="1"/>
  <c r="I6398" i="1"/>
  <c r="I6400" i="1"/>
  <c r="I6402" i="1"/>
  <c r="I6404" i="1"/>
  <c r="I6405" i="1"/>
  <c r="I6406" i="1"/>
  <c r="I6408" i="1"/>
  <c r="I6409" i="1"/>
  <c r="I6410" i="1"/>
  <c r="I6412" i="1"/>
  <c r="I6413" i="1"/>
  <c r="I6414" i="1"/>
  <c r="I6416" i="1"/>
  <c r="I6418" i="1"/>
  <c r="I6420" i="1"/>
  <c r="I6421" i="1"/>
  <c r="I6422" i="1"/>
  <c r="I6424" i="1"/>
  <c r="I6425" i="1"/>
  <c r="I6426" i="1"/>
  <c r="I6428" i="1"/>
  <c r="I6429" i="1"/>
  <c r="I6430" i="1"/>
  <c r="I6432" i="1"/>
  <c r="I6434" i="1"/>
  <c r="I6436" i="1"/>
  <c r="I6437" i="1"/>
  <c r="I6438" i="1"/>
  <c r="I6440" i="1"/>
  <c r="I6441" i="1"/>
  <c r="I6442" i="1"/>
  <c r="I6444" i="1"/>
  <c r="I6445" i="1"/>
  <c r="I6446" i="1"/>
  <c r="I6448" i="1"/>
  <c r="I6450" i="1"/>
  <c r="I6452" i="1"/>
  <c r="I6453" i="1"/>
  <c r="I6454" i="1"/>
  <c r="I6456" i="1"/>
  <c r="I6457" i="1"/>
  <c r="I6458" i="1"/>
  <c r="I6460" i="1"/>
  <c r="I6461" i="1"/>
  <c r="I6462" i="1"/>
  <c r="I6464" i="1"/>
  <c r="I6466" i="1"/>
  <c r="I6468" i="1"/>
  <c r="I6469" i="1"/>
  <c r="I6470" i="1"/>
  <c r="I6472" i="1"/>
  <c r="I6473" i="1"/>
  <c r="I6474" i="1"/>
  <c r="I6476" i="1"/>
  <c r="I6477" i="1"/>
  <c r="I6478" i="1"/>
  <c r="I6480" i="1"/>
  <c r="I6482" i="1"/>
  <c r="I6484" i="1"/>
  <c r="I6485" i="1"/>
  <c r="I6486" i="1"/>
  <c r="I6488" i="1"/>
  <c r="I6489" i="1"/>
  <c r="I6490" i="1"/>
  <c r="I6492" i="1"/>
  <c r="I6493" i="1"/>
  <c r="I6494" i="1"/>
  <c r="I6496" i="1"/>
  <c r="I6498" i="1"/>
  <c r="I6500" i="1"/>
  <c r="I6501" i="1"/>
  <c r="I6502" i="1"/>
  <c r="I6504" i="1"/>
  <c r="I6505" i="1"/>
  <c r="I6506" i="1"/>
  <c r="I6508" i="1"/>
  <c r="I6509" i="1"/>
  <c r="I6510" i="1"/>
  <c r="I6512" i="1"/>
  <c r="I6514" i="1"/>
  <c r="I6516" i="1"/>
  <c r="I6517" i="1"/>
  <c r="I6518" i="1"/>
  <c r="I6520" i="1"/>
  <c r="I6521" i="1"/>
  <c r="I6522" i="1"/>
  <c r="I6524" i="1"/>
  <c r="I6525" i="1"/>
  <c r="I6526" i="1"/>
  <c r="I6528" i="1"/>
  <c r="I6530" i="1"/>
  <c r="I6532" i="1"/>
  <c r="I6533" i="1"/>
  <c r="I6534" i="1"/>
  <c r="I6536" i="1"/>
  <c r="I6537" i="1"/>
  <c r="I6538" i="1"/>
  <c r="I6540" i="1"/>
  <c r="I6541" i="1"/>
  <c r="I6542" i="1"/>
  <c r="I6544" i="1"/>
  <c r="I6546" i="1"/>
  <c r="I6548" i="1"/>
  <c r="I6549" i="1"/>
  <c r="I6550" i="1"/>
  <c r="I6552" i="1"/>
  <c r="I6553" i="1"/>
  <c r="I6554" i="1"/>
  <c r="I6556" i="1"/>
  <c r="I6557" i="1"/>
  <c r="I6558" i="1"/>
  <c r="I6560" i="1"/>
  <c r="I6562" i="1"/>
  <c r="I6564" i="1"/>
  <c r="I6565" i="1"/>
  <c r="I6566" i="1"/>
  <c r="I6568" i="1"/>
  <c r="I6569" i="1"/>
  <c r="I6570" i="1"/>
  <c r="I6572" i="1"/>
  <c r="I6573" i="1"/>
  <c r="I6574" i="1"/>
  <c r="I6576" i="1"/>
  <c r="I6578" i="1"/>
  <c r="I6580" i="1"/>
  <c r="I6581" i="1"/>
  <c r="I6582" i="1"/>
  <c r="I6584" i="1"/>
  <c r="I6585" i="1"/>
  <c r="I6586" i="1"/>
  <c r="I6588" i="1"/>
  <c r="I6589" i="1"/>
  <c r="I6590" i="1"/>
  <c r="I6592" i="1"/>
  <c r="I6594" i="1"/>
  <c r="I6596" i="1"/>
  <c r="I6597" i="1"/>
  <c r="I6598" i="1"/>
  <c r="I6600" i="1"/>
  <c r="I6601" i="1"/>
  <c r="I6602" i="1"/>
  <c r="I6604" i="1"/>
  <c r="I6605" i="1"/>
  <c r="I6606" i="1"/>
  <c r="I6608" i="1"/>
  <c r="I6610" i="1"/>
  <c r="I6612" i="1"/>
  <c r="I6613" i="1"/>
  <c r="I6614" i="1"/>
  <c r="I6616" i="1"/>
  <c r="I6617" i="1"/>
  <c r="I6618" i="1"/>
  <c r="I6620" i="1"/>
  <c r="I6621" i="1"/>
  <c r="I6622" i="1"/>
  <c r="I6624" i="1"/>
  <c r="I6626" i="1"/>
  <c r="I6628" i="1"/>
  <c r="I6629" i="1"/>
  <c r="I6630" i="1"/>
  <c r="I6632" i="1"/>
  <c r="I6633" i="1"/>
  <c r="I6634" i="1"/>
  <c r="I6636" i="1"/>
  <c r="I6637" i="1"/>
  <c r="I6638" i="1"/>
  <c r="I6640" i="1"/>
  <c r="I6642" i="1"/>
  <c r="I6644" i="1"/>
  <c r="I6645" i="1"/>
  <c r="I6646" i="1"/>
  <c r="I6648" i="1"/>
  <c r="I6649" i="1"/>
  <c r="I6650" i="1"/>
  <c r="I6652" i="1"/>
  <c r="I6653" i="1"/>
  <c r="I6654" i="1"/>
  <c r="I6656" i="1"/>
  <c r="I6658" i="1"/>
  <c r="I6660" i="1"/>
  <c r="I6661" i="1"/>
  <c r="I6662" i="1"/>
  <c r="I6664" i="1"/>
  <c r="I6665" i="1"/>
  <c r="I6666" i="1"/>
  <c r="I6668" i="1"/>
  <c r="I6669" i="1"/>
  <c r="I6670" i="1"/>
  <c r="I6672" i="1"/>
  <c r="I6674" i="1"/>
  <c r="I6676" i="1"/>
  <c r="I6677" i="1"/>
  <c r="I6678" i="1"/>
  <c r="I6680" i="1"/>
  <c r="I6681" i="1"/>
  <c r="I6682" i="1"/>
  <c r="I6684" i="1"/>
  <c r="I6685" i="1"/>
  <c r="I6686" i="1"/>
  <c r="I6688" i="1"/>
  <c r="I6690" i="1"/>
  <c r="I6692" i="1"/>
  <c r="I6693" i="1"/>
  <c r="I6694" i="1"/>
  <c r="I6696" i="1"/>
  <c r="I6697" i="1"/>
  <c r="I6698" i="1"/>
  <c r="I6700" i="1"/>
  <c r="I6701" i="1"/>
  <c r="I6702" i="1"/>
  <c r="I6704" i="1"/>
  <c r="I6706" i="1"/>
  <c r="I6708" i="1"/>
  <c r="I6709" i="1"/>
  <c r="I6710" i="1"/>
  <c r="I6712" i="1"/>
  <c r="I6713" i="1"/>
  <c r="I6714" i="1"/>
  <c r="I6716" i="1"/>
  <c r="I6717" i="1"/>
  <c r="I6718" i="1"/>
  <c r="I6720" i="1"/>
  <c r="I6722" i="1"/>
  <c r="I6724" i="1"/>
  <c r="I6725" i="1"/>
  <c r="I6726" i="1"/>
  <c r="I6728" i="1"/>
  <c r="I6729" i="1"/>
  <c r="I6730" i="1"/>
  <c r="I6732" i="1"/>
  <c r="I6733" i="1"/>
  <c r="I6734" i="1"/>
  <c r="I6736" i="1"/>
  <c r="I6738" i="1"/>
  <c r="I6740" i="1"/>
  <c r="I6741" i="1"/>
  <c r="I6742" i="1"/>
  <c r="I6744" i="1"/>
  <c r="I6745" i="1"/>
  <c r="I6746" i="1"/>
  <c r="I6748" i="1"/>
  <c r="I6749" i="1"/>
  <c r="I6750" i="1"/>
  <c r="I6752" i="1"/>
  <c r="I6754" i="1"/>
  <c r="I6756" i="1"/>
  <c r="I6757" i="1"/>
  <c r="I6758" i="1"/>
  <c r="I6760" i="1"/>
  <c r="I6761" i="1"/>
  <c r="I6762" i="1"/>
  <c r="I6764" i="1"/>
  <c r="I6765" i="1"/>
  <c r="I6766" i="1"/>
  <c r="I6768" i="1"/>
  <c r="I6770" i="1"/>
  <c r="I6772" i="1"/>
  <c r="I6773" i="1"/>
  <c r="I6774" i="1"/>
  <c r="I6776" i="1"/>
  <c r="I6777" i="1"/>
  <c r="I6778" i="1"/>
  <c r="I6780" i="1"/>
  <c r="I6781" i="1"/>
  <c r="I6782" i="1"/>
  <c r="I6784" i="1"/>
  <c r="I6786" i="1"/>
  <c r="I6788" i="1"/>
  <c r="I6789" i="1"/>
  <c r="I6790" i="1"/>
  <c r="I6792" i="1"/>
  <c r="I6793" i="1"/>
  <c r="I6794" i="1"/>
  <c r="I6796" i="1"/>
  <c r="I6797" i="1"/>
  <c r="I6798" i="1"/>
  <c r="I6800" i="1"/>
  <c r="I6802" i="1"/>
  <c r="I6804" i="1"/>
  <c r="I6805" i="1"/>
  <c r="I6806" i="1"/>
  <c r="I6808" i="1"/>
  <c r="I6809" i="1"/>
  <c r="I6810" i="1"/>
  <c r="I6812" i="1"/>
  <c r="I6813" i="1"/>
  <c r="I6814" i="1"/>
  <c r="I6816" i="1"/>
  <c r="I6818" i="1"/>
  <c r="I6820" i="1"/>
  <c r="I6821" i="1"/>
  <c r="I6822" i="1"/>
  <c r="I6824" i="1"/>
  <c r="I6825" i="1"/>
  <c r="I6826" i="1"/>
  <c r="I6828" i="1"/>
  <c r="I6829" i="1"/>
  <c r="I6830" i="1"/>
  <c r="I6832" i="1"/>
  <c r="I6834" i="1"/>
  <c r="I6836" i="1"/>
  <c r="I6837" i="1"/>
  <c r="I6838" i="1"/>
  <c r="I6840" i="1"/>
  <c r="I6841" i="1"/>
  <c r="I6842" i="1"/>
  <c r="I6844" i="1"/>
  <c r="I6845" i="1"/>
  <c r="I6846" i="1"/>
  <c r="I6848" i="1"/>
  <c r="I6850" i="1"/>
  <c r="I6852" i="1"/>
  <c r="I6853" i="1"/>
  <c r="I6854" i="1"/>
  <c r="I6856" i="1"/>
  <c r="I6857" i="1"/>
  <c r="I6858" i="1"/>
  <c r="I6860" i="1"/>
  <c r="I6861" i="1"/>
  <c r="I6862" i="1"/>
  <c r="I6864" i="1"/>
  <c r="I6866" i="1"/>
  <c r="I6868" i="1"/>
  <c r="I6869" i="1"/>
  <c r="I6870" i="1"/>
  <c r="I6872" i="1"/>
  <c r="I6873" i="1"/>
  <c r="I6874" i="1"/>
  <c r="I6876" i="1"/>
  <c r="I6877" i="1"/>
  <c r="I6878" i="1"/>
  <c r="I6880" i="1"/>
  <c r="I6882" i="1"/>
  <c r="I6884" i="1"/>
  <c r="I6885" i="1"/>
  <c r="I6886" i="1"/>
  <c r="I6888" i="1"/>
  <c r="I6889" i="1"/>
  <c r="I6890" i="1"/>
  <c r="I6892" i="1"/>
  <c r="I6893" i="1"/>
  <c r="I6894" i="1"/>
  <c r="I6896" i="1"/>
  <c r="I6898" i="1"/>
  <c r="I6900" i="1"/>
  <c r="I6901" i="1"/>
  <c r="I6902" i="1"/>
  <c r="I6904" i="1"/>
  <c r="I6905" i="1"/>
  <c r="I6906" i="1"/>
  <c r="I6908" i="1"/>
  <c r="I6909" i="1"/>
  <c r="I6910" i="1"/>
  <c r="I6912" i="1"/>
  <c r="I6914" i="1"/>
  <c r="I6916" i="1"/>
  <c r="I6917" i="1"/>
  <c r="I6918" i="1"/>
  <c r="I6920" i="1"/>
  <c r="I6921" i="1"/>
  <c r="I6922" i="1"/>
  <c r="I6924" i="1"/>
  <c r="I6925" i="1"/>
  <c r="I6926" i="1"/>
  <c r="I6928" i="1"/>
  <c r="I6930" i="1"/>
  <c r="I6932" i="1"/>
  <c r="I6933" i="1"/>
  <c r="I6934" i="1"/>
  <c r="I6936" i="1"/>
  <c r="I6937" i="1"/>
  <c r="I6938" i="1"/>
  <c r="I6940" i="1"/>
  <c r="I6941" i="1"/>
  <c r="I6942" i="1"/>
  <c r="I6944" i="1"/>
  <c r="I6946" i="1"/>
  <c r="I6948" i="1"/>
  <c r="I6949" i="1"/>
  <c r="I6950" i="1"/>
  <c r="I6952" i="1"/>
  <c r="I6953" i="1"/>
  <c r="I6954" i="1"/>
  <c r="I6956" i="1"/>
  <c r="I6957" i="1"/>
  <c r="I6958" i="1"/>
  <c r="I6960" i="1"/>
  <c r="I6962" i="1"/>
  <c r="I6964" i="1"/>
  <c r="I6965" i="1"/>
  <c r="I6966" i="1"/>
  <c r="I6968" i="1"/>
  <c r="I6969" i="1"/>
  <c r="I6970" i="1"/>
  <c r="I6972" i="1"/>
  <c r="I6973" i="1"/>
  <c r="I6974" i="1"/>
  <c r="I6976" i="1"/>
  <c r="I6978" i="1"/>
  <c r="I6980" i="1"/>
  <c r="I6981" i="1"/>
  <c r="I6982" i="1"/>
  <c r="I6984" i="1"/>
  <c r="I6985" i="1"/>
  <c r="I6986" i="1"/>
  <c r="I6988" i="1"/>
  <c r="I6989" i="1"/>
  <c r="I6990" i="1"/>
  <c r="I6992" i="1"/>
  <c r="I6994" i="1"/>
  <c r="I6996" i="1"/>
  <c r="I6997" i="1"/>
  <c r="I6998" i="1"/>
  <c r="I7000" i="1"/>
  <c r="I7001" i="1"/>
  <c r="I7002" i="1"/>
  <c r="I7004" i="1"/>
  <c r="I7005" i="1"/>
  <c r="I7006" i="1"/>
  <c r="I7008" i="1"/>
  <c r="I7010" i="1"/>
  <c r="I7012" i="1"/>
  <c r="I7013" i="1"/>
  <c r="I7014" i="1"/>
  <c r="I7016" i="1"/>
  <c r="I7017" i="1"/>
  <c r="I7018" i="1"/>
  <c r="I7020" i="1"/>
  <c r="I7021" i="1"/>
  <c r="I7022" i="1"/>
  <c r="I7024" i="1"/>
  <c r="I7026" i="1"/>
  <c r="I7028" i="1"/>
  <c r="I7029" i="1"/>
  <c r="I7030" i="1"/>
  <c r="I7032" i="1"/>
  <c r="I7033" i="1"/>
  <c r="I7034" i="1"/>
  <c r="I7036" i="1"/>
  <c r="I7037" i="1"/>
  <c r="I7038" i="1"/>
  <c r="I7040" i="1"/>
  <c r="I7041" i="1"/>
  <c r="I7042" i="1"/>
  <c r="I7044" i="1"/>
  <c r="I7045" i="1"/>
  <c r="I7046" i="1"/>
  <c r="I7048" i="1"/>
  <c r="I7049" i="1"/>
  <c r="I7050" i="1"/>
  <c r="I7052" i="1"/>
  <c r="I7053" i="1"/>
  <c r="I7054" i="1"/>
  <c r="I7056" i="1"/>
  <c r="I7057" i="1"/>
  <c r="I7058" i="1"/>
  <c r="I7060" i="1"/>
  <c r="I7061" i="1"/>
  <c r="I7062" i="1"/>
  <c r="I7064" i="1"/>
  <c r="I7065" i="1"/>
  <c r="I7066" i="1"/>
  <c r="I7068" i="1"/>
  <c r="I7069" i="1"/>
  <c r="I7070" i="1"/>
  <c r="I7072" i="1"/>
  <c r="I7073" i="1"/>
  <c r="I7074" i="1"/>
  <c r="I7076" i="1"/>
  <c r="I7077" i="1"/>
  <c r="I7078" i="1"/>
  <c r="I7080" i="1"/>
  <c r="I7081" i="1"/>
  <c r="I7082" i="1"/>
  <c r="I7084" i="1"/>
  <c r="I7085" i="1"/>
  <c r="I7086" i="1"/>
  <c r="I7088" i="1"/>
  <c r="I7089" i="1"/>
  <c r="I7090" i="1"/>
  <c r="I7092" i="1"/>
  <c r="I7093" i="1"/>
  <c r="I7094" i="1"/>
  <c r="I7096" i="1"/>
  <c r="I7097" i="1"/>
  <c r="I7098" i="1"/>
  <c r="I7100" i="1"/>
  <c r="I7101" i="1"/>
  <c r="I7102" i="1"/>
  <c r="I7104" i="1"/>
  <c r="I7105" i="1"/>
  <c r="I7106" i="1"/>
  <c r="I7108" i="1"/>
  <c r="I7109" i="1"/>
  <c r="I7110" i="1"/>
  <c r="I7112" i="1"/>
  <c r="I7113" i="1"/>
  <c r="I7114" i="1"/>
  <c r="I7116" i="1"/>
  <c r="I7117" i="1"/>
  <c r="I7118" i="1"/>
  <c r="I7120" i="1"/>
  <c r="I7121" i="1"/>
  <c r="I7122" i="1"/>
  <c r="I7124" i="1"/>
  <c r="I7125" i="1"/>
  <c r="I7126" i="1"/>
  <c r="I7128" i="1"/>
  <c r="I7129" i="1"/>
  <c r="I7130" i="1"/>
  <c r="I7132" i="1"/>
  <c r="I7133" i="1"/>
  <c r="I7134" i="1"/>
  <c r="I7136" i="1"/>
  <c r="I7137" i="1"/>
  <c r="I7138" i="1"/>
  <c r="I7140" i="1"/>
  <c r="I7141" i="1"/>
  <c r="I7142" i="1"/>
  <c r="I7144" i="1"/>
  <c r="I7145" i="1"/>
  <c r="I7146" i="1"/>
  <c r="I7148" i="1"/>
  <c r="I7149" i="1"/>
  <c r="I7150" i="1"/>
  <c r="I7152" i="1"/>
  <c r="I7153" i="1"/>
  <c r="I7154" i="1"/>
  <c r="I7156" i="1"/>
  <c r="I7157" i="1"/>
  <c r="I7158" i="1"/>
  <c r="I7160" i="1"/>
  <c r="I7161" i="1"/>
  <c r="I7162" i="1"/>
  <c r="I7164" i="1"/>
  <c r="I7165" i="1"/>
  <c r="I7166" i="1"/>
  <c r="I7168" i="1"/>
  <c r="I7169" i="1"/>
  <c r="I7170" i="1"/>
  <c r="I7172" i="1"/>
  <c r="I7173" i="1"/>
  <c r="I7174" i="1"/>
  <c r="I7176" i="1"/>
  <c r="I7177" i="1"/>
  <c r="I7178" i="1"/>
  <c r="I7180" i="1"/>
  <c r="I7181" i="1"/>
  <c r="I7182" i="1"/>
  <c r="I7184" i="1"/>
  <c r="I7185" i="1"/>
  <c r="I7186" i="1"/>
  <c r="I7188" i="1"/>
  <c r="I7189" i="1"/>
  <c r="I7190" i="1"/>
  <c r="I7192" i="1"/>
  <c r="I7193" i="1"/>
  <c r="I7194" i="1"/>
  <c r="I7196" i="1"/>
  <c r="I7197" i="1"/>
  <c r="I7198" i="1"/>
  <c r="I7200" i="1"/>
  <c r="I7201" i="1"/>
  <c r="I7202" i="1"/>
  <c r="I7204" i="1"/>
  <c r="I7205" i="1"/>
  <c r="I7206" i="1"/>
  <c r="I7208" i="1"/>
  <c r="I7209" i="1"/>
  <c r="I7210" i="1"/>
  <c r="I7212" i="1"/>
  <c r="I7213" i="1"/>
  <c r="I7214" i="1"/>
  <c r="I7216" i="1"/>
  <c r="I7217" i="1"/>
  <c r="I7218" i="1"/>
  <c r="I7220" i="1"/>
  <c r="I7221" i="1"/>
  <c r="I7222" i="1"/>
  <c r="I7224" i="1"/>
  <c r="I7225" i="1"/>
  <c r="I7226" i="1"/>
  <c r="I7228" i="1"/>
  <c r="I7229" i="1"/>
  <c r="I7230" i="1"/>
  <c r="I7232" i="1"/>
  <c r="I7233" i="1"/>
  <c r="I7234" i="1"/>
  <c r="I7236" i="1"/>
  <c r="I7237" i="1"/>
  <c r="I7238" i="1"/>
  <c r="I7240" i="1"/>
  <c r="I7241" i="1"/>
  <c r="I7242" i="1"/>
  <c r="I7244" i="1"/>
  <c r="I7245" i="1"/>
  <c r="I7246" i="1"/>
  <c r="I7248" i="1"/>
  <c r="I7249" i="1"/>
  <c r="I7250" i="1"/>
  <c r="I7252" i="1"/>
  <c r="I7253" i="1"/>
  <c r="I7254" i="1"/>
  <c r="I7256" i="1"/>
  <c r="I7257" i="1"/>
  <c r="I7258" i="1"/>
  <c r="I7260" i="1"/>
  <c r="I7261" i="1"/>
  <c r="I7262" i="1"/>
  <c r="I7264" i="1"/>
  <c r="I7265" i="1"/>
  <c r="I7266" i="1"/>
  <c r="I7268" i="1"/>
  <c r="I7269" i="1"/>
  <c r="I7270" i="1"/>
  <c r="I7272" i="1"/>
  <c r="I7273" i="1"/>
  <c r="I7274" i="1"/>
  <c r="I7276" i="1"/>
  <c r="I7277" i="1"/>
  <c r="I7278" i="1"/>
  <c r="I7280" i="1"/>
  <c r="I7281" i="1"/>
  <c r="I7282" i="1"/>
  <c r="I7284" i="1"/>
  <c r="I7285" i="1"/>
  <c r="I7286" i="1"/>
  <c r="I7288" i="1"/>
  <c r="I7289" i="1"/>
  <c r="I7290" i="1"/>
  <c r="I7292" i="1"/>
  <c r="I7293" i="1"/>
  <c r="I7294" i="1"/>
  <c r="I7296" i="1"/>
  <c r="I7297" i="1"/>
  <c r="I7298" i="1"/>
  <c r="I7300" i="1"/>
  <c r="I7301" i="1"/>
  <c r="I7302" i="1"/>
  <c r="I7304" i="1"/>
  <c r="I7305" i="1"/>
  <c r="I7306" i="1"/>
  <c r="I7308" i="1"/>
  <c r="I7309" i="1"/>
  <c r="I7310" i="1"/>
  <c r="I7312" i="1"/>
  <c r="I7313" i="1"/>
  <c r="I7314" i="1"/>
  <c r="I7316" i="1"/>
  <c r="I7317" i="1"/>
  <c r="I7318" i="1"/>
  <c r="I7320" i="1"/>
  <c r="I7321" i="1"/>
  <c r="I7322" i="1"/>
  <c r="I7324" i="1"/>
  <c r="I7325" i="1"/>
  <c r="I7326" i="1"/>
  <c r="I7328" i="1"/>
  <c r="I7329" i="1"/>
  <c r="I7330" i="1"/>
  <c r="I7332" i="1"/>
  <c r="I7333" i="1"/>
  <c r="I7334" i="1"/>
  <c r="I7336" i="1"/>
  <c r="I7337" i="1"/>
  <c r="I7338" i="1"/>
  <c r="I7340" i="1"/>
  <c r="I7341" i="1"/>
  <c r="I7342" i="1"/>
  <c r="I7344" i="1"/>
  <c r="I7345" i="1"/>
  <c r="I7346" i="1"/>
  <c r="I7348" i="1"/>
  <c r="I7349" i="1"/>
  <c r="I7350" i="1"/>
  <c r="I7352" i="1"/>
  <c r="I7353" i="1"/>
  <c r="I7354" i="1"/>
  <c r="I7356" i="1"/>
  <c r="I7357" i="1"/>
  <c r="I7358" i="1"/>
  <c r="I7360" i="1"/>
  <c r="I7361" i="1"/>
  <c r="I7362" i="1"/>
  <c r="I7364" i="1"/>
  <c r="I7365" i="1"/>
  <c r="I7366" i="1"/>
  <c r="I7368" i="1"/>
  <c r="I7369" i="1"/>
  <c r="I7370" i="1"/>
  <c r="I7372" i="1"/>
  <c r="I7373" i="1"/>
  <c r="I7374" i="1"/>
  <c r="I7376" i="1"/>
  <c r="I7377" i="1"/>
  <c r="I7378" i="1"/>
  <c r="I7380" i="1"/>
  <c r="I7381" i="1"/>
  <c r="I7382" i="1"/>
  <c r="I7384" i="1"/>
  <c r="I7385" i="1"/>
  <c r="I7386" i="1"/>
  <c r="I7388" i="1"/>
  <c r="I7389" i="1"/>
  <c r="I7390" i="1"/>
  <c r="I7392" i="1"/>
  <c r="I7393" i="1"/>
  <c r="I7394" i="1"/>
  <c r="I7396" i="1"/>
  <c r="I7397" i="1"/>
  <c r="I7398" i="1"/>
  <c r="I7400" i="1"/>
  <c r="I7401" i="1"/>
  <c r="I7402" i="1"/>
  <c r="I7404" i="1"/>
  <c r="I7405" i="1"/>
  <c r="I7406" i="1"/>
  <c r="I7408" i="1"/>
  <c r="I7409" i="1"/>
  <c r="I7410" i="1"/>
  <c r="I7412" i="1"/>
  <c r="I7413" i="1"/>
  <c r="I7414" i="1"/>
  <c r="I7416" i="1"/>
  <c r="I7417" i="1"/>
  <c r="I7418" i="1"/>
  <c r="I7420" i="1"/>
  <c r="I7421" i="1"/>
  <c r="I7422" i="1"/>
  <c r="I7424" i="1"/>
  <c r="I7425" i="1"/>
  <c r="I7426" i="1"/>
  <c r="I7428" i="1"/>
  <c r="I7429" i="1"/>
  <c r="I7430" i="1"/>
  <c r="I7432" i="1"/>
  <c r="I7433" i="1"/>
  <c r="I7434" i="1"/>
  <c r="I7436" i="1"/>
  <c r="I7437" i="1"/>
  <c r="I7438" i="1"/>
  <c r="I7440" i="1"/>
  <c r="I7441" i="1"/>
  <c r="I7442" i="1"/>
  <c r="I7444" i="1"/>
  <c r="I7445" i="1"/>
  <c r="I7446" i="1"/>
  <c r="I7448" i="1"/>
  <c r="I7449" i="1"/>
  <c r="I7450" i="1"/>
  <c r="I7452" i="1"/>
  <c r="I7453" i="1"/>
  <c r="I7454" i="1"/>
  <c r="I7456" i="1"/>
  <c r="I7457" i="1"/>
  <c r="I7458" i="1"/>
  <c r="I7460" i="1"/>
  <c r="I7461" i="1"/>
  <c r="I7462" i="1"/>
  <c r="I7464" i="1"/>
  <c r="I7465" i="1"/>
  <c r="I7466" i="1"/>
  <c r="I7468" i="1"/>
  <c r="I7469" i="1"/>
  <c r="I7470" i="1"/>
  <c r="I7472" i="1"/>
  <c r="I7473" i="1"/>
  <c r="I7474" i="1"/>
  <c r="I7476" i="1"/>
  <c r="I7477" i="1"/>
  <c r="I7478" i="1"/>
  <c r="I7480" i="1"/>
  <c r="I7481" i="1"/>
  <c r="I7482" i="1"/>
  <c r="I7484" i="1"/>
  <c r="I7485" i="1"/>
  <c r="I7486" i="1"/>
  <c r="I7488" i="1"/>
  <c r="I7489" i="1"/>
  <c r="I7490" i="1"/>
  <c r="I7492" i="1"/>
  <c r="I7493" i="1"/>
  <c r="I7494" i="1"/>
  <c r="I7496" i="1"/>
  <c r="I7497" i="1"/>
  <c r="I7498" i="1"/>
  <c r="I7500" i="1"/>
  <c r="I7501" i="1"/>
  <c r="I7502" i="1"/>
  <c r="I7504" i="1"/>
  <c r="I7505" i="1"/>
  <c r="I7506" i="1"/>
  <c r="I7508" i="1"/>
  <c r="I7509" i="1"/>
  <c r="I7510" i="1"/>
  <c r="I7512" i="1"/>
  <c r="I7513" i="1"/>
  <c r="I7514" i="1"/>
  <c r="I7516" i="1"/>
  <c r="I7517" i="1"/>
  <c r="I7518" i="1"/>
  <c r="I7520" i="1"/>
  <c r="I7521" i="1"/>
  <c r="I7522" i="1"/>
  <c r="I7524" i="1"/>
  <c r="I7525" i="1"/>
  <c r="I7526" i="1"/>
  <c r="I7528" i="1"/>
  <c r="I7529" i="1"/>
  <c r="I7530" i="1"/>
  <c r="I7532" i="1"/>
  <c r="I7533" i="1"/>
  <c r="I7534" i="1"/>
  <c r="I7536" i="1"/>
  <c r="I7537" i="1"/>
  <c r="I7538" i="1"/>
  <c r="I7540" i="1"/>
  <c r="I7541" i="1"/>
  <c r="I7542" i="1"/>
  <c r="I7544" i="1"/>
  <c r="I7545" i="1"/>
  <c r="I7546" i="1"/>
  <c r="I7548" i="1"/>
  <c r="I7549" i="1"/>
  <c r="I7550" i="1"/>
  <c r="I7552" i="1"/>
  <c r="I7553" i="1"/>
  <c r="I7554" i="1"/>
  <c r="I7556" i="1"/>
  <c r="I7557" i="1"/>
  <c r="I7558" i="1"/>
  <c r="I7560" i="1"/>
  <c r="I7561" i="1"/>
  <c r="I7562" i="1"/>
  <c r="I7564" i="1"/>
  <c r="I7565" i="1"/>
  <c r="I7566" i="1"/>
  <c r="I7568" i="1"/>
  <c r="I7569" i="1"/>
  <c r="I7570" i="1"/>
  <c r="I7572" i="1"/>
  <c r="I7573" i="1"/>
  <c r="I7574" i="1"/>
  <c r="I7576" i="1"/>
  <c r="I7577" i="1"/>
  <c r="I7578" i="1"/>
  <c r="I7580" i="1"/>
  <c r="I7581" i="1"/>
  <c r="I7582" i="1"/>
  <c r="I7584" i="1"/>
  <c r="I7585" i="1"/>
  <c r="I7586" i="1"/>
  <c r="I7588" i="1"/>
  <c r="I7589" i="1"/>
  <c r="I7590" i="1"/>
  <c r="I7592" i="1"/>
  <c r="I7593" i="1"/>
  <c r="I7594" i="1"/>
  <c r="I7596" i="1"/>
  <c r="I7597" i="1"/>
  <c r="I7598" i="1"/>
  <c r="I7600" i="1"/>
  <c r="I7601" i="1"/>
  <c r="I7602" i="1"/>
  <c r="I7604" i="1"/>
  <c r="I7605" i="1"/>
  <c r="I7606" i="1"/>
  <c r="I7608" i="1"/>
  <c r="I7609" i="1"/>
  <c r="I7610" i="1"/>
  <c r="I7612" i="1"/>
  <c r="I7613" i="1"/>
  <c r="I7614" i="1"/>
  <c r="I7616" i="1"/>
  <c r="I7617" i="1"/>
  <c r="I7618" i="1"/>
  <c r="I7620" i="1"/>
  <c r="I7621" i="1"/>
  <c r="I7622" i="1"/>
  <c r="I7624" i="1"/>
  <c r="I7625" i="1"/>
  <c r="I7626" i="1"/>
  <c r="I7628" i="1"/>
  <c r="I7629" i="1"/>
  <c r="I7630" i="1"/>
  <c r="I7632" i="1"/>
  <c r="I7633" i="1"/>
  <c r="I7634" i="1"/>
  <c r="I7636" i="1"/>
  <c r="I7637" i="1"/>
  <c r="I7638" i="1"/>
  <c r="I7640" i="1"/>
  <c r="I7641" i="1"/>
  <c r="I7642" i="1"/>
  <c r="I7644" i="1"/>
  <c r="I7645" i="1"/>
  <c r="I7646" i="1"/>
  <c r="I7648" i="1"/>
  <c r="I7649" i="1"/>
  <c r="I7650" i="1"/>
  <c r="I7652" i="1"/>
  <c r="I7653" i="1"/>
  <c r="I7654" i="1"/>
  <c r="I7656" i="1"/>
  <c r="I7657" i="1"/>
  <c r="I7658" i="1"/>
  <c r="I7660" i="1"/>
  <c r="I7661" i="1"/>
  <c r="I7662" i="1"/>
  <c r="I7664" i="1"/>
  <c r="I7665" i="1"/>
  <c r="I7666" i="1"/>
  <c r="I7668" i="1"/>
  <c r="I7669" i="1"/>
  <c r="I7670" i="1"/>
  <c r="I7672" i="1"/>
  <c r="I7673" i="1"/>
  <c r="I7674" i="1"/>
  <c r="I7676" i="1"/>
  <c r="I7677" i="1"/>
  <c r="I7678" i="1"/>
  <c r="I7680" i="1"/>
  <c r="I7681" i="1"/>
  <c r="I7682" i="1"/>
  <c r="I7684" i="1"/>
  <c r="I7685" i="1"/>
  <c r="I7686" i="1"/>
  <c r="I7688" i="1"/>
  <c r="I7689" i="1"/>
  <c r="I7690" i="1"/>
  <c r="I7692" i="1"/>
  <c r="I7693" i="1"/>
  <c r="I7694" i="1"/>
  <c r="I7696" i="1"/>
  <c r="I7697" i="1"/>
  <c r="I7698" i="1"/>
  <c r="I7700" i="1"/>
  <c r="I7701" i="1"/>
  <c r="I7702" i="1"/>
  <c r="I7704" i="1"/>
  <c r="I7705" i="1"/>
  <c r="I7706" i="1"/>
  <c r="I7708" i="1"/>
  <c r="I7709" i="1"/>
  <c r="I7710" i="1"/>
  <c r="I7712" i="1"/>
  <c r="I7713" i="1"/>
  <c r="I7714" i="1"/>
  <c r="I7716" i="1"/>
  <c r="I7717" i="1"/>
  <c r="I7718" i="1"/>
  <c r="I7720" i="1"/>
  <c r="I7721" i="1"/>
  <c r="I7722" i="1"/>
  <c r="I7724" i="1"/>
  <c r="I7725" i="1"/>
  <c r="I7726" i="1"/>
  <c r="I7728" i="1"/>
  <c r="I7729" i="1"/>
  <c r="I7730" i="1"/>
  <c r="I7732" i="1"/>
  <c r="I7733" i="1"/>
  <c r="I7734" i="1"/>
  <c r="I7736" i="1"/>
  <c r="I7737" i="1"/>
  <c r="I7738" i="1"/>
  <c r="I7740" i="1"/>
  <c r="I7741" i="1"/>
  <c r="I7742" i="1"/>
  <c r="I7744" i="1"/>
  <c r="I7745" i="1"/>
  <c r="I7746" i="1"/>
  <c r="I7748" i="1"/>
  <c r="I7749" i="1"/>
  <c r="I7750" i="1"/>
  <c r="I7752" i="1"/>
  <c r="I7753" i="1"/>
  <c r="I7754" i="1"/>
  <c r="I7756" i="1"/>
  <c r="I7757" i="1"/>
  <c r="I7758" i="1"/>
  <c r="I7760" i="1"/>
  <c r="I7761" i="1"/>
  <c r="I7762" i="1"/>
  <c r="I7764" i="1"/>
  <c r="I7765" i="1"/>
  <c r="I7766" i="1"/>
  <c r="I7768" i="1"/>
  <c r="I7769" i="1"/>
  <c r="I7770" i="1"/>
  <c r="I7772" i="1"/>
  <c r="I7773" i="1"/>
  <c r="I7774" i="1"/>
  <c r="I7776" i="1"/>
  <c r="I7777" i="1"/>
  <c r="I7778" i="1"/>
  <c r="I7780" i="1"/>
  <c r="I7781" i="1"/>
  <c r="I7782" i="1"/>
  <c r="I7784" i="1"/>
  <c r="I7785" i="1"/>
  <c r="I7786" i="1"/>
  <c r="I7788" i="1"/>
  <c r="I7789" i="1"/>
  <c r="I7790" i="1"/>
  <c r="I7792" i="1"/>
  <c r="I7793" i="1"/>
  <c r="I7794" i="1"/>
  <c r="I7796" i="1"/>
  <c r="I7797" i="1"/>
  <c r="I7798" i="1"/>
  <c r="I7800" i="1"/>
  <c r="I7801" i="1"/>
  <c r="I7802" i="1"/>
  <c r="I7804" i="1"/>
  <c r="I7805" i="1"/>
  <c r="I7806" i="1"/>
  <c r="I7808" i="1"/>
  <c r="I7809" i="1"/>
  <c r="I7810" i="1"/>
  <c r="I7812" i="1"/>
  <c r="I7813" i="1"/>
  <c r="I7814" i="1"/>
  <c r="I7816" i="1"/>
  <c r="I7817" i="1"/>
  <c r="I7818" i="1"/>
  <c r="I7820" i="1"/>
  <c r="I7821" i="1"/>
  <c r="I7822" i="1"/>
  <c r="I7824" i="1"/>
  <c r="I7825" i="1"/>
  <c r="I7826" i="1"/>
  <c r="I7828" i="1"/>
  <c r="I7829" i="1"/>
  <c r="I7830" i="1"/>
  <c r="I7832" i="1"/>
  <c r="I7833" i="1"/>
  <c r="I7834" i="1"/>
  <c r="I7836" i="1"/>
  <c r="I7837" i="1"/>
  <c r="I7838" i="1"/>
  <c r="I7840" i="1"/>
  <c r="I7841" i="1"/>
  <c r="I7842" i="1"/>
  <c r="I7844" i="1"/>
  <c r="I7845" i="1"/>
  <c r="I7846" i="1"/>
  <c r="I7848" i="1"/>
  <c r="I7849" i="1"/>
  <c r="I7850" i="1"/>
  <c r="I7852" i="1"/>
  <c r="I7853" i="1"/>
  <c r="I7854" i="1"/>
  <c r="I7856" i="1"/>
  <c r="I7857" i="1"/>
  <c r="I7858" i="1"/>
  <c r="I7860" i="1"/>
  <c r="I7861" i="1"/>
  <c r="I7862" i="1"/>
  <c r="I7864" i="1"/>
  <c r="I7865" i="1"/>
  <c r="I7866" i="1"/>
  <c r="I7868" i="1"/>
  <c r="I7869" i="1"/>
  <c r="I7870" i="1"/>
  <c r="I7872" i="1"/>
  <c r="I7873" i="1"/>
  <c r="I7874" i="1"/>
  <c r="I7876" i="1"/>
  <c r="I7877" i="1"/>
  <c r="I7878" i="1"/>
  <c r="I7880" i="1"/>
  <c r="I7881" i="1"/>
  <c r="I7882" i="1"/>
  <c r="I7884" i="1"/>
  <c r="I7885" i="1"/>
  <c r="I7886" i="1"/>
  <c r="I7888" i="1"/>
  <c r="I7889" i="1"/>
  <c r="I7890" i="1"/>
  <c r="I7892" i="1"/>
  <c r="I7893" i="1"/>
  <c r="I7894" i="1"/>
  <c r="I7896" i="1"/>
  <c r="I7897" i="1"/>
  <c r="I7898" i="1"/>
  <c r="I7900" i="1"/>
  <c r="I7901" i="1"/>
  <c r="I7902" i="1"/>
  <c r="I7904" i="1"/>
  <c r="I7905" i="1"/>
  <c r="I7906" i="1"/>
  <c r="I7908" i="1"/>
  <c r="I7909" i="1"/>
  <c r="I7910" i="1"/>
  <c r="I7912" i="1"/>
  <c r="I7913" i="1"/>
  <c r="I7914" i="1"/>
  <c r="I7916" i="1"/>
  <c r="I7917" i="1"/>
  <c r="I7918" i="1"/>
  <c r="I7920" i="1"/>
  <c r="I7921" i="1"/>
  <c r="I7922" i="1"/>
  <c r="I7924" i="1"/>
  <c r="I7925" i="1"/>
  <c r="I7926" i="1"/>
  <c r="I7928" i="1"/>
  <c r="I7929" i="1"/>
  <c r="I7930" i="1"/>
  <c r="I7932" i="1"/>
  <c r="I7933" i="1"/>
  <c r="I7934" i="1"/>
  <c r="I7936" i="1"/>
  <c r="I7937" i="1"/>
  <c r="I7938" i="1"/>
  <c r="I7940" i="1"/>
  <c r="I7941" i="1"/>
  <c r="I7942" i="1"/>
  <c r="I7944" i="1"/>
  <c r="I7945" i="1"/>
  <c r="I7946" i="1"/>
  <c r="I7948" i="1"/>
  <c r="I7949" i="1"/>
  <c r="I7950" i="1"/>
  <c r="I7952" i="1"/>
  <c r="I7953" i="1"/>
  <c r="I7954" i="1"/>
  <c r="I7956" i="1"/>
  <c r="I7957" i="1"/>
  <c r="I7958" i="1"/>
  <c r="I7960" i="1"/>
  <c r="I7961" i="1"/>
  <c r="I7962" i="1"/>
  <c r="I7964" i="1"/>
  <c r="I7965" i="1"/>
  <c r="I7966" i="1"/>
  <c r="I7968" i="1"/>
  <c r="I7969" i="1"/>
  <c r="I7970" i="1"/>
  <c r="I7972" i="1"/>
  <c r="I7973" i="1"/>
  <c r="I7974" i="1"/>
  <c r="I7976" i="1"/>
  <c r="I7977" i="1"/>
  <c r="I7978" i="1"/>
  <c r="I7980" i="1"/>
  <c r="I7981" i="1"/>
  <c r="I7982" i="1"/>
  <c r="I7984" i="1"/>
  <c r="I7985" i="1"/>
  <c r="I7986" i="1"/>
  <c r="I7988" i="1"/>
  <c r="I7989" i="1"/>
  <c r="I7990" i="1"/>
  <c r="I7992" i="1"/>
  <c r="I7993" i="1"/>
  <c r="I7994" i="1"/>
  <c r="I7996" i="1"/>
  <c r="I7997" i="1"/>
  <c r="I7998" i="1"/>
  <c r="I8000" i="1"/>
  <c r="I8001" i="1"/>
  <c r="I2" i="1" l="1"/>
  <c r="F4799" i="1"/>
  <c r="F5938" i="1"/>
  <c r="F3927" i="1"/>
  <c r="F168" i="1"/>
  <c r="F1982" i="1"/>
  <c r="F1367" i="1"/>
  <c r="F7737" i="1"/>
  <c r="F2164" i="1"/>
  <c r="F4095" i="1"/>
  <c r="F6381" i="1"/>
  <c r="F6332" i="1"/>
  <c r="F568" i="1"/>
  <c r="F5170" i="1"/>
  <c r="F675" i="1"/>
  <c r="F5502" i="1"/>
  <c r="F3971" i="1"/>
  <c r="F6211" i="1"/>
  <c r="F2230" i="1"/>
  <c r="F4484" i="1"/>
  <c r="F2760" i="1"/>
  <c r="F7128" i="1"/>
  <c r="F2002" i="1"/>
  <c r="F3004" i="1"/>
  <c r="F3953" i="1"/>
  <c r="F5820" i="1"/>
  <c r="F7170" i="1"/>
  <c r="F7549" i="1"/>
  <c r="F5596" i="1"/>
  <c r="F2150" i="1"/>
  <c r="F3801" i="1"/>
  <c r="F3569" i="1"/>
  <c r="F5977" i="1"/>
  <c r="F7538" i="1"/>
  <c r="F2154" i="1"/>
  <c r="F3735" i="1"/>
  <c r="F4962" i="1"/>
  <c r="F4733" i="1"/>
  <c r="F2375" i="1"/>
  <c r="F23" i="1"/>
  <c r="F4548" i="1"/>
  <c r="F1669" i="1"/>
  <c r="F5288" i="1"/>
  <c r="F2051" i="1"/>
  <c r="F3018" i="1"/>
  <c r="F5276" i="1"/>
  <c r="F6630" i="1"/>
  <c r="F7948" i="1"/>
  <c r="F3731" i="1"/>
  <c r="F1248" i="1"/>
  <c r="F1558" i="1"/>
  <c r="F2220" i="1"/>
  <c r="F3327" i="1"/>
  <c r="F4053" i="1"/>
  <c r="F4494" i="1"/>
  <c r="F1574" i="1"/>
  <c r="F5887" i="1"/>
  <c r="F4864" i="1"/>
  <c r="F5113" i="1"/>
  <c r="F4865" i="1"/>
  <c r="F1036" i="1"/>
  <c r="F3163" i="1"/>
  <c r="F3582" i="1"/>
  <c r="F3022" i="1"/>
  <c r="F5015" i="1"/>
  <c r="F1641" i="1"/>
  <c r="F6334" i="1"/>
  <c r="F727" i="1"/>
  <c r="F7262" i="1"/>
  <c r="F4643" i="1"/>
  <c r="F7298" i="1"/>
  <c r="F5692" i="1"/>
  <c r="F5644" i="1"/>
  <c r="F5497" i="1"/>
  <c r="F1965" i="1"/>
  <c r="F5610" i="1"/>
  <c r="F6299" i="1"/>
  <c r="F2151" i="1"/>
  <c r="F7496" i="1"/>
  <c r="F100" i="1"/>
  <c r="F1116" i="1"/>
  <c r="F2441" i="1"/>
  <c r="F429" i="1"/>
  <c r="F2742" i="1"/>
  <c r="F866" i="1"/>
  <c r="F5271" i="1"/>
  <c r="F433" i="1"/>
  <c r="F3325" i="1"/>
  <c r="F2500" i="1"/>
  <c r="F7900" i="1"/>
  <c r="F7293" i="1"/>
  <c r="F1483" i="1"/>
  <c r="F3743" i="1"/>
  <c r="F6301" i="1"/>
  <c r="F7313" i="1"/>
  <c r="F7689" i="1"/>
  <c r="F6290" i="1"/>
  <c r="F4931" i="1"/>
  <c r="F597" i="1"/>
  <c r="F2157" i="1"/>
  <c r="F7716" i="1"/>
  <c r="F3445" i="1"/>
  <c r="F5039" i="1"/>
  <c r="F1390" i="1"/>
  <c r="F2836" i="1"/>
  <c r="F2973" i="1"/>
  <c r="F2121" i="1"/>
  <c r="F5072" i="1"/>
  <c r="F3026" i="1"/>
  <c r="F7695" i="1"/>
  <c r="F478" i="1"/>
  <c r="F991" i="1"/>
  <c r="F5771" i="1"/>
  <c r="F5422" i="1"/>
  <c r="F1887" i="1"/>
  <c r="F5092" i="1"/>
  <c r="F1032" i="1"/>
  <c r="F6858" i="1"/>
  <c r="F2203" i="1"/>
  <c r="F4073" i="1"/>
  <c r="F2723" i="1"/>
  <c r="F1824" i="1"/>
  <c r="F4976" i="1"/>
  <c r="F877" i="1"/>
  <c r="F4273" i="1"/>
  <c r="F7036" i="1"/>
  <c r="F7310" i="1"/>
  <c r="F7997" i="1"/>
  <c r="F5888" i="1"/>
  <c r="F188" i="1"/>
  <c r="F2187" i="1"/>
  <c r="F5835" i="1"/>
  <c r="F2160" i="1"/>
  <c r="F158" i="1"/>
  <c r="F6380" i="1"/>
  <c r="F7129" i="1"/>
  <c r="F4717" i="1"/>
  <c r="F7429" i="1"/>
  <c r="F6879" i="1"/>
  <c r="F1869" i="1"/>
  <c r="F3273" i="1"/>
  <c r="F5908" i="1"/>
  <c r="F2625" i="1"/>
  <c r="F4589" i="1"/>
  <c r="F6977" i="1"/>
  <c r="F7814" i="1"/>
  <c r="F6535" i="1"/>
  <c r="F640" i="1"/>
  <c r="F6717" i="1"/>
  <c r="F4143" i="1"/>
  <c r="F2614" i="1"/>
  <c r="F1938" i="1"/>
  <c r="F4517" i="1"/>
  <c r="F6751" i="1"/>
  <c r="F3991" i="1"/>
  <c r="F2959" i="1"/>
  <c r="F7469" i="1"/>
  <c r="F7542" i="1"/>
  <c r="F3923" i="1"/>
  <c r="F5844" i="1"/>
  <c r="F997" i="1"/>
  <c r="F6979" i="1"/>
  <c r="F3319" i="1"/>
  <c r="F5577" i="1"/>
  <c r="F3126" i="1"/>
  <c r="F6730" i="1"/>
  <c r="F697" i="1"/>
  <c r="F5251" i="1"/>
  <c r="F4347" i="1"/>
  <c r="F3059" i="1"/>
  <c r="F4614" i="1"/>
  <c r="F3432" i="1"/>
  <c r="F7398" i="1"/>
  <c r="F1774" i="1"/>
  <c r="F7989" i="1"/>
  <c r="F5631" i="1"/>
  <c r="F870" i="1"/>
  <c r="F3992" i="1"/>
  <c r="F4881" i="1"/>
  <c r="F3395" i="1"/>
  <c r="F2713" i="1"/>
  <c r="F4272" i="1"/>
  <c r="F2435" i="1"/>
  <c r="F6753" i="1"/>
  <c r="F4765" i="1"/>
  <c r="F6071" i="1"/>
  <c r="F4352" i="1"/>
  <c r="F3148" i="1"/>
  <c r="F2295" i="1"/>
  <c r="F6363" i="1"/>
  <c r="F3385" i="1"/>
  <c r="F1794" i="1"/>
  <c r="F382" i="1"/>
  <c r="F1359" i="1"/>
  <c r="F6472" i="1"/>
  <c r="F6749" i="1"/>
  <c r="F2865" i="1"/>
  <c r="F5293" i="1"/>
  <c r="F2587" i="1"/>
  <c r="F6808" i="1"/>
  <c r="F6853" i="1"/>
  <c r="F7640" i="1"/>
  <c r="F3711" i="1"/>
  <c r="F6480" i="1"/>
  <c r="F7769" i="1"/>
  <c r="F6210" i="1"/>
  <c r="F7030" i="1"/>
  <c r="F7535" i="1"/>
  <c r="F5428" i="1"/>
  <c r="F7922" i="1"/>
  <c r="F5982" i="1"/>
  <c r="F4615" i="1"/>
  <c r="F3463" i="1"/>
  <c r="F2198" i="1"/>
  <c r="F1510" i="1"/>
  <c r="F800" i="1"/>
  <c r="F5684" i="1"/>
  <c r="F1917" i="1"/>
  <c r="F6254" i="1"/>
  <c r="F392" i="1"/>
  <c r="F1811" i="1"/>
  <c r="F1509" i="1"/>
  <c r="F5392" i="1"/>
  <c r="F5202" i="1"/>
  <c r="F871" i="1"/>
  <c r="F54" i="1"/>
  <c r="F3106" i="1"/>
  <c r="F6047" i="1"/>
  <c r="F6928" i="1"/>
  <c r="F5030" i="1"/>
  <c r="F587" i="1"/>
  <c r="F1958" i="1"/>
  <c r="F6339" i="1"/>
  <c r="F5713" i="1"/>
  <c r="F707" i="1"/>
  <c r="F3934" i="1"/>
  <c r="F4248" i="1"/>
  <c r="F3580" i="1"/>
  <c r="F7723" i="1"/>
  <c r="F98" i="1"/>
  <c r="F1262" i="1"/>
  <c r="F5178" i="1"/>
  <c r="F6487" i="1"/>
  <c r="F2414" i="1"/>
  <c r="F426" i="1"/>
  <c r="F3102" i="1"/>
  <c r="F3144" i="1"/>
  <c r="F2630" i="1"/>
  <c r="F7828" i="1"/>
  <c r="F3604" i="1"/>
  <c r="F2426" i="1"/>
  <c r="F2891" i="1"/>
  <c r="F7891" i="1"/>
  <c r="F924" i="1"/>
  <c r="F7904" i="1"/>
  <c r="F1629" i="1"/>
  <c r="F6769" i="1"/>
  <c r="F107" i="1"/>
  <c r="F3766" i="1"/>
  <c r="F4828" i="1"/>
  <c r="F3240" i="1"/>
  <c r="F1637" i="1"/>
  <c r="F3001" i="1"/>
  <c r="F6661" i="1"/>
  <c r="F5136" i="1"/>
  <c r="F7079" i="1"/>
  <c r="F2854" i="1"/>
  <c r="F134" i="1"/>
  <c r="F4858" i="1"/>
  <c r="F5775" i="1"/>
  <c r="F3890" i="1"/>
  <c r="F148" i="1"/>
  <c r="F2757" i="1"/>
  <c r="F5386" i="1"/>
  <c r="F4787" i="1"/>
  <c r="F3778" i="1"/>
  <c r="F7667" i="1"/>
  <c r="F7839" i="1"/>
  <c r="F119" i="1"/>
  <c r="F6872" i="1"/>
  <c r="F7110" i="1"/>
  <c r="F5965" i="1"/>
  <c r="F111" i="1"/>
  <c r="F7108" i="1"/>
  <c r="F5103" i="1"/>
  <c r="F5049" i="1"/>
  <c r="F3800" i="1"/>
  <c r="F2033" i="1"/>
  <c r="F375" i="1"/>
  <c r="F4075" i="1"/>
  <c r="F1806" i="1"/>
  <c r="F2024" i="1"/>
  <c r="F1491" i="1"/>
  <c r="F5455" i="1"/>
  <c r="F6710" i="1"/>
  <c r="F4407" i="1"/>
  <c r="F7556" i="1"/>
  <c r="F3421" i="1"/>
  <c r="F1246" i="1"/>
  <c r="F6547" i="1"/>
  <c r="F1426" i="1"/>
  <c r="F2287" i="1"/>
  <c r="F1326" i="1"/>
  <c r="F1369" i="1"/>
  <c r="F2130" i="1"/>
  <c r="F4678" i="1"/>
  <c r="F5223" i="1"/>
  <c r="F414" i="1"/>
  <c r="F2273" i="1"/>
  <c r="F4279" i="1"/>
  <c r="F443" i="1"/>
  <c r="F4432" i="1"/>
  <c r="F1258" i="1"/>
  <c r="F6523" i="1"/>
  <c r="F748" i="1"/>
  <c r="F6232" i="1"/>
  <c r="F4601" i="1"/>
  <c r="F5228" i="1"/>
  <c r="F3337" i="1"/>
  <c r="F1682" i="1"/>
  <c r="F4405" i="1"/>
  <c r="F4726" i="1"/>
  <c r="F5867" i="1"/>
  <c r="F2461" i="1"/>
  <c r="F4634" i="1"/>
  <c r="F2569" i="1"/>
  <c r="F5473" i="1"/>
  <c r="F2702" i="1"/>
  <c r="F2124" i="1"/>
  <c r="F2174" i="1"/>
  <c r="F5597" i="1"/>
  <c r="F5267" i="1"/>
  <c r="F2100" i="1"/>
  <c r="F7711" i="1"/>
  <c r="F5236" i="1"/>
  <c r="F855" i="1"/>
  <c r="F6806" i="1"/>
  <c r="F4071" i="1"/>
  <c r="F3851" i="1"/>
  <c r="F5283" i="1"/>
  <c r="F6737" i="1"/>
  <c r="F1639" i="1"/>
  <c r="F1830" i="1"/>
  <c r="F6510" i="1"/>
  <c r="F728" i="1"/>
  <c r="F1508" i="1"/>
  <c r="F2473" i="1"/>
  <c r="F5409" i="1"/>
  <c r="F7661" i="1"/>
  <c r="F6142" i="1"/>
  <c r="F7461" i="1"/>
  <c r="F3555" i="1"/>
  <c r="F6185" i="1"/>
  <c r="F7980" i="1"/>
  <c r="F1573" i="1"/>
  <c r="F3418" i="1"/>
  <c r="F3311" i="1"/>
  <c r="F5305" i="1"/>
  <c r="F4718" i="1"/>
  <c r="F1235" i="1"/>
  <c r="F2740" i="1"/>
  <c r="F2224" i="1"/>
  <c r="F1592" i="1"/>
  <c r="F1708" i="1"/>
  <c r="F486" i="1"/>
  <c r="F3289" i="1"/>
  <c r="F674" i="1"/>
  <c r="F4978" i="1"/>
  <c r="F3452" i="1"/>
  <c r="F3180" i="1"/>
  <c r="F2272" i="1"/>
  <c r="F6008" i="1"/>
  <c r="F5959" i="1"/>
  <c r="F5895" i="1"/>
  <c r="F7965" i="1"/>
  <c r="F6251" i="1"/>
  <c r="F836" i="1"/>
  <c r="F1581" i="1"/>
  <c r="F5416" i="1"/>
  <c r="F4504" i="1"/>
  <c r="F5163" i="1"/>
  <c r="F4674" i="1"/>
  <c r="F7740" i="1"/>
  <c r="F7502" i="1"/>
  <c r="F4785" i="1"/>
  <c r="F2845" i="1"/>
  <c r="F660" i="1"/>
  <c r="F1424" i="1"/>
  <c r="F2666" i="1"/>
  <c r="F5226" i="1"/>
  <c r="F5046" i="1"/>
  <c r="F7910" i="1"/>
  <c r="F1745" i="1"/>
  <c r="F7570" i="1"/>
  <c r="F1894" i="1"/>
  <c r="F1850" i="1"/>
  <c r="F3621" i="1"/>
  <c r="F2765" i="1"/>
  <c r="F2446" i="1"/>
  <c r="F3782" i="1"/>
  <c r="F4140" i="1"/>
  <c r="F2617" i="1"/>
  <c r="F5645" i="1"/>
  <c r="F4207" i="1"/>
  <c r="F6909" i="1"/>
  <c r="F6207" i="1"/>
  <c r="F5451" i="1"/>
  <c r="F7130" i="1"/>
  <c r="F204" i="1"/>
  <c r="F1321" i="1"/>
  <c r="F3706" i="1"/>
  <c r="F4008" i="1"/>
  <c r="F7701" i="1"/>
  <c r="F1626" i="1"/>
  <c r="F6962" i="1"/>
  <c r="F4505" i="1"/>
  <c r="F4539" i="1"/>
  <c r="F3297" i="1"/>
  <c r="F4531" i="1"/>
  <c r="F1038" i="1"/>
  <c r="F814" i="1"/>
  <c r="F93" i="1"/>
  <c r="F4863" i="1"/>
  <c r="F2010" i="1"/>
  <c r="F2123" i="1"/>
  <c r="F1255" i="1"/>
  <c r="F2331" i="1"/>
  <c r="F4647" i="1"/>
  <c r="F3044" i="1"/>
  <c r="F1788" i="1"/>
  <c r="F6744" i="1"/>
  <c r="F3328" i="1"/>
  <c r="F3575" i="1"/>
  <c r="F605" i="1"/>
  <c r="F1176" i="1"/>
  <c r="F3853" i="1"/>
  <c r="F4062" i="1"/>
  <c r="F4228" i="1"/>
  <c r="F3010" i="1"/>
  <c r="F5798" i="1"/>
  <c r="F5259" i="1"/>
  <c r="F1503" i="1"/>
  <c r="F7087" i="1"/>
  <c r="F2879" i="1"/>
  <c r="F2997" i="1"/>
  <c r="F1392" i="1"/>
  <c r="F7182" i="1"/>
  <c r="F4536" i="1"/>
  <c r="F7553" i="1"/>
  <c r="F5289" i="1"/>
  <c r="F3409" i="1"/>
  <c r="F690" i="1"/>
  <c r="F2091" i="1"/>
  <c r="F2814" i="1"/>
  <c r="F4822" i="1"/>
  <c r="F1647" i="1"/>
  <c r="F1313" i="1"/>
  <c r="F7803" i="1"/>
  <c r="F7921" i="1"/>
  <c r="F4219" i="1"/>
  <c r="F2953" i="1"/>
  <c r="F7076" i="1"/>
  <c r="F6056" i="1"/>
  <c r="F3792" i="1"/>
  <c r="F1113" i="1"/>
  <c r="F1653" i="1"/>
  <c r="F2182" i="1"/>
  <c r="F4756" i="1"/>
  <c r="F2780" i="1"/>
  <c r="F6088" i="1"/>
  <c r="F2884" i="1"/>
  <c r="F7616" i="1"/>
  <c r="F7833" i="1"/>
  <c r="F6537" i="1"/>
  <c r="F2735" i="1"/>
  <c r="F6913" i="1"/>
  <c r="F6553" i="1"/>
  <c r="F7179" i="1"/>
  <c r="F2516" i="1"/>
  <c r="F2063" i="1"/>
  <c r="F6084" i="1"/>
  <c r="F4744" i="1"/>
  <c r="F4760" i="1"/>
  <c r="F2952" i="1"/>
  <c r="F5762" i="1"/>
  <c r="F5475" i="1"/>
  <c r="F2788" i="1"/>
  <c r="F2129" i="1"/>
  <c r="F3460" i="1"/>
  <c r="F3189" i="1"/>
  <c r="F7557" i="1"/>
  <c r="F2534" i="1"/>
  <c r="F3775" i="1"/>
  <c r="F5081" i="1"/>
  <c r="F4764" i="1"/>
  <c r="F909" i="1"/>
  <c r="F4689" i="1"/>
  <c r="F7835" i="1"/>
  <c r="F4209" i="1"/>
  <c r="F1372" i="1"/>
  <c r="F5642" i="1"/>
  <c r="F1812" i="1"/>
  <c r="F3069" i="1"/>
  <c r="F2297" i="1"/>
  <c r="F5371" i="1"/>
  <c r="F3124" i="1"/>
  <c r="F5728" i="1"/>
  <c r="F2867" i="1"/>
  <c r="F843" i="1"/>
  <c r="F6184" i="1"/>
  <c r="F6105" i="1"/>
  <c r="F5321" i="1"/>
  <c r="F2644" i="1"/>
  <c r="F3340" i="1"/>
  <c r="F1274" i="1"/>
  <c r="F4771" i="1"/>
  <c r="F6421" i="1"/>
  <c r="F4389" i="1"/>
  <c r="F5157" i="1"/>
  <c r="F6259" i="1"/>
  <c r="F6767" i="1"/>
  <c r="F3564" i="1"/>
  <c r="F7800" i="1"/>
  <c r="F5591" i="1"/>
  <c r="F4055" i="1"/>
  <c r="F3047" i="1"/>
  <c r="F1240" i="1"/>
  <c r="F7598" i="1"/>
  <c r="F6213" i="1"/>
  <c r="F6894" i="1"/>
  <c r="F2841" i="1"/>
  <c r="F2862" i="1"/>
  <c r="F7252" i="1"/>
  <c r="F1973" i="1"/>
  <c r="F6128" i="1"/>
  <c r="F6601" i="1"/>
  <c r="F509" i="1"/>
  <c r="F5218" i="1"/>
  <c r="F1207" i="1"/>
  <c r="F7996" i="1"/>
  <c r="F6189" i="1"/>
  <c r="F1739" i="1"/>
  <c r="F7133" i="1"/>
  <c r="F6256" i="1"/>
  <c r="F3813" i="1"/>
  <c r="F3155" i="1"/>
  <c r="F6703" i="1"/>
  <c r="F5659" i="1"/>
  <c r="F4606" i="1"/>
  <c r="F2481" i="1"/>
  <c r="F313" i="1"/>
  <c r="F3223" i="1"/>
  <c r="F2793" i="1"/>
  <c r="F849" i="1"/>
  <c r="F6876" i="1"/>
  <c r="F705" i="1"/>
  <c r="F3574" i="1"/>
  <c r="F3262" i="1"/>
  <c r="F2861" i="1"/>
  <c r="F2585" i="1"/>
  <c r="F3748" i="1"/>
  <c r="F5467" i="1"/>
  <c r="F2722" i="1"/>
  <c r="F395" i="1"/>
  <c r="F442" i="1"/>
  <c r="F3485" i="1"/>
  <c r="F5794" i="1"/>
  <c r="F4640" i="1"/>
  <c r="F5675" i="1"/>
  <c r="F7959" i="1"/>
  <c r="F3480" i="1"/>
  <c r="F6659" i="1"/>
  <c r="F5996" i="1"/>
  <c r="F4189" i="1"/>
  <c r="F5526" i="1"/>
  <c r="F5926" i="1"/>
  <c r="F4586" i="1"/>
  <c r="F2921" i="1"/>
  <c r="F6370" i="1"/>
  <c r="F6946" i="1"/>
  <c r="F3200" i="1"/>
  <c r="F333" i="1"/>
  <c r="F6147" i="1"/>
  <c r="F4089" i="1"/>
  <c r="F150" i="1"/>
  <c r="F7378" i="1"/>
  <c r="F1136" i="1"/>
  <c r="F3048" i="1"/>
  <c r="F3618" i="1"/>
  <c r="F5441" i="1"/>
  <c r="F5131" i="1"/>
  <c r="F1332" i="1"/>
  <c r="F179" i="1"/>
  <c r="F2477" i="1"/>
  <c r="F2098" i="1"/>
  <c r="F5710" i="1"/>
  <c r="F7352" i="1"/>
  <c r="F1254" i="1"/>
  <c r="F7095" i="1"/>
  <c r="F6375" i="1"/>
  <c r="F5074" i="1"/>
  <c r="F4523" i="1"/>
  <c r="F688" i="1"/>
  <c r="F2528" i="1"/>
  <c r="F5453" i="1"/>
  <c r="F4582" i="1"/>
  <c r="F6517" i="1"/>
  <c r="F7043" i="1"/>
  <c r="F1599" i="1"/>
  <c r="F1547" i="1"/>
  <c r="F2858" i="1"/>
  <c r="F3585" i="1"/>
  <c r="F3229" i="1"/>
  <c r="F5651" i="1"/>
  <c r="F7144" i="1"/>
  <c r="F7494" i="1"/>
  <c r="F756" i="1"/>
  <c r="F5349" i="1"/>
  <c r="F3591" i="1"/>
  <c r="F1078" i="1"/>
  <c r="F7810" i="1"/>
  <c r="F1210" i="1"/>
  <c r="F5525" i="1"/>
  <c r="F6005" i="1"/>
  <c r="F4702" i="1"/>
  <c r="F6660" i="1"/>
  <c r="F5570" i="1"/>
  <c r="F3765" i="1"/>
  <c r="F1919" i="1"/>
  <c r="F2017" i="1"/>
  <c r="F5041" i="1"/>
  <c r="F2009" i="1"/>
  <c r="F7741" i="1"/>
  <c r="F4587" i="1"/>
  <c r="F7070" i="1"/>
  <c r="F2455" i="1"/>
  <c r="F1381" i="1"/>
  <c r="F5423" i="1"/>
  <c r="F2670" i="1"/>
  <c r="F7308" i="1"/>
  <c r="F7363" i="1"/>
  <c r="F339" i="1"/>
  <c r="F2787" i="1"/>
  <c r="F2000" i="1"/>
  <c r="F891" i="1"/>
  <c r="F7971" i="1"/>
  <c r="F6099" i="1"/>
  <c r="F6709" i="1"/>
  <c r="F4549" i="1"/>
  <c r="F6002" i="1"/>
  <c r="F6062" i="1"/>
  <c r="F6551" i="1"/>
  <c r="F2211" i="1"/>
  <c r="F5954" i="1"/>
  <c r="F4903" i="1"/>
  <c r="F415" i="1"/>
  <c r="F4447" i="1"/>
  <c r="F6804" i="1"/>
  <c r="F7773" i="1"/>
  <c r="F4585" i="1"/>
  <c r="F1115" i="1"/>
  <c r="F7230" i="1"/>
  <c r="F1899" i="1"/>
  <c r="F3125" i="1"/>
  <c r="F4299" i="1"/>
  <c r="F293" i="1"/>
  <c r="F496" i="1"/>
  <c r="F2924" i="1"/>
  <c r="F2660" i="1"/>
  <c r="F6763" i="1"/>
  <c r="F1785" i="1"/>
  <c r="F4653" i="1"/>
  <c r="F5148" i="1"/>
  <c r="F234" i="1"/>
  <c r="F1789" i="1"/>
  <c r="F541" i="1"/>
  <c r="F3915" i="1"/>
  <c r="F507" i="1"/>
  <c r="F3799" i="1"/>
  <c r="F5521" i="1"/>
  <c r="F2456" i="1"/>
  <c r="F796" i="1"/>
  <c r="F627" i="1"/>
  <c r="F1497" i="1"/>
  <c r="F2236" i="1"/>
  <c r="F4971" i="1"/>
  <c r="F4984" i="1"/>
  <c r="F4849" i="1"/>
  <c r="F2823" i="1"/>
  <c r="F6939" i="1"/>
  <c r="F5139" i="1"/>
  <c r="F2571" i="1"/>
  <c r="F6364" i="1"/>
  <c r="F7919" i="1"/>
  <c r="F5071" i="1"/>
  <c r="F5670" i="1"/>
  <c r="F1132" i="1"/>
  <c r="F4630" i="1"/>
  <c r="F1799" i="1"/>
  <c r="F5390" i="1"/>
  <c r="F3302" i="1"/>
  <c r="F6969" i="1"/>
  <c r="F6943" i="1"/>
  <c r="F3733" i="1"/>
  <c r="F6281" i="1"/>
  <c r="F1094" i="1"/>
  <c r="F6131" i="1"/>
  <c r="F3316" i="1"/>
  <c r="F7962" i="1"/>
  <c r="F2089" i="1"/>
  <c r="F7236" i="1"/>
  <c r="F5975" i="1"/>
  <c r="F1783" i="1"/>
  <c r="F7920" i="1"/>
  <c r="F7747" i="1"/>
  <c r="F5070" i="1"/>
  <c r="F2800" i="1"/>
  <c r="F7001" i="1"/>
  <c r="F178" i="1"/>
  <c r="F5437" i="1"/>
  <c r="F13" i="1"/>
  <c r="F7692" i="1"/>
  <c r="F7114" i="1"/>
  <c r="F3950" i="1"/>
  <c r="F3495" i="1"/>
  <c r="F160" i="1"/>
  <c r="F6997" i="1"/>
  <c r="F340" i="1"/>
  <c r="F1955" i="1"/>
  <c r="F2743" i="1"/>
  <c r="F5579" i="1"/>
  <c r="F3323" i="1"/>
  <c r="F1924" i="1"/>
  <c r="F4579" i="1"/>
  <c r="F2263" i="1"/>
  <c r="F2478" i="1"/>
  <c r="F4622" i="1"/>
  <c r="F3196" i="1"/>
  <c r="F5192" i="1"/>
  <c r="F4012" i="1"/>
  <c r="F6164" i="1"/>
  <c r="F7029" i="1"/>
  <c r="F7624" i="1"/>
  <c r="F4667" i="1"/>
  <c r="F3466" i="1"/>
  <c r="F6324" i="1"/>
  <c r="F7755" i="1"/>
  <c r="F7604" i="1"/>
  <c r="F5738" i="1"/>
  <c r="F515" i="1"/>
  <c r="F6884" i="1"/>
  <c r="F6397" i="1"/>
  <c r="F6378" i="1"/>
  <c r="F7369" i="1"/>
  <c r="F7669" i="1"/>
  <c r="F6447" i="1"/>
  <c r="F5629" i="1"/>
  <c r="F4902" i="1"/>
  <c r="F3476" i="1"/>
  <c r="F874" i="1"/>
  <c r="F5542" i="1"/>
  <c r="F5128" i="1"/>
  <c r="F1080" i="1"/>
  <c r="F6019" i="1"/>
  <c r="F2951" i="1"/>
  <c r="F1066" i="1"/>
  <c r="F519" i="1"/>
  <c r="F154" i="1"/>
  <c r="F77" i="1"/>
  <c r="F7742" i="1"/>
  <c r="F1562" i="1"/>
  <c r="F5312" i="1"/>
  <c r="F7908" i="1"/>
  <c r="F5766" i="1"/>
  <c r="F4027" i="1"/>
  <c r="F4069" i="1"/>
  <c r="F7434" i="1"/>
  <c r="F2201" i="1"/>
  <c r="F5242" i="1"/>
  <c r="F1047" i="1"/>
  <c r="F7805" i="1"/>
  <c r="F3075" i="1"/>
  <c r="F6484" i="1"/>
  <c r="F7530" i="1"/>
  <c r="F2313" i="1"/>
  <c r="F2149" i="1"/>
  <c r="F5058" i="1"/>
  <c r="F7084" i="1"/>
  <c r="F5983" i="1"/>
  <c r="F716" i="1"/>
  <c r="F5408" i="1"/>
  <c r="F6350" i="1"/>
  <c r="F5562" i="1"/>
  <c r="F4274" i="1"/>
  <c r="F3759" i="1"/>
  <c r="F2368" i="1"/>
  <c r="F6732" i="1"/>
  <c r="F6495" i="1"/>
  <c r="F1942" i="1"/>
  <c r="F4444" i="1"/>
  <c r="F7627" i="1"/>
  <c r="F6736" i="1"/>
  <c r="F7164" i="1"/>
  <c r="F5913" i="1"/>
  <c r="F7939" i="1"/>
  <c r="F5816" i="1"/>
  <c r="F7583" i="1"/>
  <c r="F4305" i="1"/>
  <c r="F4187" i="1"/>
  <c r="F6065" i="1"/>
  <c r="F1337" i="1"/>
  <c r="F5815" i="1"/>
  <c r="F4780" i="1"/>
  <c r="F1900" i="1"/>
  <c r="F4664" i="1"/>
  <c r="F5991" i="1"/>
  <c r="F5129" i="1"/>
  <c r="F2344" i="1"/>
  <c r="F2679" i="1"/>
  <c r="F5540" i="1"/>
  <c r="F809" i="1"/>
  <c r="F4261" i="1"/>
  <c r="F6901" i="1"/>
  <c r="F5439" i="1"/>
  <c r="F1433" i="1"/>
  <c r="F6038" i="1"/>
  <c r="F7204" i="1"/>
  <c r="F2107" i="1"/>
  <c r="F233" i="1"/>
  <c r="F5759" i="1"/>
  <c r="F32" i="1"/>
  <c r="F4344" i="1"/>
  <c r="F1128" i="1"/>
  <c r="F3794" i="1"/>
  <c r="F5716" i="1"/>
  <c r="F7145" i="1"/>
  <c r="F5410" i="1"/>
  <c r="F342" i="1"/>
  <c r="F2325" i="1"/>
  <c r="F4779" i="1"/>
  <c r="F4192" i="1"/>
  <c r="F7995" i="1"/>
  <c r="F2190" i="1"/>
  <c r="F2832" i="1"/>
  <c r="F4103" i="1"/>
  <c r="F1393" i="1"/>
  <c r="F6451" i="1"/>
  <c r="F6502" i="1"/>
  <c r="F1499" i="1"/>
  <c r="F1990" i="1"/>
  <c r="F3286" i="1"/>
  <c r="F5138" i="1"/>
  <c r="F1470" i="1"/>
  <c r="F5606" i="1"/>
  <c r="F471" i="1"/>
  <c r="F1361" i="1"/>
  <c r="F4196" i="1"/>
  <c r="F3726" i="1"/>
  <c r="F4642" i="1"/>
  <c r="F1481" i="1"/>
  <c r="F856" i="1"/>
  <c r="F3151" i="1"/>
  <c r="F2055" i="1"/>
  <c r="F1638" i="1"/>
  <c r="F3468" i="1"/>
  <c r="F7445" i="1"/>
  <c r="F7212" i="1"/>
  <c r="F3156" i="1"/>
  <c r="F1450" i="1"/>
  <c r="F6129" i="1"/>
  <c r="F2560" i="1"/>
  <c r="F4325" i="1"/>
  <c r="F2798" i="1"/>
  <c r="F6138" i="1"/>
  <c r="F1933" i="1"/>
  <c r="F2673" i="1"/>
  <c r="F2302" i="1"/>
  <c r="F114" i="1"/>
  <c r="F7100" i="1"/>
  <c r="F2248" i="1"/>
  <c r="F3594" i="1"/>
  <c r="F6633" i="1"/>
  <c r="F7706" i="1"/>
  <c r="F2658" i="1"/>
  <c r="F1823" i="1"/>
  <c r="F3150" i="1"/>
  <c r="F3506" i="1"/>
  <c r="F1703" i="1"/>
  <c r="F5353" i="1"/>
  <c r="F2540" i="1"/>
  <c r="F266" i="1"/>
  <c r="F7023" i="1"/>
  <c r="F1016" i="1"/>
  <c r="F5744" i="1"/>
  <c r="F5800" i="1"/>
  <c r="F6675" i="1"/>
  <c r="F514" i="1"/>
  <c r="F3394" i="1"/>
  <c r="F6847" i="1"/>
  <c r="F4869" i="1"/>
  <c r="F3758" i="1"/>
  <c r="F25" i="1"/>
  <c r="F4434" i="1"/>
  <c r="F1649" i="1"/>
  <c r="F7449" i="1"/>
  <c r="F521" i="1"/>
  <c r="F863" i="1"/>
  <c r="F520" i="1"/>
  <c r="F3152" i="1"/>
  <c r="F7261" i="1"/>
  <c r="F3030" i="1"/>
  <c r="F1874" i="1"/>
  <c r="F789" i="1"/>
  <c r="F170" i="1"/>
  <c r="F3019" i="1"/>
  <c r="F983" i="1"/>
  <c r="F2409" i="1"/>
  <c r="F344" i="1"/>
  <c r="F6116" i="1"/>
  <c r="F3498" i="1"/>
  <c r="F5029" i="1"/>
  <c r="F3667" i="1"/>
  <c r="F7983" i="1"/>
  <c r="F2627" i="1"/>
  <c r="F2657" i="1"/>
  <c r="F4411" i="1"/>
  <c r="F498" i="1"/>
  <c r="F4001" i="1"/>
  <c r="F3561" i="1"/>
  <c r="F4725" i="1"/>
  <c r="F1493" i="1"/>
  <c r="F6106" i="1"/>
  <c r="F1878" i="1"/>
  <c r="F1598" i="1"/>
  <c r="F169" i="1"/>
  <c r="F3844" i="1"/>
  <c r="F810" i="1"/>
  <c r="F4992" i="1"/>
  <c r="F5860" i="1"/>
  <c r="F6765" i="1"/>
  <c r="F2288" i="1"/>
  <c r="F6532" i="1"/>
  <c r="F5122" i="1"/>
  <c r="F3288" i="1"/>
  <c r="F3686" i="1"/>
  <c r="F1928" i="1"/>
  <c r="F5778" i="1"/>
  <c r="F6942" i="1"/>
  <c r="F6294" i="1"/>
  <c r="F1706" i="1"/>
  <c r="F6801" i="1"/>
  <c r="F2963" i="1"/>
  <c r="F3533" i="1"/>
  <c r="F6298" i="1"/>
  <c r="F2835" i="1"/>
  <c r="F1791" i="1"/>
  <c r="F1303" i="1"/>
  <c r="F7333" i="1"/>
  <c r="F763" i="1"/>
  <c r="F2336" i="1"/>
  <c r="F3136" i="1"/>
  <c r="F5732" i="1"/>
  <c r="F69" i="1"/>
  <c r="F4446" i="1"/>
  <c r="F5754" i="1"/>
  <c r="F1182" i="1"/>
  <c r="F1444" i="1"/>
  <c r="F1097" i="1"/>
  <c r="F1842" i="1"/>
  <c r="F2019" i="1"/>
  <c r="F2705" i="1"/>
  <c r="F7506" i="1"/>
  <c r="F2747" i="1"/>
  <c r="F4322" i="1"/>
  <c r="F1484" i="1"/>
  <c r="F3690" i="1"/>
  <c r="F6815" i="1"/>
  <c r="F3234" i="1"/>
  <c r="F131" i="1"/>
  <c r="F6861" i="1"/>
  <c r="F2459" i="1"/>
  <c r="F4110" i="1"/>
  <c r="F3793" i="1"/>
  <c r="F1733" i="1"/>
  <c r="F6865" i="1"/>
  <c r="F6755" i="1"/>
  <c r="F6043" i="1"/>
  <c r="F6432" i="1"/>
  <c r="F2279" i="1"/>
  <c r="F1634" i="1"/>
  <c r="F455" i="1"/>
  <c r="F6981" i="1"/>
  <c r="F1051" i="1"/>
  <c r="F4985" i="1"/>
  <c r="F4908" i="1"/>
  <c r="F559" i="1"/>
  <c r="F2097" i="1"/>
  <c r="F1334" i="1"/>
  <c r="F1857" i="1"/>
  <c r="F3620" i="1"/>
  <c r="F4048" i="1"/>
  <c r="F5545" i="1"/>
  <c r="F703" i="1"/>
  <c r="F5232" i="1"/>
  <c r="F3110" i="1"/>
  <c r="F6314" i="1"/>
  <c r="F5698" i="1"/>
  <c r="F6139" i="1"/>
  <c r="F4153" i="1"/>
  <c r="F6178" i="1"/>
  <c r="F120" i="1"/>
  <c r="F2640" i="1"/>
  <c r="F7750" i="1"/>
  <c r="F5182" i="1"/>
  <c r="F7620" i="1"/>
  <c r="F1786" i="1"/>
  <c r="F6825" i="1"/>
  <c r="F3396" i="1"/>
  <c r="F4958" i="1"/>
  <c r="F437" i="1"/>
  <c r="F2633" i="1"/>
  <c r="F6536" i="1"/>
  <c r="F1896" i="1"/>
  <c r="F2131" i="1"/>
  <c r="F7263" i="1"/>
  <c r="F3730" i="1"/>
  <c r="F1188" i="1"/>
  <c r="F3043" i="1"/>
  <c r="F5381" i="1"/>
  <c r="F2117" i="1"/>
  <c r="F3907" i="1"/>
  <c r="F4420" i="1"/>
  <c r="F5619" i="1"/>
  <c r="F7579" i="1"/>
  <c r="F922" i="1"/>
  <c r="F7225" i="1"/>
  <c r="F4186" i="1"/>
  <c r="F2868" i="1"/>
  <c r="F6482" i="1"/>
  <c r="F2785" i="1"/>
  <c r="F959" i="1"/>
  <c r="F7329" i="1"/>
  <c r="F7713" i="1"/>
  <c r="F1566" i="1"/>
  <c r="F3321" i="1"/>
  <c r="F1191" i="1"/>
  <c r="F2229" i="1"/>
  <c r="F6216" i="1"/>
  <c r="F3522" i="1"/>
  <c r="F6000" i="1"/>
  <c r="F1267" i="1"/>
  <c r="F4178" i="1"/>
  <c r="F7507" i="1"/>
  <c r="F2579" i="1"/>
  <c r="F4788" i="1"/>
  <c r="F2755" i="1"/>
  <c r="F3613" i="1"/>
  <c r="F6606" i="1"/>
  <c r="F7914" i="1"/>
  <c r="F6663" i="1"/>
  <c r="F657" i="1"/>
  <c r="F5626" i="1"/>
  <c r="F1829" i="1"/>
  <c r="F5020" i="1"/>
  <c r="F4928" i="1"/>
  <c r="F4290" i="1"/>
  <c r="F4017" i="1"/>
  <c r="F7804" i="1"/>
  <c r="F3439" i="1"/>
  <c r="F5044" i="1"/>
  <c r="F7806" i="1"/>
  <c r="F6835" i="1"/>
  <c r="F701" i="1"/>
  <c r="F2620" i="1"/>
  <c r="F1004" i="1"/>
  <c r="F2359" i="1"/>
  <c r="F6114" i="1"/>
  <c r="F1675" i="1"/>
  <c r="F1409" i="1"/>
  <c r="F7025" i="1"/>
  <c r="F3095" i="1"/>
  <c r="F6513" i="1"/>
  <c r="F2316" i="1"/>
  <c r="F5828" i="1"/>
  <c r="F5805" i="1"/>
  <c r="F1300" i="1"/>
  <c r="F7287" i="1"/>
  <c r="F766" i="1"/>
  <c r="F2367" i="1"/>
  <c r="F3955" i="1"/>
  <c r="F1069" i="1"/>
  <c r="F6676" i="1"/>
  <c r="F2370" i="1"/>
  <c r="F1652" i="1"/>
  <c r="F7358" i="1"/>
  <c r="F7050" i="1"/>
  <c r="F3284" i="1"/>
  <c r="F2346" i="1"/>
  <c r="F1763" i="1"/>
  <c r="F4087" i="1"/>
  <c r="F5925" i="1"/>
  <c r="F2603" i="1"/>
  <c r="F3310" i="1"/>
  <c r="F2624" i="1"/>
  <c r="F5655" i="1"/>
  <c r="F7271" i="1"/>
  <c r="F6064" i="1"/>
  <c r="F5490" i="1"/>
  <c r="F3717" i="1"/>
  <c r="F702" i="1"/>
  <c r="F5730" i="1"/>
  <c r="F2826" i="1"/>
  <c r="F4698" i="1"/>
  <c r="F7379" i="1"/>
  <c r="F6132" i="1"/>
  <c r="F6383" i="1"/>
  <c r="F7687" i="1"/>
  <c r="F1544" i="1"/>
  <c r="F56" i="1"/>
  <c r="F4990" i="1"/>
  <c r="F2407" i="1"/>
  <c r="F6776" i="1"/>
  <c r="F7932" i="1"/>
  <c r="F3357" i="1"/>
  <c r="F812" i="1"/>
  <c r="F1064" i="1"/>
  <c r="F5789" i="1"/>
  <c r="F4638" i="1"/>
  <c r="F2837" i="1"/>
  <c r="F1513" i="1"/>
  <c r="F369" i="1"/>
  <c r="F4038" i="1"/>
  <c r="F3080" i="1"/>
  <c r="F1102" i="1"/>
  <c r="F7408" i="1"/>
  <c r="F738" i="1"/>
  <c r="F2028" i="1"/>
  <c r="F1281" i="1"/>
  <c r="F3818" i="1"/>
  <c r="F5563" i="1"/>
  <c r="F980" i="1"/>
  <c r="F2919" i="1"/>
  <c r="F6317" i="1"/>
  <c r="F249" i="1"/>
  <c r="F3826" i="1"/>
  <c r="F4632" i="1"/>
  <c r="F1346" i="1"/>
  <c r="F2849" i="1"/>
  <c r="F6460" i="1"/>
  <c r="F7365" i="1"/>
  <c r="F6063" i="1"/>
  <c r="F1957" i="1"/>
  <c r="F5301" i="1"/>
  <c r="F2327" i="1"/>
  <c r="F4486" i="1"/>
  <c r="F325" i="1"/>
  <c r="F4495" i="1"/>
  <c r="F5825" i="1"/>
  <c r="F2594" i="1"/>
  <c r="F5763" i="1"/>
  <c r="F595" i="1"/>
  <c r="F6722" i="1"/>
  <c r="F7744" i="1"/>
  <c r="F2437" i="1"/>
  <c r="F7831" i="1"/>
  <c r="F37" i="1"/>
  <c r="F2957" i="1"/>
  <c r="F523" i="1"/>
  <c r="F1571" i="1"/>
  <c r="F2294" i="1"/>
  <c r="F4688" i="1"/>
  <c r="F3268" i="1"/>
  <c r="F5547" i="1"/>
  <c r="F4266" i="1"/>
  <c r="F4374" i="1"/>
  <c r="F3096" i="1"/>
  <c r="F5222" i="1"/>
  <c r="F6463" i="1"/>
  <c r="F804" i="1"/>
  <c r="F5420" i="1"/>
  <c r="F900" i="1"/>
  <c r="F6135" i="1"/>
  <c r="F577" i="1"/>
  <c r="F5456" i="1"/>
  <c r="F7473" i="1"/>
  <c r="F3338" i="1"/>
  <c r="F7171" i="1"/>
  <c r="F3235" i="1"/>
  <c r="F6026" i="1"/>
  <c r="F7982" i="1"/>
  <c r="F1908" i="1"/>
  <c r="F4194" i="1"/>
  <c r="F2103" i="1"/>
  <c r="F1729" i="1"/>
  <c r="F2485" i="1"/>
  <c r="F7306" i="1"/>
  <c r="F241" i="1"/>
  <c r="F6602" i="1"/>
  <c r="F7704" i="1"/>
  <c r="F2898" i="1"/>
  <c r="F4794" i="1"/>
  <c r="F5538" i="1"/>
  <c r="F5976" i="1"/>
  <c r="F3774" i="1"/>
  <c r="F5623" i="1"/>
  <c r="F3768" i="1"/>
  <c r="F479" i="1"/>
  <c r="F6489" i="1"/>
  <c r="F2777" i="1"/>
  <c r="F4968" i="1"/>
  <c r="F2618" i="1"/>
  <c r="F4047" i="1"/>
  <c r="F370" i="1"/>
  <c r="F3424" i="1"/>
  <c r="F6594" i="1"/>
  <c r="F1742" i="1"/>
  <c r="F3641" i="1"/>
  <c r="F6214" i="1"/>
  <c r="F3304" i="1"/>
  <c r="F6438" i="1"/>
  <c r="F4950" i="1"/>
  <c r="F5630" i="1"/>
  <c r="F5700" i="1"/>
  <c r="F2790" i="1"/>
  <c r="F4973" i="1"/>
  <c r="F2811" i="1"/>
  <c r="F5569" i="1"/>
  <c r="F78" i="1"/>
  <c r="F536" i="1"/>
  <c r="F7642" i="1"/>
  <c r="F2949" i="1"/>
  <c r="F1735" i="1"/>
  <c r="F4049" i="1"/>
  <c r="F6357" i="1"/>
  <c r="F1685" i="1"/>
  <c r="F6791" i="1"/>
  <c r="F2305" i="1"/>
  <c r="F3540" i="1"/>
  <c r="F7746" i="1"/>
  <c r="F322" i="1"/>
  <c r="F3461" i="1"/>
  <c r="F7309" i="1"/>
  <c r="F3213" i="1"/>
  <c r="F624" i="1"/>
  <c r="G2010" i="1" s="1"/>
  <c r="F2105" i="1"/>
  <c r="F5117" i="1"/>
  <c r="F5575" i="1"/>
  <c r="F4387" i="1"/>
  <c r="F6817" i="1"/>
  <c r="F1665" i="1"/>
  <c r="F4835" i="1"/>
  <c r="F5903" i="1"/>
  <c r="F4023" i="1"/>
  <c r="F1596" i="1"/>
  <c r="F4506" i="1"/>
  <c r="F3922" i="1"/>
  <c r="F2031" i="1"/>
  <c r="F4851" i="1"/>
  <c r="F5198" i="1"/>
  <c r="F5518" i="1"/>
  <c r="F3916" i="1"/>
  <c r="F5737" i="1"/>
  <c r="F2023" i="1"/>
  <c r="F3210" i="1"/>
  <c r="F5863" i="1"/>
  <c r="F6886" i="1"/>
  <c r="F3718" i="1"/>
  <c r="F956" i="1"/>
  <c r="F6086" i="1"/>
  <c r="F1819" i="1"/>
  <c r="F778" i="1"/>
  <c r="F3451" i="1"/>
  <c r="F938" i="1"/>
  <c r="F7301" i="1"/>
  <c r="F7721" i="1"/>
  <c r="F5482" i="1"/>
  <c r="F421" i="1"/>
  <c r="F1844" i="1"/>
  <c r="F1322" i="1"/>
  <c r="F880" i="1"/>
  <c r="F5855" i="1"/>
  <c r="F835" i="1"/>
  <c r="F5969" i="1"/>
  <c r="F272" i="1"/>
  <c r="F1472" i="1"/>
  <c r="F5765" i="1"/>
  <c r="F3787" i="1"/>
  <c r="F1077" i="1"/>
  <c r="F3659" i="1"/>
  <c r="F3389" i="1"/>
  <c r="F3959" i="1"/>
  <c r="F1194" i="1"/>
  <c r="F4554" i="1"/>
  <c r="F7093" i="1"/>
  <c r="F3374" i="1"/>
  <c r="F4846" i="1"/>
  <c r="F679" i="1"/>
  <c r="F3728" i="1"/>
  <c r="F1356" i="1"/>
  <c r="F6273" i="1"/>
  <c r="F5172" i="1"/>
  <c r="F1836" i="1"/>
  <c r="F6349" i="1"/>
  <c r="F7610" i="1"/>
  <c r="F3459" i="1"/>
  <c r="F5493" i="1"/>
  <c r="F357" i="1"/>
  <c r="F6636" i="1"/>
  <c r="F5309" i="1"/>
  <c r="F3753" i="1"/>
  <c r="F166" i="1"/>
  <c r="F513" i="1"/>
  <c r="F3833" i="1"/>
  <c r="F1952" i="1"/>
  <c r="F6579" i="1"/>
  <c r="F6082" i="1"/>
  <c r="F5090" i="1"/>
  <c r="F7453" i="1"/>
  <c r="F7775" i="1"/>
  <c r="F7137" i="1"/>
  <c r="F4742" i="1"/>
  <c r="F4409" i="1"/>
  <c r="F3657" i="1"/>
  <c r="F6587" i="1"/>
  <c r="F3259" i="1"/>
  <c r="F3603" i="1"/>
  <c r="F7330" i="1"/>
  <c r="F2850" i="1"/>
  <c r="F7451" i="1"/>
  <c r="F807" i="1"/>
  <c r="F608" i="1"/>
  <c r="F3219" i="1"/>
  <c r="F4250" i="1"/>
  <c r="F45" i="1"/>
  <c r="F7547" i="1"/>
  <c r="F6198" i="1"/>
  <c r="F3369" i="1"/>
  <c r="F6670" i="1"/>
  <c r="F7883" i="1"/>
  <c r="F4924" i="1"/>
  <c r="F2597" i="1"/>
  <c r="F3680" i="1"/>
  <c r="F6571" i="1"/>
  <c r="F1065" i="1"/>
  <c r="F7457" i="1"/>
  <c r="F1049" i="1"/>
  <c r="F4687" i="1"/>
  <c r="F526" i="1"/>
  <c r="F3101" i="1"/>
  <c r="F7305" i="1"/>
  <c r="F5027" i="1"/>
  <c r="F2268" i="1"/>
  <c r="F5225" i="1"/>
  <c r="F7956" i="1"/>
  <c r="F6296" i="1"/>
  <c r="F7403" i="1"/>
  <c r="F1192" i="1"/>
  <c r="F1434" i="1"/>
  <c r="F6640" i="1"/>
  <c r="F7106" i="1"/>
  <c r="F2393" i="1"/>
  <c r="F4982" i="1"/>
  <c r="F3175" i="1"/>
  <c r="F7986" i="1"/>
  <c r="F4002" i="1"/>
  <c r="F7380" i="1"/>
  <c r="F319" i="1"/>
  <c r="F4035" i="1"/>
  <c r="F7537" i="1"/>
  <c r="F785" i="1"/>
  <c r="F3446" i="1"/>
  <c r="F137" i="1"/>
  <c r="F3472" i="1"/>
  <c r="F5900" i="1"/>
  <c r="F3656" i="1"/>
  <c r="F4892" i="1"/>
  <c r="F4526" i="1"/>
  <c r="F5723" i="1"/>
  <c r="F7407" i="1"/>
  <c r="F3294" i="1"/>
  <c r="F5742" i="1"/>
  <c r="F7994" i="1"/>
  <c r="F3450" i="1"/>
  <c r="F4671" i="1"/>
  <c r="F7973" i="1"/>
  <c r="F5773" i="1"/>
  <c r="F2522" i="1"/>
  <c r="F5115" i="1"/>
  <c r="F1677" i="1"/>
  <c r="F666" i="1"/>
  <c r="F6738" i="1"/>
  <c r="F537" i="1"/>
  <c r="F4750" i="1"/>
  <c r="F551" i="1"/>
  <c r="F1478" i="1"/>
  <c r="F3809" i="1"/>
  <c r="F4609" i="1"/>
  <c r="F6526" i="1"/>
  <c r="F1775" i="1"/>
  <c r="F1288" i="1"/>
  <c r="F1808" i="1"/>
  <c r="F4972" i="1"/>
  <c r="F2562" i="1"/>
  <c r="F7890" i="1"/>
  <c r="F6809" i="1"/>
  <c r="F7028" i="1"/>
  <c r="F2748" i="1"/>
  <c r="F3329" i="1"/>
  <c r="F5553" i="1"/>
  <c r="F5400" i="1"/>
  <c r="F5678" i="1"/>
  <c r="F2046" i="1"/>
  <c r="F711" i="1"/>
  <c r="F4708" i="1"/>
  <c r="F7342" i="1"/>
  <c r="F6048" i="1"/>
  <c r="F4461" i="1"/>
  <c r="F4039" i="1"/>
  <c r="F4182" i="1"/>
  <c r="F7978" i="1"/>
  <c r="F1072" i="1"/>
  <c r="F4081" i="1"/>
  <c r="F2575" i="1"/>
  <c r="F5669" i="1"/>
  <c r="F649" i="1"/>
  <c r="F7454" i="1"/>
  <c r="F4598" i="1"/>
  <c r="F2299" i="1"/>
  <c r="F4877" i="1"/>
  <c r="F1086" i="1"/>
  <c r="F337" i="1"/>
  <c r="F3678" i="1"/>
  <c r="F3883" i="1"/>
  <c r="F5581" i="1"/>
  <c r="F2948" i="1"/>
  <c r="F2436" i="1"/>
  <c r="F7699" i="1"/>
  <c r="F4882" i="1"/>
  <c r="F201" i="1"/>
  <c r="F5405" i="1"/>
  <c r="F453" i="1"/>
  <c r="F7340" i="1"/>
  <c r="F1834" i="1"/>
  <c r="F963" i="1"/>
  <c r="F4052" i="1"/>
  <c r="F6166" i="1"/>
  <c r="F4510" i="1"/>
  <c r="F281" i="1"/>
  <c r="F964" i="1"/>
  <c r="F287" i="1"/>
  <c r="F1133" i="1"/>
  <c r="F129" i="1"/>
  <c r="F1449" i="1"/>
  <c r="F4424" i="1"/>
  <c r="F6162" i="1"/>
  <c r="F578" i="1"/>
  <c r="F6771" i="1"/>
  <c r="F4497" i="1"/>
  <c r="F4565" i="1"/>
  <c r="F1787" i="1"/>
  <c r="F5033" i="1"/>
  <c r="F3905" i="1"/>
  <c r="F63" i="1"/>
  <c r="F2611" i="1"/>
  <c r="F2749" i="1"/>
  <c r="F2979" i="1"/>
  <c r="F64" i="1"/>
  <c r="F4112" i="1"/>
  <c r="F3199" i="1"/>
  <c r="F2227" i="1"/>
  <c r="F3128" i="1"/>
  <c r="F5696" i="1"/>
  <c r="F6" i="1"/>
  <c r="F4349" i="1"/>
  <c r="F3862" i="1"/>
  <c r="F5787" i="1"/>
  <c r="F6787" i="1"/>
  <c r="F4837" i="1"/>
  <c r="F3147" i="1"/>
  <c r="F4136" i="1"/>
  <c r="F7214" i="1"/>
  <c r="F2383" i="1"/>
  <c r="F7159" i="1"/>
  <c r="F2234" i="1"/>
  <c r="F7974" i="1"/>
  <c r="F550" i="1"/>
  <c r="F5679" i="1"/>
  <c r="F5859" i="1"/>
  <c r="F6284" i="1"/>
  <c r="F2842" i="1"/>
  <c r="F3532" i="1"/>
  <c r="F6726" i="1"/>
  <c r="F4545" i="1"/>
  <c r="F7619" i="1"/>
  <c r="F3889" i="1"/>
  <c r="F6020" i="1"/>
  <c r="F3368" i="1"/>
  <c r="F892" i="1"/>
  <c r="F7258" i="1"/>
  <c r="F979" i="1"/>
  <c r="F6049" i="1"/>
  <c r="F7126" i="1"/>
  <c r="F7887" i="1"/>
  <c r="F7533" i="1"/>
  <c r="F2410" i="1"/>
  <c r="F6990" i="1"/>
  <c r="F865" i="1"/>
  <c r="F1277" i="1"/>
  <c r="F5358" i="1"/>
  <c r="F878" i="1"/>
  <c r="F5960" i="1"/>
  <c r="F5653" i="1"/>
  <c r="F7384" i="1"/>
  <c r="F18" i="1"/>
  <c r="F7418" i="1"/>
  <c r="F3624" i="1"/>
  <c r="F5571" i="1"/>
  <c r="F7725" i="1"/>
  <c r="F864" i="1"/>
  <c r="F3714" i="1"/>
  <c r="F7707" i="1"/>
  <c r="F113" i="1"/>
  <c r="F1256" i="1"/>
  <c r="F3274" i="1"/>
  <c r="F3872" i="1"/>
  <c r="F7748" i="1"/>
  <c r="F2108" i="1"/>
  <c r="F4797" i="1"/>
  <c r="F508" i="1"/>
  <c r="F6682" i="1"/>
  <c r="F6411" i="1"/>
  <c r="F5740" i="1"/>
  <c r="F7120" i="1"/>
  <c r="F7628" i="1"/>
  <c r="F3987" i="1"/>
  <c r="F6890" i="1"/>
  <c r="F2433" i="1"/>
  <c r="F3650" i="1"/>
  <c r="F448" i="1"/>
  <c r="G5938" i="1" s="1"/>
  <c r="F3581" i="1"/>
  <c r="F4509" i="1"/>
  <c r="F6692" i="1"/>
  <c r="F4170" i="1"/>
  <c r="F4815" i="1"/>
  <c r="F5914" i="1"/>
  <c r="F1400" i="1"/>
  <c r="F5414" i="1"/>
  <c r="F5096" i="1"/>
  <c r="F1265" i="1"/>
  <c r="F2213" i="1"/>
  <c r="F4617" i="1"/>
  <c r="F846" i="1"/>
  <c r="F4644" i="1"/>
  <c r="F7536" i="1"/>
  <c r="F1636" i="1"/>
  <c r="F2225" i="1"/>
  <c r="F1305" i="1"/>
  <c r="F7602" i="1"/>
  <c r="F1460" i="1"/>
  <c r="F3400" i="1"/>
  <c r="F6418" i="1"/>
  <c r="F33" i="1"/>
  <c r="F2417" i="1"/>
  <c r="F3190" i="1"/>
  <c r="F7472" i="1"/>
  <c r="F7055" i="1"/>
  <c r="F4396" i="1"/>
  <c r="F1468" i="1"/>
  <c r="F4277" i="1"/>
  <c r="F6634" i="1"/>
  <c r="F975" i="1"/>
  <c r="F3412" i="1"/>
  <c r="F5105" i="1"/>
  <c r="F6292" i="1"/>
  <c r="F347" i="1"/>
  <c r="F5943" i="1"/>
  <c r="F7963" i="1"/>
  <c r="F2094" i="1"/>
  <c r="F2846" i="1"/>
  <c r="F644" i="1"/>
  <c r="F1013" i="1"/>
  <c r="F795" i="1"/>
  <c r="F97" i="1"/>
  <c r="G6254" i="1" s="1"/>
  <c r="F3538" i="1"/>
  <c r="F2215" i="1"/>
  <c r="F5709" i="1"/>
  <c r="F3358" i="1"/>
  <c r="F3780" i="1"/>
  <c r="F1698" i="1"/>
  <c r="F6321" i="1"/>
  <c r="F3576" i="1"/>
  <c r="F4628" i="1"/>
  <c r="F4340" i="1"/>
  <c r="F1291" i="1"/>
  <c r="F5159" i="1"/>
  <c r="F3434" i="1"/>
  <c r="F930" i="1"/>
  <c r="F606" i="1"/>
  <c r="F6219" i="1"/>
  <c r="F2238" i="1"/>
  <c r="F7026" i="1"/>
  <c r="F6970" i="1"/>
  <c r="F330" i="1"/>
  <c r="F6060" i="1"/>
  <c r="F7504" i="1"/>
  <c r="F1988" i="1"/>
  <c r="F4926" i="1"/>
  <c r="F2731" i="1"/>
  <c r="F6483" i="1"/>
  <c r="F2231" i="1"/>
  <c r="F4264" i="1"/>
  <c r="F2877" i="1"/>
  <c r="F2820" i="1"/>
  <c r="F760" i="1"/>
  <c r="F6739" i="1"/>
  <c r="F3201" i="1"/>
  <c r="F7512" i="1"/>
  <c r="F7580" i="1"/>
  <c r="F3403" i="1"/>
  <c r="F4604" i="1"/>
  <c r="F5458" i="1"/>
  <c r="F1416" i="1"/>
  <c r="F7097" i="1"/>
  <c r="F3165" i="1"/>
  <c r="F4757" i="1"/>
  <c r="F1076" i="1"/>
  <c r="F2901" i="1"/>
  <c r="F6657" i="1"/>
  <c r="F6888" i="1"/>
  <c r="F5052" i="1"/>
  <c r="F3764" i="1"/>
  <c r="F7096" i="1"/>
  <c r="F1341" i="1"/>
  <c r="F2870" i="1"/>
  <c r="F55" i="1"/>
  <c r="F2183" i="1"/>
  <c r="F4138" i="1"/>
  <c r="F4616" i="1"/>
  <c r="F5850" i="1"/>
  <c r="F3114" i="1"/>
  <c r="F3082" i="1"/>
  <c r="F5682" i="1"/>
  <c r="F3028" i="1"/>
  <c r="F378" i="1"/>
  <c r="F7314" i="1"/>
  <c r="F3448" i="1"/>
  <c r="F459" i="1"/>
  <c r="G2154" i="1" s="1"/>
  <c r="F7360" i="1"/>
  <c r="F1462" i="1"/>
  <c r="F3045" i="1"/>
  <c r="F6538" i="1"/>
  <c r="F2954" i="1"/>
  <c r="F1344" i="1"/>
  <c r="F3181" i="1"/>
  <c r="F2734" i="1"/>
  <c r="F2333" i="1"/>
  <c r="F5486" i="1"/>
  <c r="F4220" i="1"/>
  <c r="F2510" i="1"/>
  <c r="F5089" i="1"/>
  <c r="F7554" i="1"/>
  <c r="F464" i="1"/>
  <c r="F6854" i="1"/>
  <c r="F6439" i="1"/>
  <c r="F7190" i="1"/>
  <c r="F6519" i="1"/>
  <c r="F4337" i="1"/>
  <c r="F1180" i="1"/>
  <c r="F6444" i="1"/>
  <c r="F1662" i="1"/>
  <c r="F769" i="1"/>
  <c r="F2422" i="1"/>
  <c r="F3926" i="1"/>
  <c r="F2069" i="1"/>
  <c r="F7577" i="1"/>
  <c r="F4735" i="1"/>
  <c r="F7072" i="1"/>
  <c r="F5677" i="1"/>
  <c r="F1627" i="1"/>
  <c r="F7514" i="1"/>
  <c r="F562" i="1"/>
  <c r="F4403" i="1"/>
  <c r="F3000" i="1"/>
  <c r="F181" i="1"/>
  <c r="F7970" i="1"/>
  <c r="F5324" i="1"/>
  <c r="F4951" i="1"/>
  <c r="F7202" i="1"/>
  <c r="F3964" i="1"/>
  <c r="F1204" i="1"/>
  <c r="F1437" i="1"/>
  <c r="F3936" i="1"/>
  <c r="F7548" i="1"/>
  <c r="F2122" i="1"/>
  <c r="F500" i="1"/>
  <c r="F2369" i="1"/>
  <c r="F5727" i="1"/>
  <c r="F7139" i="1"/>
  <c r="F4852" i="1"/>
  <c r="F4899" i="1"/>
  <c r="F6430" i="1"/>
  <c r="F4529" i="1"/>
  <c r="F5560" i="1"/>
  <c r="F5604" i="1"/>
  <c r="F852" i="1"/>
  <c r="F2762" i="1"/>
  <c r="F2269" i="1"/>
  <c r="F7729" i="1"/>
  <c r="F6677" i="1"/>
  <c r="F7588" i="1"/>
  <c r="F6648" i="1"/>
  <c r="F3635" i="1"/>
  <c r="F5362" i="1"/>
  <c r="F2636" i="1"/>
  <c r="F4406" i="1"/>
  <c r="F1885" i="1"/>
  <c r="F3742" i="1"/>
  <c r="F3437" i="1"/>
  <c r="F4242" i="1"/>
  <c r="F4561" i="1"/>
  <c r="F5421" i="1"/>
  <c r="F883" i="1"/>
  <c r="F3688" i="1"/>
  <c r="F2005" i="1"/>
  <c r="F2542" i="1"/>
  <c r="F1628" i="1"/>
  <c r="F6202" i="1"/>
  <c r="F996" i="1"/>
  <c r="F192" i="1"/>
  <c r="F5388" i="1"/>
  <c r="F7529" i="1"/>
  <c r="F6540" i="1"/>
  <c r="F6205" i="1"/>
  <c r="F7700" i="1"/>
  <c r="F1075" i="1"/>
  <c r="F7" i="1"/>
  <c r="F2750" i="1"/>
  <c r="F4805" i="1"/>
  <c r="F1877" i="1"/>
  <c r="F1696" i="1"/>
  <c r="F5357" i="1"/>
  <c r="F5617" i="1"/>
  <c r="F7442" i="1"/>
  <c r="F851" i="1"/>
  <c r="F3084" i="1"/>
  <c r="F5912" i="1"/>
  <c r="F7229" i="1"/>
  <c r="F1406" i="1"/>
  <c r="F5643" i="1"/>
  <c r="F4328" i="1"/>
  <c r="F5112" i="1"/>
  <c r="F1702" i="1"/>
  <c r="F7121" i="1"/>
  <c r="F1349" i="1"/>
  <c r="F1070" i="1"/>
  <c r="F1494" i="1"/>
  <c r="F7062" i="1"/>
  <c r="F6386" i="1"/>
  <c r="F7660" i="1"/>
  <c r="F1028" i="1"/>
  <c r="F1891" i="1"/>
  <c r="F7916" i="1"/>
  <c r="F3343" i="1"/>
  <c r="F5137" i="1"/>
  <c r="F972" i="1"/>
  <c r="F4804" i="1"/>
  <c r="F6369" i="1"/>
  <c r="F7851" i="1"/>
  <c r="F3526" i="1"/>
  <c r="F6617" i="1"/>
  <c r="F3593" i="1"/>
  <c r="F2704" i="1"/>
  <c r="F501" i="1"/>
  <c r="F1211" i="1"/>
  <c r="F2318" i="1"/>
  <c r="F3516" i="1"/>
  <c r="F3773" i="1"/>
  <c r="F6450" i="1"/>
  <c r="F4400" i="1"/>
  <c r="F717" i="1"/>
  <c r="F2345" i="1"/>
  <c r="F7564" i="1"/>
  <c r="F4596" i="1"/>
  <c r="F6300" i="1"/>
  <c r="F237" i="1"/>
  <c r="F3470" i="1"/>
  <c r="F3846" i="1"/>
  <c r="F6972" i="1"/>
  <c r="F6090" i="1"/>
  <c r="F2398" i="1"/>
  <c r="F3695" i="1"/>
  <c r="F5053" i="1"/>
  <c r="F4842" i="1"/>
  <c r="F7386" i="1"/>
  <c r="F5043" i="1"/>
  <c r="F6734" i="1"/>
  <c r="F2374" i="1"/>
  <c r="F5336" i="1"/>
  <c r="F4573" i="1"/>
  <c r="F6807" i="1"/>
  <c r="F4254" i="1"/>
  <c r="F1996" i="1"/>
  <c r="F736" i="1"/>
  <c r="F1966" i="1"/>
  <c r="F2564" i="1"/>
  <c r="F6233" i="1"/>
  <c r="F5454" i="1"/>
  <c r="F5793" i="1"/>
  <c r="F7485" i="1"/>
  <c r="F2475" i="1"/>
  <c r="F5108" i="1"/>
  <c r="F1643" i="1"/>
  <c r="F6819" i="1"/>
  <c r="F7189" i="1"/>
  <c r="F4560" i="1"/>
  <c r="F2894" i="1"/>
  <c r="F2147" i="1"/>
  <c r="F2688" i="1"/>
  <c r="F7909" i="1"/>
  <c r="F7686" i="1"/>
  <c r="F2908" i="1"/>
  <c r="F5541" i="1"/>
  <c r="F5265" i="1"/>
  <c r="F6437" i="1"/>
  <c r="F354" i="1"/>
  <c r="F4945" i="1"/>
  <c r="F343" i="1"/>
  <c r="F7654" i="1"/>
  <c r="F2946" i="1"/>
  <c r="F4382" i="1"/>
  <c r="F1350" i="1"/>
  <c r="F4995" i="1"/>
  <c r="F2778" i="1"/>
  <c r="F2003" i="1"/>
  <c r="F3547" i="1"/>
  <c r="F2022" i="1"/>
  <c r="F1081" i="1"/>
  <c r="F1166" i="1"/>
  <c r="F710" i="1"/>
  <c r="F2304" i="1"/>
  <c r="F4043" i="1"/>
  <c r="F6516" i="1"/>
  <c r="F3933" i="1"/>
  <c r="F7593" i="1"/>
  <c r="F1630" i="1"/>
  <c r="F1419" i="1"/>
  <c r="F641" i="1"/>
  <c r="F1236" i="1"/>
  <c r="F7734" i="1"/>
  <c r="F6434" i="1"/>
  <c r="F7223" i="1"/>
  <c r="F7147" i="1"/>
  <c r="F6382" i="1"/>
  <c r="F3702" i="1"/>
  <c r="F2480" i="1"/>
  <c r="F995" i="1"/>
  <c r="F1398" i="1"/>
  <c r="F6415" i="1"/>
  <c r="F5824" i="1"/>
  <c r="F6781" i="1"/>
  <c r="F5795" i="1"/>
  <c r="F6074" i="1"/>
  <c r="F7334" i="1"/>
  <c r="F2020" i="1"/>
  <c r="F1550" i="1"/>
  <c r="F6168" i="1"/>
  <c r="F4492" i="1"/>
  <c r="F3662" i="1"/>
  <c r="F1309" i="1"/>
  <c r="F5142" i="1"/>
  <c r="F7198" i="1"/>
  <c r="F1245" i="1"/>
  <c r="F4412" i="1"/>
  <c r="F3542" i="1"/>
  <c r="F4940" i="1"/>
  <c r="F6840" i="1"/>
  <c r="F6354" i="1"/>
  <c r="F1646" i="1"/>
  <c r="F73" i="1"/>
  <c r="F7649" i="1"/>
  <c r="F5037" i="1"/>
  <c r="F5175" i="1"/>
  <c r="F6646" i="1"/>
  <c r="F4448" i="1"/>
  <c r="F747" i="1"/>
  <c r="F1382" i="1"/>
  <c r="F4114" i="1"/>
  <c r="F1294" i="1"/>
  <c r="F7239" i="1"/>
  <c r="F302" i="1"/>
  <c r="F7421" i="1"/>
  <c r="F7875" i="1"/>
  <c r="F4555" i="1"/>
  <c r="F5548" i="1"/>
  <c r="F5544" i="1"/>
  <c r="F5533" i="1"/>
  <c r="F1011" i="1"/>
  <c r="F3344" i="1"/>
  <c r="F6953" i="1"/>
  <c r="F4946" i="1"/>
  <c r="F4920" i="1"/>
  <c r="F1241" i="1"/>
  <c r="F4752" i="1"/>
  <c r="F4366" i="1"/>
  <c r="F3644" i="1"/>
  <c r="F636" i="1"/>
  <c r="F1104" i="1"/>
  <c r="F72" i="1"/>
  <c r="G3480" i="1" s="1"/>
  <c r="F4861" i="1"/>
  <c r="F6250" i="1"/>
  <c r="F1150" i="1"/>
  <c r="F416" i="1"/>
  <c r="F6104" i="1"/>
  <c r="F5989" i="1"/>
  <c r="F4936" i="1"/>
  <c r="F7006" i="1"/>
  <c r="F7118" i="1"/>
  <c r="F1985" i="1"/>
  <c r="F3545" i="1"/>
  <c r="F3336" i="1"/>
  <c r="F5094" i="1"/>
  <c r="F7544" i="1"/>
  <c r="F4989" i="1"/>
  <c r="F6914" i="1"/>
  <c r="F5956" i="1"/>
  <c r="F7762" i="1"/>
  <c r="F1006" i="1"/>
  <c r="F5736" i="1"/>
  <c r="F2729" i="1"/>
  <c r="F7134" i="1"/>
  <c r="F7297" i="1"/>
  <c r="F6312" i="1"/>
  <c r="F7878" i="1"/>
  <c r="F3894" i="1"/>
  <c r="F1428" i="1"/>
  <c r="F1780" i="1"/>
  <c r="F2253" i="1"/>
  <c r="F7346" i="1"/>
  <c r="F712" i="1"/>
  <c r="F398" i="1"/>
  <c r="F7498" i="1"/>
  <c r="F5204" i="1"/>
  <c r="F6365" i="1"/>
  <c r="F691" i="1"/>
  <c r="F3377" i="1"/>
  <c r="F3664" i="1"/>
  <c r="F3521" i="1"/>
  <c r="F5031" i="1"/>
  <c r="F7964" i="1"/>
  <c r="F2810" i="1"/>
  <c r="F3715" i="1"/>
  <c r="F7943" i="1"/>
  <c r="F2741" i="1"/>
  <c r="F171" i="1"/>
  <c r="F6307" i="1"/>
  <c r="F6665" i="1"/>
  <c r="F7613" i="1"/>
  <c r="F7931" i="1"/>
  <c r="F3265" i="1"/>
  <c r="F7798" i="1"/>
  <c r="F3617" i="1"/>
  <c r="F5314" i="1"/>
  <c r="F6741" i="1"/>
  <c r="F2118" i="1"/>
  <c r="F829" i="1"/>
  <c r="F2745" i="1"/>
  <c r="F6686" i="1"/>
  <c r="F5315" i="1"/>
  <c r="F5045" i="1"/>
  <c r="F4251" i="1"/>
  <c r="F3929" i="1"/>
  <c r="F6572" i="1"/>
  <c r="F2609" i="1"/>
  <c r="F1174" i="1"/>
  <c r="F5699" i="1"/>
  <c r="F269" i="1"/>
  <c r="F3722" i="1"/>
  <c r="F7632" i="1"/>
  <c r="F7566" i="1"/>
  <c r="F2361" i="1"/>
  <c r="F6109" i="1"/>
  <c r="F3559" i="1"/>
  <c r="F3981" i="1"/>
  <c r="F3192" i="1"/>
  <c r="F7475" i="1"/>
  <c r="F3596" i="1"/>
  <c r="F7539" i="1"/>
  <c r="F2181" i="1"/>
  <c r="F742" i="1"/>
  <c r="F7207" i="1"/>
  <c r="F5057" i="1"/>
  <c r="F7228" i="1"/>
  <c r="F3474" i="1"/>
  <c r="F2693" i="1"/>
  <c r="F2076" i="1"/>
  <c r="F4222" i="1"/>
  <c r="F3162" i="1"/>
  <c r="F6505" i="1"/>
  <c r="F4817" i="1"/>
  <c r="F3078" i="1"/>
  <c r="F3455" i="1"/>
  <c r="F149" i="1"/>
  <c r="F6576" i="1"/>
  <c r="F1610" i="1"/>
  <c r="F2844" i="1"/>
  <c r="F7197" i="1"/>
  <c r="F3839" i="1"/>
  <c r="F7708" i="1"/>
  <c r="F4086" i="1"/>
  <c r="F5722" i="1"/>
  <c r="F1817" i="1"/>
  <c r="F2999" i="1"/>
  <c r="F5892" i="1"/>
  <c r="F2524" i="1"/>
  <c r="F1540" i="1"/>
  <c r="F3077" i="1"/>
  <c r="F792" i="1"/>
  <c r="F6057" i="1"/>
  <c r="F3734" i="1"/>
  <c r="F1619" i="1"/>
  <c r="F7227" i="1"/>
  <c r="F5448" i="1"/>
  <c r="F7809" i="1"/>
  <c r="F5549" i="1"/>
  <c r="F7523" i="1"/>
  <c r="F2180" i="1"/>
  <c r="F4754" i="1"/>
  <c r="F5332" i="1"/>
  <c r="F4868" i="1"/>
  <c r="F3279" i="1"/>
  <c r="F1690" i="1"/>
  <c r="F6351" i="1"/>
  <c r="F4930" i="1"/>
  <c r="F3565" i="1"/>
  <c r="F5826" i="1"/>
  <c r="F4848" i="1"/>
  <c r="F6955" i="1"/>
  <c r="F3430" i="1"/>
  <c r="F2589" i="1"/>
  <c r="F3231" i="1"/>
  <c r="F7525" i="1"/>
  <c r="F2399" i="1"/>
  <c r="F699" i="1"/>
  <c r="F5979" i="1"/>
  <c r="F6608" i="1"/>
  <c r="F4922" i="1"/>
  <c r="F1058" i="1"/>
  <c r="F5946" i="1"/>
  <c r="F1737" i="1"/>
  <c r="F4658" i="1"/>
  <c r="F2139" i="1"/>
  <c r="F3795" i="1"/>
  <c r="F726" i="1"/>
  <c r="F5118" i="1"/>
  <c r="F668" i="1"/>
  <c r="F165" i="1"/>
  <c r="F6343" i="1"/>
  <c r="F7905" i="1"/>
  <c r="F4538" i="1"/>
  <c r="F1818" i="1"/>
  <c r="F4105" i="1"/>
  <c r="F1730" i="1"/>
  <c r="F6076" i="1"/>
  <c r="F2352" i="1"/>
  <c r="F581" i="1"/>
  <c r="F4384" i="1"/>
  <c r="F5078" i="1"/>
  <c r="F2136" i="1"/>
  <c r="F4781" i="1"/>
  <c r="F2545" i="1"/>
  <c r="F7356" i="1"/>
  <c r="F2427" i="1"/>
  <c r="F7067" i="1"/>
  <c r="F6931" i="1"/>
  <c r="F6179" i="1"/>
  <c r="F3281" i="1"/>
  <c r="F5607" i="1"/>
  <c r="F6600" i="1"/>
  <c r="F6025" i="1"/>
  <c r="F7497" i="1"/>
  <c r="F1370" i="1"/>
  <c r="F4265" i="1"/>
  <c r="F4311" i="1"/>
  <c r="F8001" i="1"/>
  <c r="F3653" i="1"/>
  <c r="F7448" i="1"/>
  <c r="F4917" i="1"/>
  <c r="F2681" i="1"/>
  <c r="F4414" i="1"/>
  <c r="F1391" i="1"/>
  <c r="F6034" i="1"/>
  <c r="F607" i="1"/>
  <c r="F5658" i="1"/>
  <c r="F1329" i="1"/>
  <c r="F6674" i="1"/>
  <c r="F2152" i="1"/>
  <c r="F5127" i="1"/>
  <c r="F7413" i="1"/>
  <c r="F6742" i="1"/>
  <c r="F5097" i="1"/>
  <c r="F3685" i="1"/>
  <c r="F6320" i="1"/>
  <c r="F7428" i="1"/>
  <c r="F7698" i="1"/>
  <c r="F3537" i="1"/>
  <c r="F4371" i="1"/>
  <c r="F4177" i="1"/>
  <c r="F4007" i="1"/>
  <c r="F361" i="1"/>
  <c r="F6268" i="1"/>
  <c r="F5213" i="1"/>
  <c r="F2074" i="1"/>
  <c r="F2965" i="1"/>
  <c r="F14" i="1"/>
  <c r="F3553" i="1"/>
  <c r="F723" i="1"/>
  <c r="F5516" i="1"/>
  <c r="F3736" i="1"/>
  <c r="F4356" i="1"/>
  <c r="F4104" i="1"/>
  <c r="F3791" i="1"/>
  <c r="F1157" i="1"/>
  <c r="F4875" i="1"/>
  <c r="F4986" i="1"/>
  <c r="F6902" i="1"/>
  <c r="F4088" i="1"/>
  <c r="F622" i="1"/>
  <c r="F3864" i="1"/>
  <c r="F3348" i="1"/>
  <c r="F2206" i="1"/>
  <c r="F6521" i="1"/>
  <c r="F2631" i="1"/>
  <c r="F3732" i="1"/>
  <c r="F1412" i="1"/>
  <c r="F6119" i="1"/>
  <c r="F770" i="1"/>
  <c r="G3799" i="1" s="1"/>
  <c r="F1911" i="1"/>
  <c r="F4180" i="1"/>
  <c r="F1901" i="1"/>
  <c r="F7011" i="1"/>
  <c r="F3887" i="1"/>
  <c r="F7509" i="1"/>
  <c r="F4124" i="1"/>
  <c r="F2391" i="1"/>
  <c r="F1692" i="1"/>
  <c r="F3160" i="1"/>
  <c r="F2223" i="1"/>
  <c r="F6420" i="1"/>
  <c r="F3056" i="1"/>
  <c r="F715" i="1"/>
  <c r="F432" i="1"/>
  <c r="F4149" i="1"/>
  <c r="F1196" i="1"/>
  <c r="F3140" i="1"/>
  <c r="F1339" i="1"/>
  <c r="F3061" i="1"/>
  <c r="F4386" i="1"/>
  <c r="F3208" i="1"/>
  <c r="F2789" i="1"/>
  <c r="F914" i="1"/>
  <c r="F3073" i="1"/>
  <c r="F783" i="1"/>
  <c r="G5058" i="1" s="1"/>
  <c r="F4850" i="1"/>
  <c r="F5061" i="1"/>
  <c r="F6595" i="1"/>
  <c r="F1623" i="1"/>
  <c r="F1138" i="1"/>
  <c r="F3854" i="1"/>
  <c r="F5355" i="1"/>
  <c r="F6859" i="1"/>
  <c r="F6775" i="1"/>
  <c r="F1676" i="1"/>
  <c r="F6567" i="1"/>
  <c r="F6448" i="1"/>
  <c r="F6619" i="1"/>
  <c r="F6462" i="1"/>
  <c r="F6115" i="1"/>
  <c r="F988" i="1"/>
  <c r="F2851" i="1"/>
  <c r="F1275" i="1"/>
  <c r="F861" i="1"/>
  <c r="F6456" i="1"/>
  <c r="F5647" i="1"/>
  <c r="F4821" i="1"/>
  <c r="F7047" i="1"/>
  <c r="F1447" i="1"/>
  <c r="F5561" i="1"/>
  <c r="F6805" i="1"/>
  <c r="F6277" i="1"/>
  <c r="F5024" i="1"/>
  <c r="F6554" i="1"/>
  <c r="F4530" i="1"/>
  <c r="F3831" i="1"/>
  <c r="F6623" i="1"/>
  <c r="F1507" i="1"/>
  <c r="F757" i="1"/>
  <c r="F6150" i="1"/>
  <c r="F1029" i="1"/>
  <c r="F103" i="1"/>
  <c r="F5450" i="1"/>
  <c r="F3834" i="1"/>
  <c r="F7044" i="1"/>
  <c r="F847" i="1"/>
  <c r="F5003" i="1"/>
  <c r="F2817" i="1"/>
  <c r="F164" i="1"/>
  <c r="F4181" i="1"/>
  <c r="F3104" i="1"/>
  <c r="F1821" i="1"/>
  <c r="F4763" i="1"/>
  <c r="F512" i="1"/>
  <c r="F4873" i="1"/>
  <c r="F5395" i="1"/>
  <c r="F5290" i="1"/>
  <c r="F7167" i="1"/>
  <c r="F767" i="1"/>
  <c r="F4876" i="1"/>
  <c r="F5743" i="1"/>
  <c r="F704" i="1"/>
  <c r="F5403" i="1"/>
  <c r="F7935" i="1"/>
  <c r="F6427" i="1"/>
  <c r="F2902" i="1"/>
  <c r="F1330" i="1"/>
  <c r="F291" i="1"/>
  <c r="F2335" i="1"/>
  <c r="F1519" i="1"/>
  <c r="F3425" i="1"/>
  <c r="F4607" i="1"/>
  <c r="F2513" i="1"/>
  <c r="F5468" i="1"/>
  <c r="F5779" i="1"/>
  <c r="F3458" i="1"/>
  <c r="F1202" i="1"/>
  <c r="F2914" i="1"/>
  <c r="F4516" i="1"/>
  <c r="F6618" i="1"/>
  <c r="F2897" i="1"/>
  <c r="F220" i="1"/>
  <c r="F5194" i="1"/>
  <c r="F1317" i="1"/>
  <c r="F7697" i="1"/>
  <c r="F3708" i="1"/>
  <c r="F1843" i="1"/>
  <c r="F403" i="1"/>
  <c r="F4943" i="1"/>
  <c r="F1160" i="1"/>
  <c r="F4739" i="1"/>
  <c r="F2573" i="1"/>
  <c r="F5244" i="1"/>
  <c r="F6092" i="1"/>
  <c r="F1535" i="1"/>
  <c r="F7244" i="1"/>
  <c r="F5460" i="1"/>
  <c r="F6371" i="1"/>
  <c r="F1477" i="1"/>
  <c r="F175" i="1"/>
  <c r="G4187" i="1" s="1"/>
  <c r="F2323" i="1"/>
  <c r="F1087" i="1"/>
  <c r="F6414" i="1"/>
  <c r="F4551" i="1"/>
  <c r="F3860" i="1"/>
  <c r="F276" i="1"/>
  <c r="F973" i="1"/>
  <c r="F5891" i="1"/>
  <c r="F1218" i="1"/>
  <c r="F6643" i="1"/>
  <c r="F3949" i="1"/>
  <c r="F5703" i="1"/>
  <c r="F583" i="1"/>
  <c r="F5830" i="1"/>
  <c r="F2753" i="1"/>
  <c r="F1757" i="1"/>
  <c r="F6998" i="1"/>
  <c r="F4474" i="1"/>
  <c r="F1553" i="1"/>
  <c r="F2697" i="1"/>
  <c r="F4921" i="1"/>
  <c r="F3738" i="1"/>
  <c r="F4151" i="1"/>
  <c r="F5383" i="1"/>
  <c r="F7789" i="1"/>
  <c r="F5693" i="1"/>
  <c r="F7085" i="1"/>
  <c r="F1814" i="1"/>
  <c r="F5503" i="1"/>
  <c r="F2801" i="1"/>
  <c r="F1490" i="1"/>
  <c r="F4317" i="1"/>
  <c r="F387" i="1"/>
  <c r="F7234" i="1"/>
  <c r="F6868" i="1"/>
  <c r="F6342" i="1"/>
  <c r="F7864" i="1"/>
  <c r="F3242" i="1"/>
  <c r="F6512" i="1"/>
  <c r="F6464" i="1"/>
  <c r="F3253" i="1"/>
  <c r="F2259" i="1"/>
  <c r="F1057" i="1"/>
  <c r="F5595" i="1"/>
  <c r="F7486" i="1"/>
  <c r="F2685" i="1"/>
  <c r="F239" i="1"/>
  <c r="G5408" i="1" s="1"/>
  <c r="F6543" i="1"/>
  <c r="F7417" i="1"/>
  <c r="F6756" i="1"/>
  <c r="F3632" i="1"/>
  <c r="F2950" i="1"/>
  <c r="F5258" i="1"/>
  <c r="F2553" i="1"/>
  <c r="F5499" i="1"/>
  <c r="F5005" i="1"/>
  <c r="F3756" i="1"/>
  <c r="F7643" i="1"/>
  <c r="F3820" i="1"/>
  <c r="F7303" i="1"/>
  <c r="F7439" i="1"/>
  <c r="F6263" i="1"/>
  <c r="F5552" i="1"/>
  <c r="F2199" i="1"/>
  <c r="F821" i="1"/>
  <c r="F4080" i="1"/>
  <c r="F4893" i="1"/>
  <c r="F5010" i="1"/>
  <c r="F2474" i="1"/>
  <c r="F3788" i="1"/>
  <c r="F10" i="1"/>
  <c r="F1425" i="1"/>
  <c r="F671" i="1"/>
  <c r="G1887" i="1" s="1"/>
  <c r="F6727" i="1"/>
  <c r="F3816" i="1"/>
  <c r="F1609" i="1"/>
  <c r="F2315" i="1"/>
  <c r="F6766" i="1"/>
  <c r="F7676" i="1"/>
  <c r="F3330" i="1"/>
  <c r="F2469" i="1"/>
  <c r="F3402" i="1"/>
  <c r="F3824" i="1"/>
  <c r="F1695" i="1"/>
  <c r="F7199" i="1"/>
  <c r="F3750" i="1"/>
  <c r="F6705" i="1"/>
  <c r="F1930" i="1"/>
  <c r="F805" i="1"/>
  <c r="G7900" i="1" s="1"/>
  <c r="F2613" i="1"/>
  <c r="F981" i="1"/>
  <c r="F3341" i="1"/>
  <c r="F6963" i="1"/>
  <c r="F74" i="1"/>
  <c r="F1179" i="1"/>
  <c r="F1203" i="1"/>
  <c r="F3790" i="1"/>
  <c r="F7242" i="1"/>
  <c r="F4046" i="1"/>
  <c r="F2838" i="1"/>
  <c r="F82" i="1"/>
  <c r="G4095" i="1" s="1"/>
  <c r="F3168" i="1"/>
  <c r="F1002" i="1"/>
  <c r="F2204" i="1"/>
  <c r="F696" i="1"/>
  <c r="F3527" i="1"/>
  <c r="F7101" i="1"/>
  <c r="F6001" i="1"/>
  <c r="F614" i="1"/>
  <c r="F3361" i="1"/>
  <c r="F1948" i="1"/>
  <c r="F3171" i="1"/>
  <c r="F2109" i="1"/>
  <c r="F651" i="1"/>
  <c r="F7075" i="1"/>
  <c r="F3247" i="1"/>
  <c r="F5425" i="1"/>
  <c r="F3267" i="1"/>
  <c r="F1324" i="1"/>
  <c r="F2712" i="1"/>
  <c r="F1473" i="1"/>
  <c r="F7722" i="1"/>
  <c r="F5488" i="1"/>
  <c r="F677" i="1"/>
  <c r="G5129" i="1" s="1"/>
  <c r="F5641" i="1"/>
  <c r="F951" i="1"/>
  <c r="F4790" i="1"/>
  <c r="F7040" i="1"/>
  <c r="F1164" i="1"/>
  <c r="F689" i="1"/>
  <c r="F3291" i="1"/>
  <c r="F89" i="1"/>
  <c r="G2481" i="1" s="1"/>
  <c r="F5735" i="1"/>
  <c r="F1715" i="1"/>
  <c r="F3326" i="1"/>
  <c r="F6923" i="1"/>
  <c r="F4287" i="1"/>
  <c r="F5240" i="1"/>
  <c r="F970" i="1"/>
  <c r="F1071" i="1"/>
  <c r="F5827" i="1"/>
  <c r="F898" i="1"/>
  <c r="F5011" i="1"/>
  <c r="F994" i="1"/>
  <c r="F132" i="1"/>
  <c r="F318" i="1"/>
  <c r="F2293" i="1"/>
  <c r="F7109" i="1"/>
  <c r="F2804" i="1"/>
  <c r="F7515" i="1"/>
  <c r="F3852" i="1"/>
  <c r="F2606" i="1"/>
  <c r="F44" i="1"/>
  <c r="F7233" i="1"/>
  <c r="F2916" i="1"/>
  <c r="F4748" i="1"/>
  <c r="F6993" i="1"/>
  <c r="F817" i="1"/>
  <c r="F5726" i="1"/>
  <c r="F3579" i="1"/>
  <c r="F913" i="1"/>
  <c r="F2969" i="1"/>
  <c r="F839" i="1"/>
  <c r="F4937" i="1"/>
  <c r="F3486" i="1"/>
  <c r="F9" i="1"/>
  <c r="F511" i="1"/>
  <c r="F580" i="1"/>
  <c r="G5977" i="1" s="1"/>
  <c r="F6270" i="1"/>
  <c r="F7558" i="1"/>
  <c r="F1009" i="1"/>
  <c r="F7852" i="1"/>
  <c r="F7163" i="1"/>
  <c r="F6628" i="1"/>
  <c r="F6887" i="1"/>
  <c r="F1446" i="1"/>
  <c r="F1360" i="1"/>
  <c r="F1043" i="1"/>
  <c r="F7277" i="1"/>
  <c r="F4637" i="1"/>
  <c r="F5790" i="1"/>
  <c r="F654" i="1"/>
  <c r="G4027" i="1" s="1"/>
  <c r="F2596" i="1"/>
  <c r="F3811" i="1"/>
  <c r="F3041" i="1"/>
  <c r="F850" i="1"/>
  <c r="F954" i="1"/>
  <c r="F2507" i="1"/>
  <c r="F4572" i="1"/>
  <c r="F7192" i="1"/>
  <c r="F7193" i="1"/>
  <c r="F1589" i="1"/>
  <c r="F6541" i="1"/>
  <c r="F5085" i="1"/>
  <c r="F5076" i="1"/>
  <c r="F2328" i="1"/>
  <c r="F664" i="1"/>
  <c r="F6577" i="1"/>
  <c r="F5889" i="1"/>
  <c r="F3525" i="1"/>
  <c r="F6860" i="1"/>
  <c r="F2482" i="1"/>
  <c r="F4016" i="1"/>
  <c r="F4450" i="1"/>
  <c r="F4746" i="1"/>
  <c r="F1111" i="1"/>
  <c r="F4537" i="1"/>
  <c r="F1839" i="1"/>
  <c r="F5846" i="1"/>
  <c r="F5508" i="1"/>
  <c r="F6328" i="1"/>
  <c r="F6171" i="1"/>
  <c r="F5169" i="1"/>
  <c r="F109" i="1"/>
  <c r="F4704" i="1"/>
  <c r="F5087" i="1"/>
  <c r="F7571" i="1"/>
  <c r="F4190" i="1"/>
  <c r="F4627" i="1"/>
  <c r="F759" i="1"/>
  <c r="F6793" i="1"/>
  <c r="F5002" i="1"/>
  <c r="F5612" i="1"/>
  <c r="F6539" i="1"/>
  <c r="F2192" i="1"/>
  <c r="F323" i="1"/>
  <c r="F7511" i="1"/>
  <c r="F4433" i="1"/>
  <c r="F7295" i="1"/>
  <c r="F1055" i="1"/>
  <c r="F2558" i="1"/>
  <c r="F3554" i="1"/>
  <c r="F3909" i="1"/>
  <c r="F5143" i="1"/>
  <c r="F7290" i="1"/>
  <c r="F6588" i="1"/>
  <c r="F2395" i="1"/>
  <c r="F599" i="1"/>
  <c r="F6719" i="1"/>
  <c r="F1500" i="1"/>
  <c r="F303" i="1"/>
  <c r="G5218" i="1" s="1"/>
  <c r="F538" i="1"/>
  <c r="F7718" i="1"/>
  <c r="F6331" i="1"/>
  <c r="F4037" i="1"/>
  <c r="F5263" i="1"/>
  <c r="F3375" i="1"/>
  <c r="F7830" i="1"/>
  <c r="F3932" i="1"/>
  <c r="F6905" i="1"/>
  <c r="F7243" i="1"/>
  <c r="F3287" i="1"/>
  <c r="F2724" i="1"/>
  <c r="F6522" i="1"/>
  <c r="F3716" i="1"/>
  <c r="F4353" i="1"/>
  <c r="F7953" i="1"/>
  <c r="F4070" i="1"/>
  <c r="F3003" i="1"/>
  <c r="F7998" i="1"/>
  <c r="F7112" i="1"/>
  <c r="F4417" i="1"/>
  <c r="F5479" i="1"/>
  <c r="F7674" i="1"/>
  <c r="F708" i="1"/>
  <c r="F2340" i="1"/>
  <c r="F4909" i="1"/>
  <c r="F1351" i="1"/>
  <c r="F81" i="1"/>
  <c r="F1397" i="1"/>
  <c r="F4179" i="1"/>
  <c r="F4969" i="1"/>
  <c r="F6999" i="1"/>
  <c r="F1767" i="1"/>
  <c r="F4275" i="1"/>
  <c r="F1348" i="1"/>
  <c r="F3952" i="1"/>
  <c r="F4210" i="1"/>
  <c r="F5354" i="1"/>
  <c r="F4705" i="1"/>
  <c r="F7569" i="1"/>
  <c r="F5206" i="1"/>
  <c r="F2853" i="1"/>
  <c r="F7132" i="1"/>
  <c r="F490" i="1"/>
  <c r="F3983" i="1"/>
  <c r="F4165" i="1"/>
  <c r="F6036" i="1"/>
  <c r="F6701" i="1"/>
  <c r="F4376" i="1"/>
  <c r="F3065" i="1"/>
  <c r="F4244" i="1"/>
  <c r="F16" i="1"/>
  <c r="F4939" i="1"/>
  <c r="F3426" i="1"/>
  <c r="F5688" i="1"/>
  <c r="F6103" i="1"/>
  <c r="F6041" i="1"/>
  <c r="F5504" i="1"/>
  <c r="F4076" i="1"/>
  <c r="F5004" i="1"/>
  <c r="F993" i="1"/>
  <c r="F920" i="1"/>
  <c r="F2013" i="1"/>
  <c r="F2716" i="1"/>
  <c r="F4462" i="1"/>
  <c r="F4164" i="1"/>
  <c r="F6585" i="1"/>
  <c r="F6230" i="1"/>
  <c r="F5227" i="1"/>
  <c r="F1986" i="1"/>
  <c r="F3350" i="1"/>
  <c r="F4519" i="1"/>
  <c r="F6678" i="1"/>
  <c r="F6313" i="1"/>
  <c r="F4550" i="1"/>
  <c r="F5134" i="1"/>
  <c r="F6944" i="1"/>
  <c r="F2112" i="1"/>
  <c r="F1661" i="1"/>
  <c r="F5310" i="1"/>
  <c r="F1890" i="1"/>
  <c r="F7668" i="1"/>
  <c r="F777" i="1"/>
  <c r="F6988" i="1"/>
  <c r="F214" i="1"/>
  <c r="G7170" i="1" s="1"/>
  <c r="F7289" i="1"/>
  <c r="F5813" i="1"/>
  <c r="F1357" i="1"/>
  <c r="F7770" i="1"/>
  <c r="F7328" i="1"/>
  <c r="F6017" i="1"/>
  <c r="F65" i="1"/>
  <c r="F7140" i="1"/>
  <c r="F5412" i="1"/>
  <c r="F1461" i="1"/>
  <c r="F71" i="1"/>
  <c r="F6494" i="1"/>
  <c r="F6930" i="1"/>
  <c r="F6120" i="1"/>
  <c r="F3370" i="1"/>
  <c r="F6007" i="1"/>
  <c r="F4204" i="1"/>
  <c r="F5424" i="1"/>
  <c r="F1741" i="1"/>
  <c r="F5568" i="1"/>
  <c r="F6145" i="1"/>
  <c r="F4430" i="1"/>
  <c r="F3023" i="1"/>
  <c r="F2300" i="1"/>
  <c r="F4041" i="1"/>
  <c r="F1815" i="1"/>
  <c r="F2530" i="1"/>
  <c r="F4183" i="1"/>
  <c r="F6679" i="1"/>
  <c r="F505" i="1"/>
  <c r="F2282" i="1"/>
  <c r="F465" i="1"/>
  <c r="F1679" i="1"/>
  <c r="F4327" i="1"/>
  <c r="F5322" i="1"/>
  <c r="F5672" i="1"/>
  <c r="F3149" i="1"/>
  <c r="F5691" i="1"/>
  <c r="F2045" i="1"/>
  <c r="F29" i="1"/>
  <c r="F3407" i="1"/>
  <c r="F1542" i="1"/>
  <c r="F7847" i="1"/>
  <c r="F5632" i="1"/>
  <c r="F935" i="1"/>
  <c r="F6097" i="1"/>
  <c r="F7414" i="1"/>
  <c r="F12" i="1"/>
  <c r="F3091" i="1"/>
  <c r="F24" i="1"/>
  <c r="G433" i="1" s="1"/>
  <c r="F3518" i="1"/>
  <c r="F5391" i="1"/>
  <c r="F353" i="1"/>
  <c r="G7076" i="1" s="1"/>
  <c r="F7364" i="1"/>
  <c r="F3037" i="1"/>
  <c r="F1296" i="1"/>
  <c r="F1242" i="1"/>
  <c r="F2171" i="1"/>
  <c r="F7646" i="1"/>
  <c r="F990" i="1"/>
  <c r="F1430" i="1"/>
  <c r="F7279" i="1"/>
  <c r="F6609" i="1"/>
  <c r="F718" i="1"/>
  <c r="F6833" i="1"/>
  <c r="F3836" i="1"/>
  <c r="F3441" i="1"/>
  <c r="F3390" i="1"/>
  <c r="F7714" i="1"/>
  <c r="F6503" i="1"/>
  <c r="F4429" i="1"/>
  <c r="F944" i="1"/>
  <c r="F5851" i="1"/>
  <c r="F6848" i="1"/>
  <c r="F1907" i="1"/>
  <c r="F879" i="1"/>
  <c r="F5714" i="1"/>
  <c r="F7820" i="1"/>
  <c r="F2243" i="1"/>
  <c r="F4683" i="1"/>
  <c r="F2669" i="1"/>
  <c r="F307" i="1"/>
  <c r="F2621" i="1"/>
  <c r="F1293" i="1"/>
  <c r="F5334" i="1"/>
  <c r="F7865" i="1"/>
  <c r="F5507" i="1"/>
  <c r="F3866" i="1"/>
  <c r="F5337" i="1"/>
  <c r="F3051" i="1"/>
  <c r="F2364" i="1"/>
  <c r="F2342" i="1"/>
  <c r="F3322" i="1"/>
  <c r="F5176" i="1"/>
  <c r="F7824" i="1"/>
  <c r="F2763" i="1"/>
  <c r="F3921" i="1"/>
  <c r="F4844" i="1"/>
  <c r="F4811" i="1"/>
  <c r="F7702" i="1"/>
  <c r="F4635" i="1"/>
  <c r="F2321" i="1"/>
  <c r="F2034" i="1"/>
  <c r="F2583" i="1"/>
  <c r="F3423" i="1"/>
  <c r="F5589" i="1"/>
  <c r="F7894" i="1"/>
  <c r="F2444" i="1"/>
  <c r="F1364" i="1"/>
  <c r="F7896" i="1"/>
  <c r="F2852" i="1"/>
  <c r="F6283" i="1"/>
  <c r="F2808" i="1"/>
  <c r="F1552" i="1"/>
  <c r="F527" i="1"/>
  <c r="F3556" i="1"/>
  <c r="F2940" i="1"/>
  <c r="F754" i="1"/>
  <c r="F5966" i="1"/>
  <c r="F3913" i="1"/>
  <c r="F3925" i="1"/>
  <c r="F6580" i="1"/>
  <c r="F6565" i="1"/>
  <c r="F5380" i="1"/>
  <c r="F4983" i="1"/>
  <c r="F1871" i="1"/>
  <c r="F6215" i="1"/>
  <c r="F5296" i="1"/>
  <c r="F600" i="1"/>
  <c r="F1221" i="1"/>
  <c r="F5924" i="1"/>
  <c r="F3176" i="1"/>
  <c r="F6235" i="1"/>
  <c r="F5712" i="1"/>
  <c r="F7175" i="1"/>
  <c r="F3914" i="1"/>
  <c r="F5274" i="1"/>
  <c r="F5611" i="1"/>
  <c r="F4813" i="1"/>
  <c r="F4789" i="1"/>
  <c r="F3401" i="1"/>
  <c r="F3704" i="1"/>
  <c r="F2334" i="1"/>
  <c r="F7739" i="1"/>
  <c r="F6714" i="1"/>
  <c r="F3741" i="1"/>
  <c r="F6907" i="1"/>
  <c r="F3179" i="1"/>
  <c r="F7901" i="1"/>
  <c r="F3610" i="1"/>
  <c r="F6578" i="1"/>
  <c r="F3117" i="1"/>
  <c r="F6052" i="1"/>
  <c r="F5036" i="1"/>
  <c r="F7353" i="1"/>
  <c r="F7546" i="1"/>
  <c r="F2317" i="1"/>
  <c r="F5385" i="1"/>
  <c r="F41" i="1"/>
  <c r="F5500" i="1"/>
  <c r="F625" i="1"/>
  <c r="F643" i="1"/>
  <c r="G6703" i="1" s="1"/>
  <c r="F4999" i="1"/>
  <c r="F1852" i="1"/>
  <c r="F5585" i="1"/>
  <c r="F3912" i="1"/>
  <c r="F7447" i="1"/>
  <c r="F4967" i="1"/>
  <c r="F3345" i="1"/>
  <c r="F1126" i="1"/>
  <c r="F895" i="1"/>
  <c r="F4388" i="1"/>
  <c r="F4227" i="1"/>
  <c r="F3032" i="1"/>
  <c r="F7059" i="1"/>
  <c r="F242" i="1"/>
  <c r="F6123" i="1"/>
  <c r="F4079" i="1"/>
  <c r="F1103" i="1"/>
  <c r="F450" i="1"/>
  <c r="F6100" i="1"/>
  <c r="F7094" i="1"/>
  <c r="F6731" i="1"/>
  <c r="F2008" i="1"/>
  <c r="F187" i="1"/>
  <c r="G6535" i="1" s="1"/>
  <c r="F2772" i="1"/>
  <c r="F1613" i="1"/>
  <c r="F1940" i="1"/>
  <c r="F4202" i="1"/>
  <c r="F3055" i="1"/>
  <c r="F4834" i="1"/>
  <c r="F6400" i="1"/>
  <c r="F762" i="1"/>
  <c r="G496" i="1" s="1"/>
  <c r="F7862" i="1"/>
  <c r="F2876" i="1"/>
  <c r="F6743" i="1"/>
  <c r="F4193" i="1"/>
  <c r="F7002" i="1"/>
  <c r="F7054" i="1"/>
  <c r="F449" i="1"/>
  <c r="F3312" i="1"/>
  <c r="F1320" i="1"/>
  <c r="F3290" i="1"/>
  <c r="F364" i="1"/>
  <c r="F424" i="1"/>
  <c r="F4230" i="1"/>
  <c r="F7480" i="1"/>
  <c r="F7490" i="1"/>
  <c r="F6987" i="1"/>
  <c r="F7745" i="1"/>
  <c r="F4378" i="1"/>
  <c r="F986" i="1"/>
  <c r="F2576" i="1"/>
  <c r="F2116" i="1"/>
  <c r="F6108" i="1"/>
  <c r="F4767" i="1"/>
  <c r="F6111" i="1"/>
  <c r="F771" i="1"/>
  <c r="F642" i="1"/>
  <c r="F7670" i="1"/>
  <c r="F7955" i="1"/>
  <c r="F2582" i="1"/>
  <c r="F327" i="1"/>
  <c r="F7131" i="1"/>
  <c r="F3005" i="1"/>
  <c r="F5079" i="1"/>
  <c r="F7794" i="1"/>
  <c r="F7849" i="1"/>
  <c r="F3572" i="1"/>
  <c r="F3629" i="1"/>
  <c r="F7127" i="1"/>
  <c r="F6934" i="1"/>
  <c r="F3292" i="1"/>
  <c r="F2988" i="1"/>
  <c r="F6533" i="1"/>
  <c r="F2289" i="1"/>
  <c r="F7644" i="1"/>
  <c r="F376" i="1"/>
  <c r="G4274" i="1" s="1"/>
  <c r="F7534" i="1"/>
  <c r="F1876" i="1"/>
  <c r="F896" i="1"/>
  <c r="F3081" i="1"/>
  <c r="F6556" i="1"/>
  <c r="F1975" i="1"/>
  <c r="F3515" i="1"/>
  <c r="F5536" i="1"/>
  <c r="F4302" i="1"/>
  <c r="F2458" i="1"/>
  <c r="F2737" i="1"/>
  <c r="F7260" i="1"/>
  <c r="F5785" i="1"/>
  <c r="F3449" i="1"/>
  <c r="F2599" i="1"/>
  <c r="F1471" i="1"/>
  <c r="F6389" i="1"/>
  <c r="F2871" i="1"/>
  <c r="F3085" i="1"/>
  <c r="F2070" i="1"/>
  <c r="F1895" i="1"/>
  <c r="F5819" i="1"/>
  <c r="F1423" i="1"/>
  <c r="F5509" i="1"/>
  <c r="F6309" i="1"/>
  <c r="F2285" i="1"/>
  <c r="F4860" i="1"/>
  <c r="F5287" i="1"/>
  <c r="F3924" i="1"/>
  <c r="F5749" i="1"/>
  <c r="F7808" i="1"/>
  <c r="F6654" i="1"/>
  <c r="F5077" i="1"/>
  <c r="F4934" i="1"/>
  <c r="F4918" i="1"/>
  <c r="F1879" i="1"/>
  <c r="F5150" i="1"/>
  <c r="F1206" i="1"/>
  <c r="F3638" i="1"/>
  <c r="F5694" i="1"/>
  <c r="F653" i="1"/>
  <c r="F3692" i="1"/>
  <c r="F4715" i="1"/>
  <c r="F6560" i="1"/>
  <c r="F5152" i="1"/>
  <c r="F4731" i="1"/>
  <c r="F1130" i="1"/>
  <c r="F5158" i="1"/>
  <c r="F1312" i="1"/>
  <c r="F1485" i="1"/>
  <c r="F5857" i="1"/>
  <c r="F6148" i="1"/>
  <c r="F3494" i="1"/>
  <c r="F1474" i="1"/>
  <c r="F6626" i="1"/>
  <c r="F6238" i="1"/>
  <c r="F6507" i="1"/>
  <c r="F7071" i="1"/>
  <c r="F582" i="1"/>
  <c r="F5006" i="1"/>
  <c r="F2572" i="1"/>
  <c r="F7829" i="1"/>
  <c r="F4619" i="1"/>
  <c r="F3888" i="1"/>
  <c r="F5690" i="1"/>
  <c r="F1435" i="1"/>
  <c r="F482" i="1"/>
  <c r="F3070" i="1"/>
  <c r="F4212" i="1"/>
  <c r="F1537" i="1"/>
  <c r="F7051" i="1"/>
  <c r="F7796" i="1"/>
  <c r="F6561" i="1"/>
  <c r="F5470" i="1"/>
  <c r="F588" i="1"/>
  <c r="F5492" i="1"/>
  <c r="F1809" i="1"/>
  <c r="F6096" i="1"/>
  <c r="F5144" i="1"/>
  <c r="F2059" i="1"/>
  <c r="F5967" i="1"/>
  <c r="F2476" i="1"/>
  <c r="F5968" i="1"/>
  <c r="F6095" i="1"/>
  <c r="F2479" i="1"/>
  <c r="F987" i="1"/>
  <c r="F4195" i="1"/>
  <c r="F4602" i="1"/>
  <c r="F7191" i="1"/>
  <c r="F506" i="1"/>
  <c r="F1597" i="1"/>
  <c r="F4341" i="1"/>
  <c r="F2082" i="1"/>
  <c r="F1728" i="1"/>
  <c r="F494" i="1"/>
  <c r="F787" i="1"/>
  <c r="F400" i="1"/>
  <c r="F5086" i="1"/>
  <c r="F933" i="1"/>
  <c r="F7578" i="1"/>
  <c r="F6830" i="1"/>
  <c r="F7605" i="1"/>
  <c r="F7478" i="1"/>
  <c r="F1655" i="1"/>
  <c r="F4285" i="1"/>
  <c r="F3429" i="1"/>
  <c r="F2873" i="1"/>
  <c r="F3729" i="1"/>
  <c r="F2960" i="1"/>
  <c r="F5480" i="1"/>
  <c r="F2909" i="1"/>
  <c r="F5821" i="1"/>
  <c r="F575" i="1"/>
  <c r="F2219" i="1"/>
  <c r="F2126" i="1"/>
  <c r="F6182" i="1"/>
  <c r="F6546" i="1"/>
  <c r="F4056" i="1"/>
  <c r="F1946" i="1"/>
  <c r="F7516" i="1"/>
  <c r="F489" i="1"/>
  <c r="F1831" i="1"/>
  <c r="F4061" i="1"/>
  <c r="F6006" i="1"/>
  <c r="F277" i="1"/>
  <c r="F3752" i="1"/>
  <c r="F1336" i="1"/>
  <c r="F5418" i="1"/>
  <c r="F4119" i="1"/>
  <c r="F2818" i="1"/>
  <c r="F4608" i="1"/>
  <c r="F4719" i="1"/>
  <c r="F5199" i="1"/>
  <c r="F135" i="1"/>
  <c r="F2430" i="1"/>
  <c r="F6611" i="1"/>
  <c r="F2676" i="1"/>
  <c r="F7850" i="1"/>
  <c r="F5660" i="1"/>
  <c r="F3671" i="1"/>
  <c r="F531" i="1"/>
  <c r="F460" i="1"/>
  <c r="F3946" i="1"/>
  <c r="F7988" i="1"/>
  <c r="F5498" i="1"/>
  <c r="F5668" i="1"/>
  <c r="F3628" i="1"/>
  <c r="F5429" i="1"/>
  <c r="F2825" i="1"/>
  <c r="F4442" i="1"/>
  <c r="F6422" i="1"/>
  <c r="F5214" i="1"/>
  <c r="F2531" i="1"/>
  <c r="F6087" i="1"/>
  <c r="F648" i="1"/>
  <c r="G1812" i="1" s="1"/>
  <c r="F7135" i="1"/>
  <c r="F7484" i="1"/>
  <c r="F1090" i="1"/>
  <c r="F1100" i="1"/>
  <c r="F446" i="1"/>
  <c r="F1734" i="1"/>
  <c r="F589" i="1"/>
  <c r="F4591" i="1"/>
  <c r="F5671" i="1"/>
  <c r="F3920" i="1"/>
  <c r="F1295" i="1"/>
  <c r="F259" i="1"/>
  <c r="F3589" i="1"/>
  <c r="F1304" i="1"/>
  <c r="F6569" i="1"/>
  <c r="F2432" i="1"/>
  <c r="F4955" i="1"/>
  <c r="F1034" i="1"/>
  <c r="F483" i="1"/>
  <c r="F145" i="1"/>
  <c r="G3759" i="1" s="1"/>
  <c r="F1674" i="1"/>
  <c r="F4148" i="1"/>
  <c r="F941" i="1"/>
  <c r="F6797" i="1"/>
  <c r="F85" i="1"/>
  <c r="F5847" i="1"/>
  <c r="F6584" i="1"/>
  <c r="F7797" i="1"/>
  <c r="F3858" i="1"/>
  <c r="F7004" i="1"/>
  <c r="F3563" i="1"/>
  <c r="F4345" i="1"/>
  <c r="F5804" i="1"/>
  <c r="F2281" i="1"/>
  <c r="F2714" i="1"/>
  <c r="F7726" i="1"/>
  <c r="F2672" i="1"/>
  <c r="F1299" i="1"/>
  <c r="F2532" i="1"/>
  <c r="F1377" i="1"/>
  <c r="F3528" i="1"/>
  <c r="F4831" i="1"/>
  <c r="F3066" i="1"/>
  <c r="F1475" i="1"/>
  <c r="F2309" i="1"/>
  <c r="F1340" i="1"/>
  <c r="F5331" i="1"/>
  <c r="F4769" i="1"/>
  <c r="F7842" i="1"/>
  <c r="F1108" i="1"/>
  <c r="F4933" i="1"/>
  <c r="F564" i="1"/>
  <c r="G4971" i="1" s="1"/>
  <c r="F6760" i="1"/>
  <c r="F4477" i="1"/>
  <c r="F522" i="1"/>
  <c r="F6906" i="1"/>
  <c r="F3499" i="1"/>
  <c r="F4066" i="1"/>
  <c r="F685" i="1"/>
  <c r="F6704" i="1"/>
  <c r="F7436" i="1"/>
  <c r="F3789" i="1"/>
  <c r="F3975" i="1"/>
  <c r="F2517" i="1"/>
  <c r="F4867" i="1"/>
  <c r="F2275" i="1"/>
  <c r="F3172" i="1"/>
  <c r="F4499" i="1"/>
  <c r="F3378" i="1"/>
  <c r="F4675" i="1"/>
  <c r="F4316" i="1"/>
  <c r="F7954" i="1"/>
  <c r="F4737" i="1"/>
  <c r="F5104" i="1"/>
  <c r="F5527" i="1"/>
  <c r="F3536" i="1"/>
  <c r="F1407" i="1"/>
  <c r="F3212" i="1"/>
  <c r="F4478" i="1"/>
  <c r="F5472" i="1"/>
  <c r="F6591" i="1"/>
  <c r="F2888" i="1"/>
  <c r="F7042" i="1"/>
  <c r="F6631" i="1"/>
  <c r="F4629" i="1"/>
  <c r="F7344" i="1"/>
  <c r="F228" i="1"/>
  <c r="F2556" i="1"/>
  <c r="F6777" i="1"/>
  <c r="F1923" i="1"/>
  <c r="F818" i="1"/>
  <c r="F5674" i="1"/>
  <c r="F6555" i="1"/>
  <c r="F2519" i="1"/>
  <c r="F3990" i="1"/>
  <c r="F7897" i="1"/>
  <c r="F3024" i="1"/>
  <c r="F7203" i="1"/>
  <c r="F1565" i="1"/>
  <c r="F7866" i="1"/>
  <c r="F7016" i="1"/>
  <c r="F3769" i="1"/>
  <c r="F7662" i="1"/>
  <c r="F1709" i="1"/>
  <c r="F4199" i="1"/>
  <c r="F7347" i="1"/>
  <c r="F6325" i="1"/>
  <c r="F5514" i="1"/>
  <c r="F435" i="1"/>
  <c r="G1240" i="1" s="1"/>
  <c r="F2145" i="1"/>
  <c r="F7154" i="1"/>
  <c r="F7666" i="1"/>
  <c r="F7385" i="1"/>
  <c r="F3261" i="1"/>
  <c r="F2242" i="1"/>
  <c r="F1107" i="1"/>
  <c r="F4312" i="1"/>
  <c r="F6287" i="1"/>
  <c r="F7185" i="1"/>
  <c r="F6612" i="1"/>
  <c r="F5396" i="1"/>
  <c r="F645" i="1"/>
  <c r="F4747" i="1"/>
  <c r="F2040" i="1"/>
  <c r="F8" i="1"/>
  <c r="G293" i="1" s="1"/>
  <c r="F4425" i="1"/>
  <c r="F5149" i="1"/>
  <c r="F6712" i="1"/>
  <c r="F1159" i="1"/>
  <c r="F7785" i="1"/>
  <c r="F1285" i="1"/>
  <c r="F7561" i="1"/>
  <c r="F5580" i="1"/>
  <c r="F3464" i="1"/>
  <c r="F6864" i="1"/>
  <c r="F2006" i="1"/>
  <c r="F2991" i="1"/>
  <c r="F6177" i="1"/>
  <c r="F1575" i="1"/>
  <c r="F6592" i="1"/>
  <c r="F2054" i="1"/>
  <c r="F1979" i="1"/>
  <c r="F7172" i="1"/>
  <c r="F6782" i="1"/>
  <c r="F3549" i="1"/>
  <c r="F4125" i="1"/>
  <c r="F4818" i="1"/>
  <c r="F4657" i="1"/>
  <c r="F4730" i="1"/>
  <c r="F3360" i="1"/>
  <c r="F4966" i="1"/>
  <c r="F3797" i="1"/>
  <c r="F2128" i="1"/>
  <c r="F7679" i="1"/>
  <c r="F2043" i="1"/>
  <c r="F3280" i="1"/>
  <c r="F211" i="1"/>
  <c r="F2936" i="1"/>
  <c r="F1699" i="1"/>
  <c r="F7322" i="1"/>
  <c r="F6818" i="1"/>
  <c r="F5374" i="1"/>
  <c r="F1466" i="1"/>
  <c r="F618" i="1"/>
  <c r="F7080" i="1"/>
  <c r="F7470" i="1"/>
  <c r="F6823" i="1"/>
  <c r="F4890" i="1"/>
  <c r="F5520" i="1"/>
  <c r="F5366" i="1"/>
  <c r="F2615" i="1"/>
  <c r="F7205" i="1"/>
  <c r="F7446" i="1"/>
  <c r="F3710" i="1"/>
  <c r="F3696" i="1"/>
  <c r="F7790" i="1"/>
  <c r="F3519" i="1"/>
  <c r="F309" i="1"/>
  <c r="G5113" i="1" s="1"/>
  <c r="F5220" i="1"/>
  <c r="F6583" i="1"/>
  <c r="F4457" i="1"/>
  <c r="F6740" i="1"/>
  <c r="F5883" i="1"/>
  <c r="F1620" i="1"/>
  <c r="F6488" i="1"/>
  <c r="F1354" i="1"/>
  <c r="F6045" i="1"/>
  <c r="F2791" i="1"/>
  <c r="F3694" i="1"/>
  <c r="F5546" i="1"/>
  <c r="F6245" i="1"/>
  <c r="F6473" i="1"/>
  <c r="F5702" i="1"/>
  <c r="F7899" i="1"/>
  <c r="F7357" i="1"/>
  <c r="F91" i="1"/>
  <c r="F3514" i="1"/>
  <c r="F2831" i="1"/>
  <c r="F177" i="1"/>
  <c r="F4215" i="1"/>
  <c r="F6811" i="1"/>
  <c r="F1650" i="1"/>
  <c r="F1994" i="1"/>
  <c r="F7749" i="1"/>
  <c r="F4306" i="1"/>
  <c r="F7254" i="1"/>
  <c r="F2931" i="1"/>
  <c r="F3930" i="1"/>
  <c r="F1976" i="1"/>
  <c r="F904" i="1"/>
  <c r="F989" i="1"/>
  <c r="F7587" i="1"/>
  <c r="F4610" i="1"/>
  <c r="F4599" i="1"/>
  <c r="F3205" i="1"/>
  <c r="F19" i="1"/>
  <c r="F5297" i="1"/>
  <c r="F3940" i="1"/>
  <c r="F7688" i="1"/>
  <c r="F40" i="1"/>
  <c r="F5864" i="1"/>
  <c r="F7476" i="1"/>
  <c r="F1657" i="1"/>
  <c r="F7543" i="1"/>
  <c r="F3898" i="1"/>
  <c r="F775" i="1"/>
  <c r="G2722" i="1" s="1"/>
  <c r="F1590" i="1"/>
  <c r="F5021" i="1"/>
  <c r="F3855" i="1"/>
  <c r="F1970" i="1"/>
  <c r="F2041" i="1"/>
  <c r="F456" i="1"/>
  <c r="G119" i="1" s="1"/>
  <c r="F5881" i="1"/>
  <c r="F6167" i="1"/>
  <c r="F4564" i="1"/>
  <c r="F3577" i="1"/>
  <c r="F1214" i="1"/>
  <c r="F2408" i="1"/>
  <c r="F6824" i="1"/>
  <c r="F1659" i="1"/>
  <c r="F2764" i="1"/>
  <c r="F1358" i="1"/>
  <c r="F1520" i="1"/>
  <c r="F3419" i="1"/>
  <c r="F7343" i="1"/>
  <c r="F2357" i="1"/>
  <c r="F2642" i="1"/>
  <c r="F3948" i="1"/>
  <c r="F4938" i="1"/>
  <c r="F5463" i="1"/>
  <c r="F5627" i="1"/>
  <c r="F202" i="1"/>
  <c r="F4084" i="1"/>
  <c r="F7216" i="1"/>
  <c r="F4418" i="1"/>
  <c r="F5338" i="1"/>
  <c r="F672" i="1"/>
  <c r="G150" i="1" s="1"/>
  <c r="F1260" i="1"/>
  <c r="F1388" i="1"/>
  <c r="F7274" i="1"/>
  <c r="F4947" i="1"/>
  <c r="F3891" i="1"/>
  <c r="F2989" i="1"/>
  <c r="F5537" i="1"/>
  <c r="F4288" i="1"/>
  <c r="F921" i="1"/>
  <c r="F2379" i="1"/>
  <c r="F1279" i="1"/>
  <c r="F3477" i="1"/>
  <c r="F529" i="1"/>
  <c r="F6335" i="1"/>
  <c r="F3433" i="1"/>
  <c r="F6774" i="1"/>
  <c r="F3308" i="1"/>
  <c r="F5894" i="1"/>
  <c r="F6468" i="1"/>
  <c r="F3058" i="1"/>
  <c r="F440" i="1"/>
  <c r="F1999" i="1"/>
  <c r="F915" i="1"/>
  <c r="F7045" i="1"/>
  <c r="F6713" i="1"/>
  <c r="F3132" i="1"/>
  <c r="F2918" i="1"/>
  <c r="F1531" i="1"/>
  <c r="F1253" i="1"/>
  <c r="F1014" i="1"/>
  <c r="F2382" i="1"/>
  <c r="F7296" i="1"/>
  <c r="F4333" i="1"/>
  <c r="F6069" i="1"/>
  <c r="F7387" i="1"/>
  <c r="F3666" i="1"/>
  <c r="F4435" i="1"/>
  <c r="F7149" i="1"/>
  <c r="F7157" i="1"/>
  <c r="F7981" i="1"/>
  <c r="F7057" i="1"/>
  <c r="F2314" i="1"/>
  <c r="F7266" i="1"/>
  <c r="F3467" i="1"/>
  <c r="F6053" i="1"/>
  <c r="F2883" i="1"/>
  <c r="F7626" i="1"/>
  <c r="F3586" i="1"/>
  <c r="F4729" i="1"/>
  <c r="F7273" i="1"/>
  <c r="F6195" i="1"/>
  <c r="F6982" i="1"/>
  <c r="F6174" i="1"/>
  <c r="F6933" i="1"/>
  <c r="F958" i="1"/>
  <c r="F5160" i="1"/>
  <c r="F1858" i="1"/>
  <c r="F227" i="1"/>
  <c r="F4925" i="1"/>
  <c r="F3365" i="1"/>
  <c r="F1622" i="1"/>
  <c r="F6724" i="1"/>
  <c r="F5230" i="1"/>
  <c r="F3016" i="1"/>
  <c r="F380" i="1"/>
  <c r="F632" i="1"/>
  <c r="F7102" i="1"/>
  <c r="F5858" i="1"/>
  <c r="F3570" i="1"/>
  <c r="F4800" i="1"/>
  <c r="F5205" i="1"/>
  <c r="F598" i="1"/>
  <c r="G2182" i="1" s="1"/>
  <c r="F1594" i="1"/>
  <c r="F6637" i="1"/>
  <c r="F4096" i="1"/>
  <c r="F919" i="1"/>
  <c r="F1870" i="1"/>
  <c r="F7675" i="1"/>
  <c r="F4092" i="1"/>
  <c r="F4914" i="1"/>
  <c r="F2900" i="1"/>
  <c r="F216" i="1"/>
  <c r="G1274" i="1" s="1"/>
  <c r="F3814" i="1"/>
  <c r="F1914" i="1"/>
  <c r="F143" i="1"/>
  <c r="F2254" i="1"/>
  <c r="F2483" i="1"/>
  <c r="F292" i="1"/>
  <c r="G3574" i="1" s="1"/>
  <c r="F3919" i="1"/>
  <c r="F3998" i="1"/>
  <c r="F52" i="1"/>
  <c r="G5926" i="1" s="1"/>
  <c r="F5676" i="1"/>
  <c r="F5270" i="1"/>
  <c r="F6337" i="1"/>
  <c r="F5944" i="1"/>
  <c r="F5788" i="1"/>
  <c r="F985" i="1"/>
  <c r="F6181" i="1"/>
  <c r="F7732" i="1"/>
  <c r="F5342" i="1"/>
  <c r="F5146" i="1"/>
  <c r="F4240" i="1"/>
  <c r="F101" i="1"/>
  <c r="G1938" i="1" s="1"/>
  <c r="F454" i="1"/>
  <c r="G6484" i="1" s="1"/>
  <c r="F6102" i="1"/>
  <c r="F4594" i="1"/>
  <c r="F687" i="1"/>
  <c r="G7204" i="1" s="1"/>
  <c r="F4546" i="1"/>
  <c r="F7444" i="1"/>
  <c r="F6938" i="1"/>
  <c r="F5572" i="1"/>
  <c r="F7265" i="1"/>
  <c r="F7018" i="1"/>
  <c r="F7219" i="1"/>
  <c r="F1664" i="1"/>
  <c r="F3153" i="1"/>
  <c r="F5683" i="1"/>
  <c r="F4743" i="1"/>
  <c r="F6708" i="1"/>
  <c r="F825" i="1"/>
  <c r="F6336" i="1"/>
  <c r="F290" i="1"/>
  <c r="F1231" i="1"/>
  <c r="F191" i="1"/>
  <c r="F1376" i="1"/>
  <c r="F3507" i="1"/>
  <c r="F3724" i="1"/>
  <c r="F969" i="1"/>
  <c r="F4314" i="1"/>
  <c r="F3301" i="1"/>
  <c r="F3331" i="1"/>
  <c r="F4570" i="1"/>
  <c r="F4816" i="1"/>
  <c r="F136" i="1"/>
  <c r="F4541" i="1"/>
  <c r="F6237" i="1"/>
  <c r="F4121" i="1"/>
  <c r="F5605" i="1"/>
  <c r="F4360" i="1"/>
  <c r="F903" i="1"/>
  <c r="F1135" i="1"/>
  <c r="F1549" i="1"/>
  <c r="F3406" i="1"/>
  <c r="F7283" i="1"/>
  <c r="F2912" i="1"/>
  <c r="F1711" i="1"/>
  <c r="F2162" i="1"/>
  <c r="F436" i="1"/>
  <c r="G7095" i="1" s="1"/>
  <c r="F267" i="1"/>
  <c r="F1801" i="1"/>
  <c r="F6170" i="1"/>
  <c r="F3979" i="1"/>
  <c r="F2881" i="1"/>
  <c r="F5369" i="1"/>
  <c r="F6936" i="1"/>
  <c r="F6244" i="1"/>
  <c r="F2982" i="1"/>
  <c r="F7545" i="1"/>
  <c r="F1886" i="1"/>
  <c r="F1548" i="1"/>
  <c r="F1929" i="1"/>
  <c r="F4777" i="1"/>
  <c r="F7304" i="1"/>
  <c r="F5264" i="1"/>
  <c r="F5556" i="1"/>
  <c r="F2226" i="1"/>
  <c r="F3093" i="1"/>
  <c r="F2503" i="1"/>
  <c r="F7174" i="1"/>
  <c r="F4694" i="1"/>
  <c r="F5615" i="1"/>
  <c r="F5140" i="1"/>
  <c r="F2686" i="1"/>
  <c r="F1689" i="1"/>
  <c r="F6615" i="1"/>
  <c r="F5196" i="1"/>
  <c r="F6589" i="1"/>
  <c r="F3305" i="1"/>
  <c r="F1298" i="1"/>
  <c r="F4482" i="1"/>
  <c r="F6978" i="1"/>
  <c r="F2638" i="1"/>
  <c r="F7867" i="1"/>
  <c r="F2774" i="1"/>
  <c r="F3245" i="1"/>
  <c r="F7269" i="1"/>
  <c r="F3972" i="1"/>
  <c r="F3203" i="1"/>
  <c r="F221" i="1"/>
  <c r="F7410" i="1"/>
  <c r="F3870" i="1"/>
  <c r="F7066" i="1"/>
  <c r="F3131" i="1"/>
  <c r="F4700" i="1"/>
  <c r="F999" i="1"/>
  <c r="F4310" i="1"/>
  <c r="F6275" i="1"/>
  <c r="F4880" i="1"/>
  <c r="F1404" i="1"/>
  <c r="F6849" i="1"/>
  <c r="F6754" i="1"/>
  <c r="F7319" i="1"/>
  <c r="F7754" i="1"/>
  <c r="F4620" i="1"/>
  <c r="F4631" i="1"/>
  <c r="F6557" i="1"/>
  <c r="F7840" i="1"/>
  <c r="F4557" i="1"/>
  <c r="F1193" i="1"/>
  <c r="F2221" i="1"/>
  <c r="F3351" i="1"/>
  <c r="F868" i="1"/>
  <c r="F7438" i="1"/>
  <c r="F7614" i="1"/>
  <c r="F4453" i="1"/>
  <c r="F5363" i="1"/>
  <c r="F264" i="1"/>
  <c r="G5759" i="1" s="1"/>
  <c r="F5262" i="1"/>
  <c r="F6228" i="1"/>
  <c r="F261" i="1"/>
  <c r="F7215" i="1"/>
  <c r="F7409" i="1"/>
  <c r="F6668" i="1"/>
  <c r="F4063" i="1"/>
  <c r="F1335" i="1"/>
  <c r="F4157" i="1"/>
  <c r="F6582" i="1"/>
  <c r="F1486" i="1"/>
  <c r="F6477" i="1"/>
  <c r="F6574" i="1"/>
  <c r="F5461" i="1"/>
  <c r="F1278" i="1"/>
  <c r="F2586" i="1"/>
  <c r="F2096" i="1"/>
  <c r="F3994" i="1"/>
  <c r="F4624" i="1"/>
  <c r="F7563" i="1"/>
  <c r="F2802" i="1"/>
  <c r="F7061" i="1"/>
  <c r="F7720" i="1"/>
  <c r="F7367" i="1"/>
  <c r="F4231" i="1"/>
  <c r="F7401" i="1"/>
  <c r="F830" i="1"/>
  <c r="F1183" i="1"/>
  <c r="F3346" i="1"/>
  <c r="F976" i="1"/>
  <c r="F3332" i="1"/>
  <c r="F2622" i="1"/>
  <c r="F7420" i="1"/>
  <c r="F7984" i="1"/>
  <c r="F540" i="1"/>
  <c r="F6627" i="1"/>
  <c r="F6140" i="1"/>
  <c r="F1813" i="1"/>
  <c r="F6368" i="1"/>
  <c r="F6786" i="1"/>
  <c r="F2415" i="1"/>
  <c r="F2438" i="1"/>
  <c r="F673" i="1"/>
  <c r="F5246" i="1"/>
  <c r="F5746" i="1"/>
  <c r="F1308" i="1"/>
  <c r="F1033" i="1"/>
  <c r="F2675" i="1"/>
  <c r="F7435" i="1"/>
  <c r="F7020" i="1"/>
  <c r="F190" i="1"/>
  <c r="G7542" i="1" s="1"/>
  <c r="F7812" i="1"/>
  <c r="F328" i="1"/>
  <c r="F3947" i="1"/>
  <c r="F6122" i="1"/>
  <c r="F5389" i="1"/>
  <c r="F6916" i="1"/>
  <c r="F7528" i="1"/>
  <c r="F4894" i="1"/>
  <c r="F4563" i="1"/>
  <c r="F4391" i="1"/>
  <c r="F38" i="1"/>
  <c r="F5221" i="1"/>
  <c r="F5786" i="1"/>
  <c r="F5564" i="1"/>
  <c r="F5673" i="1"/>
  <c r="F5013" i="1"/>
  <c r="F7068" i="1"/>
  <c r="F5529" i="1"/>
  <c r="F6098" i="1"/>
  <c r="F4874" i="1"/>
  <c r="F275" i="1"/>
  <c r="F6762" i="1"/>
  <c r="F2380" i="1"/>
  <c r="F1229" i="1"/>
  <c r="F3810" i="1"/>
  <c r="F7844" i="1"/>
  <c r="F3118" i="1"/>
  <c r="F5088" i="1"/>
  <c r="F3619" i="1"/>
  <c r="F4354" i="1"/>
  <c r="F7337" i="1"/>
  <c r="F3012" i="1"/>
  <c r="F5442" i="1"/>
  <c r="F682" i="1"/>
  <c r="G6876" i="1" s="1"/>
  <c r="F7633" i="1"/>
  <c r="F3278" i="1"/>
  <c r="F6790" i="1"/>
  <c r="F6851" i="1"/>
  <c r="F2922" i="1"/>
  <c r="F481" i="1"/>
  <c r="F6085" i="1"/>
  <c r="F1532" i="1"/>
  <c r="F794" i="1"/>
  <c r="F7947" i="1"/>
  <c r="F2981" i="1"/>
  <c r="F3652" i="1"/>
  <c r="F6610" i="1"/>
  <c r="F3020" i="1"/>
  <c r="F6080" i="1"/>
  <c r="F7517" i="1"/>
  <c r="F1660" i="1"/>
  <c r="F700" i="1"/>
  <c r="F7572" i="1"/>
  <c r="F5618" i="1"/>
  <c r="F695" i="1"/>
  <c r="F3513" i="1"/>
  <c r="F7267" i="1"/>
  <c r="F7335" i="1"/>
  <c r="F4324" i="1"/>
  <c r="F7122" i="1"/>
  <c r="F4838" i="1"/>
  <c r="F2486" i="1"/>
  <c r="F4224" i="1"/>
  <c r="F7423" i="1"/>
  <c r="F2261" i="1"/>
  <c r="F4399" i="1"/>
  <c r="F3808" i="1"/>
  <c r="F6113" i="1"/>
  <c r="F1631" i="1"/>
  <c r="F3749" i="1"/>
  <c r="F1441" i="1"/>
  <c r="F1816" i="1"/>
  <c r="F7573" i="1"/>
  <c r="F3257" i="1"/>
  <c r="F2942" i="1"/>
  <c r="F4232" i="1"/>
  <c r="F4901" i="1"/>
  <c r="F1601" i="1"/>
  <c r="F2449" i="1"/>
  <c r="F7462" i="1"/>
  <c r="F1680" i="1"/>
  <c r="F2488" i="1"/>
  <c r="F7780" i="1"/>
  <c r="F3092" i="1"/>
  <c r="F6458" i="1"/>
  <c r="F6075" i="1"/>
  <c r="F3244" i="1"/>
  <c r="F790" i="1"/>
  <c r="G1919" i="1" s="1"/>
  <c r="F5665" i="1"/>
  <c r="F5433" i="1"/>
  <c r="F3209" i="1"/>
  <c r="F6136" i="1"/>
  <c r="F193" i="1"/>
  <c r="G4760" i="1" s="1"/>
  <c r="F7116" i="1"/>
  <c r="F7705" i="1"/>
  <c r="F3606" i="1"/>
  <c r="F1663" i="1"/>
  <c r="F2796" i="1"/>
  <c r="F544" i="1"/>
  <c r="F1310" i="1"/>
  <c r="F4501" i="1"/>
  <c r="F5367" i="1"/>
  <c r="F7751" i="1"/>
  <c r="F2372" i="1"/>
  <c r="F3372" i="1"/>
  <c r="F4161" i="1"/>
  <c r="F7527" i="1"/>
  <c r="F6326" i="1"/>
  <c r="F6616" i="1"/>
  <c r="F5980" i="1"/>
  <c r="F2144" i="1"/>
  <c r="F5167" i="1"/>
  <c r="F6992" i="1"/>
  <c r="F7372" i="1"/>
  <c r="F3530" i="1"/>
  <c r="F7880" i="1"/>
  <c r="F2690" i="1"/>
  <c r="F5277" i="1"/>
  <c r="F5869" i="1"/>
  <c r="F5856" i="1"/>
  <c r="F6761" i="1"/>
  <c r="F7600" i="1"/>
  <c r="F3910" i="1"/>
  <c r="F6187" i="1"/>
  <c r="F43" i="1"/>
  <c r="G6943" i="1" s="1"/>
  <c r="F1802" i="1"/>
  <c r="F7024" i="1"/>
  <c r="F4974" i="1"/>
  <c r="F4072" i="1"/>
  <c r="F7218" i="1"/>
  <c r="F6893" i="1"/>
  <c r="F6196" i="1"/>
  <c r="F2326" i="1"/>
  <c r="F3980" i="1"/>
  <c r="F1026" i="1"/>
  <c r="F2060" i="1"/>
  <c r="F2421" i="1"/>
  <c r="F1251" i="1"/>
  <c r="F5706" i="1"/>
  <c r="F3306" i="1"/>
  <c r="F5551" i="1"/>
  <c r="F7368" i="1"/>
  <c r="F7966" i="1"/>
  <c r="F1913" i="1"/>
  <c r="F2768" i="1"/>
  <c r="F452" i="1"/>
  <c r="F6152" i="1"/>
  <c r="F1124" i="1"/>
  <c r="F7422" i="1"/>
  <c r="F2265" i="1"/>
  <c r="F6647" i="1"/>
  <c r="F1840" i="1"/>
  <c r="F59" i="1"/>
  <c r="G2670" i="1" s="1"/>
  <c r="F6834" i="1"/>
  <c r="F7565" i="1"/>
  <c r="F965" i="1"/>
  <c r="F200" i="1"/>
  <c r="G7298" i="1" s="1"/>
  <c r="F4948" i="1"/>
  <c r="F1215" i="1"/>
  <c r="F295" i="1"/>
  <c r="G6128" i="1" s="1"/>
  <c r="F3479" i="1"/>
  <c r="F1037" i="1"/>
  <c r="F1276" i="1"/>
  <c r="F271" i="1"/>
  <c r="F2608" i="1"/>
  <c r="F5739" i="1"/>
  <c r="F7213" i="1"/>
  <c r="F348" i="1"/>
  <c r="G5794" i="1" s="1"/>
  <c r="F1185" i="1"/>
  <c r="F5555" i="1"/>
  <c r="F5634" i="1"/>
  <c r="F5200" i="1"/>
  <c r="F4122" i="1"/>
  <c r="F2366" i="1"/>
  <c r="F5586" i="1"/>
  <c r="F4898" i="1"/>
  <c r="F5953" i="1"/>
  <c r="F3544" i="1"/>
  <c r="F6842" i="1"/>
  <c r="F3942" i="1"/>
  <c r="F1960" i="1"/>
  <c r="F6550" i="1"/>
  <c r="F2682" i="1"/>
  <c r="F5130" i="1"/>
  <c r="F5588" i="1"/>
  <c r="F6327" i="1"/>
  <c r="F7738" i="1"/>
  <c r="F3827" i="1"/>
  <c r="F2759" i="1"/>
  <c r="F5432" i="1"/>
  <c r="F4380" i="1"/>
  <c r="F3672" i="1"/>
  <c r="F316" i="1"/>
  <c r="F631" i="1"/>
  <c r="F1712" i="1"/>
  <c r="F5745" i="1"/>
  <c r="F7990" i="1"/>
  <c r="F6954" i="1"/>
  <c r="F6274" i="1"/>
  <c r="F5018" i="1"/>
  <c r="F404" i="1"/>
  <c r="F3241" i="1"/>
  <c r="F7884" i="1"/>
  <c r="F7354" i="1"/>
  <c r="F2872" i="1"/>
  <c r="F1579" i="1"/>
  <c r="F7311" i="1"/>
  <c r="F5317" i="1"/>
  <c r="F2067" i="1"/>
  <c r="F6750" i="1"/>
  <c r="F3856" i="1"/>
  <c r="F7348" i="1"/>
  <c r="F6029" i="1"/>
  <c r="F4953" i="1"/>
  <c r="F1951" i="1"/>
  <c r="F6186" i="1"/>
  <c r="F2280" i="1"/>
  <c r="F2732" i="1"/>
  <c r="F362" i="1"/>
  <c r="F6153" i="1"/>
  <c r="F3963" i="1"/>
  <c r="F1371" i="1"/>
  <c r="F6721" i="1"/>
  <c r="F3822" i="1"/>
  <c r="F7005" i="1"/>
  <c r="F1117" i="1"/>
  <c r="F3899" i="1"/>
  <c r="F2425" i="1"/>
  <c r="F6165" i="1"/>
  <c r="F2258" i="1"/>
  <c r="F6903" i="1"/>
  <c r="F2381" i="1"/>
  <c r="F236" i="1"/>
  <c r="F7753" i="1"/>
  <c r="F1694" i="1"/>
  <c r="F6197" i="1"/>
  <c r="F5344" i="1"/>
  <c r="F7240" i="1"/>
  <c r="F5853" i="1"/>
  <c r="F5243" i="1"/>
  <c r="F2404" i="1"/>
  <c r="F4145" i="1"/>
  <c r="F4511" i="1"/>
  <c r="F5378" i="1"/>
  <c r="F5937" i="1"/>
  <c r="F2635" i="1"/>
  <c r="F7351" i="1"/>
  <c r="F3876" i="1"/>
  <c r="F3355" i="1"/>
  <c r="F5348" i="1"/>
  <c r="F2460" i="1"/>
  <c r="F1776" i="1"/>
  <c r="F1431" i="1"/>
  <c r="F6490" i="1"/>
  <c r="F2655" i="1"/>
  <c r="F7834" i="1"/>
  <c r="F3035" i="1"/>
  <c r="F2373" i="1"/>
  <c r="F1290" i="1"/>
  <c r="F5576" i="1"/>
  <c r="F2251" i="1"/>
  <c r="F346" i="1"/>
  <c r="F3475" i="1"/>
  <c r="F1112" i="1"/>
  <c r="F2715" i="1"/>
  <c r="F916" i="1"/>
  <c r="F118" i="1"/>
  <c r="F2084" i="1"/>
  <c r="F5949" i="1"/>
  <c r="F3857" i="1"/>
  <c r="F6388" i="1"/>
  <c r="F1997" i="1"/>
  <c r="F2827" i="1"/>
  <c r="F1458" i="1"/>
  <c r="F1208" i="1"/>
  <c r="F1889" i="1"/>
  <c r="F590" i="1"/>
  <c r="F5022" i="1"/>
  <c r="F5352" i="1"/>
  <c r="F1020" i="1"/>
  <c r="F7041" i="1"/>
  <c r="F6995" i="1"/>
  <c r="F7007" i="1"/>
  <c r="F3721" i="1"/>
  <c r="F66" i="1"/>
  <c r="F1343" i="1"/>
  <c r="F4416" i="1"/>
  <c r="F83" i="1"/>
  <c r="F399" i="1"/>
  <c r="F3233" i="1"/>
  <c r="F1716" i="1"/>
  <c r="F7521" i="1"/>
  <c r="F4830" i="1"/>
  <c r="F6919" i="1"/>
  <c r="F2158" i="1"/>
  <c r="F7291" i="1"/>
  <c r="F2497" i="1"/>
  <c r="F184" i="1"/>
  <c r="F854" i="1"/>
  <c r="F5638" i="1"/>
  <c r="F3535" i="1"/>
  <c r="F2405" i="1"/>
  <c r="F6249" i="1"/>
  <c r="F4339" i="1"/>
  <c r="F7307" i="1"/>
  <c r="F4826" i="1"/>
  <c r="F7929" i="1"/>
  <c r="F6971" i="1"/>
  <c r="F724" i="1"/>
  <c r="F5899" i="1"/>
  <c r="F6947" i="1"/>
  <c r="F4127" i="1"/>
  <c r="F1961" i="1"/>
  <c r="F1263" i="1"/>
  <c r="F4839" i="1"/>
  <c r="F4091" i="1"/>
  <c r="F3884" i="1"/>
  <c r="F5060" i="1"/>
  <c r="F7949" i="1"/>
  <c r="F2487" i="1"/>
  <c r="F630" i="1"/>
  <c r="F7918" i="1"/>
  <c r="F1452" i="1"/>
  <c r="F7031" i="1"/>
  <c r="F7188" i="1"/>
  <c r="F3655" i="1"/>
  <c r="F7977" i="1"/>
  <c r="F3335" i="1"/>
  <c r="F7869" i="1"/>
  <c r="F2163" i="1"/>
  <c r="F243" i="1"/>
  <c r="F1570" i="1"/>
  <c r="F497" i="1"/>
  <c r="F838" i="1"/>
  <c r="F7917" i="1"/>
  <c r="F4994" i="1"/>
  <c r="F4507" i="1"/>
  <c r="F3557" i="1"/>
  <c r="F5034" i="1"/>
  <c r="F5210" i="1"/>
  <c r="F4068" i="1"/>
  <c r="F1588" i="1"/>
  <c r="F6984" i="1"/>
  <c r="F876" i="1"/>
  <c r="F897" i="1"/>
  <c r="F173" i="1"/>
  <c r="F2584" i="1"/>
  <c r="F4146" i="1"/>
  <c r="F6419" i="1"/>
  <c r="F4320" i="1"/>
  <c r="F5970" i="1"/>
  <c r="F2628" i="1"/>
  <c r="F7325" i="1"/>
  <c r="F130" i="1"/>
  <c r="F495" i="1"/>
  <c r="F7658" i="1"/>
  <c r="F3074" i="1"/>
  <c r="F2958" i="1"/>
  <c r="F2739" i="1"/>
  <c r="F1845" i="1"/>
  <c r="F1318" i="1"/>
  <c r="F3875" i="1"/>
  <c r="F6151" i="1"/>
  <c r="F7930" i="1"/>
  <c r="F4987" i="1"/>
  <c r="F2770" i="1"/>
  <c r="F2387" i="1"/>
  <c r="F4578" i="1"/>
  <c r="F2271" i="1"/>
  <c r="F7017" i="1"/>
  <c r="F2721" i="1"/>
  <c r="F3623" i="1"/>
  <c r="F7685" i="1"/>
  <c r="F1937" i="1"/>
  <c r="F3966" i="1"/>
  <c r="F335" i="1"/>
  <c r="F6413" i="1"/>
  <c r="F2337" i="1"/>
  <c r="F7857" i="1"/>
  <c r="F3314" i="1"/>
  <c r="F678" i="1"/>
  <c r="F3427" i="1"/>
  <c r="F6545" i="1"/>
  <c r="F4793" i="1"/>
  <c r="F881" i="1"/>
  <c r="F2353" i="1"/>
  <c r="F1131" i="1"/>
  <c r="F7771" i="1"/>
  <c r="F5351" i="1"/>
  <c r="F5602" i="1"/>
  <c r="F2119" i="1"/>
  <c r="F231" i="1"/>
  <c r="G6370" i="1" s="1"/>
  <c r="F1956" i="1"/>
  <c r="F5237" i="1"/>
  <c r="F6385" i="1"/>
  <c r="F7761" i="1"/>
  <c r="F3282" i="1"/>
  <c r="F7178" i="1"/>
  <c r="F488" i="1"/>
  <c r="F1487" i="1"/>
  <c r="F7859" i="1"/>
  <c r="F7972" i="1"/>
  <c r="F1410" i="1"/>
  <c r="F2665" i="1"/>
  <c r="F6529" i="1"/>
  <c r="F5994" i="1"/>
  <c r="F1925" i="1"/>
  <c r="F4713" i="1"/>
  <c r="F5621" i="1"/>
  <c r="F650" i="1"/>
  <c r="F2027" i="1"/>
  <c r="F4229" i="1"/>
  <c r="F1773" i="1"/>
  <c r="F7395" i="1"/>
  <c r="F3230" i="1"/>
  <c r="F2887" i="1"/>
  <c r="F5032" i="1"/>
  <c r="F2339" i="1"/>
  <c r="F5973" i="1"/>
  <c r="F3546" i="1"/>
  <c r="F7594" i="1"/>
  <c r="F1022" i="1"/>
  <c r="F6802" i="1"/>
  <c r="F3751" i="1"/>
  <c r="F3469" i="1"/>
  <c r="F5280" i="1"/>
  <c r="F5231" i="1"/>
  <c r="F5235" i="1"/>
  <c r="F2733" i="1"/>
  <c r="F5233" i="1"/>
  <c r="F1167" i="1"/>
  <c r="F1561" i="1"/>
  <c r="F3661" i="1"/>
  <c r="F4685" i="1"/>
  <c r="F3520" i="1"/>
  <c r="F7103" i="1"/>
  <c r="F5350" i="1"/>
  <c r="F4456" i="1"/>
  <c r="F4422" i="1"/>
  <c r="F5616" i="1"/>
  <c r="F1495" i="1"/>
  <c r="F1175" i="1"/>
  <c r="F1832" i="1"/>
  <c r="F3896" i="1"/>
  <c r="F612" i="1"/>
  <c r="F3631" i="1"/>
  <c r="F4684" i="1"/>
  <c r="F4929" i="1"/>
  <c r="F3997" i="1"/>
  <c r="F2246" i="1"/>
  <c r="F1201" i="1"/>
  <c r="F7355" i="1"/>
  <c r="F7021" i="1"/>
  <c r="F2037" i="1"/>
  <c r="F4915" i="1"/>
  <c r="F6651" i="1"/>
  <c r="F6408" i="1"/>
  <c r="F2025" i="1"/>
  <c r="F6568" i="1"/>
  <c r="F806" i="1"/>
  <c r="G2325" i="1" s="1"/>
  <c r="F862" i="1"/>
  <c r="F2341" i="1"/>
  <c r="F7255" i="1"/>
  <c r="F1998" i="1"/>
  <c r="F5622" i="1"/>
  <c r="F768" i="1"/>
  <c r="F3885" i="1"/>
  <c r="F7987" i="1"/>
  <c r="F7166" i="1"/>
  <c r="F2447" i="1"/>
  <c r="F1921" i="1"/>
  <c r="F6172" i="1"/>
  <c r="F4905" i="1"/>
  <c r="F2885" i="1"/>
  <c r="F4467" i="1"/>
  <c r="F7474" i="1"/>
  <c r="F3847" i="1"/>
  <c r="F1931" i="1"/>
  <c r="F2362" i="1"/>
  <c r="F2348" i="1"/>
  <c r="F3878" i="1"/>
  <c r="F2377" i="1"/>
  <c r="F5320" i="1"/>
  <c r="F2496" i="1"/>
  <c r="F473" i="1"/>
  <c r="F4714" i="1"/>
  <c r="F3842" i="1"/>
  <c r="F430" i="1"/>
  <c r="F3408" i="1"/>
  <c r="F5435" i="1"/>
  <c r="F67" i="1"/>
  <c r="F1046" i="1"/>
  <c r="F4680" i="1"/>
  <c r="F6518" i="1"/>
  <c r="F5802" i="1"/>
  <c r="F4476" i="1"/>
  <c r="F49" i="1"/>
  <c r="F3601" i="1"/>
  <c r="F2030" i="1"/>
  <c r="F5197" i="1"/>
  <c r="F1019" i="1"/>
  <c r="F7860" i="1"/>
  <c r="F4954" i="1"/>
  <c r="F7038" i="1"/>
  <c r="F6094" i="1"/>
  <c r="F6352" i="1"/>
  <c r="F611" i="1"/>
  <c r="G3991" i="1" s="1"/>
  <c r="F2338" i="1"/>
  <c r="F6685" i="1"/>
  <c r="F1932" i="1"/>
  <c r="F2209" i="1"/>
  <c r="F7581" i="1"/>
  <c r="F6443" i="1"/>
  <c r="F5646" i="1"/>
  <c r="F5528" i="1"/>
  <c r="F552" i="1"/>
  <c r="F5917" i="1"/>
  <c r="F2595" i="1"/>
  <c r="F4490" i="1"/>
  <c r="F3600" i="1"/>
  <c r="F4502" i="1"/>
  <c r="F4040" i="1"/>
  <c r="F5023" i="1"/>
  <c r="F5624" i="1"/>
  <c r="F270" i="1"/>
  <c r="F7562" i="1"/>
  <c r="F1217" i="1"/>
  <c r="F1149" i="1"/>
  <c r="F4740" i="1"/>
  <c r="F1050" i="1"/>
  <c r="F3616" i="1"/>
  <c r="F4135" i="1"/>
  <c r="F3246" i="1"/>
  <c r="F6918" i="1"/>
  <c r="F4515" i="1"/>
  <c r="F174" i="1"/>
  <c r="G2713" i="1" s="1"/>
  <c r="F3380" i="1"/>
  <c r="F3805" i="1"/>
  <c r="F4544" i="1"/>
  <c r="F3154" i="1"/>
  <c r="F2066" i="1"/>
  <c r="F1422" i="1"/>
  <c r="F4315" i="1"/>
  <c r="F6950" i="1"/>
  <c r="F6759" i="1"/>
  <c r="F6031" i="1"/>
  <c r="F1968" i="1"/>
  <c r="F2915" i="1"/>
  <c r="F535" i="1"/>
  <c r="G339" i="1" s="1"/>
  <c r="F1837" i="1"/>
  <c r="F4243" i="1"/>
  <c r="F1950" i="1"/>
  <c r="F4370" i="1"/>
  <c r="F3960" i="1"/>
  <c r="F6816" i="1"/>
  <c r="F3184" i="1"/>
  <c r="F3138" i="1"/>
  <c r="F555" i="1"/>
  <c r="F2874" i="1"/>
  <c r="F1411" i="1"/>
  <c r="F6799" i="1"/>
  <c r="F2104" i="1"/>
  <c r="F4301" i="1"/>
  <c r="F1088" i="1"/>
  <c r="F7294" i="1"/>
  <c r="F6559" i="1"/>
  <c r="F7194" i="1"/>
  <c r="F6499" i="1"/>
  <c r="F3492" i="1"/>
  <c r="F4291" i="1"/>
  <c r="F439" i="1"/>
  <c r="F6728" i="1"/>
  <c r="F1512" i="1"/>
  <c r="F3169" i="1"/>
  <c r="F4445" i="1"/>
  <c r="F127" i="1"/>
  <c r="F5125" i="1"/>
  <c r="F4004" i="1"/>
  <c r="F6431" i="1"/>
  <c r="F3002" i="1"/>
  <c r="F517" i="1"/>
  <c r="F7567" i="1"/>
  <c r="F6295" i="1"/>
  <c r="F4107" i="1"/>
  <c r="F6877" i="1"/>
  <c r="F1805" i="1"/>
  <c r="F4662" i="1"/>
  <c r="F4595" i="1"/>
  <c r="F7318" i="1"/>
  <c r="F4257" i="1"/>
  <c r="F2080" i="1"/>
  <c r="F2360" i="1"/>
  <c r="F2815" i="1"/>
  <c r="F7532" i="1"/>
  <c r="F6973" i="1"/>
  <c r="F1252" i="1"/>
  <c r="F4262" i="1"/>
  <c r="F2970" i="1"/>
  <c r="F7503" i="1"/>
  <c r="F3269" i="1"/>
  <c r="F4013" i="1"/>
  <c r="F2170" i="1"/>
  <c r="F655" i="1"/>
  <c r="F3502" i="1"/>
  <c r="F811" i="1"/>
  <c r="F7792" i="1"/>
  <c r="F1044" i="1"/>
  <c r="F4812" i="1"/>
  <c r="F1170" i="1"/>
  <c r="F5873" i="1"/>
  <c r="F5840" i="1"/>
  <c r="F1492" i="1"/>
  <c r="F4621" i="1"/>
  <c r="F4751" i="1"/>
  <c r="F7376" i="1"/>
  <c r="F1918" i="1"/>
  <c r="F2468" i="1"/>
  <c r="F1963" i="1"/>
  <c r="F4319" i="1"/>
  <c r="F3892" i="1"/>
  <c r="F1833" i="1"/>
  <c r="F6691" i="1"/>
  <c r="F1311" i="1"/>
  <c r="F6603" i="1"/>
  <c r="F2111" i="1"/>
  <c r="F1910" i="1"/>
  <c r="F1403" i="1"/>
  <c r="F6416" i="1"/>
  <c r="F1454" i="1"/>
  <c r="F7611" i="1"/>
  <c r="F1053" i="1"/>
  <c r="F4580" i="1"/>
  <c r="F6130" i="1"/>
  <c r="F3243" i="1"/>
  <c r="F1518" i="1"/>
  <c r="F4755" i="1"/>
  <c r="F5465" i="1"/>
  <c r="F6497" i="1"/>
  <c r="F5318" i="1"/>
  <c r="F894" i="1"/>
  <c r="F213" i="1"/>
  <c r="G7583" i="1" s="1"/>
  <c r="F7907" i="1"/>
  <c r="F2312" i="1"/>
  <c r="F7677" i="1"/>
  <c r="F1089" i="1"/>
  <c r="F4201" i="1"/>
  <c r="F2032" i="1"/>
  <c r="F6355" i="1"/>
  <c r="F4021" i="1"/>
  <c r="F7491" i="1"/>
  <c r="F3414" i="1"/>
  <c r="F1865" i="1"/>
  <c r="F1476" i="1"/>
  <c r="F4836" i="1"/>
  <c r="F4198" i="1"/>
  <c r="F947" i="1"/>
  <c r="F3573" i="1"/>
  <c r="F7540" i="1"/>
  <c r="F1602" i="1"/>
  <c r="F634" i="1"/>
  <c r="F4295" i="1"/>
  <c r="F4249" i="1"/>
  <c r="F3796" i="1"/>
  <c r="F781" i="1"/>
  <c r="G1558" i="1" s="1"/>
  <c r="F2996" i="1"/>
  <c r="F4200" i="1"/>
  <c r="F3649" i="1"/>
  <c r="F6758" i="1"/>
  <c r="F5707" i="1"/>
  <c r="F4941" i="1"/>
  <c r="F547" i="1"/>
  <c r="F7969" i="1"/>
  <c r="F7781" i="1"/>
  <c r="F3954" i="1"/>
  <c r="F2501" i="1"/>
  <c r="F7934" i="1"/>
  <c r="F646" i="1"/>
  <c r="F910" i="1"/>
  <c r="F4489" i="1"/>
  <c r="F6159" i="1"/>
  <c r="F2975" i="1"/>
  <c r="F1697" i="1"/>
  <c r="F3651" i="1"/>
  <c r="F1017" i="1"/>
  <c r="F6279" i="1"/>
  <c r="F5025" i="1"/>
  <c r="F7288" i="1"/>
  <c r="F2859" i="1"/>
  <c r="F4833" i="1"/>
  <c r="F4798" i="1"/>
  <c r="F6435" i="1"/>
  <c r="F7370" i="1"/>
  <c r="F5284" i="1"/>
  <c r="F4188" i="1"/>
  <c r="F3105" i="1"/>
  <c r="F5836" i="1"/>
  <c r="F1445" i="1"/>
  <c r="F27" i="1"/>
  <c r="G7922" i="1" s="1"/>
  <c r="F3935" i="1"/>
  <c r="F7415" i="1"/>
  <c r="F4045" i="1"/>
  <c r="F7853" i="1"/>
  <c r="F7492" i="1"/>
  <c r="F6051" i="1"/>
  <c r="F5636" i="1"/>
  <c r="F4935" i="1"/>
  <c r="F6124" i="1"/>
  <c r="F5308" i="1"/>
  <c r="F586" i="1"/>
  <c r="F6716" i="1"/>
  <c r="F4321" i="1"/>
  <c r="F4695" i="1"/>
  <c r="F1738" i="1"/>
  <c r="F4410" i="1"/>
  <c r="F5100" i="1"/>
  <c r="F4806" i="1"/>
  <c r="F122" i="1"/>
  <c r="F1755" i="1"/>
  <c r="F1749" i="1"/>
  <c r="F7946" i="1"/>
  <c r="F5933" i="1"/>
  <c r="F6566" i="1"/>
  <c r="F6169" i="1"/>
  <c r="F4784" i="1"/>
  <c r="F1564" i="1"/>
  <c r="F4026" i="1"/>
  <c r="F50" i="1"/>
  <c r="F3868" i="1"/>
  <c r="F2349" i="1"/>
  <c r="F5048" i="1"/>
  <c r="F3266" i="1"/>
  <c r="F3901" i="1"/>
  <c r="F2718" i="1"/>
  <c r="F3504" i="1"/>
  <c r="F3757" i="1"/>
  <c r="F334" i="1"/>
  <c r="G6364" i="1" s="1"/>
  <c r="F4330" i="1"/>
  <c r="F182" i="1"/>
  <c r="F5019" i="1"/>
  <c r="F172" i="1"/>
  <c r="F274" i="1"/>
  <c r="F2466" i="1"/>
  <c r="F6221" i="1"/>
  <c r="F2307" i="1"/>
  <c r="F2086" i="1"/>
  <c r="F7531" i="1"/>
  <c r="F451" i="1"/>
  <c r="F2906" i="1"/>
  <c r="F4350" i="1"/>
  <c r="F1820" i="1"/>
  <c r="F444" i="1"/>
  <c r="F1451" i="1"/>
  <c r="F554" i="1"/>
  <c r="F140" i="1"/>
  <c r="G7164" i="1" s="1"/>
  <c r="F5179" i="1"/>
  <c r="F7653" i="1"/>
  <c r="F5311" i="1"/>
  <c r="F560" i="1"/>
  <c r="G4389" i="1" s="1"/>
  <c r="F502" i="1"/>
  <c r="F4481" i="1"/>
  <c r="F4673" i="1"/>
  <c r="F7923" i="1"/>
  <c r="F602" i="1"/>
  <c r="F4276" i="1"/>
  <c r="F7238" i="1"/>
  <c r="F4260" i="1"/>
  <c r="F2578" i="1"/>
  <c r="F4253" i="1"/>
  <c r="F6937" i="1"/>
  <c r="F5245" i="1"/>
  <c r="F289" i="1"/>
  <c r="G4261" i="1" s="1"/>
  <c r="F5051" i="1"/>
  <c r="F7985" i="1"/>
  <c r="F6485" i="1"/>
  <c r="F3918" i="1"/>
  <c r="F3216" i="1"/>
  <c r="F4326" i="1"/>
  <c r="F428" i="1"/>
  <c r="F7606" i="1"/>
  <c r="F6055" i="1"/>
  <c r="F265" i="1"/>
  <c r="G1799" i="1" s="1"/>
  <c r="F368" i="1"/>
  <c r="F1225" i="1"/>
  <c r="F7009" i="1"/>
  <c r="F3945" i="1"/>
  <c r="F5174" i="1"/>
  <c r="F6061" i="1"/>
  <c r="F2173" i="1"/>
  <c r="F3665" i="1"/>
  <c r="F5474" i="1"/>
  <c r="F7433" i="1"/>
  <c r="F2188" i="1"/>
  <c r="F7339" i="1"/>
  <c r="F6841" i="1"/>
  <c r="F5974" i="1"/>
  <c r="F2330" i="1"/>
  <c r="F952" i="1"/>
  <c r="F1710" i="1"/>
  <c r="F5278" i="1"/>
  <c r="F1199" i="1"/>
  <c r="F4377" i="1"/>
  <c r="F2708" i="1"/>
  <c r="F258" i="1"/>
  <c r="F4988" i="1"/>
  <c r="F1502" i="1"/>
  <c r="F7767" i="1"/>
  <c r="F4258" i="1"/>
  <c r="F6209" i="1"/>
  <c r="F7231" i="1"/>
  <c r="F1568" i="1"/>
  <c r="F4900" i="1"/>
  <c r="F6511" i="1"/>
  <c r="F1027" i="1"/>
  <c r="F1964" i="1"/>
  <c r="F6880" i="1"/>
  <c r="F7443" i="1"/>
  <c r="F217" i="1"/>
  <c r="F225" i="1"/>
  <c r="F3701" i="1"/>
  <c r="F2684" i="1"/>
  <c r="F2310" i="1"/>
  <c r="F5398" i="1"/>
  <c r="F305" i="1"/>
  <c r="F3691" i="1"/>
  <c r="F872" i="1"/>
  <c r="F2738" i="1"/>
  <c r="F5886" i="1"/>
  <c r="F285" i="1"/>
  <c r="G5684" i="1" s="1"/>
  <c r="F7961" i="1"/>
  <c r="F1642" i="1"/>
  <c r="F7772" i="1"/>
  <c r="F232" i="1"/>
  <c r="G7461" i="1" s="1"/>
  <c r="F2880" i="1"/>
  <c r="F6729" i="1"/>
  <c r="F2250" i="1"/>
  <c r="F1772" i="1"/>
  <c r="F2570" i="1"/>
  <c r="F5806" i="1"/>
  <c r="F4745" i="1"/>
  <c r="F549" i="1"/>
  <c r="F1744" i="1"/>
  <c r="F6493" i="1"/>
  <c r="F4097" i="1"/>
  <c r="F1725" i="1"/>
  <c r="F2610" i="1"/>
  <c r="F6322" i="1"/>
  <c r="F2928" i="1"/>
  <c r="F730" i="1"/>
  <c r="F6991" i="1"/>
  <c r="F2551" i="1"/>
  <c r="F2943" i="1"/>
  <c r="F7786" i="1"/>
  <c r="F6856" i="1"/>
  <c r="F5845" i="1"/>
  <c r="F4581" i="1"/>
  <c r="F659" i="1"/>
  <c r="F4721" i="1"/>
  <c r="F6436" i="1"/>
  <c r="F6412" i="1"/>
  <c r="F5427" i="1"/>
  <c r="F7631" i="1"/>
  <c r="F1795" i="1"/>
  <c r="F4663" i="1"/>
  <c r="F5359" i="1"/>
  <c r="F2833" i="1"/>
  <c r="F2244" i="1"/>
  <c r="F4650" i="1"/>
  <c r="F573" i="1"/>
  <c r="G7469" i="1" s="1"/>
  <c r="F5413" i="1"/>
  <c r="F1984" i="1"/>
  <c r="F5065" i="1"/>
  <c r="F7659" i="1"/>
  <c r="F5165" i="1"/>
  <c r="F5725" i="1"/>
  <c r="F7391" i="1"/>
  <c r="F2783" i="1"/>
  <c r="F5164" i="1"/>
  <c r="F2652" i="1"/>
  <c r="F5866" i="1"/>
  <c r="F6127" i="1"/>
  <c r="F469" i="1"/>
  <c r="G7230" i="1" s="1"/>
  <c r="F1691" i="1"/>
  <c r="F7551" i="1"/>
  <c r="F222" i="1"/>
  <c r="G342" i="1" s="1"/>
  <c r="F3248" i="1"/>
  <c r="F7464" i="1"/>
  <c r="F1443" i="1"/>
  <c r="F946" i="1"/>
  <c r="F3698" i="1"/>
  <c r="F5411" i="1"/>
  <c r="F4359" i="1"/>
  <c r="F2169" i="1"/>
  <c r="F7060" i="1"/>
  <c r="F2274" i="1"/>
  <c r="F3220" i="1"/>
  <c r="F3099" i="1"/>
  <c r="F7682" i="1"/>
  <c r="F6897" i="1"/>
  <c r="F912" i="1"/>
  <c r="F2413" i="1"/>
  <c r="F26" i="1"/>
  <c r="F4808" i="1"/>
  <c r="F4393" i="1"/>
  <c r="F4710" i="1"/>
  <c r="F5708" i="1"/>
  <c r="F6009" i="1"/>
  <c r="F2400" i="1"/>
  <c r="F1756" i="1"/>
  <c r="F2088" i="1"/>
  <c r="F379" i="1"/>
  <c r="F4803" i="1"/>
  <c r="F4473" i="1"/>
  <c r="F7730" i="1"/>
  <c r="F84" i="1"/>
  <c r="F1467" i="1"/>
  <c r="F4532" i="1"/>
  <c r="F2653" i="1"/>
  <c r="F6203" i="1"/>
  <c r="F5848" i="1"/>
  <c r="F4241" i="1"/>
  <c r="F7782" i="1"/>
  <c r="F157" i="1"/>
  <c r="F2645" i="1"/>
  <c r="F7416" i="1"/>
  <c r="F773" i="1"/>
  <c r="F982" i="1"/>
  <c r="F3762" i="1"/>
  <c r="F1981" i="1"/>
  <c r="F4535" i="1"/>
  <c r="F3089" i="1"/>
  <c r="F4150" i="1"/>
  <c r="F7466" i="1"/>
  <c r="F6855" i="1"/>
  <c r="F224" i="1"/>
  <c r="F6524" i="1"/>
  <c r="F6985" i="1"/>
  <c r="F3411" i="1"/>
  <c r="F7282" i="1"/>
  <c r="F3324" i="1"/>
  <c r="F4463" i="1"/>
  <c r="F826" i="1"/>
  <c r="G5728" i="1" s="1"/>
  <c r="F5106" i="1"/>
  <c r="F6641" i="1"/>
  <c r="F2132" i="1"/>
  <c r="F7636" i="1"/>
  <c r="F6304" i="1"/>
  <c r="F1727" i="1"/>
  <c r="F2050" i="1"/>
  <c r="F1543" i="1"/>
  <c r="F7404" i="1"/>
  <c r="F467" i="1"/>
  <c r="G5441" i="1" s="1"/>
  <c r="F1633" i="1"/>
  <c r="F3881" i="1"/>
  <c r="F5927" i="1"/>
  <c r="F7493" i="1"/>
  <c r="F3683" i="1"/>
  <c r="F936" i="1"/>
  <c r="F3611" i="1"/>
  <c r="F4284" i="1"/>
  <c r="F2987" i="1"/>
  <c r="F260" i="1"/>
  <c r="G6038" i="1" s="1"/>
  <c r="F381" i="1"/>
  <c r="F4208" i="1"/>
  <c r="F6875" i="1"/>
  <c r="F5893" i="1"/>
  <c r="F709" i="1"/>
  <c r="F406" i="1"/>
  <c r="G675" i="1" s="1"/>
  <c r="F2535" i="1"/>
  <c r="F4065" i="1"/>
  <c r="F4390" i="1"/>
  <c r="F7077" i="1"/>
  <c r="F6040" i="1"/>
  <c r="F7886" i="1"/>
  <c r="F3214" i="1"/>
  <c r="F1752" i="1"/>
  <c r="F6392" i="1"/>
  <c r="F1644" i="1"/>
  <c r="F4796" i="1"/>
  <c r="F2588" i="1"/>
  <c r="F3850" i="1"/>
  <c r="F2498" i="1"/>
  <c r="F1778" i="1"/>
  <c r="F3803" i="1"/>
  <c r="F7078" i="1"/>
  <c r="F5662" i="1"/>
  <c r="F3740" i="1"/>
  <c r="F1905" i="1"/>
  <c r="F7601" i="1"/>
  <c r="F2018" i="1"/>
  <c r="F6293" i="1"/>
  <c r="F3473" i="1"/>
  <c r="F6548" i="1"/>
  <c r="F6599" i="1"/>
  <c r="F7315" i="1"/>
  <c r="F1578" i="1"/>
  <c r="F5566" i="1"/>
  <c r="F1753" i="1"/>
  <c r="F2773" i="1"/>
  <c r="F3541" i="1"/>
  <c r="F4562" i="1"/>
  <c r="F4421" i="1"/>
  <c r="F1792" i="1"/>
  <c r="F4296" i="1"/>
  <c r="F4512" i="1"/>
  <c r="F1580" i="1"/>
  <c r="F5704" i="1"/>
  <c r="F2202" i="1"/>
  <c r="F1888" i="1"/>
  <c r="F475" i="1"/>
  <c r="F2038" i="1"/>
  <c r="F4824" i="1"/>
  <c r="F7495" i="1"/>
  <c r="F3784" i="1"/>
  <c r="F6125" i="1"/>
  <c r="F6406" i="1"/>
  <c r="F61" i="1"/>
  <c r="G6363" i="1" s="1"/>
  <c r="F391" i="1"/>
  <c r="G5289" i="1" s="1"/>
  <c r="F5426" i="1"/>
  <c r="F968" i="1"/>
  <c r="F585" i="1"/>
  <c r="F4906" i="1"/>
  <c r="F2568" i="1"/>
  <c r="F2701" i="1"/>
  <c r="F6044" i="1"/>
  <c r="F298" i="1"/>
  <c r="F7013" i="1"/>
  <c r="F1671" i="1"/>
  <c r="F5598" i="1"/>
  <c r="F1459" i="1"/>
  <c r="F2363" i="1"/>
  <c r="F2689" i="1"/>
  <c r="F7008" i="1"/>
  <c r="F1883" i="1"/>
  <c r="F1280" i="1"/>
  <c r="F1140" i="1"/>
  <c r="F6698" i="1"/>
  <c r="F7802" i="1"/>
  <c r="F3772" i="1"/>
  <c r="F2554" i="1"/>
  <c r="F345" i="1"/>
  <c r="F7827" i="1"/>
  <c r="F4895" i="1"/>
  <c r="F108" i="1"/>
  <c r="G5816" i="1" s="1"/>
  <c r="F2544" i="1"/>
  <c r="F4280" i="1"/>
  <c r="F3123" i="1"/>
  <c r="F1606" i="1"/>
  <c r="F1873" i="1"/>
  <c r="F2508" i="1"/>
  <c r="F5397" i="1"/>
  <c r="F2241" i="1"/>
  <c r="F7541" i="1"/>
  <c r="F7928" i="1"/>
  <c r="F2095" i="1"/>
  <c r="F2515" i="1"/>
  <c r="F7375" i="1"/>
  <c r="F7092" i="1"/>
  <c r="F2717" i="1"/>
  <c r="F1595" i="1"/>
  <c r="F1972" i="1"/>
  <c r="F7332" i="1"/>
  <c r="F2840" i="1"/>
  <c r="F1848" i="1"/>
  <c r="F793" i="1"/>
  <c r="G2164" i="1" s="1"/>
  <c r="F4709" i="1"/>
  <c r="F106" i="1"/>
  <c r="F859" i="1"/>
  <c r="F1720" i="1"/>
  <c r="F6176" i="1"/>
  <c r="F4571" i="1"/>
  <c r="F6862" i="1"/>
  <c r="F203" i="1"/>
  <c r="G6894" i="1" s="1"/>
  <c r="F7257" i="1"/>
  <c r="F3658" i="1"/>
  <c r="F3511" i="1"/>
  <c r="F7766" i="1"/>
  <c r="F5203" i="1"/>
  <c r="F2214" i="1"/>
  <c r="F1718" i="1"/>
  <c r="F3436" i="1"/>
  <c r="F1395" i="1"/>
  <c r="F1222" i="1"/>
  <c r="F7999" i="1"/>
  <c r="F4669" i="1"/>
  <c r="F7838" i="1"/>
  <c r="F5620" i="1"/>
  <c r="F7671" i="1"/>
  <c r="F5729" i="1"/>
  <c r="F1538" i="1"/>
  <c r="F3087" i="1"/>
  <c r="F3633" i="1"/>
  <c r="F7162" i="1"/>
  <c r="F4883" i="1"/>
  <c r="F7591" i="1"/>
  <c r="F312" i="1"/>
  <c r="F2210" i="1"/>
  <c r="F1835" i="1"/>
  <c r="F2016" i="1"/>
  <c r="F2431" i="1"/>
  <c r="F2771" i="1"/>
  <c r="F2057" i="1"/>
  <c r="F4335" i="1"/>
  <c r="F332" i="1"/>
  <c r="G6517" i="1" s="1"/>
  <c r="F1125" i="1"/>
  <c r="F7481" i="1"/>
  <c r="F151" i="1"/>
  <c r="F2007" i="1"/>
  <c r="F869" i="1"/>
  <c r="F5993" i="1"/>
  <c r="F5419" i="1"/>
  <c r="F1220" i="1"/>
  <c r="F3840" i="1"/>
  <c r="F163" i="1"/>
  <c r="F5279" i="1"/>
  <c r="F4633" i="1"/>
  <c r="F7460" i="1"/>
  <c r="F1967" i="1"/>
  <c r="F20" i="1"/>
  <c r="G3711" i="1" s="1"/>
  <c r="F7618" i="1"/>
  <c r="F4375" i="1"/>
  <c r="F46" i="1"/>
  <c r="G1973" i="1" s="1"/>
  <c r="F1264" i="1"/>
  <c r="F2549" i="1"/>
  <c r="F4975" i="1"/>
  <c r="F5303" i="1"/>
  <c r="F1035" i="1"/>
  <c r="F4843" i="1"/>
  <c r="F860" i="1"/>
  <c r="F1083" i="1"/>
  <c r="F2925" i="1"/>
  <c r="F6319" i="1"/>
  <c r="F2525" i="1"/>
  <c r="F4336" i="1"/>
  <c r="F3293" i="1"/>
  <c r="F4575" i="1"/>
  <c r="F4547" i="1"/>
  <c r="F4394" i="1"/>
  <c r="F3838" i="1"/>
  <c r="F1704" i="1"/>
  <c r="F4367" i="1"/>
  <c r="F735" i="1"/>
  <c r="F7251" i="1"/>
  <c r="F7951" i="1"/>
  <c r="F3256" i="1"/>
  <c r="F7000" i="1"/>
  <c r="F1528" i="1"/>
  <c r="F409" i="1"/>
  <c r="F1707" i="1"/>
  <c r="F2402" i="1"/>
  <c r="F3159" i="1"/>
  <c r="F3007" i="1"/>
  <c r="F6620" i="1"/>
  <c r="F3307" i="1"/>
  <c r="F853" i="1"/>
  <c r="F2903" i="1"/>
  <c r="F6733" i="1"/>
  <c r="F1338" i="1"/>
  <c r="F4427" i="1"/>
  <c r="F2392" i="1"/>
  <c r="F4123" i="1"/>
  <c r="F2813" i="1"/>
  <c r="F5166" i="1"/>
  <c r="F6348" i="1"/>
  <c r="F663" i="1"/>
  <c r="F1953" i="1"/>
  <c r="F7936" i="1"/>
  <c r="F3747" i="1"/>
  <c r="F4949" i="1"/>
  <c r="F7281" i="1"/>
  <c r="F6046" i="1"/>
  <c r="F1250" i="1"/>
  <c r="F7625" i="1"/>
  <c r="F4152" i="1"/>
  <c r="F566" i="1"/>
  <c r="F4036" i="1"/>
  <c r="F477" i="1"/>
  <c r="G7995" i="1" s="1"/>
  <c r="F7392" i="1"/>
  <c r="F3482" i="1"/>
  <c r="F4661" i="1"/>
  <c r="F7487" i="1"/>
  <c r="F6904" i="1"/>
  <c r="F7743" i="1"/>
  <c r="F7256" i="1"/>
  <c r="F6220" i="1"/>
  <c r="F1898" i="1"/>
  <c r="F1687" i="1"/>
  <c r="F263" i="1"/>
  <c r="F6683" i="1"/>
  <c r="F1751" i="1"/>
  <c r="F4728" i="1"/>
  <c r="F116" i="1"/>
  <c r="G5128" i="1" s="1"/>
  <c r="F6059" i="1"/>
  <c r="F206" i="1"/>
  <c r="F2821" i="1"/>
  <c r="F7777" i="1"/>
  <c r="F4979" i="1"/>
  <c r="F5364" i="1"/>
  <c r="F1284" i="1"/>
  <c r="F5120" i="1"/>
  <c r="F5910" i="1"/>
  <c r="F6929" i="1"/>
  <c r="F5843" i="1"/>
  <c r="F251" i="1"/>
  <c r="F2819" i="1"/>
  <c r="F953" i="1"/>
  <c r="F822" i="1"/>
  <c r="F5224" i="1"/>
  <c r="F7717" i="1"/>
  <c r="F3849" i="1"/>
  <c r="F2795" i="1"/>
  <c r="F2056" i="1"/>
  <c r="F7286" i="1"/>
  <c r="F2976" i="1"/>
  <c r="F2538" i="1"/>
  <c r="F3272" i="1"/>
  <c r="F7870" i="1"/>
  <c r="F1307" i="1"/>
  <c r="F2977" i="1"/>
  <c r="F5484" i="1"/>
  <c r="F6217" i="1"/>
  <c r="F7612" i="1"/>
  <c r="F923" i="1"/>
  <c r="F3465" i="1"/>
  <c r="F2779" i="1"/>
  <c r="F1239" i="1"/>
  <c r="F4307" i="1"/>
  <c r="F2207" i="1"/>
  <c r="F4753" i="1"/>
  <c r="F7104" i="1"/>
  <c r="F7524" i="1"/>
  <c r="F2442" i="1"/>
  <c r="F7483" i="1"/>
  <c r="F3786" i="1"/>
  <c r="F4019" i="1"/>
  <c r="F1700" i="1"/>
  <c r="F5810" i="1"/>
  <c r="F5573" i="1"/>
  <c r="F1804" i="1"/>
  <c r="F6160" i="1"/>
  <c r="F5496" i="1"/>
  <c r="F692" i="1"/>
  <c r="G6472" i="1" s="1"/>
  <c r="F4957" i="1"/>
  <c r="F6707" i="1"/>
  <c r="F2725" i="1"/>
  <c r="F6966" i="1"/>
  <c r="F5445" i="1"/>
  <c r="F4480" i="1"/>
  <c r="F2910" i="1"/>
  <c r="F1098" i="1"/>
  <c r="F5329" i="1"/>
  <c r="F7672" i="1"/>
  <c r="F2385" i="1"/>
  <c r="F3865" i="1"/>
  <c r="F2797" i="1"/>
  <c r="F7264" i="1"/>
  <c r="F1978" i="1"/>
  <c r="F1405" i="1"/>
  <c r="F153" i="1"/>
  <c r="G7128" i="1" s="1"/>
  <c r="F4162" i="1"/>
  <c r="F80" i="1"/>
  <c r="F7224" i="1"/>
  <c r="F6498" i="1"/>
  <c r="F288" i="1"/>
  <c r="F6530" i="1"/>
  <c r="F1936" i="1"/>
  <c r="F5434" i="1"/>
  <c r="F1227" i="1"/>
  <c r="F7911" i="1"/>
  <c r="F5038" i="1"/>
  <c r="F7206" i="1"/>
  <c r="F1591" i="1"/>
  <c r="F2125" i="1"/>
  <c r="F3034" i="1"/>
  <c r="F6466" i="1"/>
  <c r="F3315" i="1"/>
  <c r="F7458" i="1"/>
  <c r="F6706" i="1"/>
  <c r="F1319" i="1"/>
  <c r="F7576" i="1"/>
  <c r="F592" i="1"/>
  <c r="F5650" i="1"/>
  <c r="F4408" i="1"/>
  <c r="F1551" i="1"/>
  <c r="F2616" i="1"/>
  <c r="F7568" i="1"/>
  <c r="F6401" i="1"/>
  <c r="F5939" i="1"/>
  <c r="F4397" i="1"/>
  <c r="F408" i="1"/>
  <c r="G6062" i="1" s="1"/>
  <c r="F7124" i="1"/>
  <c r="F2134" i="1"/>
  <c r="F70" i="1"/>
  <c r="F2767" i="1"/>
  <c r="F3207" i="1"/>
  <c r="F6857" i="1"/>
  <c r="F3647" i="1"/>
  <c r="F6957" i="1"/>
  <c r="F99" i="1"/>
  <c r="G2617" i="1" s="1"/>
  <c r="F3264" i="1"/>
  <c r="F4197" i="1"/>
  <c r="F1945" i="1"/>
  <c r="F2605" i="1"/>
  <c r="F6562" i="1"/>
  <c r="F5567" i="1"/>
  <c r="F2505" i="1"/>
  <c r="F6723" i="1"/>
  <c r="F28" i="1"/>
  <c r="F4218" i="1"/>
  <c r="F5343" i="1"/>
  <c r="F5753" i="1"/>
  <c r="F2320" i="1"/>
  <c r="F3590" i="1"/>
  <c r="F1980" i="1"/>
  <c r="F1342" i="1"/>
  <c r="F6917" i="1"/>
  <c r="F90" i="1"/>
  <c r="F6838" i="1"/>
  <c r="F4419" i="1"/>
  <c r="F4443" i="1"/>
  <c r="F1992" i="1"/>
  <c r="F5387" i="1"/>
  <c r="F4783" i="1"/>
  <c r="F278" i="1"/>
  <c r="G2735" i="1" s="1"/>
  <c r="F6586" i="1"/>
  <c r="F2695" i="1"/>
  <c r="F4646" i="1"/>
  <c r="F7915" i="1"/>
  <c r="F5083" i="1"/>
  <c r="F2794" i="1"/>
  <c r="F1612" i="1"/>
  <c r="F7906" i="1"/>
  <c r="F5680" i="1"/>
  <c r="F4441" i="1"/>
  <c r="F918" i="1"/>
  <c r="F3636" i="1"/>
  <c r="F4373" i="1"/>
  <c r="F1962" i="1"/>
  <c r="F6446" i="1"/>
  <c r="F2179" i="1"/>
  <c r="F3232" i="1"/>
  <c r="F6476" i="1"/>
  <c r="F88" i="1"/>
  <c r="G1942" i="1" s="1"/>
  <c r="F6305" i="1"/>
  <c r="F5958" i="1"/>
  <c r="F2512" i="1"/>
  <c r="F3700" i="1"/>
  <c r="F6925" i="1"/>
  <c r="F2101" i="1"/>
  <c r="F4428" i="1"/>
  <c r="F6072" i="1"/>
  <c r="F2566" i="1"/>
  <c r="F746" i="1"/>
  <c r="G6164" i="1" s="1"/>
  <c r="F3113" i="1"/>
  <c r="F7710" i="1"/>
  <c r="F6030" i="1"/>
  <c r="F253" i="1"/>
  <c r="F2526" i="1"/>
  <c r="F4464" i="1"/>
  <c r="F4113" i="1"/>
  <c r="F2137" i="1"/>
  <c r="F3410" i="1"/>
  <c r="F5260" i="1"/>
  <c r="F1177" i="1"/>
  <c r="F6134" i="1"/>
  <c r="F2726" i="1"/>
  <c r="F3285" i="1"/>
  <c r="F1457" i="1"/>
  <c r="F7874" i="1"/>
  <c r="F3723" i="1"/>
  <c r="F7250" i="1"/>
  <c r="F5839" i="1"/>
  <c r="F4100" i="1"/>
  <c r="F1656" i="1"/>
  <c r="F4132" i="1"/>
  <c r="F2114" i="1"/>
  <c r="F1989" i="1"/>
  <c r="F593" i="1"/>
  <c r="F1479" i="1"/>
  <c r="F6066" i="1"/>
  <c r="F3413" i="1"/>
  <c r="F2492" i="1"/>
  <c r="F6642" i="1"/>
  <c r="F2992" i="1"/>
  <c r="F5799" i="1"/>
  <c r="F6983" i="1"/>
  <c r="F1651" i="1"/>
  <c r="F3383" i="1"/>
  <c r="F7825" i="1"/>
  <c r="F5326" i="1"/>
  <c r="F3170" i="1"/>
  <c r="F3893" i="1"/>
  <c r="F974" i="1"/>
  <c r="F2543" i="1"/>
  <c r="F7176" i="1"/>
  <c r="F533" i="1"/>
  <c r="G395" i="1" s="1"/>
  <c r="F1187" i="1"/>
  <c r="F5877" i="1"/>
  <c r="F4176" i="1"/>
  <c r="F7441" i="1"/>
  <c r="F4141" i="1"/>
  <c r="F6440" i="1"/>
  <c r="F2964" i="1"/>
  <c r="F1754" i="1"/>
  <c r="F7703" i="1"/>
  <c r="F47" i="1"/>
  <c r="G4976" i="1" s="1"/>
  <c r="F4235" i="1"/>
  <c r="F308" i="1"/>
  <c r="G5631" i="1" s="1"/>
  <c r="F2978" i="1"/>
  <c r="F2511" i="1"/>
  <c r="F1401" i="1"/>
  <c r="F7623" i="1"/>
  <c r="F4498" i="1"/>
  <c r="F2001" i="1"/>
  <c r="F7735" i="1"/>
  <c r="F3086" i="1"/>
  <c r="F1469" i="1"/>
  <c r="F1927" i="1"/>
  <c r="F5339" i="1"/>
  <c r="F1515" i="1"/>
  <c r="F5697" i="1"/>
  <c r="F638" i="1"/>
  <c r="F6715" i="1"/>
  <c r="F2491" i="1"/>
  <c r="F3605" i="1"/>
  <c r="F1949" i="1"/>
  <c r="F2824" i="1"/>
  <c r="F6333" i="1"/>
  <c r="F3707" i="1"/>
  <c r="F6471" i="1"/>
  <c r="F6784" i="1"/>
  <c r="F1045" i="1"/>
  <c r="F5747" i="1"/>
  <c r="F5185" i="1"/>
  <c r="F2403" i="1"/>
  <c r="F2232" i="1"/>
  <c r="F5181" i="1"/>
  <c r="F7082" i="1"/>
  <c r="F4761" i="1"/>
  <c r="F6534" i="1"/>
  <c r="F7690" i="1"/>
  <c r="F7815" i="1"/>
  <c r="F6844" i="1"/>
  <c r="F7425" i="1"/>
  <c r="F7173" i="1"/>
  <c r="F250" i="1"/>
  <c r="F719" i="1"/>
  <c r="F782" i="1"/>
  <c r="F7768" i="1"/>
  <c r="F4475" i="1"/>
  <c r="F2172" i="1"/>
  <c r="F3318" i="1"/>
  <c r="F2995" i="1"/>
  <c r="F6391" i="1"/>
  <c r="F1971" i="1"/>
  <c r="F2406" i="1"/>
  <c r="F304" i="1"/>
  <c r="G627" i="1" s="1"/>
  <c r="F6208" i="1"/>
  <c r="F5758" i="1"/>
  <c r="F5584" i="1"/>
  <c r="F528" i="1"/>
  <c r="F2044" i="1"/>
  <c r="F2376" i="1"/>
  <c r="F3625" i="1"/>
  <c r="F6083" i="1"/>
  <c r="F1074" i="1"/>
  <c r="F5067" i="1"/>
  <c r="F901" i="1"/>
  <c r="F1511" i="1"/>
  <c r="F6989" i="1"/>
  <c r="F5559" i="1"/>
  <c r="F6033" i="1"/>
  <c r="F3744" i="1"/>
  <c r="F4569" i="1"/>
  <c r="F4651" i="1"/>
  <c r="F397" i="1"/>
  <c r="F3376" i="1"/>
  <c r="F6780" i="1"/>
  <c r="F39" i="1"/>
  <c r="F1399" i="1"/>
  <c r="F1442" i="1"/>
  <c r="F6501" i="1"/>
  <c r="F1314" i="1"/>
  <c r="F96" i="1"/>
  <c r="G1639" i="1" s="1"/>
  <c r="F5808" i="1"/>
  <c r="F4802" i="1"/>
  <c r="F4233" i="1"/>
  <c r="F256" i="1"/>
  <c r="G2528" i="1" s="1"/>
  <c r="F815" i="1"/>
  <c r="G2723" i="1" s="1"/>
  <c r="F4711" i="1"/>
  <c r="F619" i="1"/>
  <c r="G4643" i="1" s="1"/>
  <c r="F2539" i="1"/>
  <c r="F3079" i="1"/>
  <c r="F6669" i="1"/>
  <c r="F1781" i="1"/>
  <c r="F1366" i="1"/>
  <c r="F6570" i="1"/>
  <c r="F1800" i="1"/>
  <c r="F3478" i="1"/>
  <c r="F7471" i="1"/>
  <c r="F4067" i="1"/>
  <c r="F5116" i="1"/>
  <c r="F670" i="1"/>
  <c r="F5633" i="1"/>
  <c r="F4144" i="1"/>
  <c r="F6625" i="1"/>
  <c r="F628" i="1"/>
  <c r="G7310" i="1" s="1"/>
  <c r="F1287" i="1"/>
  <c r="F7058" i="1"/>
  <c r="F4603" i="1"/>
  <c r="F3974" i="1"/>
  <c r="F1758" i="1"/>
  <c r="F5663" i="1"/>
  <c r="F7152" i="1"/>
  <c r="F4732" i="1"/>
  <c r="F7479" i="1"/>
  <c r="F476" i="1"/>
  <c r="G5422" i="1" s="1"/>
  <c r="F2933" i="1"/>
  <c r="F3785" i="1"/>
  <c r="F4897" i="1"/>
  <c r="F4030" i="1"/>
  <c r="F2882" i="1"/>
  <c r="F1577" i="1"/>
  <c r="F2514" i="1"/>
  <c r="F138" i="1"/>
  <c r="F5384" i="1"/>
  <c r="F470" i="1"/>
  <c r="G5170" i="1" s="1"/>
  <c r="F1533" i="1"/>
  <c r="F6952" i="1"/>
  <c r="F6316" i="1"/>
  <c r="F5155" i="1"/>
  <c r="F6653" i="1"/>
  <c r="F3353" i="1"/>
  <c r="F750" i="1"/>
  <c r="F751" i="1"/>
  <c r="F4734" i="1"/>
  <c r="F1539" i="1"/>
  <c r="F411" i="1"/>
  <c r="F1748" i="1"/>
  <c r="F5931" i="1"/>
  <c r="F2986" i="1"/>
  <c r="F731" i="1"/>
  <c r="G5039" i="1" s="1"/>
  <c r="F1721" i="1"/>
  <c r="F739" i="1"/>
  <c r="F1803" i="1"/>
  <c r="F5882" i="1"/>
  <c r="F633" i="1"/>
  <c r="G5455" i="1" s="1"/>
  <c r="F3006" i="1"/>
  <c r="F962" i="1"/>
  <c r="F7505" i="1"/>
  <c r="F1866" i="1"/>
  <c r="F393" i="1"/>
  <c r="F6286" i="1"/>
  <c r="F5483" i="1"/>
  <c r="F5124" i="1"/>
  <c r="F2324" i="1"/>
  <c r="F978" i="1"/>
  <c r="F6330" i="1"/>
  <c r="F3679" i="1"/>
  <c r="F2255" i="1"/>
  <c r="F1760" i="1"/>
  <c r="F4357" i="1"/>
  <c r="F1608" i="1"/>
  <c r="F7402" i="1"/>
  <c r="F1624" i="1"/>
  <c r="F6974" i="1"/>
  <c r="F4766" i="1"/>
  <c r="F4239" i="1"/>
  <c r="F1618" i="1"/>
  <c r="F2166" i="1"/>
  <c r="F3626" i="1"/>
  <c r="F4297" i="1"/>
  <c r="F7098" i="1"/>
  <c r="F7776" i="1"/>
  <c r="F5082" i="1"/>
  <c r="F3825" i="1"/>
  <c r="F5625" i="1"/>
  <c r="F7696" i="1"/>
  <c r="F3550" i="1"/>
  <c r="F4792" i="1"/>
  <c r="F6757" i="1"/>
  <c r="F2143" i="1"/>
  <c r="F1635" i="1"/>
  <c r="F2356" i="1"/>
  <c r="F331" i="1"/>
  <c r="F5506" i="1"/>
  <c r="F5955" i="1"/>
  <c r="F7694" i="1"/>
  <c r="F6605" i="1"/>
  <c r="F3903" i="1"/>
  <c r="F2389" i="1"/>
  <c r="F5831" i="1"/>
  <c r="F1289" i="1"/>
  <c r="F1884" i="1"/>
  <c r="F1283" i="1"/>
  <c r="F4522" i="1"/>
  <c r="F2462" i="1"/>
  <c r="F226" i="1"/>
  <c r="F11" i="1"/>
  <c r="F2015" i="1"/>
  <c r="F3393" i="1"/>
  <c r="F2197" i="1"/>
  <c r="F4524" i="1"/>
  <c r="F5156" i="1"/>
  <c r="F4527" i="1"/>
  <c r="F3767" i="1"/>
  <c r="F3038" i="1"/>
  <c r="F6960" i="1"/>
  <c r="F3296" i="1"/>
  <c r="F461" i="1"/>
  <c r="F3021" i="1"/>
  <c r="F820" i="1"/>
  <c r="G32" i="1" s="1"/>
  <c r="F2490" i="1"/>
  <c r="F3508" i="1"/>
  <c r="F4438" i="1"/>
  <c r="F3398" i="1"/>
  <c r="F5370" i="1"/>
  <c r="F4158" i="1"/>
  <c r="F7374" i="1"/>
  <c r="F5211" i="1"/>
  <c r="F2536" i="1"/>
  <c r="F68" i="1"/>
  <c r="F7678" i="1"/>
  <c r="F1584" i="1"/>
  <c r="F4083" i="1"/>
  <c r="F280" i="1"/>
  <c r="G160" i="1" s="1"/>
  <c r="F1420" i="1"/>
  <c r="F4468" i="1"/>
  <c r="F410" i="1"/>
  <c r="F7432" i="1"/>
  <c r="F6467" i="1"/>
  <c r="F824" i="1"/>
  <c r="F58" i="1"/>
  <c r="G5136" i="1" s="1"/>
  <c r="F6280" i="1"/>
  <c r="F315" i="1"/>
  <c r="F1257" i="1"/>
  <c r="F5368" i="1"/>
  <c r="F6362" i="1"/>
  <c r="F2233" i="1"/>
  <c r="F6039" i="1"/>
  <c r="F1178" i="1"/>
  <c r="F3558" i="1"/>
  <c r="F5261" i="1"/>
  <c r="F2471" i="1"/>
  <c r="F1838" i="1"/>
  <c r="F1482" i="1"/>
  <c r="F7586" i="1"/>
  <c r="F6783" i="1"/>
  <c r="F886" i="1"/>
  <c r="F5471" i="1"/>
  <c r="F126" i="1"/>
  <c r="G2614" i="1" s="1"/>
  <c r="F3687" i="1"/>
  <c r="F341" i="1"/>
  <c r="G1811" i="1" s="1"/>
  <c r="F833" i="1"/>
  <c r="F603" i="1"/>
  <c r="F5957" i="1"/>
  <c r="F5648" i="1"/>
  <c r="F4171" i="1"/>
  <c r="F4612" i="1"/>
  <c r="F1587" i="1"/>
  <c r="F5249" i="1"/>
  <c r="F7019" i="1"/>
  <c r="F5330" i="1"/>
  <c r="F6367" i="1"/>
  <c r="F5809" i="1"/>
  <c r="F6558" i="1"/>
  <c r="F6218" i="1"/>
  <c r="F6023" i="1"/>
  <c r="F4270" i="1"/>
  <c r="F3107" i="1"/>
  <c r="F1101" i="1"/>
  <c r="F828" i="1"/>
  <c r="G1176" i="1" s="1"/>
  <c r="F6311" i="1"/>
  <c r="F3645" i="1"/>
  <c r="F3115" i="1"/>
  <c r="F6028" i="1"/>
  <c r="F2146" i="1"/>
  <c r="F5066" i="1"/>
  <c r="F5208" i="1"/>
  <c r="F1719" i="1"/>
  <c r="F1286" i="1"/>
  <c r="F3976" i="1"/>
  <c r="F1897" i="1"/>
  <c r="F7913" i="1"/>
  <c r="F2110" i="1"/>
  <c r="F984" i="1"/>
  <c r="F5582" i="1"/>
  <c r="F1526" i="1"/>
  <c r="F6664" i="1"/>
  <c r="F2397" i="1"/>
  <c r="F1328" i="1"/>
  <c r="F6429" i="1"/>
  <c r="F294" i="1"/>
  <c r="G3575" i="1" s="1"/>
  <c r="F1546" i="1"/>
  <c r="F3046" i="1"/>
  <c r="F1352" i="1"/>
  <c r="F6912" i="1"/>
  <c r="F5147" i="1"/>
  <c r="F4810" i="1"/>
  <c r="F2296" i="1"/>
  <c r="F7764" i="1"/>
  <c r="F5393" i="1"/>
  <c r="F799" i="1"/>
  <c r="F4720" i="1"/>
  <c r="F2659" i="1"/>
  <c r="F4488" i="1"/>
  <c r="F2661" i="1"/>
  <c r="F932" i="1"/>
  <c r="F6239" i="1"/>
  <c r="F5193" i="1"/>
  <c r="F2651" i="1"/>
  <c r="F1439" i="1"/>
  <c r="F3263" i="1"/>
  <c r="F1849" i="1"/>
  <c r="F5592" i="1"/>
  <c r="F2646" i="1"/>
  <c r="F518" i="1"/>
  <c r="G233" i="1" s="1"/>
  <c r="F2036" i="1"/>
  <c r="F7405" i="1"/>
  <c r="F1095" i="1"/>
  <c r="F5404" i="1"/>
  <c r="F6549" i="1"/>
  <c r="F2200" i="1"/>
  <c r="F7518" i="1"/>
  <c r="F4006" i="1"/>
  <c r="F5478" i="1"/>
  <c r="F4525" i="1"/>
  <c r="F6896" i="1"/>
  <c r="F4656" i="1"/>
  <c r="F6356" i="1"/>
  <c r="F4404" i="1"/>
  <c r="F6881" i="1"/>
  <c r="F3970" i="1"/>
  <c r="F4131" i="1"/>
  <c r="F5666" i="1"/>
  <c r="F3271" i="1"/>
  <c r="F7819" i="1"/>
  <c r="F2930" i="1"/>
  <c r="F7758" i="1"/>
  <c r="F194" i="1"/>
  <c r="G3148" i="1" s="1"/>
  <c r="F5906" i="1"/>
  <c r="F504" i="1"/>
  <c r="F7774" i="1"/>
  <c r="F1068" i="1"/>
  <c r="F5299" i="1"/>
  <c r="F2719" i="1"/>
  <c r="F2709" i="1"/>
  <c r="F4078" i="1"/>
  <c r="F7876" i="1"/>
  <c r="F4028" i="1"/>
  <c r="F1062" i="1"/>
  <c r="F4459" i="1"/>
  <c r="F1448" i="1"/>
  <c r="F3386" i="1"/>
  <c r="F6684" i="1"/>
  <c r="F1974" i="1"/>
  <c r="F714" i="1"/>
  <c r="F4452" i="1"/>
  <c r="F3882" i="1"/>
  <c r="F2641" i="1"/>
  <c r="F950" i="1"/>
  <c r="F6192" i="1"/>
  <c r="F7111" i="1"/>
  <c r="F4289" i="1"/>
  <c r="F1147" i="1"/>
  <c r="F6892" i="1"/>
  <c r="F563" i="1"/>
  <c r="F1506" i="1"/>
  <c r="F4214" i="1"/>
  <c r="F3539" i="1"/>
  <c r="F2217" i="1"/>
  <c r="F7575" i="1"/>
  <c r="F823" i="1"/>
  <c r="F3103" i="1"/>
  <c r="F6520" i="1"/>
  <c r="F4226" i="1"/>
  <c r="F123" i="1"/>
  <c r="G2953" i="1" s="1"/>
  <c r="F57" i="1"/>
  <c r="G5451" i="1" s="1"/>
  <c r="F5360" i="1"/>
  <c r="F7032" i="1"/>
  <c r="F5443" i="1"/>
  <c r="F2256" i="1"/>
  <c r="F927" i="1"/>
  <c r="F6915" i="1"/>
  <c r="F2292" i="1"/>
  <c r="F5812" i="1"/>
  <c r="F7877" i="1"/>
  <c r="F3776" i="1"/>
  <c r="F6735" i="1"/>
  <c r="F6155" i="1"/>
  <c r="F3802" i="1"/>
  <c r="F3969" i="1"/>
  <c r="F5801" i="1"/>
  <c r="F6980" i="1"/>
  <c r="F4451" i="1"/>
  <c r="F4111" i="1"/>
  <c r="F7450" i="1"/>
  <c r="F6353" i="1"/>
  <c r="F141" i="1"/>
  <c r="G2187" i="1" s="1"/>
  <c r="F2812" i="1"/>
  <c r="F1000" i="1"/>
  <c r="F6836" i="1"/>
  <c r="F7832" i="1"/>
  <c r="F1534" i="1"/>
  <c r="F5796" i="1"/>
  <c r="F5614" i="1"/>
  <c r="F5216" i="1"/>
  <c r="F3681" i="1"/>
  <c r="F1625" i="1"/>
  <c r="F2769" i="1"/>
  <c r="F576" i="1"/>
  <c r="G5775" i="1" s="1"/>
  <c r="F797" i="1"/>
  <c r="G1592" i="1" s="1"/>
  <c r="F4845" i="1"/>
  <c r="F1867" i="1"/>
  <c r="F1233" i="1"/>
  <c r="F1872" i="1"/>
  <c r="F3496" i="1"/>
  <c r="F7868" i="1"/>
  <c r="F5075" i="1"/>
  <c r="F992" i="1"/>
  <c r="F4077" i="1"/>
  <c r="F2967" i="1"/>
  <c r="F4278" i="1"/>
  <c r="F423" i="1"/>
  <c r="G7570" i="1" s="1"/>
  <c r="F7508" i="1"/>
  <c r="F7607" i="1"/>
  <c r="F3135" i="1"/>
  <c r="F6229" i="1"/>
  <c r="F6260" i="1"/>
  <c r="F4919" i="1"/>
  <c r="F4173" i="1"/>
  <c r="F3534" i="1"/>
  <c r="F6544" i="1"/>
  <c r="F4120" i="1"/>
  <c r="F2520" i="1"/>
  <c r="F5950" i="1"/>
  <c r="F6922" i="1"/>
  <c r="F4042" i="1"/>
  <c r="F3879" i="1"/>
  <c r="F7856" i="1"/>
  <c r="F1184" i="1"/>
  <c r="F3431" i="1"/>
  <c r="F7362" i="1"/>
  <c r="F1096" i="1"/>
  <c r="F3444" i="1"/>
  <c r="F6089" i="1"/>
  <c r="F911" i="1"/>
  <c r="F4759" i="1"/>
  <c r="F2208" i="1"/>
  <c r="F1142" i="1"/>
  <c r="F3008" i="1"/>
  <c r="F7010" i="1"/>
  <c r="F4094" i="1"/>
  <c r="F4022" i="1"/>
  <c r="F5872" i="1"/>
  <c r="F7647" i="1"/>
  <c r="F5919" i="1"/>
  <c r="F5126" i="1"/>
  <c r="F4044" i="1"/>
  <c r="F3806" i="1"/>
  <c r="F3349" i="1"/>
  <c r="F6814" i="1"/>
  <c r="F1455" i="1"/>
  <c r="F1386" i="1"/>
  <c r="F5430" i="1"/>
  <c r="F3177" i="1"/>
  <c r="F7727" i="1"/>
  <c r="F3962" i="1"/>
  <c r="F5935" i="1"/>
  <c r="F7371" i="1"/>
  <c r="F4025" i="1"/>
  <c r="F7795" i="1"/>
  <c r="F5695" i="1"/>
  <c r="F6091" i="1"/>
  <c r="F3904" i="1"/>
  <c r="F3063" i="1"/>
  <c r="F3127" i="1"/>
  <c r="F6193" i="1"/>
  <c r="F6199" i="1"/>
  <c r="F3503" i="1"/>
  <c r="F6253" i="1"/>
  <c r="F3031" i="1"/>
  <c r="F198" i="1"/>
  <c r="G4664" i="1" s="1"/>
  <c r="F3250" i="1"/>
  <c r="F6361" i="1"/>
  <c r="F6146" i="1"/>
  <c r="F3684" i="1"/>
  <c r="F5719" i="1"/>
  <c r="F4413" i="1"/>
  <c r="F144" i="1"/>
  <c r="F6183" i="1"/>
  <c r="F5685" i="1"/>
  <c r="F5947" i="1"/>
  <c r="F4205" i="1"/>
  <c r="F1892" i="1"/>
  <c r="F4392" i="1"/>
  <c r="F1868" i="1"/>
  <c r="F7924" i="1"/>
  <c r="F5238" i="1"/>
  <c r="F1736" i="1"/>
  <c r="F356" i="1"/>
  <c r="F2298" i="1"/>
  <c r="F7731" i="1"/>
  <c r="F858" i="1"/>
  <c r="F306" i="1"/>
  <c r="F7397" i="1"/>
  <c r="F2239" i="1"/>
  <c r="F6358" i="1"/>
  <c r="F4281" i="1"/>
  <c r="F6597" i="1"/>
  <c r="F4334" i="1"/>
  <c r="F4741" i="1"/>
  <c r="F548" i="1"/>
  <c r="F2776" i="1"/>
  <c r="F5818" i="1"/>
  <c r="F784" i="1"/>
  <c r="G7904" i="1" s="1"/>
  <c r="F5984" i="1"/>
  <c r="F6143" i="1"/>
  <c r="F7383" i="1"/>
  <c r="F5961" i="1"/>
  <c r="F2087" i="1"/>
  <c r="F2828" i="1"/>
  <c r="F2856" i="1"/>
  <c r="F5884" i="1"/>
  <c r="F4904" i="1"/>
  <c r="F159" i="1"/>
  <c r="F3197" i="1"/>
  <c r="F7272" i="1"/>
  <c r="F5212" i="1"/>
  <c r="F7463" i="1"/>
  <c r="F183" i="1"/>
  <c r="G4863" i="1" s="1"/>
  <c r="F1234" i="1"/>
  <c r="F2866" i="1"/>
  <c r="F3843" i="1"/>
  <c r="F3121" i="1"/>
  <c r="F3877" i="1"/>
  <c r="F698" i="1"/>
  <c r="G2780" i="1" s="1"/>
  <c r="F2319" i="1"/>
  <c r="F875" i="1"/>
  <c r="F4267" i="1"/>
  <c r="F5875" i="1"/>
  <c r="F1859" i="1"/>
  <c r="F3863" i="1"/>
  <c r="F5936" i="1"/>
  <c r="F6050" i="1"/>
  <c r="F7426" i="1"/>
  <c r="F4814" i="1"/>
  <c r="F3071" i="1"/>
  <c r="F2677" i="1"/>
  <c r="F1440" i="1"/>
  <c r="F2829" i="1"/>
  <c r="F2941" i="1"/>
  <c r="F420" i="1"/>
  <c r="F4927" i="1"/>
  <c r="F5304" i="1"/>
  <c r="F1572" i="1"/>
  <c r="F2390" i="1"/>
  <c r="F7377" i="1"/>
  <c r="F2799" i="1"/>
  <c r="F5505" i="1"/>
  <c r="F6318" i="1"/>
  <c r="F2781" i="1"/>
  <c r="F3928" i="1"/>
  <c r="F6792" i="1"/>
  <c r="F4859" i="1"/>
  <c r="F2541" i="1"/>
  <c r="F7150" i="1"/>
  <c r="F2423" i="1"/>
  <c r="F5992" i="1"/>
  <c r="F4749" i="1"/>
  <c r="F2351" i="1"/>
  <c r="F7555" i="1"/>
  <c r="F7153" i="1"/>
  <c r="F4832" i="1"/>
  <c r="F75" i="1"/>
  <c r="F4351" i="1"/>
  <c r="F7892" i="1"/>
  <c r="F5905" i="1"/>
  <c r="F5457" i="1"/>
  <c r="F6622" i="1"/>
  <c r="F4057" i="1"/>
  <c r="F1847" i="1"/>
  <c r="F6940" i="1"/>
  <c r="F230" i="1"/>
  <c r="G3853" i="1" s="1"/>
  <c r="F557" i="1"/>
  <c r="G6185" i="1" s="1"/>
  <c r="F7560" i="1"/>
  <c r="F180" i="1"/>
  <c r="G5192" i="1" s="1"/>
  <c r="F1640" i="1"/>
  <c r="F3098" i="1"/>
  <c r="F3583" i="1"/>
  <c r="F637" i="1"/>
  <c r="F7226" i="1"/>
  <c r="F5084" i="1"/>
  <c r="F7574" i="1"/>
  <c r="F2277" i="1"/>
  <c r="F377" i="1"/>
  <c r="F5501" i="1"/>
  <c r="F3646" i="1"/>
  <c r="F5557" i="1"/>
  <c r="F3674" i="1"/>
  <c r="F934" i="1"/>
  <c r="F4776" i="1"/>
  <c r="F737" i="1"/>
  <c r="F2935" i="1"/>
  <c r="F1373" i="1"/>
  <c r="F6773" i="1"/>
  <c r="F5153" i="1"/>
  <c r="F5868" i="1"/>
  <c r="F3705" i="1"/>
  <c r="F5187" i="1"/>
  <c r="F758" i="1"/>
  <c r="F2029" i="1"/>
  <c r="F7320" i="1"/>
  <c r="F3745" i="1"/>
  <c r="F7845" i="1"/>
  <c r="F3637" i="1"/>
  <c r="F857" i="1"/>
  <c r="F6866" i="1"/>
  <c r="F3941" i="1"/>
  <c r="F4840" i="1"/>
  <c r="F3908" i="1"/>
  <c r="F5229" i="1"/>
  <c r="F6961" i="1"/>
  <c r="F4513" i="1"/>
  <c r="F4" i="1"/>
  <c r="F3454" i="1"/>
  <c r="F1882" i="1"/>
  <c r="F2932" i="1"/>
  <c r="F4707" i="1"/>
  <c r="F240" i="1"/>
  <c r="F5145" i="1"/>
  <c r="F2048" i="1"/>
  <c r="F6474" i="1"/>
  <c r="F3956" i="1"/>
  <c r="F355" i="1"/>
  <c r="F661" i="1"/>
  <c r="G5713" i="1" s="1"/>
  <c r="F472" i="1"/>
  <c r="G5416" i="1" s="1"/>
  <c r="F4534" i="1"/>
  <c r="F6986" i="1"/>
  <c r="F300" i="1"/>
  <c r="F5890" i="1"/>
  <c r="F3362" i="1"/>
  <c r="F7967" i="1"/>
  <c r="F5035" i="1"/>
  <c r="F3727" i="1"/>
  <c r="F7783" i="1"/>
  <c r="F3812" i="1"/>
  <c r="F5574" i="1"/>
  <c r="F734" i="1"/>
  <c r="F5123" i="1"/>
  <c r="F2784" i="1"/>
  <c r="F246" i="1"/>
  <c r="G2814" i="1" s="1"/>
  <c r="F4856" i="1"/>
  <c r="F1645" i="1"/>
  <c r="F4364" i="1"/>
  <c r="F189" i="1"/>
  <c r="F3384" i="1"/>
  <c r="F2350" i="1"/>
  <c r="F350" i="1"/>
  <c r="F6144" i="1"/>
  <c r="F3260" i="1"/>
  <c r="F3060" i="1"/>
  <c r="F4401" i="1"/>
  <c r="F5417" i="1"/>
  <c r="F1464" i="1"/>
  <c r="F567" i="1"/>
  <c r="F1810" i="1"/>
  <c r="F4142" i="1"/>
  <c r="F4191" i="1"/>
  <c r="F6426" i="1"/>
  <c r="F2303" i="1"/>
  <c r="F2654" i="1"/>
  <c r="F1615" i="1"/>
  <c r="F6121" i="1"/>
  <c r="F5777" i="1"/>
  <c r="F2561" i="1"/>
  <c r="F447" i="1"/>
  <c r="F2591" i="1"/>
  <c r="F882" i="1"/>
  <c r="F5063" i="1"/>
  <c r="F3739" i="1"/>
  <c r="F6514" i="1"/>
  <c r="F591" i="1"/>
  <c r="G7429" i="1" s="1"/>
  <c r="F6697" i="1"/>
  <c r="F6117" i="1"/>
  <c r="F2464" i="1"/>
  <c r="F6680" i="1"/>
  <c r="F3342" i="1"/>
  <c r="F3543" i="1"/>
  <c r="F5599" i="1"/>
  <c r="F2990" i="1"/>
  <c r="F6694" i="1"/>
  <c r="F3807" i="1"/>
  <c r="F3985" i="1"/>
  <c r="F4323" i="1"/>
  <c r="F4137" i="1"/>
  <c r="F2102" i="1"/>
  <c r="F7683" i="1"/>
  <c r="F1731" i="1"/>
  <c r="F610" i="1"/>
  <c r="G5305" i="1" s="1"/>
  <c r="F788" i="1"/>
  <c r="F365" i="1"/>
  <c r="F7871" i="1"/>
  <c r="F1684" i="1"/>
  <c r="F7651" i="1"/>
  <c r="F3295" i="1"/>
  <c r="F1880" i="1"/>
  <c r="F6689" i="1"/>
  <c r="F5963" i="1"/>
  <c r="F7232" i="1"/>
  <c r="F4857" i="1"/>
  <c r="F780" i="1"/>
  <c r="F516" i="1"/>
  <c r="G5959" i="1" s="1"/>
  <c r="F3608" i="1"/>
  <c r="F7220" i="1"/>
  <c r="F6204" i="1"/>
  <c r="F7933" i="1"/>
  <c r="F7390" i="1"/>
  <c r="F209" i="1"/>
  <c r="F2863" i="1"/>
  <c r="F4791" i="1"/>
  <c r="F5464" i="1"/>
  <c r="F1853" i="1"/>
  <c r="F4168" i="1"/>
  <c r="F5109" i="1"/>
  <c r="F524" i="1"/>
  <c r="G6210" i="1" s="1"/>
  <c r="F6649" i="1"/>
  <c r="F3512" i="1"/>
  <c r="F6932" i="1"/>
  <c r="F1114" i="1"/>
  <c r="F4169" i="1"/>
  <c r="F2071" i="1"/>
  <c r="F6590" i="1"/>
  <c r="F128" i="1"/>
  <c r="F117" i="1"/>
  <c r="F6746" i="1"/>
  <c r="F2424" i="1"/>
  <c r="F4090" i="1"/>
  <c r="F491" i="1"/>
  <c r="F3119" i="1"/>
  <c r="F6690" i="1"/>
  <c r="F5897" i="1"/>
  <c r="F4782" i="1"/>
  <c r="F5768" i="1"/>
  <c r="F4106" i="1"/>
  <c r="F6452" i="1"/>
  <c r="F3050" i="1"/>
  <c r="F6878" i="1"/>
  <c r="F6920" i="1"/>
  <c r="F1854" i="1"/>
  <c r="F3221" i="1"/>
  <c r="F413" i="1"/>
  <c r="G6979" i="1" s="1"/>
  <c r="F5365" i="1"/>
  <c r="F51" i="1"/>
  <c r="G1789" i="1" s="1"/>
  <c r="F5190" i="1"/>
  <c r="F6423" i="1"/>
  <c r="F7488" i="1"/>
  <c r="F7617" i="1"/>
  <c r="F2218" i="1"/>
  <c r="F5481" i="1"/>
  <c r="F1005" i="1"/>
  <c r="F7177" i="1"/>
  <c r="F4298" i="1"/>
  <c r="F3481" i="1"/>
  <c r="F2581" i="1"/>
  <c r="F6073" i="1"/>
  <c r="F5328" i="1"/>
  <c r="F1363" i="1"/>
  <c r="F5275" i="1"/>
  <c r="F6093" i="1"/>
  <c r="F5733" i="1"/>
  <c r="F6236" i="1"/>
  <c r="F1415" i="1"/>
  <c r="F6359" i="1"/>
  <c r="F6873" i="1"/>
  <c r="F2905" i="1"/>
  <c r="F6340" i="1"/>
  <c r="F4592" i="1"/>
  <c r="F1120" i="1"/>
  <c r="F1244" i="1"/>
  <c r="F6822" i="1"/>
  <c r="F7968" i="1"/>
  <c r="F3567" i="1"/>
  <c r="F3072" i="1"/>
  <c r="F3251" i="1"/>
  <c r="F1121" i="1"/>
  <c r="F4697" i="1"/>
  <c r="F5014" i="1"/>
  <c r="F2649" i="1"/>
  <c r="F4128" i="1"/>
  <c r="F5948" i="1"/>
  <c r="F3595" i="1"/>
  <c r="F7976" i="1"/>
  <c r="F3145" i="1"/>
  <c r="F4300" i="1"/>
  <c r="F5841" i="1"/>
  <c r="F7673" i="1"/>
  <c r="F7888" i="1"/>
  <c r="F360" i="1"/>
  <c r="F384" i="1"/>
  <c r="G3125" i="1" s="1"/>
  <c r="F1607" i="1"/>
  <c r="F5861" i="1"/>
  <c r="F3359" i="1"/>
  <c r="F3471" i="1"/>
  <c r="F7645" i="1"/>
  <c r="F1238" i="1"/>
  <c r="F7181" i="1"/>
  <c r="F7513" i="1"/>
  <c r="F3943" i="1"/>
  <c r="F7482" i="1"/>
  <c r="F6068" i="1"/>
  <c r="F3489" i="1"/>
  <c r="F4528" i="1"/>
  <c r="F4236" i="1"/>
  <c r="F5720" i="1"/>
  <c r="F4082" i="1"/>
  <c r="F2049" i="1"/>
  <c r="F167" i="1"/>
  <c r="F5558" i="1"/>
  <c r="F5093" i="1"/>
  <c r="F1771" i="1"/>
  <c r="F3746" i="1"/>
  <c r="F683" i="1"/>
  <c r="F1670" i="1"/>
  <c r="F76" i="1"/>
  <c r="F6656" i="1"/>
  <c r="F5372" i="1"/>
  <c r="F6778" i="1"/>
  <c r="F4099" i="1"/>
  <c r="F3388" i="1"/>
  <c r="F394" i="1"/>
  <c r="G2263" i="1" s="1"/>
  <c r="F1517" i="1"/>
  <c r="F4690" i="1"/>
  <c r="F402" i="1"/>
  <c r="F2329" i="1"/>
  <c r="F6070" i="1"/>
  <c r="F2440" i="1"/>
  <c r="F4216" i="1"/>
  <c r="F5361" i="1"/>
  <c r="F4912" i="1"/>
  <c r="F3415" i="1"/>
  <c r="F5879" i="1"/>
  <c r="F4363" i="1"/>
  <c r="F4600" i="1"/>
  <c r="F7027" i="1"/>
  <c r="F4115" i="1"/>
  <c r="F5681" i="1"/>
  <c r="F4825" i="1"/>
  <c r="F2068" i="1"/>
  <c r="F1576" i="1"/>
  <c r="F3886" i="1"/>
  <c r="F940" i="1"/>
  <c r="F5446" i="1"/>
  <c r="F5918" i="1"/>
  <c r="F5444" i="1"/>
  <c r="F1632" i="1"/>
  <c r="F6613" i="1"/>
  <c r="F5637" i="1"/>
  <c r="F4932" i="1"/>
  <c r="F786" i="1"/>
  <c r="F4381" i="1"/>
  <c r="F5347" i="1"/>
  <c r="F3040" i="1"/>
  <c r="F7440" i="1"/>
  <c r="F102" i="1"/>
  <c r="F1604" i="1"/>
  <c r="F6163" i="1"/>
  <c r="F2453" i="1"/>
  <c r="F5399" i="1"/>
  <c r="F7903" i="1"/>
  <c r="F2195" i="1"/>
  <c r="F5530" i="1"/>
  <c r="F2093" i="1"/>
  <c r="F6837" i="1"/>
  <c r="F2559" i="1"/>
  <c r="F2956" i="1"/>
  <c r="F6621" i="1"/>
  <c r="F4907" i="1"/>
  <c r="F3366" i="1"/>
  <c r="F5487" i="1"/>
  <c r="F1146" i="1"/>
  <c r="F5911" i="1"/>
  <c r="F609" i="1"/>
  <c r="F205" i="1"/>
  <c r="G7624" i="1" s="1"/>
  <c r="F5781" i="1"/>
  <c r="F2014" i="1"/>
  <c r="F3845" i="1"/>
  <c r="F744" i="1"/>
  <c r="G6858" i="1" s="1"/>
  <c r="F4166" i="1"/>
  <c r="F6711" i="1"/>
  <c r="F110" i="1"/>
  <c r="F4853" i="1"/>
  <c r="F2148" i="1"/>
  <c r="F2728" i="1"/>
  <c r="F6500" i="1"/>
  <c r="F2322" i="1"/>
  <c r="F2176" i="1"/>
  <c r="F2191" i="1"/>
  <c r="F4372" i="1"/>
  <c r="F5373" i="1"/>
  <c r="F6374" i="1"/>
  <c r="F1394" i="1"/>
  <c r="F5438" i="1"/>
  <c r="F273" i="1"/>
  <c r="G6630" i="1" s="1"/>
  <c r="F6341" i="1"/>
  <c r="F3709" i="1"/>
  <c r="F4738" i="1"/>
  <c r="F6291" i="1"/>
  <c r="F5986" i="1"/>
  <c r="F2601" i="1"/>
  <c r="F3973" i="1"/>
  <c r="F5517" i="1"/>
  <c r="F2106" i="1"/>
  <c r="F3676" i="1"/>
  <c r="F6867" i="1"/>
  <c r="F1621" i="1"/>
  <c r="F311" i="1"/>
  <c r="F3560" i="1"/>
  <c r="F3961" i="1"/>
  <c r="F4009" i="1"/>
  <c r="F445" i="1"/>
  <c r="F1143" i="1"/>
  <c r="F1782" i="1"/>
  <c r="F4402" i="1"/>
  <c r="F1092" i="1"/>
  <c r="F4636" i="1"/>
  <c r="F2445" i="1"/>
  <c r="F4654" i="1"/>
  <c r="F5055" i="1"/>
  <c r="F5001" i="1"/>
  <c r="F5161" i="1"/>
  <c r="F6188" i="1"/>
  <c r="F6347" i="1"/>
  <c r="F5379" i="1"/>
  <c r="F1224" i="1"/>
  <c r="F2178" i="1"/>
  <c r="F5080" i="1"/>
  <c r="F1186" i="1"/>
  <c r="F1151" i="1"/>
  <c r="F3387" i="1"/>
  <c r="F4292" i="1"/>
  <c r="F5750" i="1"/>
  <c r="F893" i="1"/>
  <c r="F5522" i="1"/>
  <c r="F4483" i="1"/>
  <c r="F4213" i="1"/>
  <c r="F848" i="1"/>
  <c r="F4996" i="1"/>
  <c r="F1271" i="1"/>
  <c r="F1152" i="1"/>
  <c r="F6843" i="1"/>
  <c r="F1541" i="1"/>
  <c r="F2140" i="1"/>
  <c r="F6596" i="1"/>
  <c r="F2699" i="1"/>
  <c r="F5333" i="1"/>
  <c r="F5652" i="1"/>
  <c r="F5594" i="1"/>
  <c r="F6409" i="1"/>
  <c r="F4304" i="1"/>
  <c r="F373" i="1"/>
  <c r="F1505" i="1"/>
  <c r="F4762" i="1"/>
  <c r="F1122" i="1"/>
  <c r="F3612" i="1"/>
  <c r="F3236" i="1"/>
  <c r="F7889" i="1"/>
  <c r="F2857" i="1"/>
  <c r="F94" i="1"/>
  <c r="G6487" i="1" s="1"/>
  <c r="F4458" i="1"/>
  <c r="F2855" i="1"/>
  <c r="F7245" i="1"/>
  <c r="F1380" i="1"/>
  <c r="F1012" i="1"/>
  <c r="F7246" i="1"/>
  <c r="F2502" i="1"/>
  <c r="F579" i="1"/>
  <c r="G2375" i="1" s="1"/>
  <c r="F324" i="1"/>
  <c r="F955" i="1"/>
  <c r="F3239" i="1"/>
  <c r="F620" i="1"/>
  <c r="F4259" i="1"/>
  <c r="F6614" i="1"/>
  <c r="F1061" i="1"/>
  <c r="F7455" i="1"/>
  <c r="F1673" i="1"/>
  <c r="F7012" i="1"/>
  <c r="F5715" i="1"/>
  <c r="F6058" i="1"/>
  <c r="F5406" i="1"/>
  <c r="F5154" i="1"/>
  <c r="F1418" i="1"/>
  <c r="F4223" i="1"/>
  <c r="F5356" i="1"/>
  <c r="F297" i="1"/>
  <c r="F3607" i="1"/>
  <c r="F1784" i="1"/>
  <c r="F6191" i="1"/>
  <c r="F5107" i="1"/>
  <c r="F1456" i="1"/>
  <c r="F5756" i="1"/>
  <c r="F4574" i="1"/>
  <c r="F681" i="1"/>
  <c r="G3992" i="1" s="1"/>
  <c r="F248" i="1"/>
  <c r="G7737" i="1" s="1"/>
  <c r="F7818" i="1"/>
  <c r="F899" i="1"/>
  <c r="F4809" i="1"/>
  <c r="F3025" i="1"/>
  <c r="F7184" i="1"/>
  <c r="F2489" i="1"/>
  <c r="F329" i="1"/>
  <c r="F4964" i="1"/>
  <c r="F7940" i="1"/>
  <c r="F5007" i="1"/>
  <c r="F5951" i="1"/>
  <c r="F3821" i="1"/>
  <c r="F2193" i="1"/>
  <c r="F4682" i="1"/>
  <c r="F3614" i="1"/>
  <c r="F3713" i="1"/>
  <c r="F3675" i="1"/>
  <c r="F7585" i="1"/>
  <c r="F5151" i="1"/>
  <c r="F7083" i="1"/>
  <c r="F2039" i="1"/>
  <c r="F1396" i="1"/>
  <c r="F7091" i="1"/>
  <c r="F7595" i="1"/>
  <c r="F6996" i="1"/>
  <c r="F6149" i="1"/>
  <c r="F1583" i="1"/>
  <c r="F601" i="1"/>
  <c r="G5276" i="1" s="1"/>
  <c r="F418" i="1"/>
  <c r="F2847" i="1"/>
  <c r="F7048" i="1"/>
  <c r="F4050" i="1"/>
  <c r="F1934" i="1"/>
  <c r="F7975" i="1"/>
  <c r="F7657" i="1"/>
  <c r="F3531" i="1"/>
  <c r="F7952" i="1"/>
  <c r="F6965" i="1"/>
  <c r="F3049" i="1"/>
  <c r="F791" i="1"/>
  <c r="F4211" i="1"/>
  <c r="F1701" i="1"/>
  <c r="F7467" i="1"/>
  <c r="F6018" i="1"/>
  <c r="F4058" i="1"/>
  <c r="F7861" i="1"/>
  <c r="F1793" i="1"/>
  <c r="F7691" i="1"/>
  <c r="F6154" i="1"/>
  <c r="F6303" i="1"/>
  <c r="F3036" i="1"/>
  <c r="F2081" i="1"/>
  <c r="F5932" i="1"/>
  <c r="F1530" i="1"/>
  <c r="F6101" i="1"/>
  <c r="F7350" i="1"/>
  <c r="F358" i="1"/>
  <c r="G2124" i="1" s="1"/>
  <c r="F1977" i="1"/>
  <c r="F3725" i="1"/>
  <c r="F186" i="1"/>
  <c r="G7948" i="1" s="1"/>
  <c r="F1686" i="1"/>
  <c r="F7049" i="1"/>
  <c r="F5734" i="1"/>
  <c r="F3967" i="1"/>
  <c r="F776" i="1"/>
  <c r="G2823" i="1" s="1"/>
  <c r="F5923" i="1"/>
  <c r="F2388" i="1"/>
  <c r="F2892" i="1"/>
  <c r="F837" i="1"/>
  <c r="G3311" i="1" s="1"/>
  <c r="F4172" i="1"/>
  <c r="F1922" i="1"/>
  <c r="F2062" i="1"/>
  <c r="F2993" i="1"/>
  <c r="F1438" i="1"/>
  <c r="F2245" i="1"/>
  <c r="F2744" i="1"/>
  <c r="F6081" i="1"/>
  <c r="F4358" i="1"/>
  <c r="F3166" i="1"/>
  <c r="F5327" i="1"/>
  <c r="F902" i="1"/>
  <c r="F2927" i="1"/>
  <c r="F1375" i="1"/>
  <c r="F5009" i="1"/>
  <c r="F7784" i="1"/>
  <c r="F2955" i="1"/>
  <c r="F1514" i="1"/>
  <c r="F4758" i="1"/>
  <c r="F5929" i="1"/>
  <c r="F3815" i="1"/>
  <c r="F6745" i="1"/>
  <c r="F5978" i="1"/>
  <c r="F2401" i="1"/>
  <c r="F3986" i="1"/>
  <c r="F5234" i="1"/>
  <c r="F6269" i="1"/>
  <c r="F6241" i="1"/>
  <c r="F6908" i="1"/>
  <c r="F6693" i="1"/>
  <c r="F3677" i="1"/>
  <c r="F7477" i="1"/>
  <c r="F6027" i="1"/>
  <c r="F6927" i="1"/>
  <c r="F6846" i="1"/>
  <c r="F2678" i="1"/>
  <c r="F6527" i="1"/>
  <c r="F2167" i="1"/>
  <c r="F957" i="1"/>
  <c r="F7338" i="1"/>
  <c r="F1614" i="1"/>
  <c r="F1141" i="1"/>
  <c r="F487" i="1"/>
  <c r="G4523" i="1" s="1"/>
  <c r="F4686" i="1"/>
  <c r="F1171" i="1"/>
  <c r="F2848" i="1"/>
  <c r="F3186" i="1"/>
  <c r="F2533" i="1"/>
  <c r="F5902" i="1"/>
  <c r="F6223" i="1"/>
  <c r="F2484" i="1"/>
  <c r="F235" i="1"/>
  <c r="F1875" i="1"/>
  <c r="F425" i="1"/>
  <c r="G7236" i="1" s="1"/>
  <c r="F867" i="1"/>
  <c r="F676" i="1"/>
  <c r="G5046" i="1" s="1"/>
  <c r="F7039" i="1"/>
  <c r="F284" i="1"/>
  <c r="F6158" i="1"/>
  <c r="F1501" i="1"/>
  <c r="F2667" i="1"/>
  <c r="F5294" i="1"/>
  <c r="F1498" i="1"/>
  <c r="F3968" i="1"/>
  <c r="F5095" i="1"/>
  <c r="F2450" i="1"/>
  <c r="F5701" i="1"/>
  <c r="F2194" i="1"/>
  <c r="F3737" i="1"/>
  <c r="F6003" i="1"/>
  <c r="F1826" i="1"/>
  <c r="F4768" i="1"/>
  <c r="F1018" i="1"/>
  <c r="F5440" i="1"/>
  <c r="F3982" i="1"/>
  <c r="F4156" i="1"/>
  <c r="F5098" i="1"/>
  <c r="F388" i="1"/>
  <c r="F7763" i="1"/>
  <c r="F7115" i="1"/>
  <c r="F5952" i="1"/>
  <c r="F6035" i="1"/>
  <c r="F3505" i="1"/>
  <c r="F7787" i="1"/>
  <c r="F1969" i="1"/>
  <c r="F6764" i="1"/>
  <c r="F3090" i="1"/>
  <c r="F286" i="1"/>
  <c r="G6071" i="1" s="1"/>
  <c r="F1243" i="1"/>
  <c r="F2926" i="1"/>
  <c r="F7201" i="1"/>
  <c r="F6827" i="1"/>
  <c r="F3760" i="1"/>
  <c r="F427" i="1"/>
  <c r="F7081" i="1"/>
  <c r="F2555" i="1"/>
  <c r="F6449" i="1"/>
  <c r="F3500" i="1"/>
  <c r="F5298" i="1"/>
  <c r="F1041" i="1"/>
  <c r="F4346" i="1"/>
  <c r="F5272" i="1"/>
  <c r="F741" i="1"/>
  <c r="F1959" i="1"/>
  <c r="F268" i="1"/>
  <c r="F4283" i="1"/>
  <c r="F3771" i="1"/>
  <c r="F6800" i="1"/>
  <c r="F156" i="1"/>
  <c r="G2743" i="1" s="1"/>
  <c r="F4878" i="1"/>
  <c r="F4268" i="1"/>
  <c r="F4269" i="1"/>
  <c r="F7608" i="1"/>
  <c r="F441" i="1"/>
  <c r="F5661" i="1"/>
  <c r="F3663" i="1"/>
  <c r="F2494" i="1"/>
  <c r="F7519" i="1"/>
  <c r="F4888" i="1"/>
  <c r="F6798" i="1"/>
  <c r="F5012" i="1"/>
  <c r="F7638" i="1"/>
  <c r="F6021" i="1"/>
  <c r="F5341" i="1"/>
  <c r="F7046" i="1"/>
  <c r="F808" i="1"/>
  <c r="F7712" i="1"/>
  <c r="F6911" i="1"/>
  <c r="F1165" i="1"/>
  <c r="F3134" i="1"/>
  <c r="F5870" i="1"/>
  <c r="F1270" i="1"/>
  <c r="F2889" i="1"/>
  <c r="F6206" i="1"/>
  <c r="F4716" i="1"/>
  <c r="F5741" i="1"/>
  <c r="F2710" i="1"/>
  <c r="F7821" i="1"/>
  <c r="F7222" i="1"/>
  <c r="F405" i="1"/>
  <c r="F971" i="1"/>
  <c r="F2439" i="1"/>
  <c r="F2637" i="1"/>
  <c r="F4093" i="1"/>
  <c r="F6700" i="1"/>
  <c r="F1060" i="1"/>
  <c r="F6379" i="1"/>
  <c r="F1378" i="1"/>
  <c r="F6673" i="1"/>
  <c r="F7089" i="1"/>
  <c r="F1154" i="1"/>
  <c r="F401" i="1"/>
  <c r="G1830" i="1" s="1"/>
  <c r="F161" i="1"/>
  <c r="F5377" i="1"/>
  <c r="F1860" i="1"/>
  <c r="F2792" i="1"/>
  <c r="F1155" i="1"/>
  <c r="F832" i="1"/>
  <c r="G6901" i="1" s="1"/>
  <c r="F317" i="1"/>
  <c r="G5521" i="1" s="1"/>
  <c r="F5184" i="1"/>
  <c r="F6672" i="1"/>
  <c r="F966" i="1"/>
  <c r="F6747" i="1"/>
  <c r="F3699" i="1"/>
  <c r="F743" i="1"/>
  <c r="F5091" i="1"/>
  <c r="F1232" i="1"/>
  <c r="F884" i="1"/>
  <c r="F6788" i="1"/>
  <c r="F4348" i="1"/>
  <c r="F2267" i="1"/>
  <c r="F6874" i="1"/>
  <c r="F6258" i="1"/>
  <c r="F133" i="1"/>
  <c r="G1806" i="1" s="1"/>
  <c r="F6629" i="1"/>
  <c r="F6645" i="1"/>
  <c r="F4659" i="1"/>
  <c r="F7160" i="1"/>
  <c r="F2523" i="1"/>
  <c r="F4085" i="1"/>
  <c r="F3381" i="1"/>
  <c r="F7148" i="1"/>
  <c r="F6702" i="1"/>
  <c r="F2809" i="1"/>
  <c r="F7248" i="1"/>
  <c r="F1261" i="1"/>
  <c r="F1759" i="1"/>
  <c r="F255" i="1"/>
  <c r="G2836" i="1" s="1"/>
  <c r="F1688" i="1"/>
  <c r="F2394" i="1"/>
  <c r="F3228" i="1"/>
  <c r="F1040" i="1"/>
  <c r="F1085" i="1"/>
  <c r="F2730" i="1"/>
  <c r="F1414" i="1"/>
  <c r="F4293" i="1"/>
  <c r="F928" i="1"/>
  <c r="F3781" i="1"/>
  <c r="F5909" i="1"/>
  <c r="F7885" i="1"/>
  <c r="F1828" i="1"/>
  <c r="F7317" i="1"/>
  <c r="F2378" i="1"/>
  <c r="F6310" i="1"/>
  <c r="F1525" i="1"/>
  <c r="F5346" i="1"/>
  <c r="F4101" i="1"/>
  <c r="F4493" i="1"/>
  <c r="F3298" i="1"/>
  <c r="F3009" i="1"/>
  <c r="F2580" i="1"/>
  <c r="F7209" i="1"/>
  <c r="F5402" i="1"/>
  <c r="F3133" i="1"/>
  <c r="F1385" i="1"/>
  <c r="F7937" i="1"/>
  <c r="F3283" i="1"/>
  <c r="F2159" i="1"/>
  <c r="F5885" i="1"/>
  <c r="F6870" i="1"/>
  <c r="F1181" i="1"/>
  <c r="F7459" i="1"/>
  <c r="F1156" i="1"/>
  <c r="F3755" i="1"/>
  <c r="F4185" i="1"/>
  <c r="F4693" i="1"/>
  <c r="F4980" i="1"/>
  <c r="F2085" i="1"/>
  <c r="F6593" i="1"/>
  <c r="F7854" i="1"/>
  <c r="F1158" i="1"/>
  <c r="F5689" i="1"/>
  <c r="F7791" i="1"/>
  <c r="F2448" i="1"/>
  <c r="F2011" i="1"/>
  <c r="F2262" i="1"/>
  <c r="F4379" i="1"/>
  <c r="F1048" i="1"/>
  <c r="F5751" i="1"/>
  <c r="F2600" i="1"/>
  <c r="F4613" i="1"/>
  <c r="F6832" i="1"/>
  <c r="F4221" i="1"/>
  <c r="F1881" i="1"/>
  <c r="F5817" i="1"/>
  <c r="F2552" i="1"/>
  <c r="F4338" i="1"/>
  <c r="F2428" i="1"/>
  <c r="F5654" i="1"/>
  <c r="F1939" i="1"/>
  <c r="F4155" i="1"/>
  <c r="F3442" i="1"/>
  <c r="F2237" i="1"/>
  <c r="F6624" i="1"/>
  <c r="F3902" i="1"/>
  <c r="F7210" i="1"/>
  <c r="F5657" i="1"/>
  <c r="F6752" i="1"/>
  <c r="F2127" i="1"/>
  <c r="F3917" i="1"/>
  <c r="F2604" i="1"/>
  <c r="F3237" i="1"/>
  <c r="F3938" i="1"/>
  <c r="F5964" i="1"/>
  <c r="F6810" i="1"/>
  <c r="F7709" i="1"/>
  <c r="F5985" i="1"/>
  <c r="F7187" i="1"/>
  <c r="F3551" i="1"/>
  <c r="F5783" i="1"/>
  <c r="F7855" i="1"/>
  <c r="F1082" i="1"/>
  <c r="F1316" i="1"/>
  <c r="F725" i="1"/>
  <c r="F2674" i="1"/>
  <c r="F752" i="1"/>
  <c r="F3143" i="1"/>
  <c r="F5667" i="1"/>
  <c r="F3880" i="1"/>
  <c r="F6010" i="1"/>
  <c r="F338" i="1"/>
  <c r="G1982" i="1" s="1"/>
  <c r="F2115" i="1"/>
  <c r="F3873" i="1"/>
  <c r="F4108" i="1"/>
  <c r="F6037" i="1"/>
  <c r="F4556" i="1"/>
  <c r="F1008" i="1"/>
  <c r="F5995" i="1"/>
  <c r="F584" i="1"/>
  <c r="F5300" i="1"/>
  <c r="F4000" i="1"/>
  <c r="F5755" i="1"/>
  <c r="F5519" i="1"/>
  <c r="F5603" i="1"/>
  <c r="F2663" i="1"/>
  <c r="F6366" i="1"/>
  <c r="F1059" i="1"/>
  <c r="F1993" i="1"/>
  <c r="F3" i="1"/>
  <c r="G2121" i="1" s="1"/>
  <c r="F4415" i="1"/>
  <c r="F1603" i="1"/>
  <c r="F5565" i="1"/>
  <c r="F6402" i="1"/>
  <c r="F3122" i="1"/>
  <c r="F6022" i="1"/>
  <c r="F3639" i="1"/>
  <c r="F4623" i="1"/>
  <c r="F4385" i="1"/>
  <c r="F2668" i="1"/>
  <c r="F740" i="1"/>
  <c r="F4174" i="1"/>
  <c r="F35" i="1"/>
  <c r="F5635" i="1"/>
  <c r="F3211" i="1"/>
  <c r="F6112" i="1"/>
  <c r="F6959" i="1"/>
  <c r="F279" i="1"/>
  <c r="G5908" i="1" s="1"/>
  <c r="F3054" i="1"/>
  <c r="F617" i="1"/>
  <c r="F6469" i="1"/>
  <c r="F798" i="1"/>
  <c r="F5916" i="1"/>
  <c r="F4361" i="1"/>
  <c r="F7958" i="1"/>
  <c r="F5282" i="1"/>
  <c r="F6528" i="1"/>
  <c r="F6829" i="1"/>
  <c r="F546" i="1"/>
  <c r="F5711" i="1"/>
  <c r="F1554" i="1"/>
  <c r="F5099" i="1"/>
  <c r="F6481" i="1"/>
  <c r="F7858" i="1"/>
  <c r="F7836" i="1"/>
  <c r="F845" i="1"/>
  <c r="F1777" i="1"/>
  <c r="F4681" i="1"/>
  <c r="F3462" i="1"/>
  <c r="F6525" i="1"/>
  <c r="F2671" i="1"/>
  <c r="F1567" i="1"/>
  <c r="F3571" i="1"/>
  <c r="F3097" i="1"/>
  <c r="F7336" i="1"/>
  <c r="F3195" i="1"/>
  <c r="F6054" i="1"/>
  <c r="F3416" i="1"/>
  <c r="F7074" i="1"/>
  <c r="F525" i="1"/>
  <c r="G2203" i="1" s="1"/>
  <c r="F5195" i="1"/>
  <c r="F3609" i="1"/>
  <c r="F1190" i="1"/>
  <c r="F3182" i="1"/>
  <c r="F5183" i="1"/>
  <c r="F889" i="1"/>
  <c r="F3861" i="1"/>
  <c r="F412" i="1"/>
  <c r="G3927" i="1" s="1"/>
  <c r="F3648" i="1"/>
  <c r="F2961" i="1"/>
  <c r="F3397" i="1"/>
  <c r="F105" i="1"/>
  <c r="G7378" i="1" s="1"/>
  <c r="F314" i="1"/>
  <c r="F1480" i="1"/>
  <c r="F1841" i="1"/>
  <c r="F1504" i="1"/>
  <c r="F2141" i="1"/>
  <c r="F3712" i="1"/>
  <c r="F283" i="1"/>
  <c r="F1605" i="1"/>
  <c r="F5587" i="1"/>
  <c r="F4701" i="1"/>
  <c r="F6289" i="1"/>
  <c r="F7938" i="1"/>
  <c r="F2216" i="1"/>
  <c r="F4485" i="1"/>
  <c r="F7431" i="1"/>
  <c r="F4398" i="1"/>
  <c r="F2235" i="1"/>
  <c r="F1904" i="1"/>
  <c r="F2078" i="1"/>
  <c r="F5375" i="1"/>
  <c r="F2937" i="1"/>
  <c r="F7155" i="1"/>
  <c r="F5340" i="1"/>
  <c r="F210" i="1"/>
  <c r="G3102" i="1" s="1"/>
  <c r="F219" i="1"/>
  <c r="F7211" i="1"/>
  <c r="F5515" i="1"/>
  <c r="F4074" i="1"/>
  <c r="F5849" i="1"/>
  <c r="F813" i="1"/>
  <c r="G7308" i="1" s="1"/>
  <c r="F5769" i="1"/>
  <c r="F7510" i="1"/>
  <c r="F7280" i="1"/>
  <c r="F5191" i="1"/>
  <c r="F7396" i="1"/>
  <c r="F6900" i="1"/>
  <c r="F7125" i="1"/>
  <c r="F5073" i="1"/>
  <c r="F3320" i="1"/>
  <c r="F262" i="1"/>
  <c r="G2473" i="1" s="1"/>
  <c r="F7550" i="1"/>
  <c r="F6262" i="1"/>
  <c r="F3453" i="1"/>
  <c r="F4520" i="1"/>
  <c r="F6869" i="1"/>
  <c r="F6455" i="1"/>
  <c r="F6968" i="1"/>
  <c r="F908" i="1"/>
  <c r="F2504" i="1"/>
  <c r="F4309" i="1"/>
  <c r="F7141" i="1"/>
  <c r="F4540" i="1"/>
  <c r="F6951" i="1"/>
  <c r="F7022" i="1"/>
  <c r="F5219" i="1"/>
  <c r="F7284" i="1"/>
  <c r="F7630" i="1"/>
  <c r="F4472" i="1"/>
  <c r="F6696" i="1"/>
  <c r="F4660" i="1"/>
  <c r="F6271" i="1"/>
  <c r="F1616" i="1"/>
  <c r="F2775" i="1"/>
  <c r="F5814" i="1"/>
  <c r="F1586" i="1"/>
  <c r="F7345" i="1"/>
  <c r="F3689" i="1"/>
  <c r="F1417" i="1"/>
  <c r="F2021" i="1"/>
  <c r="F1678" i="1"/>
  <c r="F1421" i="1"/>
  <c r="F5325" i="1"/>
  <c r="F5792" i="1"/>
  <c r="F5306" i="1"/>
  <c r="F939" i="1"/>
  <c r="F3602" i="1"/>
  <c r="F2175" i="1"/>
  <c r="F7664" i="1"/>
  <c r="F6248" i="1"/>
  <c r="F4147" i="1"/>
  <c r="F6921" i="1"/>
  <c r="F2189" i="1"/>
  <c r="F5394" i="1"/>
  <c r="F4423" i="1"/>
  <c r="F6465" i="1"/>
  <c r="F3013" i="1"/>
  <c r="F4543" i="1"/>
  <c r="F1770" i="1"/>
  <c r="F948" i="1"/>
  <c r="F7848" i="1"/>
  <c r="F5215" i="1"/>
  <c r="F3371" i="1"/>
  <c r="F2816" i="1"/>
  <c r="F2650" i="1"/>
  <c r="F301" i="1"/>
  <c r="F4139" i="1"/>
  <c r="F4952" i="1"/>
  <c r="F5907" i="1"/>
  <c r="F7719" i="1"/>
  <c r="F3867" i="1"/>
  <c r="F5000" i="1"/>
  <c r="F1723" i="1"/>
  <c r="F3438" i="1"/>
  <c r="F5335" i="1"/>
  <c r="F5016" i="1"/>
  <c r="F199" i="1"/>
  <c r="F6655" i="1"/>
  <c r="F6542" i="1"/>
  <c r="F3218" i="1"/>
  <c r="F1362" i="1"/>
  <c r="F2443" i="1"/>
  <c r="F6725" i="1"/>
  <c r="F4313" i="1"/>
  <c r="F844" i="1"/>
  <c r="F3447" i="1"/>
  <c r="F6288" i="1"/>
  <c r="F6509" i="1"/>
  <c r="F7033" i="1"/>
  <c r="F1345" i="1"/>
  <c r="F34" i="1"/>
  <c r="G5645" i="1" s="1"/>
  <c r="F1611" i="1"/>
  <c r="F7728" i="1"/>
  <c r="F831" i="1"/>
  <c r="F5056" i="1"/>
  <c r="F22" i="1"/>
  <c r="G5349" i="1" s="1"/>
  <c r="F466" i="1"/>
  <c r="G6710" i="1" s="1"/>
  <c r="F3841" i="1"/>
  <c r="F3405" i="1"/>
  <c r="F2938" i="1"/>
  <c r="F5462" i="1"/>
  <c r="F1168" i="1"/>
  <c r="F4331" i="1"/>
  <c r="F6845" i="1"/>
  <c r="F2546" i="1"/>
  <c r="F5376" i="1"/>
  <c r="F2691" i="1"/>
  <c r="F5656" i="1"/>
  <c r="F3488" i="1"/>
  <c r="F3206" i="1"/>
  <c r="F7237" i="1"/>
  <c r="F3871" i="1"/>
  <c r="F2416" i="1"/>
  <c r="F1954" i="1"/>
  <c r="F1001" i="1"/>
  <c r="F3770" i="1"/>
  <c r="F5776" i="1"/>
  <c r="F5069" i="1"/>
  <c r="F4154" i="1"/>
  <c r="F4649" i="1"/>
  <c r="F1205" i="1"/>
  <c r="F7817" i="1"/>
  <c r="F6278" i="1"/>
  <c r="F6346" i="1"/>
  <c r="F5111" i="1"/>
  <c r="F542" i="1"/>
  <c r="G7496" i="1" s="1"/>
  <c r="F3720" i="1"/>
  <c r="F5921" i="1"/>
  <c r="F2092" i="1"/>
  <c r="F570" i="1"/>
  <c r="G3621" i="1" s="1"/>
  <c r="F3958" i="1"/>
  <c r="F6161" i="1"/>
  <c r="F1915" i="1"/>
  <c r="F3067" i="1"/>
  <c r="F4807" i="1"/>
  <c r="F1024" i="1"/>
  <c r="F6252" i="1"/>
  <c r="F4605" i="1"/>
  <c r="F208" i="1"/>
  <c r="F7063" i="1"/>
  <c r="F4362" i="1"/>
  <c r="F3435" i="1"/>
  <c r="F2786" i="1"/>
  <c r="F2886" i="1"/>
  <c r="F5791" i="1"/>
  <c r="F1746" i="1"/>
  <c r="F1862" i="1"/>
  <c r="F438" i="1"/>
  <c r="F3202" i="1"/>
  <c r="F5752" i="1"/>
  <c r="F1249" i="1"/>
  <c r="F1368" i="1"/>
  <c r="F4130" i="1"/>
  <c r="F7349" i="1"/>
  <c r="F2053" i="1"/>
  <c r="F5834" i="1"/>
  <c r="F6828" i="1"/>
  <c r="F2607" i="1"/>
  <c r="F4014" i="1"/>
  <c r="F7247" i="1"/>
  <c r="F2113" i="1"/>
  <c r="F7142" i="1"/>
  <c r="F1521" i="1"/>
  <c r="F6785" i="1"/>
  <c r="F7715" i="1"/>
  <c r="F3094" i="1"/>
  <c r="F7381" i="1"/>
  <c r="F841" i="1"/>
  <c r="F363" i="1"/>
  <c r="G1900" i="1" s="1"/>
  <c r="F5852" i="1"/>
  <c r="F155" i="1"/>
  <c r="F5718" i="1"/>
  <c r="F6433" i="1"/>
  <c r="F1436" i="1"/>
  <c r="F2065" i="1"/>
  <c r="F4706" i="1"/>
  <c r="F3669" i="1"/>
  <c r="F4593" i="1"/>
  <c r="F6173" i="1"/>
  <c r="F1987" i="1"/>
  <c r="F5477" i="1"/>
  <c r="F1524" i="1"/>
  <c r="F7158" i="1"/>
  <c r="F6883" i="1"/>
  <c r="F5186" i="1"/>
  <c r="F1717" i="1"/>
  <c r="F4465" i="1"/>
  <c r="F5050" i="1"/>
  <c r="F2249" i="1"/>
  <c r="F6964" i="1"/>
  <c r="F907" i="1"/>
  <c r="F1681" i="1"/>
  <c r="F6110" i="1"/>
  <c r="F390" i="1"/>
  <c r="F7872" i="1"/>
  <c r="F5162" i="1"/>
  <c r="F6226" i="1"/>
  <c r="F4303" i="1"/>
  <c r="F1714" i="1"/>
  <c r="F7073" i="1"/>
  <c r="F6598" i="1"/>
  <c r="F5168" i="1"/>
  <c r="F62" i="1"/>
  <c r="F5999" i="1"/>
  <c r="F3993" i="1"/>
  <c r="F613" i="1"/>
  <c r="F7117" i="1"/>
  <c r="F7813" i="1"/>
  <c r="F1266" i="1"/>
  <c r="F3487" i="1"/>
  <c r="F3275" i="1"/>
  <c r="F2966" i="1"/>
  <c r="F4795" i="1"/>
  <c r="F7634" i="1"/>
  <c r="F468" i="1"/>
  <c r="F7056" i="1"/>
  <c r="F2945" i="1"/>
  <c r="F1084" i="1"/>
  <c r="F7037" i="1"/>
  <c r="F4059" i="1"/>
  <c r="F2947" i="1"/>
  <c r="F2343" i="1"/>
  <c r="F5731" i="1"/>
  <c r="F4823" i="1"/>
  <c r="F6891" i="1"/>
  <c r="F4491" i="1"/>
  <c r="F4567" i="1"/>
  <c r="F389" i="1"/>
  <c r="F419" i="1"/>
  <c r="G2921" i="1" s="1"/>
  <c r="F223" i="1"/>
  <c r="G2236" i="1" s="1"/>
  <c r="F4583" i="1"/>
  <c r="F1010" i="1"/>
  <c r="F4854" i="1"/>
  <c r="F1527" i="1"/>
  <c r="F5510" i="1"/>
  <c r="F532" i="1"/>
  <c r="F5554" i="1"/>
  <c r="F1453" i="1"/>
  <c r="F42" i="1"/>
  <c r="F1198" i="1"/>
  <c r="F4256" i="1"/>
  <c r="F6945" i="1"/>
  <c r="F385" i="1"/>
  <c r="F4872" i="1"/>
  <c r="F7559" i="1"/>
  <c r="F431" i="1"/>
  <c r="F5141" i="1"/>
  <c r="F616" i="1"/>
  <c r="G5386" i="1" s="1"/>
  <c r="F5254" i="1"/>
  <c r="F2529" i="1"/>
  <c r="F5452" i="1"/>
  <c r="F1067" i="1"/>
  <c r="F7361" i="1"/>
  <c r="F1747" i="1"/>
  <c r="F4778" i="1"/>
  <c r="F4521" i="1"/>
  <c r="F3654" i="1"/>
  <c r="F1237" i="1"/>
  <c r="F1145" i="1"/>
  <c r="F4959" i="1"/>
  <c r="F1118" i="1"/>
  <c r="F87" i="1"/>
  <c r="G3409" i="1" s="1"/>
  <c r="F2075" i="1"/>
  <c r="F7456" i="1"/>
  <c r="F6491" i="1"/>
  <c r="F1173" i="1"/>
  <c r="F3817" i="1"/>
  <c r="F2619" i="1"/>
  <c r="F3347" i="1"/>
  <c r="F15" i="1"/>
  <c r="G1641" i="1" s="1"/>
  <c r="F1920" i="1"/>
  <c r="F6373" i="1"/>
  <c r="F4724" i="1"/>
  <c r="F4786" i="1"/>
  <c r="F694" i="1"/>
  <c r="F4891" i="1"/>
  <c r="F6531" i="1"/>
  <c r="F2563" i="1"/>
  <c r="F803" i="1"/>
  <c r="G234" i="1" s="1"/>
  <c r="F147" i="1"/>
  <c r="F7621" i="1"/>
  <c r="F626" i="1"/>
  <c r="F5934" i="1"/>
  <c r="F6222" i="1"/>
  <c r="F961" i="1"/>
  <c r="F6563" i="1"/>
  <c r="F5469" i="1"/>
  <c r="F7927" i="1"/>
  <c r="F3356" i="1"/>
  <c r="F7992" i="1"/>
  <c r="F1743" i="1"/>
  <c r="F7582" i="1"/>
  <c r="F1099" i="1"/>
  <c r="F3978" i="1"/>
  <c r="F6141" i="1"/>
  <c r="F257" i="1"/>
  <c r="G7087" i="1" s="1"/>
  <c r="F3226" i="1"/>
  <c r="F3524" i="1"/>
  <c r="F6067" i="1"/>
  <c r="F4712" i="1"/>
  <c r="F572" i="1"/>
  <c r="G568" i="1" s="1"/>
  <c r="F1906" i="1"/>
  <c r="F539" i="1"/>
  <c r="G7640" i="1" s="1"/>
  <c r="F7324" i="1"/>
  <c r="F5180" i="1"/>
  <c r="F6688" i="1"/>
  <c r="F1153" i="1"/>
  <c r="F5064" i="1"/>
  <c r="F3622" i="1"/>
  <c r="F3334" i="1"/>
  <c r="F3568" i="1"/>
  <c r="F5876" i="1"/>
  <c r="F5101" i="1"/>
  <c r="F3798" i="1"/>
  <c r="F3783" i="1"/>
  <c r="F7053" i="1"/>
  <c r="F7300" i="1"/>
  <c r="F6157" i="1"/>
  <c r="F1302" i="1"/>
  <c r="F665" i="1"/>
  <c r="G7803" i="1" s="1"/>
  <c r="F3367" i="1"/>
  <c r="F6276" i="1"/>
  <c r="F3988" i="1"/>
  <c r="F917" i="1"/>
  <c r="F7756" i="1"/>
  <c r="F6941" i="1"/>
  <c r="F1123" i="1"/>
  <c r="F2061" i="1"/>
  <c r="F1761" i="1"/>
  <c r="F5862" i="1"/>
  <c r="F3039" i="1"/>
  <c r="F3174" i="1"/>
  <c r="F6504" i="1"/>
  <c r="F3391" i="1"/>
  <c r="F7285" i="1"/>
  <c r="F4479" i="1"/>
  <c r="F6011" i="1"/>
  <c r="F4252" i="1"/>
  <c r="F3642" i="1"/>
  <c r="F2452" i="1"/>
  <c r="F2629" i="1"/>
  <c r="F2626" i="1"/>
  <c r="F4577" i="1"/>
  <c r="F4625" i="1"/>
  <c r="F5628" i="1"/>
  <c r="F7873" i="1"/>
  <c r="F1093" i="1"/>
  <c r="F6956" i="1"/>
  <c r="F662" i="1"/>
  <c r="G6872" i="1" s="1"/>
  <c r="F1297" i="1"/>
  <c r="F3578" i="1"/>
  <c r="F556" i="1"/>
  <c r="F7359" i="1"/>
  <c r="F1091" i="1"/>
  <c r="F7522" i="1"/>
  <c r="F5761" i="1"/>
  <c r="F3989" i="1"/>
  <c r="F6658" i="1"/>
  <c r="F2177" i="1"/>
  <c r="F2700" i="1"/>
  <c r="F6264" i="1"/>
  <c r="F3428" i="1"/>
  <c r="F3217" i="1"/>
  <c r="F6297" i="1"/>
  <c r="F4308" i="1"/>
  <c r="F3957" i="1"/>
  <c r="F1705" i="1"/>
  <c r="F1163" i="1"/>
  <c r="F3052" i="1"/>
  <c r="F7639" i="1"/>
  <c r="F1902" i="1"/>
  <c r="F998" i="1"/>
  <c r="F3191" i="1"/>
  <c r="F484" i="1"/>
  <c r="G2865" i="1" s="1"/>
  <c r="F706" i="1"/>
  <c r="F1764" i="1"/>
  <c r="F92" i="1"/>
  <c r="G2157" i="1" s="1"/>
  <c r="F3761" i="1"/>
  <c r="F5534" i="1"/>
  <c r="F6935" i="1"/>
  <c r="F2142" i="1"/>
  <c r="F2703" i="1"/>
  <c r="F6390" i="1"/>
  <c r="F6967" i="1"/>
  <c r="F4981" i="1"/>
  <c r="F4871" i="1"/>
  <c r="F7143" i="1"/>
  <c r="F6107" i="1"/>
  <c r="F7902" i="1"/>
  <c r="F4116" i="1"/>
  <c r="F3944" i="1"/>
  <c r="F5239" i="1"/>
  <c r="F2527" i="1"/>
  <c r="F6190" i="1"/>
  <c r="F492" i="1"/>
  <c r="F722" i="1"/>
  <c r="F4692" i="1"/>
  <c r="F3183" i="1"/>
  <c r="F2639" i="1"/>
  <c r="F4722" i="1"/>
  <c r="F3254" i="1"/>
  <c r="F1023" i="1"/>
  <c r="F2064" i="1"/>
  <c r="F3100" i="1"/>
  <c r="F320" i="1"/>
  <c r="F1935" i="1"/>
  <c r="F5273" i="1"/>
  <c r="F5252" i="1"/>
  <c r="F1105" i="1"/>
  <c r="F2495" i="1"/>
  <c r="F1216" i="1"/>
  <c r="F2240" i="1"/>
  <c r="F2567" i="1"/>
  <c r="F7278" i="1"/>
  <c r="F7629" i="1"/>
  <c r="F6826" i="1"/>
  <c r="F5784" i="1"/>
  <c r="F3379" i="1"/>
  <c r="F4206" i="1"/>
  <c r="F3697" i="1"/>
  <c r="F5990" i="1"/>
  <c r="F2907" i="1"/>
  <c r="F2347" i="1"/>
  <c r="F2822" i="1"/>
  <c r="F196" i="1"/>
  <c r="G7740" i="1" s="1"/>
  <c r="F4271" i="1"/>
  <c r="F7826" i="1"/>
  <c r="F4652" i="1"/>
  <c r="F4365" i="1"/>
  <c r="F2696" i="1"/>
  <c r="F729" i="1"/>
  <c r="F7526" i="1"/>
  <c r="F104" i="1"/>
  <c r="F1569" i="1"/>
  <c r="F2156" i="1"/>
  <c r="F7778" i="1"/>
  <c r="F2648" i="1"/>
  <c r="F6863" i="1"/>
  <c r="F7086" i="1"/>
  <c r="F6552" i="1"/>
  <c r="F6695" i="1"/>
  <c r="F3137" i="1"/>
  <c r="F5988" i="1"/>
  <c r="F457" i="1"/>
  <c r="G2861" i="1" s="1"/>
  <c r="F5803" i="1"/>
  <c r="F3584" i="1"/>
  <c r="F2983" i="1"/>
  <c r="F6461" i="1"/>
  <c r="F2012" i="1"/>
  <c r="F5008" i="1"/>
  <c r="F5253" i="1"/>
  <c r="F2083" i="1"/>
  <c r="F635" i="1"/>
  <c r="G7001" i="1" s="1"/>
  <c r="F6662" i="1"/>
  <c r="F5811" i="1"/>
  <c r="F558" i="1"/>
  <c r="F7090" i="1"/>
  <c r="F6212" i="1"/>
  <c r="F4471" i="1"/>
  <c r="F7979" i="1"/>
  <c r="F7427" i="1"/>
  <c r="F3509" i="1"/>
  <c r="F1926" i="1"/>
  <c r="F5760" i="1"/>
  <c r="F2807" i="1"/>
  <c r="F7321" i="1"/>
  <c r="F7326" i="1"/>
  <c r="F3178" i="1"/>
  <c r="F6267" i="1"/>
  <c r="F417" i="1"/>
  <c r="G3890" i="1" s="1"/>
  <c r="F1916" i="1"/>
  <c r="F5292" i="1"/>
  <c r="F1861" i="1"/>
  <c r="F686" i="1"/>
  <c r="G515" i="1" s="1"/>
  <c r="F1161" i="1"/>
  <c r="F3193" i="1"/>
  <c r="F4329" i="1"/>
  <c r="F827" i="1"/>
  <c r="G3262" i="1" s="1"/>
  <c r="F5930" i="1"/>
  <c r="F6666" i="1"/>
  <c r="F6137" i="1"/>
  <c r="F7912" i="1"/>
  <c r="F2384" i="1"/>
  <c r="F510" i="1"/>
  <c r="G2151" i="1" s="1"/>
  <c r="F2593" i="1"/>
  <c r="F7757" i="1"/>
  <c r="F5133" i="1"/>
  <c r="F1944" i="1"/>
  <c r="F6496" i="1"/>
  <c r="F3277" i="1"/>
  <c r="F7882" i="1"/>
  <c r="F7520" i="1"/>
  <c r="F6014" i="1"/>
  <c r="F3420" i="1"/>
  <c r="F7366" i="1"/>
  <c r="F4820" i="1"/>
  <c r="F6078" i="1"/>
  <c r="F890" i="1"/>
  <c r="F4590" i="1"/>
  <c r="F7765" i="1"/>
  <c r="F5543" i="1"/>
  <c r="F7552" i="1"/>
  <c r="F3682" i="1"/>
  <c r="F5717" i="1"/>
  <c r="F5878" i="1"/>
  <c r="F960" i="1"/>
  <c r="F1488" i="1"/>
  <c r="F1383" i="1"/>
  <c r="F349" i="1"/>
  <c r="G2679" i="1" s="1"/>
  <c r="F60" i="1"/>
  <c r="G2198" i="1" s="1"/>
  <c r="F7893" i="1"/>
  <c r="F6976" i="1"/>
  <c r="F2707" i="1"/>
  <c r="F5962" i="1"/>
  <c r="F2537" i="1"/>
  <c r="F2971" i="1"/>
  <c r="F7299" i="1"/>
  <c r="F5132" i="1"/>
  <c r="F2754" i="1"/>
  <c r="F4597" i="1"/>
  <c r="F7846" i="1"/>
  <c r="F5524" i="1"/>
  <c r="F7430" i="1"/>
  <c r="F1282" i="1"/>
  <c r="F1063" i="1"/>
  <c r="F6720" i="1"/>
  <c r="F929" i="1"/>
  <c r="F5987" i="1"/>
  <c r="F321" i="1"/>
  <c r="G2063" i="1" s="1"/>
  <c r="F7465" i="1"/>
  <c r="F6885" i="1"/>
  <c r="F6285" i="1"/>
  <c r="F4369" i="1"/>
  <c r="F2429" i="1"/>
  <c r="F1765" i="1"/>
  <c r="F7596" i="1"/>
  <c r="F3951" i="1"/>
  <c r="F6871" i="1"/>
  <c r="F4024" i="1"/>
  <c r="F5609" i="1"/>
  <c r="F463" i="1"/>
  <c r="F1807" i="1"/>
  <c r="F4238" i="1"/>
  <c r="F2875" i="1"/>
  <c r="F6016" i="1"/>
  <c r="F4051" i="1"/>
  <c r="F282" i="1"/>
  <c r="G2174" i="1" s="1"/>
  <c r="F1110" i="1"/>
  <c r="F4641" i="1"/>
  <c r="F4923" i="1"/>
  <c r="F7635" i="1"/>
  <c r="F4991" i="1"/>
  <c r="F3566" i="1"/>
  <c r="F6772" i="1"/>
  <c r="F4670" i="1"/>
  <c r="F4134" i="1"/>
  <c r="F7105" i="1"/>
  <c r="F6889" i="1"/>
  <c r="F2470" i="1"/>
  <c r="F942" i="1"/>
  <c r="F4395" i="1"/>
  <c r="F2396" i="1"/>
  <c r="F3161" i="1"/>
  <c r="F1762" i="1"/>
  <c r="F2974" i="1"/>
  <c r="F396" i="1"/>
  <c r="G5596" i="1" s="1"/>
  <c r="F2962" i="1"/>
  <c r="F5466" i="1"/>
  <c r="F4060" i="1"/>
  <c r="F604" i="1"/>
  <c r="F3417" i="1"/>
  <c r="F1127" i="1"/>
  <c r="F5578" i="1"/>
  <c r="F351" i="1"/>
  <c r="F5940" i="1"/>
  <c r="F7146" i="1"/>
  <c r="F2806" i="1"/>
  <c r="F4368" i="1"/>
  <c r="F5686" i="1"/>
  <c r="F7991" i="1"/>
  <c r="F1387" i="1"/>
  <c r="F4454" i="1"/>
  <c r="F3830" i="1"/>
  <c r="F2913" i="1"/>
  <c r="F6266" i="1"/>
  <c r="F1557" i="1"/>
  <c r="F905" i="1"/>
  <c r="F3017" i="1"/>
  <c r="F1134" i="1"/>
  <c r="F493" i="1"/>
  <c r="F1779" i="1"/>
  <c r="F4963" i="1"/>
  <c r="F5664" i="1"/>
  <c r="F121" i="1"/>
  <c r="G4484" i="1" s="1"/>
  <c r="F2004" i="1"/>
  <c r="F2365" i="1"/>
  <c r="F7615" i="1"/>
  <c r="F5250" i="1"/>
  <c r="F2860" i="1"/>
  <c r="F5838" i="1"/>
  <c r="F1713" i="1"/>
  <c r="F7394" i="1"/>
  <c r="F1268" i="1"/>
  <c r="F215" i="1"/>
  <c r="G748" i="1" s="1"/>
  <c r="F7312" i="1"/>
  <c r="F6994" i="1"/>
  <c r="F1429" i="1"/>
  <c r="F4879" i="1"/>
  <c r="F7341" i="1"/>
  <c r="F3490" i="1"/>
  <c r="F1021" i="1"/>
  <c r="F571" i="1"/>
  <c r="F3011" i="1"/>
  <c r="F2301" i="1"/>
  <c r="F229" i="1"/>
  <c r="G6997" i="1" s="1"/>
  <c r="F2694" i="1"/>
  <c r="F5449" i="1"/>
  <c r="F765" i="1"/>
  <c r="G4678" i="1" s="1"/>
  <c r="F5922" i="1"/>
  <c r="F3198" i="1"/>
  <c r="F6323" i="1"/>
  <c r="F3832" i="1"/>
  <c r="F4255" i="1"/>
  <c r="F2386" i="1"/>
  <c r="F5531" i="1"/>
  <c r="F6387" i="1"/>
  <c r="F4896" i="1"/>
  <c r="F7400" i="1"/>
  <c r="F7816" i="1"/>
  <c r="F7837" i="1"/>
  <c r="F4956" i="1"/>
  <c r="F3897" i="1"/>
  <c r="F4668" i="1"/>
  <c r="F4533" i="1"/>
  <c r="F3300" i="1"/>
  <c r="F5323" i="1"/>
  <c r="F7841" i="1"/>
  <c r="F2565" i="1"/>
  <c r="F6265" i="1"/>
  <c r="F5649" i="1"/>
  <c r="F3599" i="1"/>
  <c r="F7331" i="1"/>
  <c r="F7501" i="1"/>
  <c r="F2869" i="1"/>
  <c r="F977" i="1"/>
  <c r="F407" i="1"/>
  <c r="G7070" i="1" s="1"/>
  <c r="F4431" i="1"/>
  <c r="F1247" i="1"/>
  <c r="F4542" i="1"/>
  <c r="F3224" i="1"/>
  <c r="F7292" i="1"/>
  <c r="F2720" i="1"/>
  <c r="F4426" i="1"/>
  <c r="F5415" i="1"/>
  <c r="F474" i="1"/>
  <c r="F4736" i="1"/>
  <c r="F124" i="1"/>
  <c r="G340" i="1" s="1"/>
  <c r="F2222" i="1"/>
  <c r="F115" i="1"/>
  <c r="G1739" i="1" s="1"/>
  <c r="F7099" i="1"/>
  <c r="F7942" i="1"/>
  <c r="F2782" i="1"/>
  <c r="F2509" i="1"/>
  <c r="F7733" i="1"/>
  <c r="F6779" i="1"/>
  <c r="F1073" i="1"/>
  <c r="F6133" i="1"/>
  <c r="F4011" i="1"/>
  <c r="F5535" i="1"/>
  <c r="F1851" i="1"/>
  <c r="F530" i="1"/>
  <c r="G2149" i="1" s="1"/>
  <c r="F4886" i="1"/>
  <c r="F4960" i="1"/>
  <c r="F3906" i="1"/>
  <c r="F7926" i="1"/>
  <c r="F3529" i="1"/>
  <c r="F4439" i="1"/>
  <c r="F3129" i="1"/>
  <c r="F693" i="1"/>
  <c r="G3580" i="1" s="1"/>
  <c r="F6795" i="1"/>
  <c r="F4942" i="1"/>
  <c r="F7034" i="1"/>
  <c r="F1769" i="1"/>
  <c r="F7925" i="1"/>
  <c r="F772" i="1"/>
  <c r="G2879" i="1" s="1"/>
  <c r="F3484" i="1"/>
  <c r="F1172" i="1"/>
  <c r="F7656" i="1"/>
  <c r="F5945" i="1"/>
  <c r="F774" i="1"/>
  <c r="G3766" i="1" s="1"/>
  <c r="F3157" i="1"/>
  <c r="F3777" i="1"/>
  <c r="F1863" i="1"/>
  <c r="F422" i="1"/>
  <c r="G5887" i="1" s="1"/>
  <c r="F2311" i="1"/>
  <c r="F1726" i="1"/>
  <c r="F1109" i="1"/>
  <c r="F6175" i="1"/>
  <c r="F569" i="1"/>
  <c r="G3794" i="1" s="1"/>
  <c r="F1306" i="1"/>
  <c r="F6604" i="1"/>
  <c r="F252" i="1"/>
  <c r="G1094" i="1" s="1"/>
  <c r="F2355" i="1"/>
  <c r="F7799" i="1"/>
  <c r="F6194" i="1"/>
  <c r="F1054" i="1"/>
  <c r="F3215" i="1"/>
  <c r="F5797" i="1"/>
  <c r="F7221" i="1"/>
  <c r="F1995" i="1"/>
  <c r="F7123" i="1"/>
  <c r="F1556" i="1"/>
  <c r="F6687" i="1"/>
  <c r="F3693" i="1"/>
  <c r="F5171" i="1"/>
  <c r="F4553" i="1"/>
  <c r="F2371" i="1"/>
  <c r="F2984" i="1"/>
  <c r="F7637" i="1"/>
  <c r="F7035" i="1"/>
  <c r="F5780" i="1"/>
  <c r="F3204" i="1"/>
  <c r="F4129" i="1"/>
  <c r="F7590" i="1"/>
  <c r="F2161" i="1"/>
  <c r="F4847" i="1"/>
  <c r="F1272" i="1"/>
  <c r="F5823" i="1"/>
  <c r="F6899" i="1"/>
  <c r="F7208" i="1"/>
  <c r="F6478" i="1"/>
  <c r="F3404" i="1"/>
  <c r="F6180" i="1"/>
  <c r="F6470" i="1"/>
  <c r="F3053" i="1"/>
  <c r="F6247" i="1"/>
  <c r="F3588" i="1"/>
  <c r="F5608" i="1"/>
  <c r="F462" i="1"/>
  <c r="G5049" i="1" s="1"/>
  <c r="F3068" i="1"/>
  <c r="F7156" i="1"/>
  <c r="F7724" i="1"/>
  <c r="F7950" i="1"/>
  <c r="F2467" i="1"/>
  <c r="F6852" i="1"/>
  <c r="F753" i="1"/>
  <c r="G5259" i="1" s="1"/>
  <c r="F1666" i="1"/>
  <c r="F7693" i="1"/>
  <c r="F6377" i="1"/>
  <c r="F4175" i="1"/>
  <c r="F1119" i="1"/>
  <c r="F2550" i="1"/>
  <c r="F4355" i="1"/>
  <c r="F2548" i="1"/>
  <c r="F7235" i="1"/>
  <c r="F534" i="1"/>
  <c r="F4772" i="1"/>
  <c r="F7169" i="1"/>
  <c r="F3158" i="1"/>
  <c r="F7052" i="1"/>
  <c r="F1523" i="1"/>
  <c r="F7437" i="1"/>
  <c r="F1790" i="1"/>
  <c r="F5981" i="1"/>
  <c r="F2598" i="1"/>
  <c r="F5495" i="1"/>
  <c r="F720" i="1"/>
  <c r="F2746" i="1"/>
  <c r="F7759" i="1"/>
  <c r="F6077" i="1"/>
  <c r="F2752" i="1"/>
  <c r="F6796" i="1"/>
  <c r="F3900" i="1"/>
  <c r="F7217" i="1"/>
  <c r="F2228" i="1"/>
  <c r="F2252" i="1"/>
  <c r="F2632" i="1"/>
  <c r="F574" i="1"/>
  <c r="G6002" i="1" s="1"/>
  <c r="F5724" i="1"/>
  <c r="F764" i="1"/>
  <c r="F1389" i="1"/>
  <c r="F3112" i="1"/>
  <c r="F2592" i="1"/>
  <c r="F3187" i="1"/>
  <c r="F5319" i="1"/>
  <c r="F1796" i="1"/>
  <c r="F4054" i="1"/>
  <c r="F4436" i="1"/>
  <c r="F5687" i="1"/>
  <c r="F7327" i="1"/>
  <c r="F4031" i="1"/>
  <c r="F3660" i="1"/>
  <c r="F1137" i="1"/>
  <c r="F4699" i="1"/>
  <c r="F6234" i="1"/>
  <c r="F801" i="1"/>
  <c r="G2435" i="1" s="1"/>
  <c r="F3042" i="1"/>
  <c r="F7823" i="1"/>
  <c r="F7275" i="1"/>
  <c r="F30" i="1"/>
  <c r="F5871" i="1"/>
  <c r="F1144" i="1"/>
  <c r="F3965" i="1"/>
  <c r="F6156" i="1"/>
  <c r="F1822" i="1"/>
  <c r="F6459" i="1"/>
  <c r="F7259" i="1"/>
  <c r="F2212" i="1"/>
  <c r="F2457" i="1"/>
  <c r="F2184" i="1"/>
  <c r="F906" i="1"/>
  <c r="F2994" i="1"/>
  <c r="F6575" i="1"/>
  <c r="F4829" i="1"/>
  <c r="F212" i="1"/>
  <c r="G443" i="1" s="1"/>
  <c r="F5028" i="1"/>
  <c r="F7603" i="1"/>
  <c r="F2839" i="1"/>
  <c r="F2944" i="1"/>
  <c r="F3255" i="1"/>
  <c r="F840" i="1"/>
  <c r="G697" i="1" s="1"/>
  <c r="F1516" i="1"/>
  <c r="F7015" i="1"/>
  <c r="F5476" i="1"/>
  <c r="F5209" i="1"/>
  <c r="F7424" i="1"/>
  <c r="F1983" i="1"/>
  <c r="F733" i="1"/>
  <c r="F7788" i="1"/>
  <c r="F1667" i="1"/>
  <c r="F6898" i="1"/>
  <c r="F7119" i="1"/>
  <c r="F4916" i="1"/>
  <c r="F3064" i="1"/>
  <c r="F1079" i="1"/>
  <c r="F647" i="1"/>
  <c r="F3062" i="1"/>
  <c r="F3552" i="1"/>
  <c r="F4559" i="1"/>
  <c r="F7302" i="1"/>
  <c r="F5485" i="1"/>
  <c r="F5512" i="1"/>
  <c r="F4034" i="1"/>
  <c r="F5971" i="1"/>
  <c r="F1798" i="1"/>
  <c r="F5436" i="1"/>
  <c r="F4470" i="1"/>
  <c r="F7945" i="1"/>
  <c r="F5772" i="1"/>
  <c r="F6515" i="1"/>
  <c r="F5774" i="1"/>
  <c r="F1223" i="1"/>
  <c r="F6032" i="1"/>
  <c r="F4466" i="1"/>
  <c r="F4514" i="1"/>
  <c r="F1912" i="1"/>
  <c r="F3523" i="1"/>
  <c r="F7138" i="1"/>
  <c r="F2135" i="1"/>
  <c r="F1003" i="1"/>
  <c r="F3083" i="1"/>
  <c r="F3837" i="1"/>
  <c r="F6573" i="1"/>
  <c r="F4508" i="1"/>
  <c r="F3703" i="1"/>
  <c r="F1025" i="1"/>
  <c r="F366" i="1"/>
  <c r="F4862" i="1"/>
  <c r="F3373" i="1"/>
  <c r="F1943" i="1"/>
  <c r="F6398" i="1"/>
  <c r="F17" i="1"/>
  <c r="G4864" i="1" s="1"/>
  <c r="F3673" i="1"/>
  <c r="F1722" i="1"/>
  <c r="F6506" i="1"/>
  <c r="F3819" i="1"/>
  <c r="F3456" i="1"/>
  <c r="F4884" i="1"/>
  <c r="F2756" i="1"/>
  <c r="F4020" i="1"/>
  <c r="F2939" i="1"/>
  <c r="F3615" i="1"/>
  <c r="F6454" i="1"/>
  <c r="F2205" i="1"/>
  <c r="F945" i="1"/>
  <c r="F1315" i="1"/>
  <c r="F7186" i="1"/>
  <c r="F7165" i="1"/>
  <c r="F6282" i="1"/>
  <c r="F2878" i="1"/>
  <c r="F565" i="1"/>
  <c r="F5256" i="1"/>
  <c r="F2291" i="1"/>
  <c r="F1600" i="1"/>
  <c r="F6360" i="1"/>
  <c r="F3422" i="1"/>
  <c r="F4993" i="1"/>
  <c r="F5767" i="1"/>
  <c r="F2079" i="1"/>
  <c r="F3222" i="1"/>
  <c r="F4496" i="1"/>
  <c r="F7898" i="1"/>
  <c r="F2278" i="1"/>
  <c r="F254" i="1"/>
  <c r="G3047" i="1" s="1"/>
  <c r="F3483" i="1"/>
  <c r="F1219" i="1"/>
  <c r="F4770" i="1"/>
  <c r="F3996" i="1"/>
  <c r="F197" i="1"/>
  <c r="G997" i="1" s="1"/>
  <c r="F6012" i="1"/>
  <c r="F6895" i="1"/>
  <c r="F1724" i="1"/>
  <c r="F4332" i="1"/>
  <c r="F4234" i="1"/>
  <c r="F3299" i="1"/>
  <c r="F5837" i="1"/>
  <c r="F6404" i="1"/>
  <c r="F3382" i="1"/>
  <c r="F7863" i="1"/>
  <c r="F2418" i="1"/>
  <c r="F185" i="1"/>
  <c r="G5629" i="1" s="1"/>
  <c r="F3869" i="1"/>
  <c r="F4889" i="1"/>
  <c r="F7180" i="1"/>
  <c r="F4676" i="1"/>
  <c r="F4645" i="1"/>
  <c r="F6042" i="1"/>
  <c r="F7064" i="1"/>
  <c r="F3501" i="1"/>
  <c r="F7879" i="1"/>
  <c r="F5257" i="1"/>
  <c r="F7406" i="1"/>
  <c r="F2434" i="1"/>
  <c r="F2647" i="1"/>
  <c r="F6395" i="1"/>
  <c r="F4503" i="1"/>
  <c r="F3895" i="1"/>
  <c r="F3493" i="1"/>
  <c r="F6650" i="1"/>
  <c r="F4666" i="1"/>
  <c r="F3510" i="1"/>
  <c r="F1039" i="1"/>
  <c r="F3309" i="1"/>
  <c r="F6428" i="1"/>
  <c r="F5583" i="1"/>
  <c r="F36" i="1"/>
  <c r="G4228" i="1" s="1"/>
  <c r="F6242" i="1"/>
  <c r="F7622" i="1"/>
  <c r="F1825" i="1"/>
  <c r="F1355" i="1"/>
  <c r="F4576" i="1"/>
  <c r="F2643" i="1"/>
  <c r="F1903" i="1"/>
  <c r="F4015" i="1"/>
  <c r="F1030" i="1"/>
  <c r="F2308" i="1"/>
  <c r="F2895" i="1"/>
  <c r="F2634" i="1"/>
  <c r="F6671" i="1"/>
  <c r="F1106" i="1"/>
  <c r="F4160" i="1"/>
  <c r="F2133" i="1"/>
  <c r="F1750" i="1"/>
  <c r="F4203" i="1"/>
  <c r="F7652" i="1"/>
  <c r="F4944" i="1"/>
  <c r="F6118" i="1"/>
  <c r="F7941" i="1"/>
  <c r="F4997" i="1"/>
  <c r="F3015" i="1"/>
  <c r="F1941" i="1"/>
  <c r="F543" i="1"/>
  <c r="F5865" i="1"/>
  <c r="F4827" i="1"/>
  <c r="F713" i="1"/>
  <c r="F2985" i="1"/>
  <c r="F6315" i="1"/>
  <c r="F6308" i="1"/>
  <c r="F732" i="1"/>
  <c r="F5523" i="1"/>
  <c r="F4184" i="1"/>
  <c r="F4455" i="1"/>
  <c r="F7316" i="1"/>
  <c r="F6457" i="1"/>
  <c r="F2026" i="1"/>
  <c r="F7489" i="1"/>
  <c r="F2899" i="1"/>
  <c r="F1991" i="1"/>
  <c r="F5110" i="1"/>
  <c r="F6768" i="1"/>
  <c r="F6013" i="1"/>
  <c r="F1496" i="1"/>
  <c r="F3258" i="1"/>
  <c r="F2472" i="1"/>
  <c r="F2266" i="1"/>
  <c r="F4064" i="1"/>
  <c r="F5217" i="1"/>
  <c r="F5062" i="1"/>
  <c r="F2518" i="1"/>
  <c r="F2972" i="1"/>
  <c r="F480" i="1"/>
  <c r="G5321" i="1" s="1"/>
  <c r="F5382" i="1"/>
  <c r="F2506" i="1"/>
  <c r="F4665" i="1"/>
  <c r="F238" i="1"/>
  <c r="G7535" i="1" s="1"/>
  <c r="F1563" i="1"/>
  <c r="F667" i="1"/>
  <c r="F310" i="1"/>
  <c r="G519" i="1" s="1"/>
  <c r="F3587" i="1"/>
  <c r="F1212" i="1"/>
  <c r="F7944" i="1"/>
  <c r="F1522" i="1"/>
  <c r="F3167" i="1"/>
  <c r="F4965" i="1"/>
  <c r="F7452" i="1"/>
  <c r="F7411" i="1"/>
  <c r="F21" i="1"/>
  <c r="G2997" i="1" s="1"/>
  <c r="F176" i="1"/>
  <c r="G6661" i="1" s="1"/>
  <c r="F2998" i="1"/>
  <c r="F5640" i="1"/>
  <c r="F383" i="1"/>
  <c r="G478" i="1" s="1"/>
  <c r="F2286" i="1"/>
  <c r="F7663" i="1"/>
  <c r="F7680" i="1"/>
  <c r="F1768" i="1"/>
  <c r="F5842" i="1"/>
  <c r="F4552" i="1"/>
  <c r="F4696" i="1"/>
  <c r="F1230" i="1"/>
  <c r="F6407" i="1"/>
  <c r="F6126" i="1"/>
  <c r="F1379" i="1"/>
  <c r="F2247" i="1"/>
  <c r="F4648" i="1"/>
  <c r="F7136" i="1"/>
  <c r="F8000" i="1"/>
  <c r="F594" i="1"/>
  <c r="G5982" i="1" s="1"/>
  <c r="F386" i="1"/>
  <c r="G6753" i="1" s="1"/>
  <c r="F2035" i="1"/>
  <c r="F4727" i="1"/>
  <c r="F4500" i="1"/>
  <c r="F1432" i="1"/>
  <c r="F5833" i="1"/>
  <c r="F2834" i="1"/>
  <c r="F819" i="1"/>
  <c r="G1653" i="1" s="1"/>
  <c r="F6607" i="1"/>
  <c r="F218" i="1"/>
  <c r="G7692" i="1" s="1"/>
  <c r="F5601" i="1"/>
  <c r="F4870" i="1"/>
  <c r="F3823" i="1"/>
  <c r="F2290" i="1"/>
  <c r="F2185" i="1"/>
  <c r="F3146" i="1"/>
  <c r="F1209" i="1"/>
  <c r="F5135" i="1"/>
  <c r="F4819" i="1"/>
  <c r="F7196" i="1"/>
  <c r="F6015" i="1"/>
  <c r="F4029" i="1"/>
  <c r="F6227" i="1"/>
  <c r="F1228" i="1"/>
  <c r="F5040" i="1"/>
  <c r="F7382" i="1"/>
  <c r="F7088" i="1"/>
  <c r="F6376" i="1"/>
  <c r="F5764" i="1"/>
  <c r="F6224" i="1"/>
  <c r="F1200" i="1"/>
  <c r="F2968" i="1"/>
  <c r="F2454" i="1"/>
  <c r="F2153" i="1"/>
  <c r="F6948" i="1"/>
  <c r="F7195" i="1"/>
  <c r="F3443" i="1"/>
  <c r="F5295" i="1"/>
  <c r="F7807" i="1"/>
  <c r="F7500" i="1"/>
  <c r="F1672" i="1"/>
  <c r="F3668" i="1"/>
  <c r="F3859" i="1"/>
  <c r="F2706" i="1"/>
  <c r="F885" i="1"/>
  <c r="F7183" i="1"/>
  <c r="F7151" i="1"/>
  <c r="F4910" i="1"/>
  <c r="F5854" i="1"/>
  <c r="F3597" i="1"/>
  <c r="F4003" i="1"/>
  <c r="F152" i="1"/>
  <c r="F2680" i="1"/>
  <c r="F3364" i="1"/>
  <c r="F3399" i="1"/>
  <c r="F596" i="1"/>
  <c r="G3075" i="1" s="1"/>
  <c r="F7399" i="1"/>
  <c r="F4626" i="1"/>
  <c r="F4961" i="1"/>
  <c r="F4225" i="1"/>
  <c r="F5177" i="1"/>
  <c r="F244" i="1"/>
  <c r="F5511" i="1"/>
  <c r="F2465" i="1"/>
  <c r="F247" i="1"/>
  <c r="G382" i="1" s="1"/>
  <c r="F1189" i="1"/>
  <c r="F6024" i="1"/>
  <c r="F1797" i="1"/>
  <c r="F4672" i="1"/>
  <c r="F621" i="1"/>
  <c r="F5972" i="1"/>
  <c r="F926" i="1"/>
  <c r="F1864" i="1"/>
  <c r="F2283" i="1"/>
  <c r="F7655" i="1"/>
  <c r="F4977" i="1"/>
  <c r="F5782" i="1"/>
  <c r="F1226" i="1"/>
  <c r="F4885" i="1"/>
  <c r="F1413" i="1"/>
  <c r="F3634" i="1"/>
  <c r="F1259" i="1"/>
  <c r="F3270" i="1"/>
  <c r="F5532" i="1"/>
  <c r="F779" i="1"/>
  <c r="G5228" i="1" s="1"/>
  <c r="F6425" i="1"/>
  <c r="F6803" i="1"/>
  <c r="F7499" i="1"/>
  <c r="F1331" i="1"/>
  <c r="F2727" i="1"/>
  <c r="F6492" i="1"/>
  <c r="F943" i="1"/>
  <c r="F3227" i="1"/>
  <c r="F652" i="1"/>
  <c r="G6334" i="1" s="1"/>
  <c r="F503" i="1"/>
  <c r="F1195" i="1"/>
  <c r="F749" i="1"/>
  <c r="G5163" i="1" s="1"/>
  <c r="F3057" i="1"/>
  <c r="F485" i="1"/>
  <c r="G688" i="1" s="1"/>
  <c r="F2920" i="1"/>
  <c r="F4343" i="1"/>
  <c r="F3363" i="1"/>
  <c r="F95" i="1"/>
  <c r="F7249" i="1"/>
  <c r="F2890" i="1"/>
  <c r="F4841" i="1"/>
  <c r="F7419" i="1"/>
  <c r="F3491" i="1"/>
  <c r="F2499" i="1"/>
  <c r="F6748" i="1"/>
  <c r="F1693" i="1"/>
  <c r="F1148" i="1"/>
  <c r="F2758" i="1"/>
  <c r="F6486" i="1"/>
  <c r="F873" i="1"/>
  <c r="F3027" i="1"/>
  <c r="F296" i="1"/>
  <c r="F6201" i="1"/>
  <c r="F31" i="1"/>
  <c r="G7965" i="1" s="1"/>
  <c r="F4584" i="1"/>
  <c r="F2864" i="1"/>
  <c r="F3109" i="1"/>
  <c r="F53" i="1"/>
  <c r="G7742" i="1" s="1"/>
  <c r="F1536" i="1"/>
  <c r="F7843" i="1"/>
  <c r="F2736" i="1"/>
  <c r="F5119" i="1"/>
  <c r="F5" i="1"/>
  <c r="G7755" i="1" s="1"/>
  <c r="F3076" i="1"/>
  <c r="F3194" i="1"/>
  <c r="F6850" i="1"/>
  <c r="F499" i="1"/>
  <c r="F5268" i="1"/>
  <c r="F3939" i="1"/>
  <c r="F3392" i="1"/>
  <c r="F6255" i="1"/>
  <c r="F6257" i="1"/>
  <c r="F3995" i="1"/>
  <c r="F7270" i="1"/>
  <c r="F6200" i="1"/>
  <c r="F2077" i="1"/>
  <c r="F6079" i="1"/>
  <c r="F1740" i="1"/>
  <c r="F1654" i="1"/>
  <c r="F4723" i="1"/>
  <c r="F6813" i="1"/>
  <c r="F1827" i="1"/>
  <c r="F7684" i="1"/>
  <c r="F1766" i="1"/>
  <c r="F2058" i="1"/>
  <c r="F1463" i="1"/>
  <c r="F2893" i="1"/>
  <c r="F7069" i="1"/>
  <c r="F3120" i="1"/>
  <c r="F2662" i="1"/>
  <c r="F5269" i="1"/>
  <c r="F1333" i="1"/>
  <c r="F4611" i="1"/>
  <c r="F2138" i="1"/>
  <c r="F3627" i="1"/>
  <c r="F5613" i="1"/>
  <c r="F639" i="1"/>
  <c r="G1626" i="1" s="1"/>
  <c r="F2761" i="1"/>
  <c r="F669" i="1"/>
  <c r="G3604" i="1" s="1"/>
  <c r="F5491" i="1"/>
  <c r="F1129" i="1"/>
  <c r="F5941" i="1"/>
  <c r="F5054" i="1"/>
  <c r="F3763" i="1"/>
  <c r="F142" i="1"/>
  <c r="F1325" i="1"/>
  <c r="F6384" i="1"/>
  <c r="F4449" i="1"/>
  <c r="F4294" i="1"/>
  <c r="F5047" i="1"/>
  <c r="F1683" i="1"/>
  <c r="F1846" i="1"/>
  <c r="F6975" i="1"/>
  <c r="F7241" i="1"/>
  <c r="F5121" i="1"/>
  <c r="F7276" i="1"/>
  <c r="F4102" i="1"/>
  <c r="F2451" i="1"/>
  <c r="F5285" i="1"/>
  <c r="F2711" i="1"/>
  <c r="F3874" i="1"/>
  <c r="F245" i="1"/>
  <c r="F1384" i="1"/>
  <c r="F4133" i="1"/>
  <c r="F4773" i="1"/>
  <c r="F4639" i="1"/>
  <c r="F3141" i="1"/>
  <c r="F4167" i="1"/>
  <c r="F4440" i="1"/>
  <c r="F937" i="1"/>
  <c r="F1162" i="1"/>
  <c r="F5345" i="1"/>
  <c r="F6479" i="1"/>
  <c r="F1856" i="1"/>
  <c r="F3630" i="1"/>
  <c r="F5590" i="1"/>
  <c r="F5920" i="1"/>
  <c r="F949" i="1"/>
  <c r="F2692" i="1"/>
  <c r="F4655" i="1"/>
  <c r="F6794" i="1"/>
  <c r="F3517" i="1"/>
  <c r="F967" i="1"/>
  <c r="F1559" i="1"/>
  <c r="F1197" i="1"/>
  <c r="F5302" i="1"/>
  <c r="F1658" i="1"/>
  <c r="F888" i="1"/>
  <c r="F6403" i="1"/>
  <c r="F7665" i="1"/>
  <c r="F2687" i="1"/>
  <c r="F1668" i="1"/>
  <c r="F1408" i="1"/>
  <c r="F2911" i="1"/>
  <c r="F3276" i="1"/>
  <c r="F6635" i="1"/>
  <c r="F7393" i="1"/>
  <c r="F6910" i="1"/>
  <c r="F3779" i="1"/>
  <c r="F3640" i="1"/>
  <c r="F3548" i="1"/>
  <c r="F4487" i="1"/>
  <c r="F3829" i="1"/>
  <c r="F6644" i="1"/>
  <c r="F4775" i="1"/>
  <c r="F5068" i="1"/>
  <c r="F2896" i="1"/>
  <c r="F1292" i="1"/>
  <c r="F4010" i="1"/>
  <c r="F3088" i="1"/>
  <c r="F3238" i="1"/>
  <c r="F2332" i="1"/>
  <c r="F3188" i="1"/>
  <c r="F5459" i="1"/>
  <c r="F4118" i="1"/>
  <c r="F4469" i="1"/>
  <c r="F629" i="1"/>
  <c r="G4075" i="1" s="1"/>
  <c r="F3911" i="1"/>
  <c r="F6344" i="1"/>
  <c r="F5593" i="1"/>
  <c r="F755" i="1"/>
  <c r="F2306" i="1"/>
  <c r="F6639" i="1"/>
  <c r="F4801" i="1"/>
  <c r="F6508" i="1"/>
  <c r="F5997" i="1"/>
  <c r="F5489" i="1"/>
  <c r="F3303" i="1"/>
  <c r="F5447" i="1"/>
  <c r="F162" i="1"/>
  <c r="G1785" i="1" s="1"/>
  <c r="F6410" i="1"/>
  <c r="F6338" i="1"/>
  <c r="F4437" i="1"/>
  <c r="F1213" i="1"/>
  <c r="F3111" i="1"/>
  <c r="F1585" i="1"/>
  <c r="F721" i="1"/>
  <c r="G6131" i="1" s="1"/>
  <c r="F2803" i="1"/>
  <c r="F3173" i="1"/>
  <c r="F3848" i="1"/>
  <c r="F1617" i="1"/>
  <c r="F3333" i="1"/>
  <c r="F6243" i="1"/>
  <c r="F6445" i="1"/>
  <c r="F4286" i="1"/>
  <c r="F623" i="1"/>
  <c r="G7133" i="1" s="1"/>
  <c r="F3977" i="1"/>
  <c r="F2830" i="1"/>
  <c r="F5898" i="1"/>
  <c r="F2260" i="1"/>
  <c r="F3249" i="1"/>
  <c r="F4126" i="1"/>
  <c r="F4618" i="1"/>
  <c r="F3984" i="1"/>
  <c r="F48" i="1"/>
  <c r="F139" i="1"/>
  <c r="G4531" i="1" s="1"/>
  <c r="F656" i="1"/>
  <c r="F1323" i="1"/>
  <c r="F3014" i="1"/>
  <c r="F4282" i="1"/>
  <c r="F4383" i="1"/>
  <c r="F1169" i="1"/>
  <c r="F7253" i="1"/>
  <c r="F3225" i="1"/>
  <c r="F842" i="1"/>
  <c r="G7814" i="1" s="1"/>
  <c r="F7589" i="1"/>
  <c r="F6667" i="1"/>
  <c r="F5770" i="1"/>
  <c r="F3643" i="1"/>
  <c r="F5247" i="1"/>
  <c r="F5188" i="1"/>
  <c r="F2698" i="1"/>
  <c r="F2168" i="1"/>
  <c r="F6442" i="1"/>
  <c r="F3457" i="1"/>
  <c r="F5822" i="1"/>
  <c r="F2574" i="1"/>
  <c r="F1273" i="1"/>
  <c r="F7681" i="1"/>
  <c r="F1545" i="1"/>
  <c r="F2602" i="1"/>
  <c r="F802" i="1"/>
  <c r="F2419" i="1"/>
  <c r="F7641" i="1"/>
  <c r="F2284" i="1"/>
  <c r="F359" i="1"/>
  <c r="G7835" i="1" s="1"/>
  <c r="F6564" i="1"/>
  <c r="F1555" i="1"/>
  <c r="F834" i="1"/>
  <c r="F3598" i="1"/>
  <c r="F7161" i="1"/>
  <c r="F7323" i="1"/>
  <c r="F367" i="1"/>
  <c r="F3828" i="1"/>
  <c r="F5748" i="1"/>
  <c r="F3562" i="1"/>
  <c r="F434" i="1"/>
  <c r="G6717" i="1" s="1"/>
  <c r="F2276" i="1"/>
  <c r="F5928" i="1"/>
  <c r="F4159" i="1"/>
  <c r="F887" i="1"/>
  <c r="F6004" i="1"/>
  <c r="F5313" i="1"/>
  <c r="F5286" i="1"/>
  <c r="F658" i="1"/>
  <c r="G4143" i="1" s="1"/>
  <c r="F1893" i="1"/>
  <c r="F7597" i="1"/>
  <c r="F1529" i="1"/>
  <c r="F6240" i="1"/>
  <c r="F1301" i="1"/>
  <c r="F125" i="1"/>
  <c r="G5675" i="1" s="1"/>
  <c r="F5291" i="1"/>
  <c r="F4263" i="1"/>
  <c r="F5901" i="1"/>
  <c r="F1560" i="1"/>
  <c r="F2577" i="1"/>
  <c r="F2923" i="1"/>
  <c r="F4998" i="1"/>
  <c r="F4866" i="1"/>
  <c r="F4109" i="1"/>
  <c r="F1347" i="1"/>
  <c r="F4911" i="1"/>
  <c r="F2590" i="1"/>
  <c r="F1582" i="1"/>
  <c r="F6372" i="1"/>
  <c r="F3931" i="1"/>
  <c r="F1052" i="1"/>
  <c r="F146" i="1"/>
  <c r="G1392" i="1" s="1"/>
  <c r="F4566" i="1"/>
  <c r="F553" i="1"/>
  <c r="G4587" i="1" s="1"/>
  <c r="F1465" i="1"/>
  <c r="F7760" i="1"/>
  <c r="F7200" i="1"/>
  <c r="F6394" i="1"/>
  <c r="F2120" i="1"/>
  <c r="F4318" i="1"/>
  <c r="F6821" i="1"/>
  <c r="F7113" i="1"/>
  <c r="F5832" i="1"/>
  <c r="F5513" i="1"/>
  <c r="F5042" i="1"/>
  <c r="F2805" i="1"/>
  <c r="F4237" i="1"/>
  <c r="F7650" i="1"/>
  <c r="F3130" i="1"/>
  <c r="F2411" i="1"/>
  <c r="F4163" i="1"/>
  <c r="F1855" i="1"/>
  <c r="F6475" i="1"/>
  <c r="F2751" i="1"/>
  <c r="F5173" i="1"/>
  <c r="F3164" i="1"/>
  <c r="F4970" i="1"/>
  <c r="F6882" i="1"/>
  <c r="F2493" i="1"/>
  <c r="F3313" i="1"/>
  <c r="F6812" i="1"/>
  <c r="F1593" i="1"/>
  <c r="F4033" i="1"/>
  <c r="F6396" i="1"/>
  <c r="F3116" i="1"/>
  <c r="F2047" i="1"/>
  <c r="F4032" i="1"/>
  <c r="F5026" i="1"/>
  <c r="F86" i="1"/>
  <c r="G2854" i="1" s="1"/>
  <c r="F7752" i="1"/>
  <c r="F6681" i="1"/>
  <c r="F6949" i="1"/>
  <c r="F5114" i="1"/>
  <c r="F2270" i="1"/>
  <c r="F5281" i="1"/>
  <c r="F5316" i="1"/>
  <c r="F7779" i="1"/>
  <c r="F1374" i="1"/>
  <c r="F5942" i="1"/>
  <c r="F6417" i="1"/>
  <c r="F6638" i="1"/>
  <c r="F1947" i="1"/>
  <c r="F5829" i="1"/>
  <c r="F5241" i="1"/>
  <c r="F1327" i="1"/>
  <c r="F3804" i="1"/>
  <c r="F4774" i="1"/>
  <c r="F5807" i="1"/>
  <c r="F2155" i="1"/>
  <c r="F6958" i="1"/>
  <c r="F6632" i="1"/>
  <c r="F299" i="1"/>
  <c r="G1508" i="1" s="1"/>
  <c r="F745" i="1"/>
  <c r="F6225" i="1"/>
  <c r="F1353" i="1"/>
  <c r="F2196" i="1"/>
  <c r="F5017" i="1"/>
  <c r="F2354" i="1"/>
  <c r="F7895" i="1"/>
  <c r="F5266" i="1"/>
  <c r="F3317" i="1"/>
  <c r="F4913" i="1"/>
  <c r="F7736" i="1"/>
  <c r="F2980" i="1"/>
  <c r="F2934" i="1"/>
  <c r="F372" i="1"/>
  <c r="G2426" i="1" s="1"/>
  <c r="F2090" i="1"/>
  <c r="F7648" i="1"/>
  <c r="F6306" i="1"/>
  <c r="F6839" i="1"/>
  <c r="F6424" i="1"/>
  <c r="F6924" i="1"/>
  <c r="F3139" i="1"/>
  <c r="F6453" i="1"/>
  <c r="F6820" i="1"/>
  <c r="F2683" i="1"/>
  <c r="F7822" i="1"/>
  <c r="F6272" i="1"/>
  <c r="F7801" i="1"/>
  <c r="F7811" i="1"/>
  <c r="F3142" i="1"/>
  <c r="F4887" i="1"/>
  <c r="F5201" i="1"/>
  <c r="F6246" i="1"/>
  <c r="F2358" i="1"/>
  <c r="F3937" i="1"/>
  <c r="F4005" i="1"/>
  <c r="F4588" i="1"/>
  <c r="F2463" i="1"/>
  <c r="F7107" i="1"/>
  <c r="F5307" i="1"/>
  <c r="F79" i="1"/>
  <c r="G4865" i="1" s="1"/>
  <c r="F2547" i="1"/>
  <c r="F2557" i="1"/>
  <c r="F1139" i="1"/>
  <c r="F6393" i="1"/>
  <c r="F3033" i="1"/>
  <c r="F3754" i="1"/>
  <c r="F6345" i="1"/>
  <c r="F6231" i="1"/>
  <c r="F6699" i="1"/>
  <c r="F4217" i="1"/>
  <c r="F371" i="1"/>
  <c r="G7921" i="1" s="1"/>
  <c r="F2929" i="1"/>
  <c r="F4558" i="1"/>
  <c r="F931" i="1"/>
  <c r="F1402" i="1"/>
  <c r="F2521" i="1"/>
  <c r="F1269" i="1"/>
  <c r="F5639" i="1"/>
  <c r="F2412" i="1"/>
  <c r="F2099" i="1"/>
  <c r="F5207" i="1"/>
  <c r="F2766" i="1"/>
  <c r="F1909" i="1"/>
  <c r="F5874" i="1"/>
  <c r="F4245" i="1"/>
  <c r="F3339" i="1"/>
  <c r="F4677" i="1"/>
  <c r="F6789" i="1"/>
  <c r="F5880" i="1"/>
  <c r="F3592" i="1"/>
  <c r="F5401" i="1"/>
  <c r="F5915" i="1"/>
  <c r="F7609" i="1"/>
  <c r="F6770" i="1"/>
  <c r="F7960" i="1"/>
  <c r="F4247" i="1"/>
  <c r="F2072" i="1"/>
  <c r="F3440" i="1"/>
  <c r="F3999" i="1"/>
  <c r="F7793" i="1"/>
  <c r="F925" i="1"/>
  <c r="F4691" i="1"/>
  <c r="F6581" i="1"/>
  <c r="F5189" i="1"/>
  <c r="F5896" i="1"/>
  <c r="F2623" i="1"/>
  <c r="F7389" i="1"/>
  <c r="F6405" i="1"/>
  <c r="F1489" i="1"/>
  <c r="F3354" i="1"/>
  <c r="F615" i="1"/>
  <c r="G486" i="1" s="1"/>
  <c r="F5248" i="1"/>
  <c r="F3352" i="1"/>
  <c r="F4855" i="1"/>
  <c r="F3185" i="1"/>
  <c r="F374" i="1"/>
  <c r="G4073" i="1" s="1"/>
  <c r="F3252" i="1"/>
  <c r="F1015" i="1"/>
  <c r="F195" i="1"/>
  <c r="G7179" i="1" s="1"/>
  <c r="F1427" i="1"/>
  <c r="F5998" i="1"/>
  <c r="F561" i="1"/>
  <c r="G7747" i="1" s="1"/>
  <c r="F7592" i="1"/>
  <c r="F7168" i="1"/>
  <c r="F2" i="1"/>
  <c r="G7959" i="1" s="1"/>
  <c r="F1056" i="1"/>
  <c r="F3497" i="1"/>
  <c r="F6831" i="1"/>
  <c r="F6329" i="1"/>
  <c r="F5059" i="1"/>
  <c r="F3719" i="1"/>
  <c r="F2073" i="1"/>
  <c r="F2917" i="1"/>
  <c r="F336" i="1"/>
  <c r="F7881" i="1"/>
  <c r="F1031" i="1"/>
  <c r="F4518" i="1"/>
  <c r="F1365" i="1"/>
  <c r="F352" i="1"/>
  <c r="G5820" i="1" s="1"/>
  <c r="F4568" i="1"/>
  <c r="F1732" i="1"/>
  <c r="F2257" i="1"/>
  <c r="F6261" i="1"/>
  <c r="F4018" i="1"/>
  <c r="F2420" i="1"/>
  <c r="F5600" i="1"/>
  <c r="F2904" i="1"/>
  <c r="F4342" i="1"/>
  <c r="F5721" i="1"/>
  <c r="F5407" i="1"/>
  <c r="F326" i="1"/>
  <c r="G7398" i="1" s="1"/>
  <c r="F2264" i="1"/>
  <c r="F7388" i="1"/>
  <c r="F7412" i="1"/>
  <c r="F1042" i="1"/>
  <c r="F2843" i="1"/>
  <c r="F2656" i="1"/>
  <c r="F7373" i="1"/>
  <c r="F5102" i="1"/>
  <c r="F5539" i="1"/>
  <c r="F2042" i="1"/>
  <c r="F2664" i="1"/>
  <c r="F2052" i="1"/>
  <c r="F7268" i="1"/>
  <c r="F7065" i="1"/>
  <c r="F3670" i="1"/>
  <c r="F4703" i="1"/>
  <c r="F458" i="1"/>
  <c r="G3124" i="1" s="1"/>
  <c r="F1007" i="1"/>
  <c r="F1648" i="1"/>
  <c r="F5904" i="1"/>
  <c r="F7584" i="1"/>
  <c r="F684" i="1"/>
  <c r="F6399" i="1"/>
  <c r="F7599" i="1"/>
  <c r="F4679" i="1"/>
  <c r="F7014" i="1"/>
  <c r="F4460" i="1"/>
  <c r="F6718" i="1"/>
  <c r="F6441" i="1"/>
  <c r="F112" i="1"/>
  <c r="G6299" i="1" s="1"/>
  <c r="F7468" i="1"/>
  <c r="F6652" i="1"/>
  <c r="F5705" i="1"/>
  <c r="F7993" i="1"/>
  <c r="F761" i="1"/>
  <c r="F2165" i="1"/>
  <c r="F4246" i="1"/>
  <c r="F5494" i="1"/>
  <c r="F2612" i="1"/>
  <c r="F816" i="1"/>
  <c r="G6962" i="1" s="1"/>
  <c r="F4117" i="1"/>
  <c r="F5431" i="1"/>
  <c r="F4098" i="1"/>
  <c r="F3029" i="1"/>
  <c r="F5255" i="1"/>
  <c r="F7003" i="1"/>
  <c r="F2186" i="1"/>
  <c r="F680" i="1"/>
  <c r="G4984" i="1" s="1"/>
  <c r="F6302" i="1"/>
  <c r="F5757" i="1"/>
  <c r="F207" i="1"/>
  <c r="G5570" i="1" s="1"/>
  <c r="F7957" i="1"/>
  <c r="F5550" i="1"/>
  <c r="F3835" i="1"/>
  <c r="F3108" i="1"/>
  <c r="F545" i="1"/>
  <c r="F6926" i="1"/>
  <c r="G2190" i="1" s="1"/>
  <c r="E4799" i="1"/>
  <c r="E5938" i="1"/>
  <c r="E3927" i="1"/>
  <c r="E168" i="1"/>
  <c r="E1982" i="1"/>
  <c r="E1367" i="1"/>
  <c r="E7737" i="1"/>
  <c r="E2164" i="1"/>
  <c r="E4095" i="1"/>
  <c r="E6381" i="1"/>
  <c r="E6332" i="1"/>
  <c r="E568" i="1"/>
  <c r="E5170" i="1"/>
  <c r="E675" i="1"/>
  <c r="E5502" i="1"/>
  <c r="E3971" i="1"/>
  <c r="E6211" i="1"/>
  <c r="E2230" i="1"/>
  <c r="E4484" i="1"/>
  <c r="E2760" i="1"/>
  <c r="E7128" i="1"/>
  <c r="E2002" i="1"/>
  <c r="E3004" i="1"/>
  <c r="E3953" i="1"/>
  <c r="E5820" i="1"/>
  <c r="E7170" i="1"/>
  <c r="E7549" i="1"/>
  <c r="E5596" i="1"/>
  <c r="E2150" i="1"/>
  <c r="E3801" i="1"/>
  <c r="E3569" i="1"/>
  <c r="E5977" i="1"/>
  <c r="E7538" i="1"/>
  <c r="E2154" i="1"/>
  <c r="E3735" i="1"/>
  <c r="E4962" i="1"/>
  <c r="E4733" i="1"/>
  <c r="E2375" i="1"/>
  <c r="E23" i="1"/>
  <c r="E4548" i="1"/>
  <c r="E1669" i="1"/>
  <c r="E5288" i="1"/>
  <c r="E2051" i="1"/>
  <c r="E3018" i="1"/>
  <c r="E5276" i="1"/>
  <c r="E6630" i="1"/>
  <c r="E7948" i="1"/>
  <c r="E3731" i="1"/>
  <c r="E1248" i="1"/>
  <c r="E1558" i="1"/>
  <c r="E2220" i="1"/>
  <c r="E3327" i="1"/>
  <c r="E4053" i="1"/>
  <c r="E4494" i="1"/>
  <c r="E1574" i="1"/>
  <c r="E5887" i="1"/>
  <c r="E4864" i="1"/>
  <c r="E5113" i="1"/>
  <c r="E4865" i="1"/>
  <c r="E1036" i="1"/>
  <c r="E3163" i="1"/>
  <c r="E3582" i="1"/>
  <c r="E3022" i="1"/>
  <c r="E5015" i="1"/>
  <c r="E1641" i="1"/>
  <c r="E6334" i="1"/>
  <c r="E727" i="1"/>
  <c r="E7262" i="1"/>
  <c r="E4643" i="1"/>
  <c r="E7298" i="1"/>
  <c r="E5692" i="1"/>
  <c r="E5644" i="1"/>
  <c r="E5497" i="1"/>
  <c r="E1965" i="1"/>
  <c r="E5610" i="1"/>
  <c r="E6299" i="1"/>
  <c r="E2151" i="1"/>
  <c r="E7496" i="1"/>
  <c r="E100" i="1"/>
  <c r="E1116" i="1"/>
  <c r="E2441" i="1"/>
  <c r="E429" i="1"/>
  <c r="E2742" i="1"/>
  <c r="E866" i="1"/>
  <c r="E5271" i="1"/>
  <c r="E433" i="1"/>
  <c r="E3325" i="1"/>
  <c r="E2500" i="1"/>
  <c r="E7900" i="1"/>
  <c r="E7293" i="1"/>
  <c r="E1483" i="1"/>
  <c r="E3743" i="1"/>
  <c r="E6301" i="1"/>
  <c r="E7313" i="1"/>
  <c r="E7689" i="1"/>
  <c r="E6290" i="1"/>
  <c r="E4931" i="1"/>
  <c r="E597" i="1"/>
  <c r="E2157" i="1"/>
  <c r="E7716" i="1"/>
  <c r="E3445" i="1"/>
  <c r="E5039" i="1"/>
  <c r="E1390" i="1"/>
  <c r="E2836" i="1"/>
  <c r="E2973" i="1"/>
  <c r="E2121" i="1"/>
  <c r="E5072" i="1"/>
  <c r="E3026" i="1"/>
  <c r="E7695" i="1"/>
  <c r="E478" i="1"/>
  <c r="E991" i="1"/>
  <c r="E5771" i="1"/>
  <c r="E5422" i="1"/>
  <c r="E1887" i="1"/>
  <c r="E5092" i="1"/>
  <c r="E1032" i="1"/>
  <c r="E6858" i="1"/>
  <c r="E2203" i="1"/>
  <c r="E4073" i="1"/>
  <c r="E2723" i="1"/>
  <c r="E1824" i="1"/>
  <c r="E4976" i="1"/>
  <c r="E877" i="1"/>
  <c r="E4273" i="1"/>
  <c r="E7036" i="1"/>
  <c r="E7310" i="1"/>
  <c r="E7997" i="1"/>
  <c r="E5888" i="1"/>
  <c r="E188" i="1"/>
  <c r="E2187" i="1"/>
  <c r="E5835" i="1"/>
  <c r="E2160" i="1"/>
  <c r="E158" i="1"/>
  <c r="E6380" i="1"/>
  <c r="E7129" i="1"/>
  <c r="E4717" i="1"/>
  <c r="E7429" i="1"/>
  <c r="E6879" i="1"/>
  <c r="E1869" i="1"/>
  <c r="E3273" i="1"/>
  <c r="E5908" i="1"/>
  <c r="E2625" i="1"/>
  <c r="E4589" i="1"/>
  <c r="E6977" i="1"/>
  <c r="E7814" i="1"/>
  <c r="E6535" i="1"/>
  <c r="E640" i="1"/>
  <c r="E6717" i="1"/>
  <c r="E4143" i="1"/>
  <c r="E2614" i="1"/>
  <c r="E1938" i="1"/>
  <c r="E4517" i="1"/>
  <c r="E6751" i="1"/>
  <c r="E3991" i="1"/>
  <c r="E2959" i="1"/>
  <c r="E7469" i="1"/>
  <c r="E7542" i="1"/>
  <c r="E3923" i="1"/>
  <c r="E5844" i="1"/>
  <c r="E997" i="1"/>
  <c r="E6979" i="1"/>
  <c r="E3319" i="1"/>
  <c r="E5577" i="1"/>
  <c r="E3126" i="1"/>
  <c r="E6730" i="1"/>
  <c r="E697" i="1"/>
  <c r="E5251" i="1"/>
  <c r="E4347" i="1"/>
  <c r="E3059" i="1"/>
  <c r="E4614" i="1"/>
  <c r="E3432" i="1"/>
  <c r="E7398" i="1"/>
  <c r="E1774" i="1"/>
  <c r="E7989" i="1"/>
  <c r="E5631" i="1"/>
  <c r="E870" i="1"/>
  <c r="E3992" i="1"/>
  <c r="E4881" i="1"/>
  <c r="E3395" i="1"/>
  <c r="E2713" i="1"/>
  <c r="E4272" i="1"/>
  <c r="E2435" i="1"/>
  <c r="E6753" i="1"/>
  <c r="E4765" i="1"/>
  <c r="E6071" i="1"/>
  <c r="E4352" i="1"/>
  <c r="E3148" i="1"/>
  <c r="E2295" i="1"/>
  <c r="E6363" i="1"/>
  <c r="E3385" i="1"/>
  <c r="E1794" i="1"/>
  <c r="E382" i="1"/>
  <c r="E1359" i="1"/>
  <c r="E6472" i="1"/>
  <c r="E6749" i="1"/>
  <c r="E2865" i="1"/>
  <c r="E5293" i="1"/>
  <c r="E2587" i="1"/>
  <c r="E6808" i="1"/>
  <c r="E6853" i="1"/>
  <c r="E7640" i="1"/>
  <c r="E3711" i="1"/>
  <c r="E6480" i="1"/>
  <c r="E7769" i="1"/>
  <c r="E6210" i="1"/>
  <c r="E7030" i="1"/>
  <c r="E7535" i="1"/>
  <c r="E5428" i="1"/>
  <c r="E7922" i="1"/>
  <c r="E5982" i="1"/>
  <c r="E4615" i="1"/>
  <c r="E3463" i="1"/>
  <c r="E2198" i="1"/>
  <c r="E1510" i="1"/>
  <c r="E800" i="1"/>
  <c r="E5684" i="1"/>
  <c r="E1917" i="1"/>
  <c r="E6254" i="1"/>
  <c r="E392" i="1"/>
  <c r="E1811" i="1"/>
  <c r="E1509" i="1"/>
  <c r="E5392" i="1"/>
  <c r="E5202" i="1"/>
  <c r="E871" i="1"/>
  <c r="E54" i="1"/>
  <c r="E3106" i="1"/>
  <c r="E6047" i="1"/>
  <c r="E6928" i="1"/>
  <c r="E5030" i="1"/>
  <c r="E587" i="1"/>
  <c r="E1958" i="1"/>
  <c r="E6339" i="1"/>
  <c r="E5713" i="1"/>
  <c r="E707" i="1"/>
  <c r="E3934" i="1"/>
  <c r="E4248" i="1"/>
  <c r="E3580" i="1"/>
  <c r="E7723" i="1"/>
  <c r="E98" i="1"/>
  <c r="E1262" i="1"/>
  <c r="E5178" i="1"/>
  <c r="E6487" i="1"/>
  <c r="E2414" i="1"/>
  <c r="E426" i="1"/>
  <c r="E3102" i="1"/>
  <c r="E3144" i="1"/>
  <c r="E2630" i="1"/>
  <c r="E7828" i="1"/>
  <c r="E3604" i="1"/>
  <c r="E2426" i="1"/>
  <c r="E2891" i="1"/>
  <c r="E7891" i="1"/>
  <c r="E924" i="1"/>
  <c r="E7904" i="1"/>
  <c r="E1629" i="1"/>
  <c r="E6769" i="1"/>
  <c r="E107" i="1"/>
  <c r="E3766" i="1"/>
  <c r="E4828" i="1"/>
  <c r="E3240" i="1"/>
  <c r="E1637" i="1"/>
  <c r="E3001" i="1"/>
  <c r="E6661" i="1"/>
  <c r="E5136" i="1"/>
  <c r="E7079" i="1"/>
  <c r="E2854" i="1"/>
  <c r="E134" i="1"/>
  <c r="E4858" i="1"/>
  <c r="E5775" i="1"/>
  <c r="E3890" i="1"/>
  <c r="E148" i="1"/>
  <c r="E2757" i="1"/>
  <c r="E5386" i="1"/>
  <c r="E4787" i="1"/>
  <c r="E3778" i="1"/>
  <c r="E7667" i="1"/>
  <c r="E7839" i="1"/>
  <c r="E119" i="1"/>
  <c r="E6872" i="1"/>
  <c r="E7110" i="1"/>
  <c r="E5965" i="1"/>
  <c r="E111" i="1"/>
  <c r="E7108" i="1"/>
  <c r="E5103" i="1"/>
  <c r="E5049" i="1"/>
  <c r="E3800" i="1"/>
  <c r="E2033" i="1"/>
  <c r="E375" i="1"/>
  <c r="E4075" i="1"/>
  <c r="E1806" i="1"/>
  <c r="E2024" i="1"/>
  <c r="E1491" i="1"/>
  <c r="E5455" i="1"/>
  <c r="E6710" i="1"/>
  <c r="E4407" i="1"/>
  <c r="E7556" i="1"/>
  <c r="E3421" i="1"/>
  <c r="E1246" i="1"/>
  <c r="E6547" i="1"/>
  <c r="E1426" i="1"/>
  <c r="E2287" i="1"/>
  <c r="E1326" i="1"/>
  <c r="E1369" i="1"/>
  <c r="E2130" i="1"/>
  <c r="E4678" i="1"/>
  <c r="E5223" i="1"/>
  <c r="E414" i="1"/>
  <c r="E2273" i="1"/>
  <c r="E4279" i="1"/>
  <c r="E443" i="1"/>
  <c r="E4432" i="1"/>
  <c r="E1258" i="1"/>
  <c r="E6523" i="1"/>
  <c r="E748" i="1"/>
  <c r="E6232" i="1"/>
  <c r="E4601" i="1"/>
  <c r="E5228" i="1"/>
  <c r="E3337" i="1"/>
  <c r="E1682" i="1"/>
  <c r="E4405" i="1"/>
  <c r="E4726" i="1"/>
  <c r="E5867" i="1"/>
  <c r="E2461" i="1"/>
  <c r="E4634" i="1"/>
  <c r="E2569" i="1"/>
  <c r="E5473" i="1"/>
  <c r="E2702" i="1"/>
  <c r="E2124" i="1"/>
  <c r="E2174" i="1"/>
  <c r="E5597" i="1"/>
  <c r="E5267" i="1"/>
  <c r="E2100" i="1"/>
  <c r="E7711" i="1"/>
  <c r="E5236" i="1"/>
  <c r="E855" i="1"/>
  <c r="E6806" i="1"/>
  <c r="E4071" i="1"/>
  <c r="E3851" i="1"/>
  <c r="E5283" i="1"/>
  <c r="E6737" i="1"/>
  <c r="E1639" i="1"/>
  <c r="E1830" i="1"/>
  <c r="E6510" i="1"/>
  <c r="E728" i="1"/>
  <c r="E1508" i="1"/>
  <c r="E2473" i="1"/>
  <c r="E5409" i="1"/>
  <c r="E7661" i="1"/>
  <c r="E6142" i="1"/>
  <c r="E7461" i="1"/>
  <c r="E3555" i="1"/>
  <c r="E6185" i="1"/>
  <c r="E7980" i="1"/>
  <c r="E1573" i="1"/>
  <c r="E3418" i="1"/>
  <c r="E3311" i="1"/>
  <c r="E5305" i="1"/>
  <c r="E4718" i="1"/>
  <c r="E1235" i="1"/>
  <c r="E2740" i="1"/>
  <c r="E2224" i="1"/>
  <c r="E1592" i="1"/>
  <c r="E1708" i="1"/>
  <c r="E486" i="1"/>
  <c r="E3289" i="1"/>
  <c r="E674" i="1"/>
  <c r="E4978" i="1"/>
  <c r="E3452" i="1"/>
  <c r="E3180" i="1"/>
  <c r="E2272" i="1"/>
  <c r="E6008" i="1"/>
  <c r="E5959" i="1"/>
  <c r="E5895" i="1"/>
  <c r="E7965" i="1"/>
  <c r="E6251" i="1"/>
  <c r="E836" i="1"/>
  <c r="E1581" i="1"/>
  <c r="E5416" i="1"/>
  <c r="E4504" i="1"/>
  <c r="E5163" i="1"/>
  <c r="E4674" i="1"/>
  <c r="E7740" i="1"/>
  <c r="E7502" i="1"/>
  <c r="E4785" i="1"/>
  <c r="E2845" i="1"/>
  <c r="E660" i="1"/>
  <c r="E1424" i="1"/>
  <c r="E2666" i="1"/>
  <c r="E5226" i="1"/>
  <c r="E5046" i="1"/>
  <c r="E7910" i="1"/>
  <c r="E1745" i="1"/>
  <c r="E7570" i="1"/>
  <c r="E1894" i="1"/>
  <c r="E1850" i="1"/>
  <c r="E3621" i="1"/>
  <c r="E2765" i="1"/>
  <c r="E2446" i="1"/>
  <c r="E3782" i="1"/>
  <c r="E4140" i="1"/>
  <c r="E2617" i="1"/>
  <c r="E5645" i="1"/>
  <c r="E4207" i="1"/>
  <c r="E6909" i="1"/>
  <c r="E6207" i="1"/>
  <c r="E5451" i="1"/>
  <c r="E7130" i="1"/>
  <c r="E204" i="1"/>
  <c r="E1321" i="1"/>
  <c r="E3706" i="1"/>
  <c r="E4008" i="1"/>
  <c r="E7701" i="1"/>
  <c r="E1626" i="1"/>
  <c r="E6962" i="1"/>
  <c r="E4505" i="1"/>
  <c r="E4539" i="1"/>
  <c r="E3297" i="1"/>
  <c r="E4531" i="1"/>
  <c r="E1038" i="1"/>
  <c r="E814" i="1"/>
  <c r="E93" i="1"/>
  <c r="E4863" i="1"/>
  <c r="E2010" i="1"/>
  <c r="E2123" i="1"/>
  <c r="E1255" i="1"/>
  <c r="E2331" i="1"/>
  <c r="E4647" i="1"/>
  <c r="E3044" i="1"/>
  <c r="E1788" i="1"/>
  <c r="E6744" i="1"/>
  <c r="E3328" i="1"/>
  <c r="E3575" i="1"/>
  <c r="E605" i="1"/>
  <c r="E1176" i="1"/>
  <c r="E3853" i="1"/>
  <c r="E4062" i="1"/>
  <c r="E4228" i="1"/>
  <c r="E3010" i="1"/>
  <c r="E5798" i="1"/>
  <c r="E5259" i="1"/>
  <c r="E1503" i="1"/>
  <c r="E7087" i="1"/>
  <c r="E2879" i="1"/>
  <c r="E2997" i="1"/>
  <c r="E1392" i="1"/>
  <c r="E7182" i="1"/>
  <c r="E4536" i="1"/>
  <c r="E7553" i="1"/>
  <c r="E5289" i="1"/>
  <c r="E3409" i="1"/>
  <c r="E690" i="1"/>
  <c r="E2091" i="1"/>
  <c r="E2814" i="1"/>
  <c r="E4822" i="1"/>
  <c r="E1647" i="1"/>
  <c r="E1313" i="1"/>
  <c r="E7803" i="1"/>
  <c r="E7921" i="1"/>
  <c r="E4219" i="1"/>
  <c r="E2953" i="1"/>
  <c r="E7076" i="1"/>
  <c r="E6056" i="1"/>
  <c r="E3792" i="1"/>
  <c r="E1113" i="1"/>
  <c r="E1653" i="1"/>
  <c r="E2182" i="1"/>
  <c r="E4756" i="1"/>
  <c r="E2780" i="1"/>
  <c r="E6088" i="1"/>
  <c r="E2884" i="1"/>
  <c r="E7616" i="1"/>
  <c r="E7833" i="1"/>
  <c r="E6537" i="1"/>
  <c r="E2735" i="1"/>
  <c r="E6913" i="1"/>
  <c r="E6553" i="1"/>
  <c r="E7179" i="1"/>
  <c r="E2516" i="1"/>
  <c r="E2063" i="1"/>
  <c r="E6084" i="1"/>
  <c r="E4744" i="1"/>
  <c r="E4760" i="1"/>
  <c r="E2952" i="1"/>
  <c r="E5762" i="1"/>
  <c r="E5475" i="1"/>
  <c r="E2788" i="1"/>
  <c r="E2129" i="1"/>
  <c r="E3460" i="1"/>
  <c r="E3189" i="1"/>
  <c r="E7557" i="1"/>
  <c r="E2534" i="1"/>
  <c r="E3775" i="1"/>
  <c r="E5081" i="1"/>
  <c r="E4764" i="1"/>
  <c r="E909" i="1"/>
  <c r="E4689" i="1"/>
  <c r="E7835" i="1"/>
  <c r="E4209" i="1"/>
  <c r="E1372" i="1"/>
  <c r="E5642" i="1"/>
  <c r="E1812" i="1"/>
  <c r="E3069" i="1"/>
  <c r="E2297" i="1"/>
  <c r="E5371" i="1"/>
  <c r="E3124" i="1"/>
  <c r="E5728" i="1"/>
  <c r="E2867" i="1"/>
  <c r="E843" i="1"/>
  <c r="E6184" i="1"/>
  <c r="E6105" i="1"/>
  <c r="E5321" i="1"/>
  <c r="E2644" i="1"/>
  <c r="E3340" i="1"/>
  <c r="E1274" i="1"/>
  <c r="E4771" i="1"/>
  <c r="E6421" i="1"/>
  <c r="E4389" i="1"/>
  <c r="E5157" i="1"/>
  <c r="E6259" i="1"/>
  <c r="E6767" i="1"/>
  <c r="E3564" i="1"/>
  <c r="E7800" i="1"/>
  <c r="E5591" i="1"/>
  <c r="E4055" i="1"/>
  <c r="E3047" i="1"/>
  <c r="E1240" i="1"/>
  <c r="E7598" i="1"/>
  <c r="E6213" i="1"/>
  <c r="E6894" i="1"/>
  <c r="E2841" i="1"/>
  <c r="E2862" i="1"/>
  <c r="E7252" i="1"/>
  <c r="E1973" i="1"/>
  <c r="E6128" i="1"/>
  <c r="E6601" i="1"/>
  <c r="E509" i="1"/>
  <c r="E5218" i="1"/>
  <c r="E1207" i="1"/>
  <c r="E7996" i="1"/>
  <c r="E6189" i="1"/>
  <c r="E1739" i="1"/>
  <c r="E7133" i="1"/>
  <c r="E6256" i="1"/>
  <c r="E3813" i="1"/>
  <c r="E3155" i="1"/>
  <c r="E6703" i="1"/>
  <c r="E5659" i="1"/>
  <c r="E4606" i="1"/>
  <c r="E2481" i="1"/>
  <c r="E313" i="1"/>
  <c r="E3223" i="1"/>
  <c r="E2793" i="1"/>
  <c r="E849" i="1"/>
  <c r="E6876" i="1"/>
  <c r="E705" i="1"/>
  <c r="E3574" i="1"/>
  <c r="E3262" i="1"/>
  <c r="E2861" i="1"/>
  <c r="E2585" i="1"/>
  <c r="E3748" i="1"/>
  <c r="E5467" i="1"/>
  <c r="E2722" i="1"/>
  <c r="E395" i="1"/>
  <c r="E442" i="1"/>
  <c r="E3485" i="1"/>
  <c r="E5794" i="1"/>
  <c r="E4640" i="1"/>
  <c r="E5675" i="1"/>
  <c r="E7959" i="1"/>
  <c r="E3480" i="1"/>
  <c r="E6659" i="1"/>
  <c r="E5996" i="1"/>
  <c r="E4189" i="1"/>
  <c r="E5526" i="1"/>
  <c r="E5926" i="1"/>
  <c r="E4586" i="1"/>
  <c r="E2921" i="1"/>
  <c r="E6370" i="1"/>
  <c r="E6946" i="1"/>
  <c r="E3200" i="1"/>
  <c r="E333" i="1"/>
  <c r="E6147" i="1"/>
  <c r="E4089" i="1"/>
  <c r="E150" i="1"/>
  <c r="E7378" i="1"/>
  <c r="E1136" i="1"/>
  <c r="E3048" i="1"/>
  <c r="E3618" i="1"/>
  <c r="E5441" i="1"/>
  <c r="E5131" i="1"/>
  <c r="E1332" i="1"/>
  <c r="E179" i="1"/>
  <c r="E2477" i="1"/>
  <c r="E2098" i="1"/>
  <c r="E5710" i="1"/>
  <c r="E7352" i="1"/>
  <c r="E1254" i="1"/>
  <c r="E7095" i="1"/>
  <c r="E6375" i="1"/>
  <c r="E5074" i="1"/>
  <c r="E4523" i="1"/>
  <c r="E688" i="1"/>
  <c r="E2528" i="1"/>
  <c r="E5453" i="1"/>
  <c r="E4582" i="1"/>
  <c r="E6517" i="1"/>
  <c r="E7043" i="1"/>
  <c r="E1599" i="1"/>
  <c r="E1547" i="1"/>
  <c r="E2858" i="1"/>
  <c r="E3585" i="1"/>
  <c r="E3229" i="1"/>
  <c r="E5651" i="1"/>
  <c r="E7144" i="1"/>
  <c r="E7494" i="1"/>
  <c r="E756" i="1"/>
  <c r="E5349" i="1"/>
  <c r="E3591" i="1"/>
  <c r="E1078" i="1"/>
  <c r="E7810" i="1"/>
  <c r="E1210" i="1"/>
  <c r="E5525" i="1"/>
  <c r="E6005" i="1"/>
  <c r="E4702" i="1"/>
  <c r="E6660" i="1"/>
  <c r="E5570" i="1"/>
  <c r="E3765" i="1"/>
  <c r="E1919" i="1"/>
  <c r="E2017" i="1"/>
  <c r="E5041" i="1"/>
  <c r="E2009" i="1"/>
  <c r="E7741" i="1"/>
  <c r="E4587" i="1"/>
  <c r="E7070" i="1"/>
  <c r="E2455" i="1"/>
  <c r="E1381" i="1"/>
  <c r="E5423" i="1"/>
  <c r="E2670" i="1"/>
  <c r="E7308" i="1"/>
  <c r="E7363" i="1"/>
  <c r="E339" i="1"/>
  <c r="E2787" i="1"/>
  <c r="E2000" i="1"/>
  <c r="E891" i="1"/>
  <c r="E7971" i="1"/>
  <c r="E6099" i="1"/>
  <c r="E6709" i="1"/>
  <c r="E4549" i="1"/>
  <c r="E6002" i="1"/>
  <c r="E6062" i="1"/>
  <c r="E6551" i="1"/>
  <c r="E2211" i="1"/>
  <c r="E5954" i="1"/>
  <c r="E4903" i="1"/>
  <c r="E415" i="1"/>
  <c r="E4447" i="1"/>
  <c r="E6804" i="1"/>
  <c r="E7773" i="1"/>
  <c r="E4585" i="1"/>
  <c r="E1115" i="1"/>
  <c r="E7230" i="1"/>
  <c r="E1899" i="1"/>
  <c r="E3125" i="1"/>
  <c r="E4299" i="1"/>
  <c r="E293" i="1"/>
  <c r="E496" i="1"/>
  <c r="E2924" i="1"/>
  <c r="E2660" i="1"/>
  <c r="E6763" i="1"/>
  <c r="E1785" i="1"/>
  <c r="E4653" i="1"/>
  <c r="E5148" i="1"/>
  <c r="E234" i="1"/>
  <c r="E1789" i="1"/>
  <c r="E541" i="1"/>
  <c r="E3915" i="1"/>
  <c r="E507" i="1"/>
  <c r="E3799" i="1"/>
  <c r="E5521" i="1"/>
  <c r="E2456" i="1"/>
  <c r="E796" i="1"/>
  <c r="E627" i="1"/>
  <c r="E1497" i="1"/>
  <c r="E2236" i="1"/>
  <c r="E4971" i="1"/>
  <c r="E4984" i="1"/>
  <c r="E4849" i="1"/>
  <c r="E2823" i="1"/>
  <c r="E6939" i="1"/>
  <c r="E5139" i="1"/>
  <c r="E2571" i="1"/>
  <c r="E6364" i="1"/>
  <c r="E7919" i="1"/>
  <c r="E5071" i="1"/>
  <c r="E5670" i="1"/>
  <c r="E1132" i="1"/>
  <c r="E4630" i="1"/>
  <c r="E1799" i="1"/>
  <c r="E5390" i="1"/>
  <c r="E3302" i="1"/>
  <c r="E6969" i="1"/>
  <c r="E6943" i="1"/>
  <c r="E3733" i="1"/>
  <c r="E6281" i="1"/>
  <c r="E1094" i="1"/>
  <c r="E6131" i="1"/>
  <c r="E3316" i="1"/>
  <c r="E7962" i="1"/>
  <c r="E2089" i="1"/>
  <c r="E7236" i="1"/>
  <c r="E5975" i="1"/>
  <c r="E1783" i="1"/>
  <c r="E7920" i="1"/>
  <c r="E7747" i="1"/>
  <c r="E5070" i="1"/>
  <c r="E2800" i="1"/>
  <c r="E7001" i="1"/>
  <c r="E178" i="1"/>
  <c r="E5437" i="1"/>
  <c r="E13" i="1"/>
  <c r="E7692" i="1"/>
  <c r="E7114" i="1"/>
  <c r="E3950" i="1"/>
  <c r="E3495" i="1"/>
  <c r="E160" i="1"/>
  <c r="E6997" i="1"/>
  <c r="E340" i="1"/>
  <c r="E1955" i="1"/>
  <c r="E2743" i="1"/>
  <c r="E5579" i="1"/>
  <c r="E3323" i="1"/>
  <c r="E1924" i="1"/>
  <c r="E4579" i="1"/>
  <c r="E2263" i="1"/>
  <c r="E2478" i="1"/>
  <c r="E4622" i="1"/>
  <c r="E3196" i="1"/>
  <c r="E5192" i="1"/>
  <c r="E4012" i="1"/>
  <c r="E6164" i="1"/>
  <c r="E7029" i="1"/>
  <c r="E7624" i="1"/>
  <c r="E4667" i="1"/>
  <c r="E3466" i="1"/>
  <c r="E6324" i="1"/>
  <c r="E7755" i="1"/>
  <c r="E7604" i="1"/>
  <c r="E5738" i="1"/>
  <c r="E515" i="1"/>
  <c r="E6884" i="1"/>
  <c r="E6397" i="1"/>
  <c r="E6378" i="1"/>
  <c r="E7369" i="1"/>
  <c r="E7669" i="1"/>
  <c r="E6447" i="1"/>
  <c r="E5629" i="1"/>
  <c r="E4902" i="1"/>
  <c r="E3476" i="1"/>
  <c r="E874" i="1"/>
  <c r="E5542" i="1"/>
  <c r="E5128" i="1"/>
  <c r="E1080" i="1"/>
  <c r="E6019" i="1"/>
  <c r="E2951" i="1"/>
  <c r="E1066" i="1"/>
  <c r="E519" i="1"/>
  <c r="E154" i="1"/>
  <c r="E77" i="1"/>
  <c r="E7742" i="1"/>
  <c r="E1562" i="1"/>
  <c r="E5312" i="1"/>
  <c r="E7908" i="1"/>
  <c r="E5766" i="1"/>
  <c r="E4027" i="1"/>
  <c r="E4069" i="1"/>
  <c r="E7434" i="1"/>
  <c r="E2201" i="1"/>
  <c r="E5242" i="1"/>
  <c r="E1047" i="1"/>
  <c r="E7805" i="1"/>
  <c r="E3075" i="1"/>
  <c r="E6484" i="1"/>
  <c r="E7530" i="1"/>
  <c r="E2313" i="1"/>
  <c r="E2149" i="1"/>
  <c r="E5058" i="1"/>
  <c r="E7084" i="1"/>
  <c r="E5983" i="1"/>
  <c r="E716" i="1"/>
  <c r="E5408" i="1"/>
  <c r="E6350" i="1"/>
  <c r="E5562" i="1"/>
  <c r="E4274" i="1"/>
  <c r="E3759" i="1"/>
  <c r="E2368" i="1"/>
  <c r="E6732" i="1"/>
  <c r="E6495" i="1"/>
  <c r="E1942" i="1"/>
  <c r="E4444" i="1"/>
  <c r="E7627" i="1"/>
  <c r="E6736" i="1"/>
  <c r="E7164" i="1"/>
  <c r="E5913" i="1"/>
  <c r="E7939" i="1"/>
  <c r="E5816" i="1"/>
  <c r="E7583" i="1"/>
  <c r="E4305" i="1"/>
  <c r="E4187" i="1"/>
  <c r="E6065" i="1"/>
  <c r="E1337" i="1"/>
  <c r="E5815" i="1"/>
  <c r="E4780" i="1"/>
  <c r="E1900" i="1"/>
  <c r="E4664" i="1"/>
  <c r="E5991" i="1"/>
  <c r="E5129" i="1"/>
  <c r="E2344" i="1"/>
  <c r="E2679" i="1"/>
  <c r="E5540" i="1"/>
  <c r="E809" i="1"/>
  <c r="E4261" i="1"/>
  <c r="E6901" i="1"/>
  <c r="E5439" i="1"/>
  <c r="E1433" i="1"/>
  <c r="E6038" i="1"/>
  <c r="E7204" i="1"/>
  <c r="E2107" i="1"/>
  <c r="E233" i="1"/>
  <c r="E5759" i="1"/>
  <c r="E32" i="1"/>
  <c r="E4344" i="1"/>
  <c r="E1128" i="1"/>
  <c r="E3794" i="1"/>
  <c r="E5716" i="1"/>
  <c r="E7145" i="1"/>
  <c r="E5410" i="1"/>
  <c r="E342" i="1"/>
  <c r="E2325" i="1"/>
  <c r="E4779" i="1"/>
  <c r="E4192" i="1"/>
  <c r="E7995" i="1"/>
  <c r="E2190" i="1"/>
  <c r="E2832" i="1"/>
  <c r="E4103" i="1"/>
  <c r="E1393" i="1"/>
  <c r="E6451" i="1"/>
  <c r="E6502" i="1"/>
  <c r="E1499" i="1"/>
  <c r="E1990" i="1"/>
  <c r="E3286" i="1"/>
  <c r="E5138" i="1"/>
  <c r="E1470" i="1"/>
  <c r="E5606" i="1"/>
  <c r="E471" i="1"/>
  <c r="E1361" i="1"/>
  <c r="E4196" i="1"/>
  <c r="E3726" i="1"/>
  <c r="E4642" i="1"/>
  <c r="E1481" i="1"/>
  <c r="E856" i="1"/>
  <c r="E3151" i="1"/>
  <c r="E2055" i="1"/>
  <c r="E1638" i="1"/>
  <c r="E3468" i="1"/>
  <c r="E7445" i="1"/>
  <c r="E7212" i="1"/>
  <c r="E3156" i="1"/>
  <c r="E1450" i="1"/>
  <c r="E6129" i="1"/>
  <c r="E2560" i="1"/>
  <c r="E4325" i="1"/>
  <c r="E2798" i="1"/>
  <c r="E6138" i="1"/>
  <c r="E1933" i="1"/>
  <c r="E2673" i="1"/>
  <c r="E2302" i="1"/>
  <c r="E114" i="1"/>
  <c r="E7100" i="1"/>
  <c r="E2248" i="1"/>
  <c r="E3594" i="1"/>
  <c r="E6633" i="1"/>
  <c r="E7706" i="1"/>
  <c r="E2658" i="1"/>
  <c r="E1823" i="1"/>
  <c r="E3150" i="1"/>
  <c r="E3506" i="1"/>
  <c r="E1703" i="1"/>
  <c r="E5353" i="1"/>
  <c r="E2540" i="1"/>
  <c r="E266" i="1"/>
  <c r="E7023" i="1"/>
  <c r="E1016" i="1"/>
  <c r="E5744" i="1"/>
  <c r="E5800" i="1"/>
  <c r="E6675" i="1"/>
  <c r="E514" i="1"/>
  <c r="E3394" i="1"/>
  <c r="E6847" i="1"/>
  <c r="E4869" i="1"/>
  <c r="E3758" i="1"/>
  <c r="E25" i="1"/>
  <c r="E4434" i="1"/>
  <c r="E1649" i="1"/>
  <c r="E7449" i="1"/>
  <c r="E521" i="1"/>
  <c r="E863" i="1"/>
  <c r="E520" i="1"/>
  <c r="E3152" i="1"/>
  <c r="E7261" i="1"/>
  <c r="E3030" i="1"/>
  <c r="E1874" i="1"/>
  <c r="E789" i="1"/>
  <c r="E170" i="1"/>
  <c r="E3019" i="1"/>
  <c r="E983" i="1"/>
  <c r="E2409" i="1"/>
  <c r="E344" i="1"/>
  <c r="E6116" i="1"/>
  <c r="E3498" i="1"/>
  <c r="E5029" i="1"/>
  <c r="E3667" i="1"/>
  <c r="E7983" i="1"/>
  <c r="E2627" i="1"/>
  <c r="E2657" i="1"/>
  <c r="E4411" i="1"/>
  <c r="E498" i="1"/>
  <c r="E4001" i="1"/>
  <c r="E3561" i="1"/>
  <c r="E4725" i="1"/>
  <c r="E1493" i="1"/>
  <c r="E6106" i="1"/>
  <c r="E1878" i="1"/>
  <c r="E1598" i="1"/>
  <c r="E169" i="1"/>
  <c r="E3844" i="1"/>
  <c r="E810" i="1"/>
  <c r="E4992" i="1"/>
  <c r="E5860" i="1"/>
  <c r="E6765" i="1"/>
  <c r="E2288" i="1"/>
  <c r="E6532" i="1"/>
  <c r="E5122" i="1"/>
  <c r="E3288" i="1"/>
  <c r="E3686" i="1"/>
  <c r="E1928" i="1"/>
  <c r="E5778" i="1"/>
  <c r="E6942" i="1"/>
  <c r="E6294" i="1"/>
  <c r="E1706" i="1"/>
  <c r="E6801" i="1"/>
  <c r="E2963" i="1"/>
  <c r="E3533" i="1"/>
  <c r="E6298" i="1"/>
  <c r="E2835" i="1"/>
  <c r="E1791" i="1"/>
  <c r="E1303" i="1"/>
  <c r="E7333" i="1"/>
  <c r="E763" i="1"/>
  <c r="E2336" i="1"/>
  <c r="E3136" i="1"/>
  <c r="E5732" i="1"/>
  <c r="E69" i="1"/>
  <c r="E4446" i="1"/>
  <c r="E5754" i="1"/>
  <c r="E1182" i="1"/>
  <c r="E1444" i="1"/>
  <c r="E1097" i="1"/>
  <c r="E1842" i="1"/>
  <c r="E2019" i="1"/>
  <c r="E2705" i="1"/>
  <c r="E7506" i="1"/>
  <c r="E2747" i="1"/>
  <c r="E4322" i="1"/>
  <c r="E1484" i="1"/>
  <c r="E3690" i="1"/>
  <c r="E6815" i="1"/>
  <c r="E3234" i="1"/>
  <c r="E131" i="1"/>
  <c r="E6861" i="1"/>
  <c r="E2459" i="1"/>
  <c r="E4110" i="1"/>
  <c r="E3793" i="1"/>
  <c r="E1733" i="1"/>
  <c r="E6865" i="1"/>
  <c r="E6755" i="1"/>
  <c r="E6043" i="1"/>
  <c r="E6432" i="1"/>
  <c r="E2279" i="1"/>
  <c r="E1634" i="1"/>
  <c r="E455" i="1"/>
  <c r="E6981" i="1"/>
  <c r="E1051" i="1"/>
  <c r="E4985" i="1"/>
  <c r="E4908" i="1"/>
  <c r="E559" i="1"/>
  <c r="E2097" i="1"/>
  <c r="E1334" i="1"/>
  <c r="E1857" i="1"/>
  <c r="E3620" i="1"/>
  <c r="E4048" i="1"/>
  <c r="E5545" i="1"/>
  <c r="E703" i="1"/>
  <c r="E5232" i="1"/>
  <c r="E3110" i="1"/>
  <c r="E6314" i="1"/>
  <c r="E5698" i="1"/>
  <c r="E6139" i="1"/>
  <c r="E4153" i="1"/>
  <c r="E6178" i="1"/>
  <c r="E120" i="1"/>
  <c r="E2640" i="1"/>
  <c r="E7750" i="1"/>
  <c r="E5182" i="1"/>
  <c r="E7620" i="1"/>
  <c r="E1786" i="1"/>
  <c r="E6825" i="1"/>
  <c r="E3396" i="1"/>
  <c r="E4958" i="1"/>
  <c r="E437" i="1"/>
  <c r="E2633" i="1"/>
  <c r="E6536" i="1"/>
  <c r="E1896" i="1"/>
  <c r="E2131" i="1"/>
  <c r="E7263" i="1"/>
  <c r="E3730" i="1"/>
  <c r="E1188" i="1"/>
  <c r="E3043" i="1"/>
  <c r="E5381" i="1"/>
  <c r="E2117" i="1"/>
  <c r="E3907" i="1"/>
  <c r="E4420" i="1"/>
  <c r="E5619" i="1"/>
  <c r="E7579" i="1"/>
  <c r="E922" i="1"/>
  <c r="E7225" i="1"/>
  <c r="E4186" i="1"/>
  <c r="E2868" i="1"/>
  <c r="E6482" i="1"/>
  <c r="E2785" i="1"/>
  <c r="E959" i="1"/>
  <c r="E7329" i="1"/>
  <c r="E7713" i="1"/>
  <c r="E1566" i="1"/>
  <c r="E3321" i="1"/>
  <c r="E1191" i="1"/>
  <c r="E2229" i="1"/>
  <c r="E6216" i="1"/>
  <c r="E3522" i="1"/>
  <c r="E6000" i="1"/>
  <c r="E1267" i="1"/>
  <c r="E4178" i="1"/>
  <c r="E7507" i="1"/>
  <c r="E2579" i="1"/>
  <c r="E4788" i="1"/>
  <c r="E2755" i="1"/>
  <c r="E3613" i="1"/>
  <c r="E6606" i="1"/>
  <c r="E7914" i="1"/>
  <c r="E6663" i="1"/>
  <c r="E657" i="1"/>
  <c r="E5626" i="1"/>
  <c r="E1829" i="1"/>
  <c r="E5020" i="1"/>
  <c r="E4928" i="1"/>
  <c r="E4290" i="1"/>
  <c r="E4017" i="1"/>
  <c r="E7804" i="1"/>
  <c r="E3439" i="1"/>
  <c r="E5044" i="1"/>
  <c r="E7806" i="1"/>
  <c r="E6835" i="1"/>
  <c r="E701" i="1"/>
  <c r="E2620" i="1"/>
  <c r="E1004" i="1"/>
  <c r="E2359" i="1"/>
  <c r="E6114" i="1"/>
  <c r="E1675" i="1"/>
  <c r="E1409" i="1"/>
  <c r="E7025" i="1"/>
  <c r="E3095" i="1"/>
  <c r="E6513" i="1"/>
  <c r="E2316" i="1"/>
  <c r="E5828" i="1"/>
  <c r="E5805" i="1"/>
  <c r="E1300" i="1"/>
  <c r="E7287" i="1"/>
  <c r="E766" i="1"/>
  <c r="E2367" i="1"/>
  <c r="E3955" i="1"/>
  <c r="E1069" i="1"/>
  <c r="E6676" i="1"/>
  <c r="E2370" i="1"/>
  <c r="E1652" i="1"/>
  <c r="E7358" i="1"/>
  <c r="E7050" i="1"/>
  <c r="E3284" i="1"/>
  <c r="E2346" i="1"/>
  <c r="E1763" i="1"/>
  <c r="E4087" i="1"/>
  <c r="E5925" i="1"/>
  <c r="E2603" i="1"/>
  <c r="E3310" i="1"/>
  <c r="E2624" i="1"/>
  <c r="E5655" i="1"/>
  <c r="E7271" i="1"/>
  <c r="E6064" i="1"/>
  <c r="E5490" i="1"/>
  <c r="E3717" i="1"/>
  <c r="E702" i="1"/>
  <c r="E5730" i="1"/>
  <c r="E2826" i="1"/>
  <c r="E4698" i="1"/>
  <c r="E7379" i="1"/>
  <c r="E6132" i="1"/>
  <c r="E6383" i="1"/>
  <c r="E7687" i="1"/>
  <c r="E1544" i="1"/>
  <c r="E56" i="1"/>
  <c r="E4990" i="1"/>
  <c r="E2407" i="1"/>
  <c r="E6776" i="1"/>
  <c r="E7932" i="1"/>
  <c r="E3357" i="1"/>
  <c r="E812" i="1"/>
  <c r="E1064" i="1"/>
  <c r="E5789" i="1"/>
  <c r="E4638" i="1"/>
  <c r="E2837" i="1"/>
  <c r="E1513" i="1"/>
  <c r="E369" i="1"/>
  <c r="E4038" i="1"/>
  <c r="E3080" i="1"/>
  <c r="E1102" i="1"/>
  <c r="E7408" i="1"/>
  <c r="E738" i="1"/>
  <c r="E2028" i="1"/>
  <c r="E1281" i="1"/>
  <c r="E3818" i="1"/>
  <c r="E5563" i="1"/>
  <c r="E980" i="1"/>
  <c r="E2919" i="1"/>
  <c r="E6317" i="1"/>
  <c r="E249" i="1"/>
  <c r="E3826" i="1"/>
  <c r="E4632" i="1"/>
  <c r="E1346" i="1"/>
  <c r="E2849" i="1"/>
  <c r="E6460" i="1"/>
  <c r="E7365" i="1"/>
  <c r="E6063" i="1"/>
  <c r="E1957" i="1"/>
  <c r="E5301" i="1"/>
  <c r="E2327" i="1"/>
  <c r="E4486" i="1"/>
  <c r="E325" i="1"/>
  <c r="E4495" i="1"/>
  <c r="E5825" i="1"/>
  <c r="E2594" i="1"/>
  <c r="E5763" i="1"/>
  <c r="E595" i="1"/>
  <c r="E6722" i="1"/>
  <c r="E7744" i="1"/>
  <c r="E2437" i="1"/>
  <c r="E7831" i="1"/>
  <c r="E37" i="1"/>
  <c r="E2957" i="1"/>
  <c r="E523" i="1"/>
  <c r="E1571" i="1"/>
  <c r="E2294" i="1"/>
  <c r="E4688" i="1"/>
  <c r="E3268" i="1"/>
  <c r="E5547" i="1"/>
  <c r="E4266" i="1"/>
  <c r="E4374" i="1"/>
  <c r="E3096" i="1"/>
  <c r="E5222" i="1"/>
  <c r="E6463" i="1"/>
  <c r="E804" i="1"/>
  <c r="E5420" i="1"/>
  <c r="E900" i="1"/>
  <c r="E6135" i="1"/>
  <c r="E577" i="1"/>
  <c r="E5456" i="1"/>
  <c r="E7473" i="1"/>
  <c r="E3338" i="1"/>
  <c r="E7171" i="1"/>
  <c r="E3235" i="1"/>
  <c r="E6026" i="1"/>
  <c r="E7982" i="1"/>
  <c r="E1908" i="1"/>
  <c r="E4194" i="1"/>
  <c r="E2103" i="1"/>
  <c r="E1729" i="1"/>
  <c r="E2485" i="1"/>
  <c r="E7306" i="1"/>
  <c r="E241" i="1"/>
  <c r="E6602" i="1"/>
  <c r="E7704" i="1"/>
  <c r="E2898" i="1"/>
  <c r="E4794" i="1"/>
  <c r="E5538" i="1"/>
  <c r="E5976" i="1"/>
  <c r="E3774" i="1"/>
  <c r="E5623" i="1"/>
  <c r="E3768" i="1"/>
  <c r="E479" i="1"/>
  <c r="E6489" i="1"/>
  <c r="E2777" i="1"/>
  <c r="E4968" i="1"/>
  <c r="E2618" i="1"/>
  <c r="E4047" i="1"/>
  <c r="E370" i="1"/>
  <c r="E3424" i="1"/>
  <c r="E6594" i="1"/>
  <c r="E1742" i="1"/>
  <c r="E3641" i="1"/>
  <c r="E6214" i="1"/>
  <c r="E3304" i="1"/>
  <c r="E6438" i="1"/>
  <c r="E4950" i="1"/>
  <c r="E5630" i="1"/>
  <c r="E5700" i="1"/>
  <c r="E2790" i="1"/>
  <c r="E4973" i="1"/>
  <c r="E2811" i="1"/>
  <c r="E5569" i="1"/>
  <c r="E78" i="1"/>
  <c r="E536" i="1"/>
  <c r="E7642" i="1"/>
  <c r="E2949" i="1"/>
  <c r="E1735" i="1"/>
  <c r="E4049" i="1"/>
  <c r="E6357" i="1"/>
  <c r="E1685" i="1"/>
  <c r="E6791" i="1"/>
  <c r="E2305" i="1"/>
  <c r="E3540" i="1"/>
  <c r="E7746" i="1"/>
  <c r="E322" i="1"/>
  <c r="E3461" i="1"/>
  <c r="E7309" i="1"/>
  <c r="E3213" i="1"/>
  <c r="E624" i="1"/>
  <c r="E2105" i="1"/>
  <c r="E5117" i="1"/>
  <c r="E5575" i="1"/>
  <c r="E4387" i="1"/>
  <c r="E6817" i="1"/>
  <c r="E1665" i="1"/>
  <c r="E4835" i="1"/>
  <c r="E5903" i="1"/>
  <c r="E4023" i="1"/>
  <c r="E1596" i="1"/>
  <c r="E4506" i="1"/>
  <c r="E3922" i="1"/>
  <c r="E2031" i="1"/>
  <c r="E4851" i="1"/>
  <c r="E5198" i="1"/>
  <c r="E5518" i="1"/>
  <c r="E3916" i="1"/>
  <c r="E5737" i="1"/>
  <c r="E2023" i="1"/>
  <c r="E3210" i="1"/>
  <c r="E5863" i="1"/>
  <c r="E6886" i="1"/>
  <c r="E3718" i="1"/>
  <c r="E956" i="1"/>
  <c r="E6086" i="1"/>
  <c r="E1819" i="1"/>
  <c r="E778" i="1"/>
  <c r="E3451" i="1"/>
  <c r="E938" i="1"/>
  <c r="E7301" i="1"/>
  <c r="E7721" i="1"/>
  <c r="E5482" i="1"/>
  <c r="E421" i="1"/>
  <c r="E1844" i="1"/>
  <c r="E1322" i="1"/>
  <c r="E880" i="1"/>
  <c r="E5855" i="1"/>
  <c r="E835" i="1"/>
  <c r="E5969" i="1"/>
  <c r="E272" i="1"/>
  <c r="E1472" i="1"/>
  <c r="E5765" i="1"/>
  <c r="E3787" i="1"/>
  <c r="E1077" i="1"/>
  <c r="E3659" i="1"/>
  <c r="E3389" i="1"/>
  <c r="E3959" i="1"/>
  <c r="E1194" i="1"/>
  <c r="E4554" i="1"/>
  <c r="E7093" i="1"/>
  <c r="E3374" i="1"/>
  <c r="E4846" i="1"/>
  <c r="E679" i="1"/>
  <c r="E3728" i="1"/>
  <c r="E1356" i="1"/>
  <c r="E6273" i="1"/>
  <c r="E5172" i="1"/>
  <c r="E1836" i="1"/>
  <c r="E6349" i="1"/>
  <c r="E7610" i="1"/>
  <c r="E3459" i="1"/>
  <c r="E5493" i="1"/>
  <c r="E357" i="1"/>
  <c r="E6636" i="1"/>
  <c r="E5309" i="1"/>
  <c r="E3753" i="1"/>
  <c r="E166" i="1"/>
  <c r="E513" i="1"/>
  <c r="E3833" i="1"/>
  <c r="E1952" i="1"/>
  <c r="E6579" i="1"/>
  <c r="E6082" i="1"/>
  <c r="E5090" i="1"/>
  <c r="E7453" i="1"/>
  <c r="E7775" i="1"/>
  <c r="E7137" i="1"/>
  <c r="E4742" i="1"/>
  <c r="E4409" i="1"/>
  <c r="E3657" i="1"/>
  <c r="E6587" i="1"/>
  <c r="E3259" i="1"/>
  <c r="E3603" i="1"/>
  <c r="E7330" i="1"/>
  <c r="E2850" i="1"/>
  <c r="E7451" i="1"/>
  <c r="E807" i="1"/>
  <c r="E608" i="1"/>
  <c r="E3219" i="1"/>
  <c r="E4250" i="1"/>
  <c r="E45" i="1"/>
  <c r="E7547" i="1"/>
  <c r="E6198" i="1"/>
  <c r="E3369" i="1"/>
  <c r="E6670" i="1"/>
  <c r="E7883" i="1"/>
  <c r="E4924" i="1"/>
  <c r="E2597" i="1"/>
  <c r="E3680" i="1"/>
  <c r="E6571" i="1"/>
  <c r="E1065" i="1"/>
  <c r="E7457" i="1"/>
  <c r="E1049" i="1"/>
  <c r="E4687" i="1"/>
  <c r="E526" i="1"/>
  <c r="E3101" i="1"/>
  <c r="E7305" i="1"/>
  <c r="E5027" i="1"/>
  <c r="E2268" i="1"/>
  <c r="E5225" i="1"/>
  <c r="E7956" i="1"/>
  <c r="E6296" i="1"/>
  <c r="E7403" i="1"/>
  <c r="E1192" i="1"/>
  <c r="E1434" i="1"/>
  <c r="E6640" i="1"/>
  <c r="E7106" i="1"/>
  <c r="E2393" i="1"/>
  <c r="E4982" i="1"/>
  <c r="E3175" i="1"/>
  <c r="E7986" i="1"/>
  <c r="E4002" i="1"/>
  <c r="E7380" i="1"/>
  <c r="E319" i="1"/>
  <c r="E4035" i="1"/>
  <c r="E7537" i="1"/>
  <c r="E785" i="1"/>
  <c r="E3446" i="1"/>
  <c r="E137" i="1"/>
  <c r="E3472" i="1"/>
  <c r="E5900" i="1"/>
  <c r="E3656" i="1"/>
  <c r="E4892" i="1"/>
  <c r="E4526" i="1"/>
  <c r="E5723" i="1"/>
  <c r="E7407" i="1"/>
  <c r="E3294" i="1"/>
  <c r="E5742" i="1"/>
  <c r="E7994" i="1"/>
  <c r="E3450" i="1"/>
  <c r="E4671" i="1"/>
  <c r="E7973" i="1"/>
  <c r="E5773" i="1"/>
  <c r="E2522" i="1"/>
  <c r="E5115" i="1"/>
  <c r="E1677" i="1"/>
  <c r="E666" i="1"/>
  <c r="E6738" i="1"/>
  <c r="E537" i="1"/>
  <c r="E4750" i="1"/>
  <c r="E551" i="1"/>
  <c r="E1478" i="1"/>
  <c r="E3809" i="1"/>
  <c r="E4609" i="1"/>
  <c r="E6526" i="1"/>
  <c r="E1775" i="1"/>
  <c r="E1288" i="1"/>
  <c r="E1808" i="1"/>
  <c r="E4972" i="1"/>
  <c r="E2562" i="1"/>
  <c r="E7890" i="1"/>
  <c r="E6809" i="1"/>
  <c r="E7028" i="1"/>
  <c r="E2748" i="1"/>
  <c r="E3329" i="1"/>
  <c r="E5553" i="1"/>
  <c r="E5400" i="1"/>
  <c r="E5678" i="1"/>
  <c r="E2046" i="1"/>
  <c r="E711" i="1"/>
  <c r="E4708" i="1"/>
  <c r="E7342" i="1"/>
  <c r="E6048" i="1"/>
  <c r="E4461" i="1"/>
  <c r="E4039" i="1"/>
  <c r="E4182" i="1"/>
  <c r="E7978" i="1"/>
  <c r="E1072" i="1"/>
  <c r="E4081" i="1"/>
  <c r="E2575" i="1"/>
  <c r="E5669" i="1"/>
  <c r="E649" i="1"/>
  <c r="E7454" i="1"/>
  <c r="E4598" i="1"/>
  <c r="E2299" i="1"/>
  <c r="E4877" i="1"/>
  <c r="E1086" i="1"/>
  <c r="E337" i="1"/>
  <c r="E3678" i="1"/>
  <c r="E3883" i="1"/>
  <c r="E5581" i="1"/>
  <c r="E2948" i="1"/>
  <c r="E2436" i="1"/>
  <c r="E7699" i="1"/>
  <c r="E4882" i="1"/>
  <c r="E201" i="1"/>
  <c r="E5405" i="1"/>
  <c r="E453" i="1"/>
  <c r="E7340" i="1"/>
  <c r="E1834" i="1"/>
  <c r="E963" i="1"/>
  <c r="E4052" i="1"/>
  <c r="E6166" i="1"/>
  <c r="E4510" i="1"/>
  <c r="E281" i="1"/>
  <c r="E964" i="1"/>
  <c r="E287" i="1"/>
  <c r="E1133" i="1"/>
  <c r="E129" i="1"/>
  <c r="E1449" i="1"/>
  <c r="E4424" i="1"/>
  <c r="E6162" i="1"/>
  <c r="E578" i="1"/>
  <c r="E6771" i="1"/>
  <c r="E4497" i="1"/>
  <c r="E4565" i="1"/>
  <c r="E1787" i="1"/>
  <c r="E5033" i="1"/>
  <c r="E3905" i="1"/>
  <c r="E63" i="1"/>
  <c r="E2611" i="1"/>
  <c r="E2749" i="1"/>
  <c r="E2979" i="1"/>
  <c r="E64" i="1"/>
  <c r="E4112" i="1"/>
  <c r="E3199" i="1"/>
  <c r="E2227" i="1"/>
  <c r="E3128" i="1"/>
  <c r="E5696" i="1"/>
  <c r="E6" i="1"/>
  <c r="E4349" i="1"/>
  <c r="E3862" i="1"/>
  <c r="E5787" i="1"/>
  <c r="E6787" i="1"/>
  <c r="E4837" i="1"/>
  <c r="E3147" i="1"/>
  <c r="E4136" i="1"/>
  <c r="E7214" i="1"/>
  <c r="E2383" i="1"/>
  <c r="E7159" i="1"/>
  <c r="E2234" i="1"/>
  <c r="E7974" i="1"/>
  <c r="E550" i="1"/>
  <c r="E5679" i="1"/>
  <c r="E5859" i="1"/>
  <c r="E6284" i="1"/>
  <c r="E2842" i="1"/>
  <c r="E3532" i="1"/>
  <c r="E6726" i="1"/>
  <c r="E4545" i="1"/>
  <c r="E7619" i="1"/>
  <c r="E3889" i="1"/>
  <c r="E6020" i="1"/>
  <c r="E3368" i="1"/>
  <c r="E892" i="1"/>
  <c r="E7258" i="1"/>
  <c r="E979" i="1"/>
  <c r="E6049" i="1"/>
  <c r="E7126" i="1"/>
  <c r="E7887" i="1"/>
  <c r="E7533" i="1"/>
  <c r="E2410" i="1"/>
  <c r="E6990" i="1"/>
  <c r="E865" i="1"/>
  <c r="E1277" i="1"/>
  <c r="E5358" i="1"/>
  <c r="E878" i="1"/>
  <c r="E5960" i="1"/>
  <c r="E5653" i="1"/>
  <c r="E7384" i="1"/>
  <c r="E18" i="1"/>
  <c r="E7418" i="1"/>
  <c r="E3624" i="1"/>
  <c r="E5571" i="1"/>
  <c r="E7725" i="1"/>
  <c r="E864" i="1"/>
  <c r="E3714" i="1"/>
  <c r="E7707" i="1"/>
  <c r="E113" i="1"/>
  <c r="E1256" i="1"/>
  <c r="E3274" i="1"/>
  <c r="E3872" i="1"/>
  <c r="E7748" i="1"/>
  <c r="E2108" i="1"/>
  <c r="E4797" i="1"/>
  <c r="E508" i="1"/>
  <c r="E6682" i="1"/>
  <c r="E6411" i="1"/>
  <c r="E5740" i="1"/>
  <c r="E7120" i="1"/>
  <c r="E7628" i="1"/>
  <c r="E3987" i="1"/>
  <c r="E6890" i="1"/>
  <c r="E2433" i="1"/>
  <c r="E3650" i="1"/>
  <c r="E448" i="1"/>
  <c r="E3581" i="1"/>
  <c r="E4509" i="1"/>
  <c r="E6692" i="1"/>
  <c r="E4170" i="1"/>
  <c r="E4815" i="1"/>
  <c r="E5914" i="1"/>
  <c r="E1400" i="1"/>
  <c r="E5414" i="1"/>
  <c r="E5096" i="1"/>
  <c r="E1265" i="1"/>
  <c r="E2213" i="1"/>
  <c r="E4617" i="1"/>
  <c r="E846" i="1"/>
  <c r="E4644" i="1"/>
  <c r="E7536" i="1"/>
  <c r="E1636" i="1"/>
  <c r="E2225" i="1"/>
  <c r="E1305" i="1"/>
  <c r="E7602" i="1"/>
  <c r="E1460" i="1"/>
  <c r="E3400" i="1"/>
  <c r="E6418" i="1"/>
  <c r="E33" i="1"/>
  <c r="E2417" i="1"/>
  <c r="E3190" i="1"/>
  <c r="E7472" i="1"/>
  <c r="E7055" i="1"/>
  <c r="E4396" i="1"/>
  <c r="E1468" i="1"/>
  <c r="E4277" i="1"/>
  <c r="E6634" i="1"/>
  <c r="E975" i="1"/>
  <c r="E3412" i="1"/>
  <c r="E5105" i="1"/>
  <c r="E6292" i="1"/>
  <c r="E347" i="1"/>
  <c r="E5943" i="1"/>
  <c r="E7963" i="1"/>
  <c r="E2094" i="1"/>
  <c r="E2846" i="1"/>
  <c r="E644" i="1"/>
  <c r="E1013" i="1"/>
  <c r="E795" i="1"/>
  <c r="E97" i="1"/>
  <c r="E3538" i="1"/>
  <c r="E2215" i="1"/>
  <c r="E5709" i="1"/>
  <c r="E3358" i="1"/>
  <c r="E3780" i="1"/>
  <c r="E1698" i="1"/>
  <c r="E6321" i="1"/>
  <c r="E3576" i="1"/>
  <c r="E4628" i="1"/>
  <c r="E4340" i="1"/>
  <c r="E1291" i="1"/>
  <c r="E5159" i="1"/>
  <c r="E3434" i="1"/>
  <c r="E930" i="1"/>
  <c r="E606" i="1"/>
  <c r="E6219" i="1"/>
  <c r="E2238" i="1"/>
  <c r="E7026" i="1"/>
  <c r="E6970" i="1"/>
  <c r="E330" i="1"/>
  <c r="E6060" i="1"/>
  <c r="E7504" i="1"/>
  <c r="E1988" i="1"/>
  <c r="E4926" i="1"/>
  <c r="E2731" i="1"/>
  <c r="E6483" i="1"/>
  <c r="E2231" i="1"/>
  <c r="E4264" i="1"/>
  <c r="E2877" i="1"/>
  <c r="E2820" i="1"/>
  <c r="E760" i="1"/>
  <c r="E6739" i="1"/>
  <c r="E3201" i="1"/>
  <c r="E7512" i="1"/>
  <c r="E7580" i="1"/>
  <c r="E3403" i="1"/>
  <c r="E4604" i="1"/>
  <c r="E5458" i="1"/>
  <c r="E1416" i="1"/>
  <c r="E7097" i="1"/>
  <c r="E3165" i="1"/>
  <c r="E4757" i="1"/>
  <c r="E1076" i="1"/>
  <c r="E2901" i="1"/>
  <c r="E6657" i="1"/>
  <c r="E6888" i="1"/>
  <c r="E5052" i="1"/>
  <c r="E3764" i="1"/>
  <c r="E7096" i="1"/>
  <c r="E1341" i="1"/>
  <c r="E2870" i="1"/>
  <c r="E55" i="1"/>
  <c r="E2183" i="1"/>
  <c r="E4138" i="1"/>
  <c r="E4616" i="1"/>
  <c r="E5850" i="1"/>
  <c r="E3114" i="1"/>
  <c r="E3082" i="1"/>
  <c r="E5682" i="1"/>
  <c r="E3028" i="1"/>
  <c r="E378" i="1"/>
  <c r="E7314" i="1"/>
  <c r="E3448" i="1"/>
  <c r="E459" i="1"/>
  <c r="E7360" i="1"/>
  <c r="E1462" i="1"/>
  <c r="E3045" i="1"/>
  <c r="E6538" i="1"/>
  <c r="E2954" i="1"/>
  <c r="E1344" i="1"/>
  <c r="E3181" i="1"/>
  <c r="E2734" i="1"/>
  <c r="E2333" i="1"/>
  <c r="E5486" i="1"/>
  <c r="E4220" i="1"/>
  <c r="E2510" i="1"/>
  <c r="E5089" i="1"/>
  <c r="E7554" i="1"/>
  <c r="E464" i="1"/>
  <c r="E6854" i="1"/>
  <c r="E6439" i="1"/>
  <c r="E7190" i="1"/>
  <c r="E6519" i="1"/>
  <c r="E4337" i="1"/>
  <c r="E1180" i="1"/>
  <c r="E6444" i="1"/>
  <c r="E1662" i="1"/>
  <c r="E769" i="1"/>
  <c r="E2422" i="1"/>
  <c r="E3926" i="1"/>
  <c r="E2069" i="1"/>
  <c r="E7577" i="1"/>
  <c r="E4735" i="1"/>
  <c r="E7072" i="1"/>
  <c r="E5677" i="1"/>
  <c r="E1627" i="1"/>
  <c r="E7514" i="1"/>
  <c r="E562" i="1"/>
  <c r="E4403" i="1"/>
  <c r="E3000" i="1"/>
  <c r="E181" i="1"/>
  <c r="E7970" i="1"/>
  <c r="E5324" i="1"/>
  <c r="E4951" i="1"/>
  <c r="E7202" i="1"/>
  <c r="E3964" i="1"/>
  <c r="E1204" i="1"/>
  <c r="E1437" i="1"/>
  <c r="E3936" i="1"/>
  <c r="E7548" i="1"/>
  <c r="E2122" i="1"/>
  <c r="E500" i="1"/>
  <c r="E2369" i="1"/>
  <c r="E5727" i="1"/>
  <c r="E7139" i="1"/>
  <c r="E4852" i="1"/>
  <c r="E4899" i="1"/>
  <c r="E6430" i="1"/>
  <c r="E4529" i="1"/>
  <c r="E5560" i="1"/>
  <c r="E5604" i="1"/>
  <c r="E852" i="1"/>
  <c r="E2762" i="1"/>
  <c r="E2269" i="1"/>
  <c r="E7729" i="1"/>
  <c r="E6677" i="1"/>
  <c r="E7588" i="1"/>
  <c r="E6648" i="1"/>
  <c r="E3635" i="1"/>
  <c r="E5362" i="1"/>
  <c r="E2636" i="1"/>
  <c r="E4406" i="1"/>
  <c r="E1885" i="1"/>
  <c r="E3742" i="1"/>
  <c r="E3437" i="1"/>
  <c r="E4242" i="1"/>
  <c r="E4561" i="1"/>
  <c r="E5421" i="1"/>
  <c r="E883" i="1"/>
  <c r="E3688" i="1"/>
  <c r="E2005" i="1"/>
  <c r="E2542" i="1"/>
  <c r="E1628" i="1"/>
  <c r="E6202" i="1"/>
  <c r="E996" i="1"/>
  <c r="E192" i="1"/>
  <c r="E5388" i="1"/>
  <c r="E7529" i="1"/>
  <c r="E6540" i="1"/>
  <c r="E6205" i="1"/>
  <c r="E7700" i="1"/>
  <c r="E1075" i="1"/>
  <c r="E7" i="1"/>
  <c r="E2750" i="1"/>
  <c r="E4805" i="1"/>
  <c r="E1877" i="1"/>
  <c r="E1696" i="1"/>
  <c r="E5357" i="1"/>
  <c r="E5617" i="1"/>
  <c r="E7442" i="1"/>
  <c r="E851" i="1"/>
  <c r="E3084" i="1"/>
  <c r="E5912" i="1"/>
  <c r="E7229" i="1"/>
  <c r="E1406" i="1"/>
  <c r="E5643" i="1"/>
  <c r="E4328" i="1"/>
  <c r="E5112" i="1"/>
  <c r="E1702" i="1"/>
  <c r="E7121" i="1"/>
  <c r="E1349" i="1"/>
  <c r="E1070" i="1"/>
  <c r="E1494" i="1"/>
  <c r="E7062" i="1"/>
  <c r="E6386" i="1"/>
  <c r="E7660" i="1"/>
  <c r="E1028" i="1"/>
  <c r="E1891" i="1"/>
  <c r="E7916" i="1"/>
  <c r="E3343" i="1"/>
  <c r="E5137" i="1"/>
  <c r="E972" i="1"/>
  <c r="E4804" i="1"/>
  <c r="E6369" i="1"/>
  <c r="E7851" i="1"/>
  <c r="E3526" i="1"/>
  <c r="E6617" i="1"/>
  <c r="E3593" i="1"/>
  <c r="E2704" i="1"/>
  <c r="E501" i="1"/>
  <c r="E1211" i="1"/>
  <c r="E2318" i="1"/>
  <c r="E3516" i="1"/>
  <c r="E3773" i="1"/>
  <c r="E6450" i="1"/>
  <c r="E4400" i="1"/>
  <c r="E717" i="1"/>
  <c r="E2345" i="1"/>
  <c r="E7564" i="1"/>
  <c r="E4596" i="1"/>
  <c r="E6300" i="1"/>
  <c r="E237" i="1"/>
  <c r="E3470" i="1"/>
  <c r="E3846" i="1"/>
  <c r="E6972" i="1"/>
  <c r="E6090" i="1"/>
  <c r="E2398" i="1"/>
  <c r="E3695" i="1"/>
  <c r="E5053" i="1"/>
  <c r="E4842" i="1"/>
  <c r="E7386" i="1"/>
  <c r="E5043" i="1"/>
  <c r="E6734" i="1"/>
  <c r="E2374" i="1"/>
  <c r="E5336" i="1"/>
  <c r="E4573" i="1"/>
  <c r="E6807" i="1"/>
  <c r="E4254" i="1"/>
  <c r="E1996" i="1"/>
  <c r="E736" i="1"/>
  <c r="E1966" i="1"/>
  <c r="E2564" i="1"/>
  <c r="E6233" i="1"/>
  <c r="E5454" i="1"/>
  <c r="E5793" i="1"/>
  <c r="E7485" i="1"/>
  <c r="E2475" i="1"/>
  <c r="E5108" i="1"/>
  <c r="E1643" i="1"/>
  <c r="E6819" i="1"/>
  <c r="E7189" i="1"/>
  <c r="E4560" i="1"/>
  <c r="E2894" i="1"/>
  <c r="E2147" i="1"/>
  <c r="E2688" i="1"/>
  <c r="E7909" i="1"/>
  <c r="E7686" i="1"/>
  <c r="E2908" i="1"/>
  <c r="E5541" i="1"/>
  <c r="E5265" i="1"/>
  <c r="E6437" i="1"/>
  <c r="E354" i="1"/>
  <c r="E4945" i="1"/>
  <c r="E343" i="1"/>
  <c r="E7654" i="1"/>
  <c r="E2946" i="1"/>
  <c r="E4382" i="1"/>
  <c r="E1350" i="1"/>
  <c r="E4995" i="1"/>
  <c r="E2778" i="1"/>
  <c r="E2003" i="1"/>
  <c r="E3547" i="1"/>
  <c r="E2022" i="1"/>
  <c r="E1081" i="1"/>
  <c r="E1166" i="1"/>
  <c r="E710" i="1"/>
  <c r="E2304" i="1"/>
  <c r="E4043" i="1"/>
  <c r="E6516" i="1"/>
  <c r="E3933" i="1"/>
  <c r="E7593" i="1"/>
  <c r="E1630" i="1"/>
  <c r="E1419" i="1"/>
  <c r="E641" i="1"/>
  <c r="E1236" i="1"/>
  <c r="E7734" i="1"/>
  <c r="E6434" i="1"/>
  <c r="E7223" i="1"/>
  <c r="E7147" i="1"/>
  <c r="E6382" i="1"/>
  <c r="E3702" i="1"/>
  <c r="E2480" i="1"/>
  <c r="E995" i="1"/>
  <c r="E1398" i="1"/>
  <c r="E6415" i="1"/>
  <c r="E5824" i="1"/>
  <c r="E6781" i="1"/>
  <c r="E5795" i="1"/>
  <c r="E6074" i="1"/>
  <c r="E7334" i="1"/>
  <c r="E2020" i="1"/>
  <c r="E1550" i="1"/>
  <c r="E6168" i="1"/>
  <c r="E4492" i="1"/>
  <c r="E3662" i="1"/>
  <c r="E1309" i="1"/>
  <c r="E5142" i="1"/>
  <c r="E7198" i="1"/>
  <c r="E1245" i="1"/>
  <c r="E4412" i="1"/>
  <c r="E3542" i="1"/>
  <c r="E4940" i="1"/>
  <c r="E6840" i="1"/>
  <c r="E6354" i="1"/>
  <c r="E1646" i="1"/>
  <c r="E73" i="1"/>
  <c r="E7649" i="1"/>
  <c r="E5037" i="1"/>
  <c r="E5175" i="1"/>
  <c r="E6646" i="1"/>
  <c r="E4448" i="1"/>
  <c r="E747" i="1"/>
  <c r="E1382" i="1"/>
  <c r="E4114" i="1"/>
  <c r="E1294" i="1"/>
  <c r="E7239" i="1"/>
  <c r="E302" i="1"/>
  <c r="E7421" i="1"/>
  <c r="E7875" i="1"/>
  <c r="E4555" i="1"/>
  <c r="E5548" i="1"/>
  <c r="E5544" i="1"/>
  <c r="E5533" i="1"/>
  <c r="E1011" i="1"/>
  <c r="E3344" i="1"/>
  <c r="E6953" i="1"/>
  <c r="E4946" i="1"/>
  <c r="E4920" i="1"/>
  <c r="E1241" i="1"/>
  <c r="E4752" i="1"/>
  <c r="E4366" i="1"/>
  <c r="E3644" i="1"/>
  <c r="E636" i="1"/>
  <c r="E1104" i="1"/>
  <c r="E72" i="1"/>
  <c r="E4861" i="1"/>
  <c r="E6250" i="1"/>
  <c r="E1150" i="1"/>
  <c r="E416" i="1"/>
  <c r="E6104" i="1"/>
  <c r="E5989" i="1"/>
  <c r="E4936" i="1"/>
  <c r="E7006" i="1"/>
  <c r="E7118" i="1"/>
  <c r="E1985" i="1"/>
  <c r="E3545" i="1"/>
  <c r="E3336" i="1"/>
  <c r="E5094" i="1"/>
  <c r="E7544" i="1"/>
  <c r="E4989" i="1"/>
  <c r="E6914" i="1"/>
  <c r="E5956" i="1"/>
  <c r="E7762" i="1"/>
  <c r="E1006" i="1"/>
  <c r="E5736" i="1"/>
  <c r="E2729" i="1"/>
  <c r="E7134" i="1"/>
  <c r="E7297" i="1"/>
  <c r="E6312" i="1"/>
  <c r="E7878" i="1"/>
  <c r="E3894" i="1"/>
  <c r="E1428" i="1"/>
  <c r="E1780" i="1"/>
  <c r="E2253" i="1"/>
  <c r="E7346" i="1"/>
  <c r="E712" i="1"/>
  <c r="E398" i="1"/>
  <c r="E7498" i="1"/>
  <c r="E5204" i="1"/>
  <c r="E6365" i="1"/>
  <c r="E691" i="1"/>
  <c r="E3377" i="1"/>
  <c r="E3664" i="1"/>
  <c r="E3521" i="1"/>
  <c r="E5031" i="1"/>
  <c r="E7964" i="1"/>
  <c r="E2810" i="1"/>
  <c r="E3715" i="1"/>
  <c r="E7943" i="1"/>
  <c r="E2741" i="1"/>
  <c r="E171" i="1"/>
  <c r="E6307" i="1"/>
  <c r="E6665" i="1"/>
  <c r="E7613" i="1"/>
  <c r="E7931" i="1"/>
  <c r="E3265" i="1"/>
  <c r="E7798" i="1"/>
  <c r="E3617" i="1"/>
  <c r="E5314" i="1"/>
  <c r="E6741" i="1"/>
  <c r="E2118" i="1"/>
  <c r="E829" i="1"/>
  <c r="E2745" i="1"/>
  <c r="E6686" i="1"/>
  <c r="E5315" i="1"/>
  <c r="E5045" i="1"/>
  <c r="E4251" i="1"/>
  <c r="E3929" i="1"/>
  <c r="E6572" i="1"/>
  <c r="E2609" i="1"/>
  <c r="E1174" i="1"/>
  <c r="E5699" i="1"/>
  <c r="E269" i="1"/>
  <c r="E3722" i="1"/>
  <c r="E7632" i="1"/>
  <c r="E7566" i="1"/>
  <c r="E2361" i="1"/>
  <c r="E6109" i="1"/>
  <c r="E3559" i="1"/>
  <c r="E3981" i="1"/>
  <c r="E3192" i="1"/>
  <c r="E7475" i="1"/>
  <c r="E3596" i="1"/>
  <c r="E7539" i="1"/>
  <c r="E2181" i="1"/>
  <c r="E742" i="1"/>
  <c r="E7207" i="1"/>
  <c r="E5057" i="1"/>
  <c r="E7228" i="1"/>
  <c r="E3474" i="1"/>
  <c r="E2693" i="1"/>
  <c r="E2076" i="1"/>
  <c r="E4222" i="1"/>
  <c r="E3162" i="1"/>
  <c r="E6505" i="1"/>
  <c r="E4817" i="1"/>
  <c r="E3078" i="1"/>
  <c r="E3455" i="1"/>
  <c r="E149" i="1"/>
  <c r="E6576" i="1"/>
  <c r="E1610" i="1"/>
  <c r="E2844" i="1"/>
  <c r="E7197" i="1"/>
  <c r="E3839" i="1"/>
  <c r="E7708" i="1"/>
  <c r="E4086" i="1"/>
  <c r="E5722" i="1"/>
  <c r="E1817" i="1"/>
  <c r="E2999" i="1"/>
  <c r="E5892" i="1"/>
  <c r="E2524" i="1"/>
  <c r="E1540" i="1"/>
  <c r="E3077" i="1"/>
  <c r="E792" i="1"/>
  <c r="E6057" i="1"/>
  <c r="E3734" i="1"/>
  <c r="E1619" i="1"/>
  <c r="E7227" i="1"/>
  <c r="E5448" i="1"/>
  <c r="E7809" i="1"/>
  <c r="E5549" i="1"/>
  <c r="E7523" i="1"/>
  <c r="E2180" i="1"/>
  <c r="E4754" i="1"/>
  <c r="E5332" i="1"/>
  <c r="E4868" i="1"/>
  <c r="E3279" i="1"/>
  <c r="E1690" i="1"/>
  <c r="E6351" i="1"/>
  <c r="E4930" i="1"/>
  <c r="E3565" i="1"/>
  <c r="E5826" i="1"/>
  <c r="E4848" i="1"/>
  <c r="E6955" i="1"/>
  <c r="E3430" i="1"/>
  <c r="E2589" i="1"/>
  <c r="E3231" i="1"/>
  <c r="E7525" i="1"/>
  <c r="E2399" i="1"/>
  <c r="E699" i="1"/>
  <c r="E5979" i="1"/>
  <c r="E6608" i="1"/>
  <c r="E4922" i="1"/>
  <c r="E1058" i="1"/>
  <c r="E5946" i="1"/>
  <c r="E1737" i="1"/>
  <c r="E4658" i="1"/>
  <c r="E2139" i="1"/>
  <c r="E3795" i="1"/>
  <c r="E726" i="1"/>
  <c r="E5118" i="1"/>
  <c r="E668" i="1"/>
  <c r="E165" i="1"/>
  <c r="E6343" i="1"/>
  <c r="E7905" i="1"/>
  <c r="E4538" i="1"/>
  <c r="E1818" i="1"/>
  <c r="E4105" i="1"/>
  <c r="E1730" i="1"/>
  <c r="E6076" i="1"/>
  <c r="E2352" i="1"/>
  <c r="E581" i="1"/>
  <c r="E4384" i="1"/>
  <c r="E5078" i="1"/>
  <c r="E2136" i="1"/>
  <c r="E4781" i="1"/>
  <c r="E2545" i="1"/>
  <c r="E7356" i="1"/>
  <c r="E2427" i="1"/>
  <c r="E7067" i="1"/>
  <c r="E6931" i="1"/>
  <c r="E6179" i="1"/>
  <c r="E3281" i="1"/>
  <c r="E5607" i="1"/>
  <c r="E6600" i="1"/>
  <c r="E6025" i="1"/>
  <c r="E7497" i="1"/>
  <c r="E1370" i="1"/>
  <c r="E4265" i="1"/>
  <c r="E4311" i="1"/>
  <c r="E8001" i="1"/>
  <c r="E3653" i="1"/>
  <c r="E7448" i="1"/>
  <c r="E4917" i="1"/>
  <c r="E2681" i="1"/>
  <c r="E4414" i="1"/>
  <c r="E1391" i="1"/>
  <c r="E6034" i="1"/>
  <c r="E607" i="1"/>
  <c r="E5658" i="1"/>
  <c r="E1329" i="1"/>
  <c r="E6674" i="1"/>
  <c r="E2152" i="1"/>
  <c r="E5127" i="1"/>
  <c r="E7413" i="1"/>
  <c r="E6742" i="1"/>
  <c r="E5097" i="1"/>
  <c r="E3685" i="1"/>
  <c r="E6320" i="1"/>
  <c r="E7428" i="1"/>
  <c r="E7698" i="1"/>
  <c r="E3537" i="1"/>
  <c r="E4371" i="1"/>
  <c r="E4177" i="1"/>
  <c r="E4007" i="1"/>
  <c r="E361" i="1"/>
  <c r="E6268" i="1"/>
  <c r="E5213" i="1"/>
  <c r="E2074" i="1"/>
  <c r="E2965" i="1"/>
  <c r="E14" i="1"/>
  <c r="E3553" i="1"/>
  <c r="E723" i="1"/>
  <c r="E5516" i="1"/>
  <c r="E3736" i="1"/>
  <c r="E4356" i="1"/>
  <c r="E4104" i="1"/>
  <c r="E3791" i="1"/>
  <c r="E1157" i="1"/>
  <c r="E4875" i="1"/>
  <c r="E4986" i="1"/>
  <c r="E6902" i="1"/>
  <c r="E4088" i="1"/>
  <c r="E622" i="1"/>
  <c r="E3864" i="1"/>
  <c r="E3348" i="1"/>
  <c r="E2206" i="1"/>
  <c r="E6521" i="1"/>
  <c r="E2631" i="1"/>
  <c r="E3732" i="1"/>
  <c r="E1412" i="1"/>
  <c r="E6119" i="1"/>
  <c r="E770" i="1"/>
  <c r="E1911" i="1"/>
  <c r="E4180" i="1"/>
  <c r="E1901" i="1"/>
  <c r="E7011" i="1"/>
  <c r="E3887" i="1"/>
  <c r="E7509" i="1"/>
  <c r="E4124" i="1"/>
  <c r="E2391" i="1"/>
  <c r="E1692" i="1"/>
  <c r="E3160" i="1"/>
  <c r="E2223" i="1"/>
  <c r="E6420" i="1"/>
  <c r="E3056" i="1"/>
  <c r="E715" i="1"/>
  <c r="E432" i="1"/>
  <c r="E4149" i="1"/>
  <c r="E1196" i="1"/>
  <c r="E3140" i="1"/>
  <c r="E1339" i="1"/>
  <c r="E3061" i="1"/>
  <c r="E4386" i="1"/>
  <c r="E3208" i="1"/>
  <c r="E2789" i="1"/>
  <c r="E914" i="1"/>
  <c r="E3073" i="1"/>
  <c r="E783" i="1"/>
  <c r="E4850" i="1"/>
  <c r="E5061" i="1"/>
  <c r="E6595" i="1"/>
  <c r="E1623" i="1"/>
  <c r="E1138" i="1"/>
  <c r="E3854" i="1"/>
  <c r="E5355" i="1"/>
  <c r="E6859" i="1"/>
  <c r="E6775" i="1"/>
  <c r="E1676" i="1"/>
  <c r="E6567" i="1"/>
  <c r="E6448" i="1"/>
  <c r="E6619" i="1"/>
  <c r="E6462" i="1"/>
  <c r="E6115" i="1"/>
  <c r="E988" i="1"/>
  <c r="E2851" i="1"/>
  <c r="E1275" i="1"/>
  <c r="E861" i="1"/>
  <c r="E6456" i="1"/>
  <c r="E5647" i="1"/>
  <c r="E4821" i="1"/>
  <c r="E7047" i="1"/>
  <c r="E1447" i="1"/>
  <c r="E5561" i="1"/>
  <c r="E6805" i="1"/>
  <c r="E6277" i="1"/>
  <c r="E5024" i="1"/>
  <c r="E6554" i="1"/>
  <c r="E4530" i="1"/>
  <c r="E3831" i="1"/>
  <c r="E6623" i="1"/>
  <c r="E1507" i="1"/>
  <c r="E757" i="1"/>
  <c r="E6150" i="1"/>
  <c r="E1029" i="1"/>
  <c r="E103" i="1"/>
  <c r="E5450" i="1"/>
  <c r="E3834" i="1"/>
  <c r="E7044" i="1"/>
  <c r="E847" i="1"/>
  <c r="E5003" i="1"/>
  <c r="E2817" i="1"/>
  <c r="E164" i="1"/>
  <c r="E4181" i="1"/>
  <c r="E3104" i="1"/>
  <c r="E1821" i="1"/>
  <c r="E4763" i="1"/>
  <c r="E512" i="1"/>
  <c r="E4873" i="1"/>
  <c r="E5395" i="1"/>
  <c r="E5290" i="1"/>
  <c r="E7167" i="1"/>
  <c r="E767" i="1"/>
  <c r="E4876" i="1"/>
  <c r="E5743" i="1"/>
  <c r="E704" i="1"/>
  <c r="E5403" i="1"/>
  <c r="E7935" i="1"/>
  <c r="E6427" i="1"/>
  <c r="E2902" i="1"/>
  <c r="E1330" i="1"/>
  <c r="E291" i="1"/>
  <c r="E2335" i="1"/>
  <c r="E1519" i="1"/>
  <c r="E3425" i="1"/>
  <c r="E4607" i="1"/>
  <c r="E2513" i="1"/>
  <c r="E5468" i="1"/>
  <c r="E5779" i="1"/>
  <c r="E3458" i="1"/>
  <c r="E1202" i="1"/>
  <c r="E2914" i="1"/>
  <c r="E4516" i="1"/>
  <c r="E6618" i="1"/>
  <c r="E2897" i="1"/>
  <c r="E220" i="1"/>
  <c r="E5194" i="1"/>
  <c r="E1317" i="1"/>
  <c r="E7697" i="1"/>
  <c r="E3708" i="1"/>
  <c r="E1843" i="1"/>
  <c r="E403" i="1"/>
  <c r="E4943" i="1"/>
  <c r="E1160" i="1"/>
  <c r="E4739" i="1"/>
  <c r="E2573" i="1"/>
  <c r="E5244" i="1"/>
  <c r="E6092" i="1"/>
  <c r="E1535" i="1"/>
  <c r="E7244" i="1"/>
  <c r="E5460" i="1"/>
  <c r="E6371" i="1"/>
  <c r="E1477" i="1"/>
  <c r="E175" i="1"/>
  <c r="E2323" i="1"/>
  <c r="E1087" i="1"/>
  <c r="E6414" i="1"/>
  <c r="E4551" i="1"/>
  <c r="E3860" i="1"/>
  <c r="E276" i="1"/>
  <c r="E973" i="1"/>
  <c r="E5891" i="1"/>
  <c r="E1218" i="1"/>
  <c r="E6643" i="1"/>
  <c r="E3949" i="1"/>
  <c r="E5703" i="1"/>
  <c r="E583" i="1"/>
  <c r="E5830" i="1"/>
  <c r="E2753" i="1"/>
  <c r="E1757" i="1"/>
  <c r="E6998" i="1"/>
  <c r="E4474" i="1"/>
  <c r="E1553" i="1"/>
  <c r="E2697" i="1"/>
  <c r="E4921" i="1"/>
  <c r="E3738" i="1"/>
  <c r="E4151" i="1"/>
  <c r="E5383" i="1"/>
  <c r="E7789" i="1"/>
  <c r="E5693" i="1"/>
  <c r="E7085" i="1"/>
  <c r="E1814" i="1"/>
  <c r="E5503" i="1"/>
  <c r="E2801" i="1"/>
  <c r="E1490" i="1"/>
  <c r="E4317" i="1"/>
  <c r="E387" i="1"/>
  <c r="E7234" i="1"/>
  <c r="E6868" i="1"/>
  <c r="E6342" i="1"/>
  <c r="E7864" i="1"/>
  <c r="E3242" i="1"/>
  <c r="E6512" i="1"/>
  <c r="E6464" i="1"/>
  <c r="E3253" i="1"/>
  <c r="E2259" i="1"/>
  <c r="E1057" i="1"/>
  <c r="E5595" i="1"/>
  <c r="E7486" i="1"/>
  <c r="E2685" i="1"/>
  <c r="E239" i="1"/>
  <c r="E6543" i="1"/>
  <c r="E7417" i="1"/>
  <c r="E6756" i="1"/>
  <c r="E3632" i="1"/>
  <c r="E2950" i="1"/>
  <c r="E5258" i="1"/>
  <c r="E2553" i="1"/>
  <c r="E5499" i="1"/>
  <c r="E5005" i="1"/>
  <c r="E3756" i="1"/>
  <c r="E7643" i="1"/>
  <c r="E3820" i="1"/>
  <c r="E7303" i="1"/>
  <c r="E7439" i="1"/>
  <c r="E6263" i="1"/>
  <c r="E5552" i="1"/>
  <c r="E2199" i="1"/>
  <c r="E821" i="1"/>
  <c r="E4080" i="1"/>
  <c r="E4893" i="1"/>
  <c r="E5010" i="1"/>
  <c r="E2474" i="1"/>
  <c r="E3788" i="1"/>
  <c r="E10" i="1"/>
  <c r="E1425" i="1"/>
  <c r="E671" i="1"/>
  <c r="E6727" i="1"/>
  <c r="E3816" i="1"/>
  <c r="E1609" i="1"/>
  <c r="E2315" i="1"/>
  <c r="E6766" i="1"/>
  <c r="E7676" i="1"/>
  <c r="E3330" i="1"/>
  <c r="E2469" i="1"/>
  <c r="E3402" i="1"/>
  <c r="E3824" i="1"/>
  <c r="E1695" i="1"/>
  <c r="E7199" i="1"/>
  <c r="E3750" i="1"/>
  <c r="E6705" i="1"/>
  <c r="E1930" i="1"/>
  <c r="E805" i="1"/>
  <c r="E2613" i="1"/>
  <c r="E981" i="1"/>
  <c r="E3341" i="1"/>
  <c r="E6963" i="1"/>
  <c r="E74" i="1"/>
  <c r="E1179" i="1"/>
  <c r="E1203" i="1"/>
  <c r="E3790" i="1"/>
  <c r="E7242" i="1"/>
  <c r="E4046" i="1"/>
  <c r="E2838" i="1"/>
  <c r="E82" i="1"/>
  <c r="E3168" i="1"/>
  <c r="E1002" i="1"/>
  <c r="E2204" i="1"/>
  <c r="E696" i="1"/>
  <c r="E3527" i="1"/>
  <c r="E7101" i="1"/>
  <c r="E6001" i="1"/>
  <c r="E614" i="1"/>
  <c r="E3361" i="1"/>
  <c r="E1948" i="1"/>
  <c r="E3171" i="1"/>
  <c r="E2109" i="1"/>
  <c r="E651" i="1"/>
  <c r="E7075" i="1"/>
  <c r="E3247" i="1"/>
  <c r="E5425" i="1"/>
  <c r="E3267" i="1"/>
  <c r="E1324" i="1"/>
  <c r="E2712" i="1"/>
  <c r="E1473" i="1"/>
  <c r="E7722" i="1"/>
  <c r="E5488" i="1"/>
  <c r="E677" i="1"/>
  <c r="E5641" i="1"/>
  <c r="E951" i="1"/>
  <c r="E4790" i="1"/>
  <c r="E7040" i="1"/>
  <c r="E1164" i="1"/>
  <c r="E689" i="1"/>
  <c r="E3291" i="1"/>
  <c r="E89" i="1"/>
  <c r="E5735" i="1"/>
  <c r="E1715" i="1"/>
  <c r="E3326" i="1"/>
  <c r="E6923" i="1"/>
  <c r="E4287" i="1"/>
  <c r="E5240" i="1"/>
  <c r="E970" i="1"/>
  <c r="E1071" i="1"/>
  <c r="E5827" i="1"/>
  <c r="E898" i="1"/>
  <c r="E5011" i="1"/>
  <c r="E994" i="1"/>
  <c r="E132" i="1"/>
  <c r="E318" i="1"/>
  <c r="E2293" i="1"/>
  <c r="E7109" i="1"/>
  <c r="E2804" i="1"/>
  <c r="E7515" i="1"/>
  <c r="E3852" i="1"/>
  <c r="E2606" i="1"/>
  <c r="E44" i="1"/>
  <c r="E7233" i="1"/>
  <c r="E2916" i="1"/>
  <c r="E4748" i="1"/>
  <c r="E6993" i="1"/>
  <c r="E817" i="1"/>
  <c r="E5726" i="1"/>
  <c r="E3579" i="1"/>
  <c r="E913" i="1"/>
  <c r="E2969" i="1"/>
  <c r="E839" i="1"/>
  <c r="E4937" i="1"/>
  <c r="E3486" i="1"/>
  <c r="E9" i="1"/>
  <c r="E511" i="1"/>
  <c r="E580" i="1"/>
  <c r="E6270" i="1"/>
  <c r="E7558" i="1"/>
  <c r="E1009" i="1"/>
  <c r="E7852" i="1"/>
  <c r="E7163" i="1"/>
  <c r="E6628" i="1"/>
  <c r="E6887" i="1"/>
  <c r="E1446" i="1"/>
  <c r="E1360" i="1"/>
  <c r="E1043" i="1"/>
  <c r="E7277" i="1"/>
  <c r="E4637" i="1"/>
  <c r="E5790" i="1"/>
  <c r="E654" i="1"/>
  <c r="E2596" i="1"/>
  <c r="E3811" i="1"/>
  <c r="E3041" i="1"/>
  <c r="E850" i="1"/>
  <c r="E954" i="1"/>
  <c r="E2507" i="1"/>
  <c r="E4572" i="1"/>
  <c r="E7192" i="1"/>
  <c r="E7193" i="1"/>
  <c r="E1589" i="1"/>
  <c r="E6541" i="1"/>
  <c r="E5085" i="1"/>
  <c r="E5076" i="1"/>
  <c r="E2328" i="1"/>
  <c r="E664" i="1"/>
  <c r="E6577" i="1"/>
  <c r="E5889" i="1"/>
  <c r="E3525" i="1"/>
  <c r="E6860" i="1"/>
  <c r="E2482" i="1"/>
  <c r="E4016" i="1"/>
  <c r="E4450" i="1"/>
  <c r="E4746" i="1"/>
  <c r="E1111" i="1"/>
  <c r="E4537" i="1"/>
  <c r="E1839" i="1"/>
  <c r="E5846" i="1"/>
  <c r="E5508" i="1"/>
  <c r="E6328" i="1"/>
  <c r="E6171" i="1"/>
  <c r="E5169" i="1"/>
  <c r="E109" i="1"/>
  <c r="E4704" i="1"/>
  <c r="E5087" i="1"/>
  <c r="E7571" i="1"/>
  <c r="E4190" i="1"/>
  <c r="E4627" i="1"/>
  <c r="E759" i="1"/>
  <c r="E6793" i="1"/>
  <c r="E5002" i="1"/>
  <c r="E5612" i="1"/>
  <c r="E6539" i="1"/>
  <c r="E2192" i="1"/>
  <c r="E323" i="1"/>
  <c r="E7511" i="1"/>
  <c r="E4433" i="1"/>
  <c r="E7295" i="1"/>
  <c r="E1055" i="1"/>
  <c r="E2558" i="1"/>
  <c r="E3554" i="1"/>
  <c r="E3909" i="1"/>
  <c r="E5143" i="1"/>
  <c r="E7290" i="1"/>
  <c r="E6588" i="1"/>
  <c r="E2395" i="1"/>
  <c r="E599" i="1"/>
  <c r="E6719" i="1"/>
  <c r="E1500" i="1"/>
  <c r="E303" i="1"/>
  <c r="E538" i="1"/>
  <c r="E7718" i="1"/>
  <c r="E6331" i="1"/>
  <c r="E4037" i="1"/>
  <c r="E5263" i="1"/>
  <c r="E3375" i="1"/>
  <c r="E7830" i="1"/>
  <c r="E3932" i="1"/>
  <c r="E6905" i="1"/>
  <c r="E7243" i="1"/>
  <c r="E3287" i="1"/>
  <c r="E2724" i="1"/>
  <c r="E6522" i="1"/>
  <c r="E3716" i="1"/>
  <c r="E4353" i="1"/>
  <c r="E7953" i="1"/>
  <c r="E4070" i="1"/>
  <c r="E3003" i="1"/>
  <c r="E7998" i="1"/>
  <c r="E7112" i="1"/>
  <c r="E4417" i="1"/>
  <c r="E5479" i="1"/>
  <c r="E7674" i="1"/>
  <c r="E708" i="1"/>
  <c r="E2340" i="1"/>
  <c r="E4909" i="1"/>
  <c r="E1351" i="1"/>
  <c r="E81" i="1"/>
  <c r="E1397" i="1"/>
  <c r="E4179" i="1"/>
  <c r="E4969" i="1"/>
  <c r="E6999" i="1"/>
  <c r="E1767" i="1"/>
  <c r="E4275" i="1"/>
  <c r="E1348" i="1"/>
  <c r="E3952" i="1"/>
  <c r="E4210" i="1"/>
  <c r="E5354" i="1"/>
  <c r="E4705" i="1"/>
  <c r="E7569" i="1"/>
  <c r="E5206" i="1"/>
  <c r="E2853" i="1"/>
  <c r="E7132" i="1"/>
  <c r="E490" i="1"/>
  <c r="E3983" i="1"/>
  <c r="E4165" i="1"/>
  <c r="E6036" i="1"/>
  <c r="E6701" i="1"/>
  <c r="E4376" i="1"/>
  <c r="E3065" i="1"/>
  <c r="E4244" i="1"/>
  <c r="E16" i="1"/>
  <c r="E4939" i="1"/>
  <c r="E3426" i="1"/>
  <c r="E5688" i="1"/>
  <c r="E6103" i="1"/>
  <c r="E6041" i="1"/>
  <c r="E5504" i="1"/>
  <c r="E4076" i="1"/>
  <c r="E5004" i="1"/>
  <c r="E993" i="1"/>
  <c r="E920" i="1"/>
  <c r="E2013" i="1"/>
  <c r="E2716" i="1"/>
  <c r="E4462" i="1"/>
  <c r="E4164" i="1"/>
  <c r="E6585" i="1"/>
  <c r="E6230" i="1"/>
  <c r="E5227" i="1"/>
  <c r="E1986" i="1"/>
  <c r="E3350" i="1"/>
  <c r="E4519" i="1"/>
  <c r="E6678" i="1"/>
  <c r="E6313" i="1"/>
  <c r="E4550" i="1"/>
  <c r="E5134" i="1"/>
  <c r="E6944" i="1"/>
  <c r="E2112" i="1"/>
  <c r="E1661" i="1"/>
  <c r="E5310" i="1"/>
  <c r="E1890" i="1"/>
  <c r="E7668" i="1"/>
  <c r="E777" i="1"/>
  <c r="E6988" i="1"/>
  <c r="E214" i="1"/>
  <c r="E7289" i="1"/>
  <c r="E5813" i="1"/>
  <c r="E1357" i="1"/>
  <c r="E7770" i="1"/>
  <c r="E7328" i="1"/>
  <c r="E6017" i="1"/>
  <c r="E65" i="1"/>
  <c r="E7140" i="1"/>
  <c r="E5412" i="1"/>
  <c r="E1461" i="1"/>
  <c r="E71" i="1"/>
  <c r="E6494" i="1"/>
  <c r="E6930" i="1"/>
  <c r="E6120" i="1"/>
  <c r="E3370" i="1"/>
  <c r="E6007" i="1"/>
  <c r="E4204" i="1"/>
  <c r="E5424" i="1"/>
  <c r="E1741" i="1"/>
  <c r="E5568" i="1"/>
  <c r="E6145" i="1"/>
  <c r="E4430" i="1"/>
  <c r="E3023" i="1"/>
  <c r="E2300" i="1"/>
  <c r="E4041" i="1"/>
  <c r="E1815" i="1"/>
  <c r="E2530" i="1"/>
  <c r="E4183" i="1"/>
  <c r="E6679" i="1"/>
  <c r="E505" i="1"/>
  <c r="E2282" i="1"/>
  <c r="E465" i="1"/>
  <c r="E1679" i="1"/>
  <c r="E4327" i="1"/>
  <c r="E5322" i="1"/>
  <c r="E5672" i="1"/>
  <c r="E3149" i="1"/>
  <c r="E5691" i="1"/>
  <c r="E2045" i="1"/>
  <c r="E29" i="1"/>
  <c r="E3407" i="1"/>
  <c r="E1542" i="1"/>
  <c r="E7847" i="1"/>
  <c r="E5632" i="1"/>
  <c r="E935" i="1"/>
  <c r="E6097" i="1"/>
  <c r="E7414" i="1"/>
  <c r="E12" i="1"/>
  <c r="E3091" i="1"/>
  <c r="E24" i="1"/>
  <c r="E3518" i="1"/>
  <c r="E5391" i="1"/>
  <c r="E353" i="1"/>
  <c r="E7364" i="1"/>
  <c r="E3037" i="1"/>
  <c r="E1296" i="1"/>
  <c r="E1242" i="1"/>
  <c r="E2171" i="1"/>
  <c r="E7646" i="1"/>
  <c r="E990" i="1"/>
  <c r="E1430" i="1"/>
  <c r="E7279" i="1"/>
  <c r="E6609" i="1"/>
  <c r="E718" i="1"/>
  <c r="E6833" i="1"/>
  <c r="E3836" i="1"/>
  <c r="E3441" i="1"/>
  <c r="E3390" i="1"/>
  <c r="E7714" i="1"/>
  <c r="E6503" i="1"/>
  <c r="E4429" i="1"/>
  <c r="E944" i="1"/>
  <c r="E5851" i="1"/>
  <c r="E6848" i="1"/>
  <c r="E1907" i="1"/>
  <c r="E879" i="1"/>
  <c r="E5714" i="1"/>
  <c r="E7820" i="1"/>
  <c r="E2243" i="1"/>
  <c r="E4683" i="1"/>
  <c r="E2669" i="1"/>
  <c r="E307" i="1"/>
  <c r="E2621" i="1"/>
  <c r="E1293" i="1"/>
  <c r="E5334" i="1"/>
  <c r="E7865" i="1"/>
  <c r="E5507" i="1"/>
  <c r="E3866" i="1"/>
  <c r="E5337" i="1"/>
  <c r="E3051" i="1"/>
  <c r="E2364" i="1"/>
  <c r="E2342" i="1"/>
  <c r="E3322" i="1"/>
  <c r="E5176" i="1"/>
  <c r="E7824" i="1"/>
  <c r="E2763" i="1"/>
  <c r="E3921" i="1"/>
  <c r="E4844" i="1"/>
  <c r="E4811" i="1"/>
  <c r="E7702" i="1"/>
  <c r="E4635" i="1"/>
  <c r="E2321" i="1"/>
  <c r="E2034" i="1"/>
  <c r="E2583" i="1"/>
  <c r="E3423" i="1"/>
  <c r="E5589" i="1"/>
  <c r="E7894" i="1"/>
  <c r="E2444" i="1"/>
  <c r="E1364" i="1"/>
  <c r="E7896" i="1"/>
  <c r="E2852" i="1"/>
  <c r="E6283" i="1"/>
  <c r="E2808" i="1"/>
  <c r="E1552" i="1"/>
  <c r="E527" i="1"/>
  <c r="E3556" i="1"/>
  <c r="E2940" i="1"/>
  <c r="E754" i="1"/>
  <c r="E5966" i="1"/>
  <c r="E3913" i="1"/>
  <c r="E3925" i="1"/>
  <c r="E6580" i="1"/>
  <c r="E6565" i="1"/>
  <c r="E5380" i="1"/>
  <c r="E4983" i="1"/>
  <c r="E1871" i="1"/>
  <c r="E6215" i="1"/>
  <c r="E5296" i="1"/>
  <c r="E600" i="1"/>
  <c r="E1221" i="1"/>
  <c r="E5924" i="1"/>
  <c r="E3176" i="1"/>
  <c r="E6235" i="1"/>
  <c r="E5712" i="1"/>
  <c r="E7175" i="1"/>
  <c r="E3914" i="1"/>
  <c r="E5274" i="1"/>
  <c r="E5611" i="1"/>
  <c r="E4813" i="1"/>
  <c r="E4789" i="1"/>
  <c r="E3401" i="1"/>
  <c r="E3704" i="1"/>
  <c r="E2334" i="1"/>
  <c r="E7739" i="1"/>
  <c r="E6714" i="1"/>
  <c r="E3741" i="1"/>
  <c r="E6907" i="1"/>
  <c r="E3179" i="1"/>
  <c r="E7901" i="1"/>
  <c r="E3610" i="1"/>
  <c r="E6578" i="1"/>
  <c r="E3117" i="1"/>
  <c r="E6052" i="1"/>
  <c r="E5036" i="1"/>
  <c r="E7353" i="1"/>
  <c r="E7546" i="1"/>
  <c r="E2317" i="1"/>
  <c r="E5385" i="1"/>
  <c r="E41" i="1"/>
  <c r="E5500" i="1"/>
  <c r="E625" i="1"/>
  <c r="E643" i="1"/>
  <c r="E4999" i="1"/>
  <c r="E1852" i="1"/>
  <c r="E5585" i="1"/>
  <c r="E3912" i="1"/>
  <c r="E7447" i="1"/>
  <c r="E4967" i="1"/>
  <c r="E3345" i="1"/>
  <c r="E1126" i="1"/>
  <c r="E895" i="1"/>
  <c r="E4388" i="1"/>
  <c r="E4227" i="1"/>
  <c r="E3032" i="1"/>
  <c r="E7059" i="1"/>
  <c r="E242" i="1"/>
  <c r="E6123" i="1"/>
  <c r="E4079" i="1"/>
  <c r="E1103" i="1"/>
  <c r="E450" i="1"/>
  <c r="E6100" i="1"/>
  <c r="E7094" i="1"/>
  <c r="E6731" i="1"/>
  <c r="E2008" i="1"/>
  <c r="E187" i="1"/>
  <c r="E2772" i="1"/>
  <c r="E1613" i="1"/>
  <c r="E1940" i="1"/>
  <c r="E4202" i="1"/>
  <c r="E3055" i="1"/>
  <c r="E4834" i="1"/>
  <c r="E6400" i="1"/>
  <c r="E762" i="1"/>
  <c r="E7862" i="1"/>
  <c r="E2876" i="1"/>
  <c r="E6743" i="1"/>
  <c r="E4193" i="1"/>
  <c r="E7002" i="1"/>
  <c r="E7054" i="1"/>
  <c r="E449" i="1"/>
  <c r="E3312" i="1"/>
  <c r="E1320" i="1"/>
  <c r="E3290" i="1"/>
  <c r="E364" i="1"/>
  <c r="E424" i="1"/>
  <c r="E4230" i="1"/>
  <c r="E7480" i="1"/>
  <c r="E7490" i="1"/>
  <c r="E6987" i="1"/>
  <c r="E7745" i="1"/>
  <c r="E4378" i="1"/>
  <c r="E986" i="1"/>
  <c r="E2576" i="1"/>
  <c r="E2116" i="1"/>
  <c r="E6108" i="1"/>
  <c r="E4767" i="1"/>
  <c r="E6111" i="1"/>
  <c r="E771" i="1"/>
  <c r="E642" i="1"/>
  <c r="E7670" i="1"/>
  <c r="E7955" i="1"/>
  <c r="E2582" i="1"/>
  <c r="E327" i="1"/>
  <c r="E7131" i="1"/>
  <c r="E3005" i="1"/>
  <c r="E5079" i="1"/>
  <c r="E7794" i="1"/>
  <c r="E7849" i="1"/>
  <c r="E3572" i="1"/>
  <c r="E3629" i="1"/>
  <c r="E7127" i="1"/>
  <c r="E6934" i="1"/>
  <c r="E3292" i="1"/>
  <c r="E2988" i="1"/>
  <c r="E6533" i="1"/>
  <c r="E2289" i="1"/>
  <c r="E7644" i="1"/>
  <c r="E376" i="1"/>
  <c r="E7534" i="1"/>
  <c r="E1876" i="1"/>
  <c r="E896" i="1"/>
  <c r="E3081" i="1"/>
  <c r="E6556" i="1"/>
  <c r="E1975" i="1"/>
  <c r="E3515" i="1"/>
  <c r="E5536" i="1"/>
  <c r="E4302" i="1"/>
  <c r="E2458" i="1"/>
  <c r="E2737" i="1"/>
  <c r="E7260" i="1"/>
  <c r="E5785" i="1"/>
  <c r="E3449" i="1"/>
  <c r="E2599" i="1"/>
  <c r="E1471" i="1"/>
  <c r="E6389" i="1"/>
  <c r="E2871" i="1"/>
  <c r="E3085" i="1"/>
  <c r="E2070" i="1"/>
  <c r="E1895" i="1"/>
  <c r="E5819" i="1"/>
  <c r="E1423" i="1"/>
  <c r="E5509" i="1"/>
  <c r="E6309" i="1"/>
  <c r="E2285" i="1"/>
  <c r="E4860" i="1"/>
  <c r="E5287" i="1"/>
  <c r="E3924" i="1"/>
  <c r="E5749" i="1"/>
  <c r="E7808" i="1"/>
  <c r="E6654" i="1"/>
  <c r="E5077" i="1"/>
  <c r="E4934" i="1"/>
  <c r="E4918" i="1"/>
  <c r="E1879" i="1"/>
  <c r="E5150" i="1"/>
  <c r="E1206" i="1"/>
  <c r="E3638" i="1"/>
  <c r="E5694" i="1"/>
  <c r="E653" i="1"/>
  <c r="E3692" i="1"/>
  <c r="E4715" i="1"/>
  <c r="E6560" i="1"/>
  <c r="E5152" i="1"/>
  <c r="E4731" i="1"/>
  <c r="E1130" i="1"/>
  <c r="E5158" i="1"/>
  <c r="E1312" i="1"/>
  <c r="E1485" i="1"/>
  <c r="E5857" i="1"/>
  <c r="E6148" i="1"/>
  <c r="E3494" i="1"/>
  <c r="E1474" i="1"/>
  <c r="E6626" i="1"/>
  <c r="E6238" i="1"/>
  <c r="E6507" i="1"/>
  <c r="E7071" i="1"/>
  <c r="E582" i="1"/>
  <c r="E5006" i="1"/>
  <c r="E2572" i="1"/>
  <c r="E7829" i="1"/>
  <c r="E4619" i="1"/>
  <c r="E3888" i="1"/>
  <c r="E5690" i="1"/>
  <c r="E1435" i="1"/>
  <c r="E482" i="1"/>
  <c r="E3070" i="1"/>
  <c r="E4212" i="1"/>
  <c r="E1537" i="1"/>
  <c r="E7051" i="1"/>
  <c r="E7796" i="1"/>
  <c r="E6561" i="1"/>
  <c r="E5470" i="1"/>
  <c r="E588" i="1"/>
  <c r="E5492" i="1"/>
  <c r="E1809" i="1"/>
  <c r="E6096" i="1"/>
  <c r="E5144" i="1"/>
  <c r="E2059" i="1"/>
  <c r="E5967" i="1"/>
  <c r="E2476" i="1"/>
  <c r="E5968" i="1"/>
  <c r="E6095" i="1"/>
  <c r="E2479" i="1"/>
  <c r="E987" i="1"/>
  <c r="E4195" i="1"/>
  <c r="E4602" i="1"/>
  <c r="E7191" i="1"/>
  <c r="E506" i="1"/>
  <c r="E1597" i="1"/>
  <c r="E4341" i="1"/>
  <c r="E2082" i="1"/>
  <c r="E1728" i="1"/>
  <c r="E494" i="1"/>
  <c r="E787" i="1"/>
  <c r="E400" i="1"/>
  <c r="E5086" i="1"/>
  <c r="E933" i="1"/>
  <c r="E7578" i="1"/>
  <c r="E6830" i="1"/>
  <c r="E7605" i="1"/>
  <c r="E7478" i="1"/>
  <c r="E1655" i="1"/>
  <c r="E4285" i="1"/>
  <c r="E3429" i="1"/>
  <c r="E2873" i="1"/>
  <c r="E3729" i="1"/>
  <c r="E2960" i="1"/>
  <c r="E5480" i="1"/>
  <c r="E2909" i="1"/>
  <c r="E5821" i="1"/>
  <c r="E575" i="1"/>
  <c r="E2219" i="1"/>
  <c r="E2126" i="1"/>
  <c r="E6182" i="1"/>
  <c r="E6546" i="1"/>
  <c r="E4056" i="1"/>
  <c r="E1946" i="1"/>
  <c r="E7516" i="1"/>
  <c r="E489" i="1"/>
  <c r="E1831" i="1"/>
  <c r="E4061" i="1"/>
  <c r="E6006" i="1"/>
  <c r="E277" i="1"/>
  <c r="E3752" i="1"/>
  <c r="E1336" i="1"/>
  <c r="E5418" i="1"/>
  <c r="E4119" i="1"/>
  <c r="E2818" i="1"/>
  <c r="E4608" i="1"/>
  <c r="E4719" i="1"/>
  <c r="E5199" i="1"/>
  <c r="E135" i="1"/>
  <c r="E2430" i="1"/>
  <c r="E6611" i="1"/>
  <c r="E2676" i="1"/>
  <c r="E7850" i="1"/>
  <c r="E5660" i="1"/>
  <c r="E3671" i="1"/>
  <c r="E531" i="1"/>
  <c r="E460" i="1"/>
  <c r="E3946" i="1"/>
  <c r="E7988" i="1"/>
  <c r="E5498" i="1"/>
  <c r="E5668" i="1"/>
  <c r="E3628" i="1"/>
  <c r="E5429" i="1"/>
  <c r="E2825" i="1"/>
  <c r="E4442" i="1"/>
  <c r="E6422" i="1"/>
  <c r="E5214" i="1"/>
  <c r="E2531" i="1"/>
  <c r="E6087" i="1"/>
  <c r="E648" i="1"/>
  <c r="E7135" i="1"/>
  <c r="E7484" i="1"/>
  <c r="E1090" i="1"/>
  <c r="E1100" i="1"/>
  <c r="E446" i="1"/>
  <c r="E1734" i="1"/>
  <c r="E589" i="1"/>
  <c r="E4591" i="1"/>
  <c r="E5671" i="1"/>
  <c r="E3920" i="1"/>
  <c r="E1295" i="1"/>
  <c r="E259" i="1"/>
  <c r="E3589" i="1"/>
  <c r="E1304" i="1"/>
  <c r="E6569" i="1"/>
  <c r="E2432" i="1"/>
  <c r="E4955" i="1"/>
  <c r="E1034" i="1"/>
  <c r="E483" i="1"/>
  <c r="E145" i="1"/>
  <c r="E1674" i="1"/>
  <c r="E4148" i="1"/>
  <c r="E941" i="1"/>
  <c r="E6797" i="1"/>
  <c r="E85" i="1"/>
  <c r="E5847" i="1"/>
  <c r="E6584" i="1"/>
  <c r="E7797" i="1"/>
  <c r="E3858" i="1"/>
  <c r="E7004" i="1"/>
  <c r="E3563" i="1"/>
  <c r="E4345" i="1"/>
  <c r="E5804" i="1"/>
  <c r="E2281" i="1"/>
  <c r="E2714" i="1"/>
  <c r="E7726" i="1"/>
  <c r="E2672" i="1"/>
  <c r="E1299" i="1"/>
  <c r="E2532" i="1"/>
  <c r="E1377" i="1"/>
  <c r="E3528" i="1"/>
  <c r="E4831" i="1"/>
  <c r="E3066" i="1"/>
  <c r="E1475" i="1"/>
  <c r="E2309" i="1"/>
  <c r="E1340" i="1"/>
  <c r="E5331" i="1"/>
  <c r="E4769" i="1"/>
  <c r="E7842" i="1"/>
  <c r="E1108" i="1"/>
  <c r="E4933" i="1"/>
  <c r="E564" i="1"/>
  <c r="E6760" i="1"/>
  <c r="E4477" i="1"/>
  <c r="E522" i="1"/>
  <c r="E6906" i="1"/>
  <c r="E3499" i="1"/>
  <c r="E4066" i="1"/>
  <c r="E685" i="1"/>
  <c r="E6704" i="1"/>
  <c r="E7436" i="1"/>
  <c r="E3789" i="1"/>
  <c r="E3975" i="1"/>
  <c r="E2517" i="1"/>
  <c r="E4867" i="1"/>
  <c r="E2275" i="1"/>
  <c r="E3172" i="1"/>
  <c r="E4499" i="1"/>
  <c r="E3378" i="1"/>
  <c r="E4675" i="1"/>
  <c r="E4316" i="1"/>
  <c r="E7954" i="1"/>
  <c r="E4737" i="1"/>
  <c r="E5104" i="1"/>
  <c r="E5527" i="1"/>
  <c r="E3536" i="1"/>
  <c r="E1407" i="1"/>
  <c r="E3212" i="1"/>
  <c r="E4478" i="1"/>
  <c r="E5472" i="1"/>
  <c r="E6591" i="1"/>
  <c r="E2888" i="1"/>
  <c r="E7042" i="1"/>
  <c r="E6631" i="1"/>
  <c r="E4629" i="1"/>
  <c r="E7344" i="1"/>
  <c r="E228" i="1"/>
  <c r="E2556" i="1"/>
  <c r="E6777" i="1"/>
  <c r="E1923" i="1"/>
  <c r="E818" i="1"/>
  <c r="E5674" i="1"/>
  <c r="E6555" i="1"/>
  <c r="E2519" i="1"/>
  <c r="E3990" i="1"/>
  <c r="E7897" i="1"/>
  <c r="E3024" i="1"/>
  <c r="E7203" i="1"/>
  <c r="E1565" i="1"/>
  <c r="E7866" i="1"/>
  <c r="E7016" i="1"/>
  <c r="E3769" i="1"/>
  <c r="E7662" i="1"/>
  <c r="E1709" i="1"/>
  <c r="E4199" i="1"/>
  <c r="E7347" i="1"/>
  <c r="E6325" i="1"/>
  <c r="E5514" i="1"/>
  <c r="E435" i="1"/>
  <c r="E2145" i="1"/>
  <c r="E7154" i="1"/>
  <c r="E7666" i="1"/>
  <c r="E7385" i="1"/>
  <c r="E3261" i="1"/>
  <c r="E2242" i="1"/>
  <c r="E1107" i="1"/>
  <c r="E4312" i="1"/>
  <c r="E6287" i="1"/>
  <c r="E7185" i="1"/>
  <c r="E6612" i="1"/>
  <c r="E5396" i="1"/>
  <c r="E645" i="1"/>
  <c r="E4747" i="1"/>
  <c r="E2040" i="1"/>
  <c r="E8" i="1"/>
  <c r="E4425" i="1"/>
  <c r="E5149" i="1"/>
  <c r="E6712" i="1"/>
  <c r="E1159" i="1"/>
  <c r="E7785" i="1"/>
  <c r="E1285" i="1"/>
  <c r="E7561" i="1"/>
  <c r="E5580" i="1"/>
  <c r="E3464" i="1"/>
  <c r="E6864" i="1"/>
  <c r="E2006" i="1"/>
  <c r="E2991" i="1"/>
  <c r="E6177" i="1"/>
  <c r="E1575" i="1"/>
  <c r="E6592" i="1"/>
  <c r="E2054" i="1"/>
  <c r="E1979" i="1"/>
  <c r="E7172" i="1"/>
  <c r="E6782" i="1"/>
  <c r="E3549" i="1"/>
  <c r="E4125" i="1"/>
  <c r="E4818" i="1"/>
  <c r="E4657" i="1"/>
  <c r="E4730" i="1"/>
  <c r="E3360" i="1"/>
  <c r="E4966" i="1"/>
  <c r="E3797" i="1"/>
  <c r="E2128" i="1"/>
  <c r="E7679" i="1"/>
  <c r="E2043" i="1"/>
  <c r="E3280" i="1"/>
  <c r="E211" i="1"/>
  <c r="E2936" i="1"/>
  <c r="E1699" i="1"/>
  <c r="E7322" i="1"/>
  <c r="E6818" i="1"/>
  <c r="E5374" i="1"/>
  <c r="E1466" i="1"/>
  <c r="E618" i="1"/>
  <c r="E7080" i="1"/>
  <c r="E7470" i="1"/>
  <c r="E6823" i="1"/>
  <c r="E4890" i="1"/>
  <c r="E5520" i="1"/>
  <c r="E5366" i="1"/>
  <c r="E2615" i="1"/>
  <c r="E7205" i="1"/>
  <c r="E7446" i="1"/>
  <c r="E3710" i="1"/>
  <c r="E3696" i="1"/>
  <c r="E7790" i="1"/>
  <c r="E3519" i="1"/>
  <c r="E309" i="1"/>
  <c r="E5220" i="1"/>
  <c r="E6583" i="1"/>
  <c r="E4457" i="1"/>
  <c r="E6740" i="1"/>
  <c r="E5883" i="1"/>
  <c r="E1620" i="1"/>
  <c r="E6488" i="1"/>
  <c r="E1354" i="1"/>
  <c r="E6045" i="1"/>
  <c r="E2791" i="1"/>
  <c r="E3694" i="1"/>
  <c r="E5546" i="1"/>
  <c r="E6245" i="1"/>
  <c r="E6473" i="1"/>
  <c r="E5702" i="1"/>
  <c r="E7899" i="1"/>
  <c r="E7357" i="1"/>
  <c r="E91" i="1"/>
  <c r="E3514" i="1"/>
  <c r="E2831" i="1"/>
  <c r="E177" i="1"/>
  <c r="E4215" i="1"/>
  <c r="E6811" i="1"/>
  <c r="E1650" i="1"/>
  <c r="E1994" i="1"/>
  <c r="E7749" i="1"/>
  <c r="E4306" i="1"/>
  <c r="E7254" i="1"/>
  <c r="E2931" i="1"/>
  <c r="E3930" i="1"/>
  <c r="E1976" i="1"/>
  <c r="E904" i="1"/>
  <c r="E989" i="1"/>
  <c r="E7587" i="1"/>
  <c r="E4610" i="1"/>
  <c r="E4599" i="1"/>
  <c r="E3205" i="1"/>
  <c r="E19" i="1"/>
  <c r="E5297" i="1"/>
  <c r="E3940" i="1"/>
  <c r="E7688" i="1"/>
  <c r="E40" i="1"/>
  <c r="E5864" i="1"/>
  <c r="E7476" i="1"/>
  <c r="E1657" i="1"/>
  <c r="E7543" i="1"/>
  <c r="E3898" i="1"/>
  <c r="E775" i="1"/>
  <c r="E1590" i="1"/>
  <c r="E5021" i="1"/>
  <c r="E3855" i="1"/>
  <c r="E1970" i="1"/>
  <c r="E2041" i="1"/>
  <c r="E456" i="1"/>
  <c r="E5881" i="1"/>
  <c r="E6167" i="1"/>
  <c r="E4564" i="1"/>
  <c r="E3577" i="1"/>
  <c r="E1214" i="1"/>
  <c r="E2408" i="1"/>
  <c r="E6824" i="1"/>
  <c r="E1659" i="1"/>
  <c r="E2764" i="1"/>
  <c r="E1358" i="1"/>
  <c r="E1520" i="1"/>
  <c r="E3419" i="1"/>
  <c r="E7343" i="1"/>
  <c r="E2357" i="1"/>
  <c r="E2642" i="1"/>
  <c r="E3948" i="1"/>
  <c r="E4938" i="1"/>
  <c r="E5463" i="1"/>
  <c r="E5627" i="1"/>
  <c r="E202" i="1"/>
  <c r="E4084" i="1"/>
  <c r="E7216" i="1"/>
  <c r="E4418" i="1"/>
  <c r="E5338" i="1"/>
  <c r="E672" i="1"/>
  <c r="E1260" i="1"/>
  <c r="E1388" i="1"/>
  <c r="E7274" i="1"/>
  <c r="E4947" i="1"/>
  <c r="E3891" i="1"/>
  <c r="E2989" i="1"/>
  <c r="E5537" i="1"/>
  <c r="E4288" i="1"/>
  <c r="E921" i="1"/>
  <c r="E2379" i="1"/>
  <c r="E1279" i="1"/>
  <c r="E3477" i="1"/>
  <c r="E529" i="1"/>
  <c r="E6335" i="1"/>
  <c r="E3433" i="1"/>
  <c r="E6774" i="1"/>
  <c r="E3308" i="1"/>
  <c r="E5894" i="1"/>
  <c r="E6468" i="1"/>
  <c r="E3058" i="1"/>
  <c r="E440" i="1"/>
  <c r="E1999" i="1"/>
  <c r="E915" i="1"/>
  <c r="E7045" i="1"/>
  <c r="E6713" i="1"/>
  <c r="E3132" i="1"/>
  <c r="E2918" i="1"/>
  <c r="E1531" i="1"/>
  <c r="E1253" i="1"/>
  <c r="E1014" i="1"/>
  <c r="E2382" i="1"/>
  <c r="E7296" i="1"/>
  <c r="E4333" i="1"/>
  <c r="E6069" i="1"/>
  <c r="E7387" i="1"/>
  <c r="E3666" i="1"/>
  <c r="E4435" i="1"/>
  <c r="E7149" i="1"/>
  <c r="E7157" i="1"/>
  <c r="E7981" i="1"/>
  <c r="E7057" i="1"/>
  <c r="E2314" i="1"/>
  <c r="E7266" i="1"/>
  <c r="E3467" i="1"/>
  <c r="E6053" i="1"/>
  <c r="E2883" i="1"/>
  <c r="E7626" i="1"/>
  <c r="E3586" i="1"/>
  <c r="E4729" i="1"/>
  <c r="E7273" i="1"/>
  <c r="E6195" i="1"/>
  <c r="E6982" i="1"/>
  <c r="E6174" i="1"/>
  <c r="E6933" i="1"/>
  <c r="E958" i="1"/>
  <c r="E5160" i="1"/>
  <c r="E1858" i="1"/>
  <c r="E227" i="1"/>
  <c r="E4925" i="1"/>
  <c r="E3365" i="1"/>
  <c r="E1622" i="1"/>
  <c r="E6724" i="1"/>
  <c r="E5230" i="1"/>
  <c r="E3016" i="1"/>
  <c r="E380" i="1"/>
  <c r="E632" i="1"/>
  <c r="E7102" i="1"/>
  <c r="E5858" i="1"/>
  <c r="E3570" i="1"/>
  <c r="E4800" i="1"/>
  <c r="E5205" i="1"/>
  <c r="E598" i="1"/>
  <c r="E1594" i="1"/>
  <c r="E6637" i="1"/>
  <c r="E4096" i="1"/>
  <c r="E919" i="1"/>
  <c r="E1870" i="1"/>
  <c r="E7675" i="1"/>
  <c r="E4092" i="1"/>
  <c r="E4914" i="1"/>
  <c r="E2900" i="1"/>
  <c r="E216" i="1"/>
  <c r="E3814" i="1"/>
  <c r="E1914" i="1"/>
  <c r="E143" i="1"/>
  <c r="E2254" i="1"/>
  <c r="E2483" i="1"/>
  <c r="E292" i="1"/>
  <c r="E3919" i="1"/>
  <c r="E3998" i="1"/>
  <c r="E52" i="1"/>
  <c r="E5676" i="1"/>
  <c r="E5270" i="1"/>
  <c r="E6337" i="1"/>
  <c r="E5944" i="1"/>
  <c r="E5788" i="1"/>
  <c r="E985" i="1"/>
  <c r="E6181" i="1"/>
  <c r="E7732" i="1"/>
  <c r="E5342" i="1"/>
  <c r="E5146" i="1"/>
  <c r="E4240" i="1"/>
  <c r="E101" i="1"/>
  <c r="E454" i="1"/>
  <c r="E6102" i="1"/>
  <c r="E4594" i="1"/>
  <c r="E687" i="1"/>
  <c r="E4546" i="1"/>
  <c r="E7444" i="1"/>
  <c r="E6938" i="1"/>
  <c r="E5572" i="1"/>
  <c r="E7265" i="1"/>
  <c r="E7018" i="1"/>
  <c r="E7219" i="1"/>
  <c r="E1664" i="1"/>
  <c r="E3153" i="1"/>
  <c r="E5683" i="1"/>
  <c r="E4743" i="1"/>
  <c r="E6708" i="1"/>
  <c r="E825" i="1"/>
  <c r="E6336" i="1"/>
  <c r="E290" i="1"/>
  <c r="E1231" i="1"/>
  <c r="E191" i="1"/>
  <c r="E1376" i="1"/>
  <c r="E3507" i="1"/>
  <c r="E3724" i="1"/>
  <c r="E969" i="1"/>
  <c r="E4314" i="1"/>
  <c r="E3301" i="1"/>
  <c r="E3331" i="1"/>
  <c r="E4570" i="1"/>
  <c r="E4816" i="1"/>
  <c r="E136" i="1"/>
  <c r="E4541" i="1"/>
  <c r="E6237" i="1"/>
  <c r="E4121" i="1"/>
  <c r="E5605" i="1"/>
  <c r="E4360" i="1"/>
  <c r="E903" i="1"/>
  <c r="E1135" i="1"/>
  <c r="E1549" i="1"/>
  <c r="E3406" i="1"/>
  <c r="E7283" i="1"/>
  <c r="E2912" i="1"/>
  <c r="E1711" i="1"/>
  <c r="E2162" i="1"/>
  <c r="E436" i="1"/>
  <c r="E267" i="1"/>
  <c r="E1801" i="1"/>
  <c r="E6170" i="1"/>
  <c r="E3979" i="1"/>
  <c r="E2881" i="1"/>
  <c r="E5369" i="1"/>
  <c r="E6936" i="1"/>
  <c r="E6244" i="1"/>
  <c r="E2982" i="1"/>
  <c r="E7545" i="1"/>
  <c r="E1886" i="1"/>
  <c r="E1548" i="1"/>
  <c r="E1929" i="1"/>
  <c r="E4777" i="1"/>
  <c r="E7304" i="1"/>
  <c r="E5264" i="1"/>
  <c r="E5556" i="1"/>
  <c r="E2226" i="1"/>
  <c r="E3093" i="1"/>
  <c r="E2503" i="1"/>
  <c r="E7174" i="1"/>
  <c r="E4694" i="1"/>
  <c r="E5615" i="1"/>
  <c r="E5140" i="1"/>
  <c r="E2686" i="1"/>
  <c r="E1689" i="1"/>
  <c r="E6615" i="1"/>
  <c r="E5196" i="1"/>
  <c r="E6589" i="1"/>
  <c r="E3305" i="1"/>
  <c r="E1298" i="1"/>
  <c r="E4482" i="1"/>
  <c r="E6978" i="1"/>
  <c r="E2638" i="1"/>
  <c r="E7867" i="1"/>
  <c r="E2774" i="1"/>
  <c r="E3245" i="1"/>
  <c r="E7269" i="1"/>
  <c r="E3972" i="1"/>
  <c r="E3203" i="1"/>
  <c r="E221" i="1"/>
  <c r="E7410" i="1"/>
  <c r="E3870" i="1"/>
  <c r="E7066" i="1"/>
  <c r="E3131" i="1"/>
  <c r="E4700" i="1"/>
  <c r="E999" i="1"/>
  <c r="E4310" i="1"/>
  <c r="E6275" i="1"/>
  <c r="E4880" i="1"/>
  <c r="E1404" i="1"/>
  <c r="E6849" i="1"/>
  <c r="E6754" i="1"/>
  <c r="E7319" i="1"/>
  <c r="E7754" i="1"/>
  <c r="E4620" i="1"/>
  <c r="E4631" i="1"/>
  <c r="E6557" i="1"/>
  <c r="E7840" i="1"/>
  <c r="E4557" i="1"/>
  <c r="E1193" i="1"/>
  <c r="E2221" i="1"/>
  <c r="E3351" i="1"/>
  <c r="E868" i="1"/>
  <c r="E7438" i="1"/>
  <c r="E7614" i="1"/>
  <c r="E4453" i="1"/>
  <c r="E5363" i="1"/>
  <c r="E264" i="1"/>
  <c r="E5262" i="1"/>
  <c r="E6228" i="1"/>
  <c r="E261" i="1"/>
  <c r="E7215" i="1"/>
  <c r="E7409" i="1"/>
  <c r="E6668" i="1"/>
  <c r="E4063" i="1"/>
  <c r="E1335" i="1"/>
  <c r="E4157" i="1"/>
  <c r="E6582" i="1"/>
  <c r="E1486" i="1"/>
  <c r="E6477" i="1"/>
  <c r="E6574" i="1"/>
  <c r="E5461" i="1"/>
  <c r="E1278" i="1"/>
  <c r="E2586" i="1"/>
  <c r="E2096" i="1"/>
  <c r="E3994" i="1"/>
  <c r="E4624" i="1"/>
  <c r="E7563" i="1"/>
  <c r="E2802" i="1"/>
  <c r="E7061" i="1"/>
  <c r="E7720" i="1"/>
  <c r="E7367" i="1"/>
  <c r="E4231" i="1"/>
  <c r="E7401" i="1"/>
  <c r="E830" i="1"/>
  <c r="E1183" i="1"/>
  <c r="E3346" i="1"/>
  <c r="E976" i="1"/>
  <c r="E3332" i="1"/>
  <c r="E2622" i="1"/>
  <c r="E7420" i="1"/>
  <c r="E7984" i="1"/>
  <c r="E540" i="1"/>
  <c r="E6627" i="1"/>
  <c r="E6140" i="1"/>
  <c r="E1813" i="1"/>
  <c r="E6368" i="1"/>
  <c r="E6786" i="1"/>
  <c r="E2415" i="1"/>
  <c r="E2438" i="1"/>
  <c r="E673" i="1"/>
  <c r="E5246" i="1"/>
  <c r="E5746" i="1"/>
  <c r="E1308" i="1"/>
  <c r="E1033" i="1"/>
  <c r="E2675" i="1"/>
  <c r="E7435" i="1"/>
  <c r="E7020" i="1"/>
  <c r="E190" i="1"/>
  <c r="E7812" i="1"/>
  <c r="E328" i="1"/>
  <c r="E3947" i="1"/>
  <c r="E6122" i="1"/>
  <c r="E5389" i="1"/>
  <c r="E6916" i="1"/>
  <c r="E7528" i="1"/>
  <c r="E4894" i="1"/>
  <c r="E4563" i="1"/>
  <c r="E4391" i="1"/>
  <c r="E38" i="1"/>
  <c r="E5221" i="1"/>
  <c r="E5786" i="1"/>
  <c r="E5564" i="1"/>
  <c r="E5673" i="1"/>
  <c r="E5013" i="1"/>
  <c r="E7068" i="1"/>
  <c r="E5529" i="1"/>
  <c r="E6098" i="1"/>
  <c r="E4874" i="1"/>
  <c r="E275" i="1"/>
  <c r="E6762" i="1"/>
  <c r="E2380" i="1"/>
  <c r="E1229" i="1"/>
  <c r="E3810" i="1"/>
  <c r="E7844" i="1"/>
  <c r="E3118" i="1"/>
  <c r="E5088" i="1"/>
  <c r="E3619" i="1"/>
  <c r="E4354" i="1"/>
  <c r="E7337" i="1"/>
  <c r="E3012" i="1"/>
  <c r="E5442" i="1"/>
  <c r="E682" i="1"/>
  <c r="E7633" i="1"/>
  <c r="E3278" i="1"/>
  <c r="E6790" i="1"/>
  <c r="E6851" i="1"/>
  <c r="E2922" i="1"/>
  <c r="E481" i="1"/>
  <c r="E6085" i="1"/>
  <c r="E1532" i="1"/>
  <c r="E794" i="1"/>
  <c r="E7947" i="1"/>
  <c r="E2981" i="1"/>
  <c r="E3652" i="1"/>
  <c r="E6610" i="1"/>
  <c r="E3020" i="1"/>
  <c r="E6080" i="1"/>
  <c r="E7517" i="1"/>
  <c r="E1660" i="1"/>
  <c r="E700" i="1"/>
  <c r="E7572" i="1"/>
  <c r="E5618" i="1"/>
  <c r="E695" i="1"/>
  <c r="E3513" i="1"/>
  <c r="E7267" i="1"/>
  <c r="E7335" i="1"/>
  <c r="E4324" i="1"/>
  <c r="E7122" i="1"/>
  <c r="E4838" i="1"/>
  <c r="E2486" i="1"/>
  <c r="E4224" i="1"/>
  <c r="E7423" i="1"/>
  <c r="E2261" i="1"/>
  <c r="E4399" i="1"/>
  <c r="E3808" i="1"/>
  <c r="E6113" i="1"/>
  <c r="E1631" i="1"/>
  <c r="E3749" i="1"/>
  <c r="E1441" i="1"/>
  <c r="E1816" i="1"/>
  <c r="E7573" i="1"/>
  <c r="E3257" i="1"/>
  <c r="E2942" i="1"/>
  <c r="E4232" i="1"/>
  <c r="E4901" i="1"/>
  <c r="E1601" i="1"/>
  <c r="E2449" i="1"/>
  <c r="E7462" i="1"/>
  <c r="E1680" i="1"/>
  <c r="E2488" i="1"/>
  <c r="E7780" i="1"/>
  <c r="E3092" i="1"/>
  <c r="E6458" i="1"/>
  <c r="E6075" i="1"/>
  <c r="E3244" i="1"/>
  <c r="E790" i="1"/>
  <c r="E5665" i="1"/>
  <c r="E5433" i="1"/>
  <c r="E3209" i="1"/>
  <c r="E6136" i="1"/>
  <c r="E193" i="1"/>
  <c r="E7116" i="1"/>
  <c r="E7705" i="1"/>
  <c r="E3606" i="1"/>
  <c r="E1663" i="1"/>
  <c r="E2796" i="1"/>
  <c r="E544" i="1"/>
  <c r="E1310" i="1"/>
  <c r="E4501" i="1"/>
  <c r="E5367" i="1"/>
  <c r="E7751" i="1"/>
  <c r="E2372" i="1"/>
  <c r="E3372" i="1"/>
  <c r="E4161" i="1"/>
  <c r="E7527" i="1"/>
  <c r="E6326" i="1"/>
  <c r="E6616" i="1"/>
  <c r="E5980" i="1"/>
  <c r="E2144" i="1"/>
  <c r="E5167" i="1"/>
  <c r="E6992" i="1"/>
  <c r="E7372" i="1"/>
  <c r="E3530" i="1"/>
  <c r="E7880" i="1"/>
  <c r="E2690" i="1"/>
  <c r="E5277" i="1"/>
  <c r="E5869" i="1"/>
  <c r="E5856" i="1"/>
  <c r="E6761" i="1"/>
  <c r="E7600" i="1"/>
  <c r="E3910" i="1"/>
  <c r="E6187" i="1"/>
  <c r="E43" i="1"/>
  <c r="E1802" i="1"/>
  <c r="E7024" i="1"/>
  <c r="E4974" i="1"/>
  <c r="E4072" i="1"/>
  <c r="E7218" i="1"/>
  <c r="E6893" i="1"/>
  <c r="E6196" i="1"/>
  <c r="E2326" i="1"/>
  <c r="E3980" i="1"/>
  <c r="E1026" i="1"/>
  <c r="E2060" i="1"/>
  <c r="E2421" i="1"/>
  <c r="E1251" i="1"/>
  <c r="E5706" i="1"/>
  <c r="E3306" i="1"/>
  <c r="E5551" i="1"/>
  <c r="E7368" i="1"/>
  <c r="E7966" i="1"/>
  <c r="E1913" i="1"/>
  <c r="E2768" i="1"/>
  <c r="E452" i="1"/>
  <c r="E6152" i="1"/>
  <c r="E1124" i="1"/>
  <c r="E7422" i="1"/>
  <c r="E2265" i="1"/>
  <c r="E6647" i="1"/>
  <c r="E1840" i="1"/>
  <c r="E59" i="1"/>
  <c r="E6834" i="1"/>
  <c r="E7565" i="1"/>
  <c r="E965" i="1"/>
  <c r="E200" i="1"/>
  <c r="E4948" i="1"/>
  <c r="E1215" i="1"/>
  <c r="E295" i="1"/>
  <c r="E3479" i="1"/>
  <c r="E1037" i="1"/>
  <c r="E1276" i="1"/>
  <c r="E271" i="1"/>
  <c r="E2608" i="1"/>
  <c r="E5739" i="1"/>
  <c r="E7213" i="1"/>
  <c r="E348" i="1"/>
  <c r="E1185" i="1"/>
  <c r="E5555" i="1"/>
  <c r="E5634" i="1"/>
  <c r="E5200" i="1"/>
  <c r="E4122" i="1"/>
  <c r="E2366" i="1"/>
  <c r="E5586" i="1"/>
  <c r="E4898" i="1"/>
  <c r="E5953" i="1"/>
  <c r="E3544" i="1"/>
  <c r="E6842" i="1"/>
  <c r="E3942" i="1"/>
  <c r="E1960" i="1"/>
  <c r="E6550" i="1"/>
  <c r="E2682" i="1"/>
  <c r="E5130" i="1"/>
  <c r="E5588" i="1"/>
  <c r="E6327" i="1"/>
  <c r="E7738" i="1"/>
  <c r="E3827" i="1"/>
  <c r="E2759" i="1"/>
  <c r="E5432" i="1"/>
  <c r="E4380" i="1"/>
  <c r="E3672" i="1"/>
  <c r="E316" i="1"/>
  <c r="E631" i="1"/>
  <c r="E1712" i="1"/>
  <c r="E5745" i="1"/>
  <c r="E7990" i="1"/>
  <c r="E6954" i="1"/>
  <c r="E6274" i="1"/>
  <c r="E5018" i="1"/>
  <c r="E404" i="1"/>
  <c r="E3241" i="1"/>
  <c r="E7884" i="1"/>
  <c r="E7354" i="1"/>
  <c r="E2872" i="1"/>
  <c r="E1579" i="1"/>
  <c r="E7311" i="1"/>
  <c r="E5317" i="1"/>
  <c r="E2067" i="1"/>
  <c r="E6750" i="1"/>
  <c r="E3856" i="1"/>
  <c r="E7348" i="1"/>
  <c r="E6029" i="1"/>
  <c r="E4953" i="1"/>
  <c r="E1951" i="1"/>
  <c r="E6186" i="1"/>
  <c r="E2280" i="1"/>
  <c r="E2732" i="1"/>
  <c r="E362" i="1"/>
  <c r="E6153" i="1"/>
  <c r="E3963" i="1"/>
  <c r="E1371" i="1"/>
  <c r="E6721" i="1"/>
  <c r="E3822" i="1"/>
  <c r="E7005" i="1"/>
  <c r="E1117" i="1"/>
  <c r="E3899" i="1"/>
  <c r="E2425" i="1"/>
  <c r="E6165" i="1"/>
  <c r="E2258" i="1"/>
  <c r="E6903" i="1"/>
  <c r="E2381" i="1"/>
  <c r="E236" i="1"/>
  <c r="E7753" i="1"/>
  <c r="E1694" i="1"/>
  <c r="E6197" i="1"/>
  <c r="E5344" i="1"/>
  <c r="E7240" i="1"/>
  <c r="E5853" i="1"/>
  <c r="E5243" i="1"/>
  <c r="E2404" i="1"/>
  <c r="E4145" i="1"/>
  <c r="E4511" i="1"/>
  <c r="E5378" i="1"/>
  <c r="E5937" i="1"/>
  <c r="E2635" i="1"/>
  <c r="E7351" i="1"/>
  <c r="E3876" i="1"/>
  <c r="E3355" i="1"/>
  <c r="E5348" i="1"/>
  <c r="E2460" i="1"/>
  <c r="E1776" i="1"/>
  <c r="E1431" i="1"/>
  <c r="E6490" i="1"/>
  <c r="E2655" i="1"/>
  <c r="E7834" i="1"/>
  <c r="E3035" i="1"/>
  <c r="E2373" i="1"/>
  <c r="E1290" i="1"/>
  <c r="E5576" i="1"/>
  <c r="E2251" i="1"/>
  <c r="E346" i="1"/>
  <c r="E3475" i="1"/>
  <c r="E1112" i="1"/>
  <c r="E2715" i="1"/>
  <c r="E916" i="1"/>
  <c r="E118" i="1"/>
  <c r="E2084" i="1"/>
  <c r="E5949" i="1"/>
  <c r="E3857" i="1"/>
  <c r="E6388" i="1"/>
  <c r="E1997" i="1"/>
  <c r="E2827" i="1"/>
  <c r="E1458" i="1"/>
  <c r="E1208" i="1"/>
  <c r="E1889" i="1"/>
  <c r="E590" i="1"/>
  <c r="E5022" i="1"/>
  <c r="E5352" i="1"/>
  <c r="E1020" i="1"/>
  <c r="E7041" i="1"/>
  <c r="E6995" i="1"/>
  <c r="E7007" i="1"/>
  <c r="E3721" i="1"/>
  <c r="E66" i="1"/>
  <c r="E1343" i="1"/>
  <c r="E4416" i="1"/>
  <c r="E83" i="1"/>
  <c r="E399" i="1"/>
  <c r="E3233" i="1"/>
  <c r="E1716" i="1"/>
  <c r="E7521" i="1"/>
  <c r="E4830" i="1"/>
  <c r="E6919" i="1"/>
  <c r="E2158" i="1"/>
  <c r="E7291" i="1"/>
  <c r="E2497" i="1"/>
  <c r="E184" i="1"/>
  <c r="E854" i="1"/>
  <c r="E5638" i="1"/>
  <c r="E3535" i="1"/>
  <c r="E2405" i="1"/>
  <c r="E6249" i="1"/>
  <c r="E4339" i="1"/>
  <c r="E7307" i="1"/>
  <c r="E4826" i="1"/>
  <c r="E7929" i="1"/>
  <c r="E6971" i="1"/>
  <c r="E724" i="1"/>
  <c r="E5899" i="1"/>
  <c r="E6947" i="1"/>
  <c r="E4127" i="1"/>
  <c r="E1961" i="1"/>
  <c r="E1263" i="1"/>
  <c r="E4839" i="1"/>
  <c r="E4091" i="1"/>
  <c r="E3884" i="1"/>
  <c r="E5060" i="1"/>
  <c r="E7949" i="1"/>
  <c r="E2487" i="1"/>
  <c r="E630" i="1"/>
  <c r="E7918" i="1"/>
  <c r="E1452" i="1"/>
  <c r="E7031" i="1"/>
  <c r="E7188" i="1"/>
  <c r="E3655" i="1"/>
  <c r="E7977" i="1"/>
  <c r="E3335" i="1"/>
  <c r="E7869" i="1"/>
  <c r="E2163" i="1"/>
  <c r="E243" i="1"/>
  <c r="E1570" i="1"/>
  <c r="E497" i="1"/>
  <c r="E838" i="1"/>
  <c r="E7917" i="1"/>
  <c r="E4994" i="1"/>
  <c r="E4507" i="1"/>
  <c r="E3557" i="1"/>
  <c r="E5034" i="1"/>
  <c r="E5210" i="1"/>
  <c r="E4068" i="1"/>
  <c r="E1588" i="1"/>
  <c r="E6984" i="1"/>
  <c r="E876" i="1"/>
  <c r="E897" i="1"/>
  <c r="E173" i="1"/>
  <c r="E2584" i="1"/>
  <c r="E4146" i="1"/>
  <c r="E6419" i="1"/>
  <c r="E4320" i="1"/>
  <c r="E5970" i="1"/>
  <c r="E2628" i="1"/>
  <c r="E7325" i="1"/>
  <c r="E130" i="1"/>
  <c r="E495" i="1"/>
  <c r="E7658" i="1"/>
  <c r="E3074" i="1"/>
  <c r="E2958" i="1"/>
  <c r="E2739" i="1"/>
  <c r="E1845" i="1"/>
  <c r="E1318" i="1"/>
  <c r="E3875" i="1"/>
  <c r="E6151" i="1"/>
  <c r="E7930" i="1"/>
  <c r="E4987" i="1"/>
  <c r="E2770" i="1"/>
  <c r="E2387" i="1"/>
  <c r="E4578" i="1"/>
  <c r="E2271" i="1"/>
  <c r="E7017" i="1"/>
  <c r="E2721" i="1"/>
  <c r="E3623" i="1"/>
  <c r="E7685" i="1"/>
  <c r="E1937" i="1"/>
  <c r="E3966" i="1"/>
  <c r="E335" i="1"/>
  <c r="E6413" i="1"/>
  <c r="E2337" i="1"/>
  <c r="E7857" i="1"/>
  <c r="E3314" i="1"/>
  <c r="E678" i="1"/>
  <c r="E3427" i="1"/>
  <c r="E6545" i="1"/>
  <c r="E4793" i="1"/>
  <c r="E881" i="1"/>
  <c r="E2353" i="1"/>
  <c r="E1131" i="1"/>
  <c r="E7771" i="1"/>
  <c r="E5351" i="1"/>
  <c r="E5602" i="1"/>
  <c r="E2119" i="1"/>
  <c r="E231" i="1"/>
  <c r="E1956" i="1"/>
  <c r="E5237" i="1"/>
  <c r="E6385" i="1"/>
  <c r="E7761" i="1"/>
  <c r="E3282" i="1"/>
  <c r="E7178" i="1"/>
  <c r="E488" i="1"/>
  <c r="E1487" i="1"/>
  <c r="E7859" i="1"/>
  <c r="E7972" i="1"/>
  <c r="E1410" i="1"/>
  <c r="E2665" i="1"/>
  <c r="E6529" i="1"/>
  <c r="E5994" i="1"/>
  <c r="E1925" i="1"/>
  <c r="E4713" i="1"/>
  <c r="E5621" i="1"/>
  <c r="E650" i="1"/>
  <c r="E2027" i="1"/>
  <c r="E4229" i="1"/>
  <c r="E1773" i="1"/>
  <c r="E7395" i="1"/>
  <c r="E3230" i="1"/>
  <c r="E2887" i="1"/>
  <c r="E5032" i="1"/>
  <c r="E2339" i="1"/>
  <c r="E5973" i="1"/>
  <c r="E3546" i="1"/>
  <c r="E7594" i="1"/>
  <c r="E1022" i="1"/>
  <c r="E6802" i="1"/>
  <c r="E3751" i="1"/>
  <c r="E3469" i="1"/>
  <c r="E5280" i="1"/>
  <c r="E5231" i="1"/>
  <c r="E5235" i="1"/>
  <c r="E2733" i="1"/>
  <c r="E5233" i="1"/>
  <c r="E1167" i="1"/>
  <c r="E1561" i="1"/>
  <c r="E3661" i="1"/>
  <c r="E4685" i="1"/>
  <c r="E3520" i="1"/>
  <c r="E7103" i="1"/>
  <c r="E5350" i="1"/>
  <c r="E4456" i="1"/>
  <c r="E4422" i="1"/>
  <c r="E5616" i="1"/>
  <c r="E1495" i="1"/>
  <c r="E1175" i="1"/>
  <c r="E1832" i="1"/>
  <c r="E3896" i="1"/>
  <c r="E612" i="1"/>
  <c r="E3631" i="1"/>
  <c r="E4684" i="1"/>
  <c r="E4929" i="1"/>
  <c r="E3997" i="1"/>
  <c r="E2246" i="1"/>
  <c r="E1201" i="1"/>
  <c r="E7355" i="1"/>
  <c r="E7021" i="1"/>
  <c r="E2037" i="1"/>
  <c r="E4915" i="1"/>
  <c r="E6651" i="1"/>
  <c r="E6408" i="1"/>
  <c r="E2025" i="1"/>
  <c r="E6568" i="1"/>
  <c r="E806" i="1"/>
  <c r="E862" i="1"/>
  <c r="E2341" i="1"/>
  <c r="E7255" i="1"/>
  <c r="E1998" i="1"/>
  <c r="E5622" i="1"/>
  <c r="E768" i="1"/>
  <c r="E3885" i="1"/>
  <c r="E7987" i="1"/>
  <c r="E7166" i="1"/>
  <c r="E2447" i="1"/>
  <c r="E1921" i="1"/>
  <c r="E6172" i="1"/>
  <c r="E4905" i="1"/>
  <c r="E2885" i="1"/>
  <c r="E4467" i="1"/>
  <c r="E7474" i="1"/>
  <c r="E3847" i="1"/>
  <c r="E1931" i="1"/>
  <c r="E2362" i="1"/>
  <c r="E2348" i="1"/>
  <c r="E3878" i="1"/>
  <c r="E2377" i="1"/>
  <c r="E5320" i="1"/>
  <c r="E2496" i="1"/>
  <c r="E473" i="1"/>
  <c r="E4714" i="1"/>
  <c r="E3842" i="1"/>
  <c r="E430" i="1"/>
  <c r="E3408" i="1"/>
  <c r="E5435" i="1"/>
  <c r="E67" i="1"/>
  <c r="E1046" i="1"/>
  <c r="E4680" i="1"/>
  <c r="E6518" i="1"/>
  <c r="E5802" i="1"/>
  <c r="E4476" i="1"/>
  <c r="E49" i="1"/>
  <c r="E3601" i="1"/>
  <c r="E2030" i="1"/>
  <c r="E5197" i="1"/>
  <c r="E1019" i="1"/>
  <c r="E7860" i="1"/>
  <c r="E4954" i="1"/>
  <c r="E7038" i="1"/>
  <c r="E6094" i="1"/>
  <c r="E6352" i="1"/>
  <c r="E611" i="1"/>
  <c r="E2338" i="1"/>
  <c r="E6685" i="1"/>
  <c r="E1932" i="1"/>
  <c r="E2209" i="1"/>
  <c r="E7581" i="1"/>
  <c r="E6443" i="1"/>
  <c r="E5646" i="1"/>
  <c r="E5528" i="1"/>
  <c r="E552" i="1"/>
  <c r="E5917" i="1"/>
  <c r="E2595" i="1"/>
  <c r="E4490" i="1"/>
  <c r="E3600" i="1"/>
  <c r="E4502" i="1"/>
  <c r="E4040" i="1"/>
  <c r="E5023" i="1"/>
  <c r="E5624" i="1"/>
  <c r="E270" i="1"/>
  <c r="E7562" i="1"/>
  <c r="E1217" i="1"/>
  <c r="E1149" i="1"/>
  <c r="E4740" i="1"/>
  <c r="E1050" i="1"/>
  <c r="E3616" i="1"/>
  <c r="E4135" i="1"/>
  <c r="E3246" i="1"/>
  <c r="E6918" i="1"/>
  <c r="E4515" i="1"/>
  <c r="E174" i="1"/>
  <c r="E3380" i="1"/>
  <c r="E3805" i="1"/>
  <c r="E4544" i="1"/>
  <c r="E3154" i="1"/>
  <c r="E2066" i="1"/>
  <c r="E1422" i="1"/>
  <c r="E4315" i="1"/>
  <c r="E6950" i="1"/>
  <c r="E6759" i="1"/>
  <c r="E6031" i="1"/>
  <c r="E1968" i="1"/>
  <c r="E2915" i="1"/>
  <c r="E535" i="1"/>
  <c r="E1837" i="1"/>
  <c r="E4243" i="1"/>
  <c r="E1950" i="1"/>
  <c r="E4370" i="1"/>
  <c r="E3960" i="1"/>
  <c r="E6816" i="1"/>
  <c r="E3184" i="1"/>
  <c r="E3138" i="1"/>
  <c r="E555" i="1"/>
  <c r="E2874" i="1"/>
  <c r="E1411" i="1"/>
  <c r="E6799" i="1"/>
  <c r="E2104" i="1"/>
  <c r="E4301" i="1"/>
  <c r="E1088" i="1"/>
  <c r="E7294" i="1"/>
  <c r="E6559" i="1"/>
  <c r="E7194" i="1"/>
  <c r="E6499" i="1"/>
  <c r="E3492" i="1"/>
  <c r="E4291" i="1"/>
  <c r="E439" i="1"/>
  <c r="E6728" i="1"/>
  <c r="E1512" i="1"/>
  <c r="E3169" i="1"/>
  <c r="E4445" i="1"/>
  <c r="E127" i="1"/>
  <c r="E5125" i="1"/>
  <c r="E4004" i="1"/>
  <c r="E6431" i="1"/>
  <c r="E3002" i="1"/>
  <c r="E517" i="1"/>
  <c r="E7567" i="1"/>
  <c r="E6295" i="1"/>
  <c r="E4107" i="1"/>
  <c r="E6877" i="1"/>
  <c r="E1805" i="1"/>
  <c r="E4662" i="1"/>
  <c r="E4595" i="1"/>
  <c r="E7318" i="1"/>
  <c r="E4257" i="1"/>
  <c r="E2080" i="1"/>
  <c r="E2360" i="1"/>
  <c r="E2815" i="1"/>
  <c r="E7532" i="1"/>
  <c r="E6973" i="1"/>
  <c r="E1252" i="1"/>
  <c r="E4262" i="1"/>
  <c r="E2970" i="1"/>
  <c r="E7503" i="1"/>
  <c r="E3269" i="1"/>
  <c r="E4013" i="1"/>
  <c r="E2170" i="1"/>
  <c r="E655" i="1"/>
  <c r="E3502" i="1"/>
  <c r="E811" i="1"/>
  <c r="E7792" i="1"/>
  <c r="E1044" i="1"/>
  <c r="E4812" i="1"/>
  <c r="E1170" i="1"/>
  <c r="E5873" i="1"/>
  <c r="E5840" i="1"/>
  <c r="E1492" i="1"/>
  <c r="E4621" i="1"/>
  <c r="E4751" i="1"/>
  <c r="E7376" i="1"/>
  <c r="E1918" i="1"/>
  <c r="E2468" i="1"/>
  <c r="E1963" i="1"/>
  <c r="E4319" i="1"/>
  <c r="E3892" i="1"/>
  <c r="E1833" i="1"/>
  <c r="E6691" i="1"/>
  <c r="E1311" i="1"/>
  <c r="E6603" i="1"/>
  <c r="E2111" i="1"/>
  <c r="E1910" i="1"/>
  <c r="E1403" i="1"/>
  <c r="E6416" i="1"/>
  <c r="E1454" i="1"/>
  <c r="E7611" i="1"/>
  <c r="E1053" i="1"/>
  <c r="E4580" i="1"/>
  <c r="E6130" i="1"/>
  <c r="E3243" i="1"/>
  <c r="E1518" i="1"/>
  <c r="E4755" i="1"/>
  <c r="E5465" i="1"/>
  <c r="E6497" i="1"/>
  <c r="E5318" i="1"/>
  <c r="E894" i="1"/>
  <c r="E213" i="1"/>
  <c r="E7907" i="1"/>
  <c r="E2312" i="1"/>
  <c r="E7677" i="1"/>
  <c r="E1089" i="1"/>
  <c r="E4201" i="1"/>
  <c r="E2032" i="1"/>
  <c r="E6355" i="1"/>
  <c r="E4021" i="1"/>
  <c r="E7491" i="1"/>
  <c r="E3414" i="1"/>
  <c r="E1865" i="1"/>
  <c r="E1476" i="1"/>
  <c r="E4836" i="1"/>
  <c r="E4198" i="1"/>
  <c r="E947" i="1"/>
  <c r="E3573" i="1"/>
  <c r="E7540" i="1"/>
  <c r="E1602" i="1"/>
  <c r="E634" i="1"/>
  <c r="E4295" i="1"/>
  <c r="E4249" i="1"/>
  <c r="E3796" i="1"/>
  <c r="E781" i="1"/>
  <c r="E2996" i="1"/>
  <c r="E4200" i="1"/>
  <c r="E3649" i="1"/>
  <c r="E6758" i="1"/>
  <c r="E5707" i="1"/>
  <c r="E4941" i="1"/>
  <c r="E547" i="1"/>
  <c r="E7969" i="1"/>
  <c r="E7781" i="1"/>
  <c r="E3954" i="1"/>
  <c r="E2501" i="1"/>
  <c r="E7934" i="1"/>
  <c r="E646" i="1"/>
  <c r="E910" i="1"/>
  <c r="E4489" i="1"/>
  <c r="E6159" i="1"/>
  <c r="E2975" i="1"/>
  <c r="E1697" i="1"/>
  <c r="E3651" i="1"/>
  <c r="E1017" i="1"/>
  <c r="E6279" i="1"/>
  <c r="E5025" i="1"/>
  <c r="E7288" i="1"/>
  <c r="E2859" i="1"/>
  <c r="E4833" i="1"/>
  <c r="E4798" i="1"/>
  <c r="E6435" i="1"/>
  <c r="E7370" i="1"/>
  <c r="E5284" i="1"/>
  <c r="E4188" i="1"/>
  <c r="E3105" i="1"/>
  <c r="E5836" i="1"/>
  <c r="E1445" i="1"/>
  <c r="E27" i="1"/>
  <c r="E3935" i="1"/>
  <c r="E7415" i="1"/>
  <c r="E4045" i="1"/>
  <c r="E7853" i="1"/>
  <c r="E7492" i="1"/>
  <c r="E6051" i="1"/>
  <c r="E5636" i="1"/>
  <c r="E4935" i="1"/>
  <c r="E6124" i="1"/>
  <c r="E5308" i="1"/>
  <c r="E586" i="1"/>
  <c r="E6716" i="1"/>
  <c r="E4321" i="1"/>
  <c r="E4695" i="1"/>
  <c r="E1738" i="1"/>
  <c r="E4410" i="1"/>
  <c r="E5100" i="1"/>
  <c r="E4806" i="1"/>
  <c r="E122" i="1"/>
  <c r="E1755" i="1"/>
  <c r="E1749" i="1"/>
  <c r="E7946" i="1"/>
  <c r="E5933" i="1"/>
  <c r="E6566" i="1"/>
  <c r="E6169" i="1"/>
  <c r="E4784" i="1"/>
  <c r="E1564" i="1"/>
  <c r="E4026" i="1"/>
  <c r="E50" i="1"/>
  <c r="E3868" i="1"/>
  <c r="E2349" i="1"/>
  <c r="E5048" i="1"/>
  <c r="E3266" i="1"/>
  <c r="E3901" i="1"/>
  <c r="E2718" i="1"/>
  <c r="E3504" i="1"/>
  <c r="E3757" i="1"/>
  <c r="E334" i="1"/>
  <c r="E4330" i="1"/>
  <c r="E182" i="1"/>
  <c r="E5019" i="1"/>
  <c r="E172" i="1"/>
  <c r="E274" i="1"/>
  <c r="E2466" i="1"/>
  <c r="E6221" i="1"/>
  <c r="E2307" i="1"/>
  <c r="E2086" i="1"/>
  <c r="E7531" i="1"/>
  <c r="E451" i="1"/>
  <c r="E2906" i="1"/>
  <c r="E4350" i="1"/>
  <c r="E1820" i="1"/>
  <c r="E444" i="1"/>
  <c r="E1451" i="1"/>
  <c r="E554" i="1"/>
  <c r="E140" i="1"/>
  <c r="E5179" i="1"/>
  <c r="E7653" i="1"/>
  <c r="E5311" i="1"/>
  <c r="E560" i="1"/>
  <c r="E502" i="1"/>
  <c r="E4481" i="1"/>
  <c r="E4673" i="1"/>
  <c r="E7923" i="1"/>
  <c r="E602" i="1"/>
  <c r="E4276" i="1"/>
  <c r="E7238" i="1"/>
  <c r="E4260" i="1"/>
  <c r="E2578" i="1"/>
  <c r="E4253" i="1"/>
  <c r="E6937" i="1"/>
  <c r="E5245" i="1"/>
  <c r="E289" i="1"/>
  <c r="E5051" i="1"/>
  <c r="E7985" i="1"/>
  <c r="E6485" i="1"/>
  <c r="E3918" i="1"/>
  <c r="E3216" i="1"/>
  <c r="E4326" i="1"/>
  <c r="E428" i="1"/>
  <c r="E7606" i="1"/>
  <c r="E6055" i="1"/>
  <c r="E265" i="1"/>
  <c r="E368" i="1"/>
  <c r="E1225" i="1"/>
  <c r="E7009" i="1"/>
  <c r="E3945" i="1"/>
  <c r="E5174" i="1"/>
  <c r="E6061" i="1"/>
  <c r="E2173" i="1"/>
  <c r="E3665" i="1"/>
  <c r="E5474" i="1"/>
  <c r="E7433" i="1"/>
  <c r="E2188" i="1"/>
  <c r="E7339" i="1"/>
  <c r="E6841" i="1"/>
  <c r="E5974" i="1"/>
  <c r="E2330" i="1"/>
  <c r="E952" i="1"/>
  <c r="E1710" i="1"/>
  <c r="E5278" i="1"/>
  <c r="E1199" i="1"/>
  <c r="E4377" i="1"/>
  <c r="E2708" i="1"/>
  <c r="E258" i="1"/>
  <c r="E4988" i="1"/>
  <c r="E1502" i="1"/>
  <c r="E7767" i="1"/>
  <c r="E4258" i="1"/>
  <c r="E6209" i="1"/>
  <c r="E7231" i="1"/>
  <c r="E1568" i="1"/>
  <c r="E4900" i="1"/>
  <c r="E6511" i="1"/>
  <c r="E1027" i="1"/>
  <c r="E1964" i="1"/>
  <c r="E6880" i="1"/>
  <c r="E7443" i="1"/>
  <c r="E217" i="1"/>
  <c r="E225" i="1"/>
  <c r="E3701" i="1"/>
  <c r="E2684" i="1"/>
  <c r="E2310" i="1"/>
  <c r="E5398" i="1"/>
  <c r="E305" i="1"/>
  <c r="E3691" i="1"/>
  <c r="E872" i="1"/>
  <c r="E2738" i="1"/>
  <c r="E5886" i="1"/>
  <c r="E285" i="1"/>
  <c r="E7961" i="1"/>
  <c r="E1642" i="1"/>
  <c r="E7772" i="1"/>
  <c r="E232" i="1"/>
  <c r="E2880" i="1"/>
  <c r="E6729" i="1"/>
  <c r="E2250" i="1"/>
  <c r="E1772" i="1"/>
  <c r="E2570" i="1"/>
  <c r="E5806" i="1"/>
  <c r="E4745" i="1"/>
  <c r="E549" i="1"/>
  <c r="E1744" i="1"/>
  <c r="E6493" i="1"/>
  <c r="E4097" i="1"/>
  <c r="E1725" i="1"/>
  <c r="E2610" i="1"/>
  <c r="E6322" i="1"/>
  <c r="E2928" i="1"/>
  <c r="E730" i="1"/>
  <c r="E6991" i="1"/>
  <c r="E2551" i="1"/>
  <c r="E2943" i="1"/>
  <c r="E7786" i="1"/>
  <c r="E6856" i="1"/>
  <c r="E5845" i="1"/>
  <c r="E4581" i="1"/>
  <c r="E659" i="1"/>
  <c r="E4721" i="1"/>
  <c r="E6436" i="1"/>
  <c r="E6412" i="1"/>
  <c r="E5427" i="1"/>
  <c r="E7631" i="1"/>
  <c r="E1795" i="1"/>
  <c r="E4663" i="1"/>
  <c r="E5359" i="1"/>
  <c r="E2833" i="1"/>
  <c r="E2244" i="1"/>
  <c r="E4650" i="1"/>
  <c r="E573" i="1"/>
  <c r="E5413" i="1"/>
  <c r="E1984" i="1"/>
  <c r="E5065" i="1"/>
  <c r="E7659" i="1"/>
  <c r="E5165" i="1"/>
  <c r="E5725" i="1"/>
  <c r="E7391" i="1"/>
  <c r="E2783" i="1"/>
  <c r="E5164" i="1"/>
  <c r="E2652" i="1"/>
  <c r="E5866" i="1"/>
  <c r="E6127" i="1"/>
  <c r="E469" i="1"/>
  <c r="E1691" i="1"/>
  <c r="E7551" i="1"/>
  <c r="E222" i="1"/>
  <c r="E3248" i="1"/>
  <c r="E7464" i="1"/>
  <c r="E1443" i="1"/>
  <c r="E946" i="1"/>
  <c r="E3698" i="1"/>
  <c r="E5411" i="1"/>
  <c r="E4359" i="1"/>
  <c r="E2169" i="1"/>
  <c r="E7060" i="1"/>
  <c r="E2274" i="1"/>
  <c r="E3220" i="1"/>
  <c r="E3099" i="1"/>
  <c r="E7682" i="1"/>
  <c r="E6897" i="1"/>
  <c r="E912" i="1"/>
  <c r="E2413" i="1"/>
  <c r="E26" i="1"/>
  <c r="E4808" i="1"/>
  <c r="E4393" i="1"/>
  <c r="E4710" i="1"/>
  <c r="E5708" i="1"/>
  <c r="E6009" i="1"/>
  <c r="E2400" i="1"/>
  <c r="E1756" i="1"/>
  <c r="E2088" i="1"/>
  <c r="E379" i="1"/>
  <c r="E4803" i="1"/>
  <c r="E4473" i="1"/>
  <c r="E7730" i="1"/>
  <c r="E84" i="1"/>
  <c r="E1467" i="1"/>
  <c r="E4532" i="1"/>
  <c r="E2653" i="1"/>
  <c r="E6203" i="1"/>
  <c r="E5848" i="1"/>
  <c r="E4241" i="1"/>
  <c r="E7782" i="1"/>
  <c r="E157" i="1"/>
  <c r="E2645" i="1"/>
  <c r="E7416" i="1"/>
  <c r="E773" i="1"/>
  <c r="E982" i="1"/>
  <c r="E3762" i="1"/>
  <c r="E1981" i="1"/>
  <c r="E4535" i="1"/>
  <c r="E3089" i="1"/>
  <c r="E4150" i="1"/>
  <c r="E7466" i="1"/>
  <c r="E6855" i="1"/>
  <c r="E224" i="1"/>
  <c r="E6524" i="1"/>
  <c r="E6985" i="1"/>
  <c r="E3411" i="1"/>
  <c r="E7282" i="1"/>
  <c r="E3324" i="1"/>
  <c r="E4463" i="1"/>
  <c r="E826" i="1"/>
  <c r="E5106" i="1"/>
  <c r="E6641" i="1"/>
  <c r="E2132" i="1"/>
  <c r="E7636" i="1"/>
  <c r="E6304" i="1"/>
  <c r="E1727" i="1"/>
  <c r="E2050" i="1"/>
  <c r="E1543" i="1"/>
  <c r="E7404" i="1"/>
  <c r="E467" i="1"/>
  <c r="E1633" i="1"/>
  <c r="E3881" i="1"/>
  <c r="E5927" i="1"/>
  <c r="E7493" i="1"/>
  <c r="E3683" i="1"/>
  <c r="E936" i="1"/>
  <c r="E3611" i="1"/>
  <c r="E4284" i="1"/>
  <c r="E2987" i="1"/>
  <c r="E260" i="1"/>
  <c r="E381" i="1"/>
  <c r="E4208" i="1"/>
  <c r="E6875" i="1"/>
  <c r="E5893" i="1"/>
  <c r="E709" i="1"/>
  <c r="E406" i="1"/>
  <c r="E2535" i="1"/>
  <c r="E4065" i="1"/>
  <c r="E4390" i="1"/>
  <c r="E7077" i="1"/>
  <c r="E6040" i="1"/>
  <c r="E7886" i="1"/>
  <c r="E3214" i="1"/>
  <c r="E1752" i="1"/>
  <c r="E6392" i="1"/>
  <c r="E1644" i="1"/>
  <c r="E4796" i="1"/>
  <c r="E2588" i="1"/>
  <c r="E3850" i="1"/>
  <c r="E2498" i="1"/>
  <c r="E1778" i="1"/>
  <c r="E3803" i="1"/>
  <c r="E7078" i="1"/>
  <c r="E5662" i="1"/>
  <c r="E3740" i="1"/>
  <c r="E1905" i="1"/>
  <c r="E7601" i="1"/>
  <c r="E2018" i="1"/>
  <c r="E6293" i="1"/>
  <c r="E3473" i="1"/>
  <c r="E6548" i="1"/>
  <c r="E6599" i="1"/>
  <c r="E7315" i="1"/>
  <c r="E1578" i="1"/>
  <c r="E5566" i="1"/>
  <c r="E1753" i="1"/>
  <c r="E2773" i="1"/>
  <c r="E3541" i="1"/>
  <c r="E4562" i="1"/>
  <c r="E4421" i="1"/>
  <c r="E1792" i="1"/>
  <c r="E4296" i="1"/>
  <c r="E4512" i="1"/>
  <c r="E1580" i="1"/>
  <c r="E5704" i="1"/>
  <c r="E2202" i="1"/>
  <c r="E1888" i="1"/>
  <c r="E475" i="1"/>
  <c r="E2038" i="1"/>
  <c r="E4824" i="1"/>
  <c r="E7495" i="1"/>
  <c r="E3784" i="1"/>
  <c r="E6125" i="1"/>
  <c r="E6406" i="1"/>
  <c r="E61" i="1"/>
  <c r="E391" i="1"/>
  <c r="E5426" i="1"/>
  <c r="E968" i="1"/>
  <c r="E585" i="1"/>
  <c r="E4906" i="1"/>
  <c r="E2568" i="1"/>
  <c r="E2701" i="1"/>
  <c r="E6044" i="1"/>
  <c r="E298" i="1"/>
  <c r="E7013" i="1"/>
  <c r="E1671" i="1"/>
  <c r="E5598" i="1"/>
  <c r="E1459" i="1"/>
  <c r="E2363" i="1"/>
  <c r="E2689" i="1"/>
  <c r="E7008" i="1"/>
  <c r="E1883" i="1"/>
  <c r="E1280" i="1"/>
  <c r="E1140" i="1"/>
  <c r="E6698" i="1"/>
  <c r="E7802" i="1"/>
  <c r="E3772" i="1"/>
  <c r="E2554" i="1"/>
  <c r="E345" i="1"/>
  <c r="E7827" i="1"/>
  <c r="E4895" i="1"/>
  <c r="E108" i="1"/>
  <c r="E2544" i="1"/>
  <c r="E4280" i="1"/>
  <c r="E3123" i="1"/>
  <c r="E1606" i="1"/>
  <c r="E1873" i="1"/>
  <c r="E2508" i="1"/>
  <c r="E5397" i="1"/>
  <c r="E2241" i="1"/>
  <c r="E7541" i="1"/>
  <c r="E7928" i="1"/>
  <c r="E2095" i="1"/>
  <c r="E2515" i="1"/>
  <c r="E7375" i="1"/>
  <c r="E7092" i="1"/>
  <c r="E2717" i="1"/>
  <c r="E1595" i="1"/>
  <c r="E1972" i="1"/>
  <c r="E7332" i="1"/>
  <c r="E2840" i="1"/>
  <c r="E1848" i="1"/>
  <c r="E793" i="1"/>
  <c r="E4709" i="1"/>
  <c r="E106" i="1"/>
  <c r="E859" i="1"/>
  <c r="E1720" i="1"/>
  <c r="E6176" i="1"/>
  <c r="E4571" i="1"/>
  <c r="E6862" i="1"/>
  <c r="E203" i="1"/>
  <c r="E7257" i="1"/>
  <c r="E3658" i="1"/>
  <c r="E3511" i="1"/>
  <c r="E7766" i="1"/>
  <c r="E5203" i="1"/>
  <c r="E2214" i="1"/>
  <c r="E1718" i="1"/>
  <c r="E3436" i="1"/>
  <c r="E1395" i="1"/>
  <c r="E1222" i="1"/>
  <c r="E7999" i="1"/>
  <c r="E4669" i="1"/>
  <c r="E7838" i="1"/>
  <c r="E5620" i="1"/>
  <c r="E7671" i="1"/>
  <c r="E5729" i="1"/>
  <c r="E1538" i="1"/>
  <c r="E3087" i="1"/>
  <c r="E3633" i="1"/>
  <c r="E7162" i="1"/>
  <c r="E4883" i="1"/>
  <c r="E7591" i="1"/>
  <c r="E312" i="1"/>
  <c r="E2210" i="1"/>
  <c r="E1835" i="1"/>
  <c r="E2016" i="1"/>
  <c r="E2431" i="1"/>
  <c r="E2771" i="1"/>
  <c r="E2057" i="1"/>
  <c r="E4335" i="1"/>
  <c r="E332" i="1"/>
  <c r="E1125" i="1"/>
  <c r="E7481" i="1"/>
  <c r="E151" i="1"/>
  <c r="E2007" i="1"/>
  <c r="E869" i="1"/>
  <c r="E5993" i="1"/>
  <c r="E5419" i="1"/>
  <c r="E1220" i="1"/>
  <c r="E3840" i="1"/>
  <c r="E163" i="1"/>
  <c r="E5279" i="1"/>
  <c r="E4633" i="1"/>
  <c r="E7460" i="1"/>
  <c r="E1967" i="1"/>
  <c r="E20" i="1"/>
  <c r="E7618" i="1"/>
  <c r="E4375" i="1"/>
  <c r="E46" i="1"/>
  <c r="E1264" i="1"/>
  <c r="E2549" i="1"/>
  <c r="E4975" i="1"/>
  <c r="E5303" i="1"/>
  <c r="E1035" i="1"/>
  <c r="E4843" i="1"/>
  <c r="E860" i="1"/>
  <c r="E1083" i="1"/>
  <c r="E2925" i="1"/>
  <c r="E6319" i="1"/>
  <c r="E2525" i="1"/>
  <c r="E4336" i="1"/>
  <c r="E3293" i="1"/>
  <c r="E4575" i="1"/>
  <c r="E4547" i="1"/>
  <c r="E4394" i="1"/>
  <c r="E3838" i="1"/>
  <c r="E1704" i="1"/>
  <c r="E4367" i="1"/>
  <c r="E735" i="1"/>
  <c r="E7251" i="1"/>
  <c r="E7951" i="1"/>
  <c r="E3256" i="1"/>
  <c r="E7000" i="1"/>
  <c r="E1528" i="1"/>
  <c r="E409" i="1"/>
  <c r="E1707" i="1"/>
  <c r="E2402" i="1"/>
  <c r="E3159" i="1"/>
  <c r="E3007" i="1"/>
  <c r="E6620" i="1"/>
  <c r="E3307" i="1"/>
  <c r="E853" i="1"/>
  <c r="E2903" i="1"/>
  <c r="E6733" i="1"/>
  <c r="E1338" i="1"/>
  <c r="E4427" i="1"/>
  <c r="E2392" i="1"/>
  <c r="E4123" i="1"/>
  <c r="E2813" i="1"/>
  <c r="E5166" i="1"/>
  <c r="E6348" i="1"/>
  <c r="E663" i="1"/>
  <c r="E1953" i="1"/>
  <c r="E7936" i="1"/>
  <c r="E3747" i="1"/>
  <c r="E4949" i="1"/>
  <c r="E7281" i="1"/>
  <c r="E6046" i="1"/>
  <c r="E1250" i="1"/>
  <c r="E7625" i="1"/>
  <c r="E4152" i="1"/>
  <c r="E566" i="1"/>
  <c r="E4036" i="1"/>
  <c r="E477" i="1"/>
  <c r="E7392" i="1"/>
  <c r="E3482" i="1"/>
  <c r="E4661" i="1"/>
  <c r="E7487" i="1"/>
  <c r="E6904" i="1"/>
  <c r="E7743" i="1"/>
  <c r="E7256" i="1"/>
  <c r="E6220" i="1"/>
  <c r="E1898" i="1"/>
  <c r="E1687" i="1"/>
  <c r="E263" i="1"/>
  <c r="E6683" i="1"/>
  <c r="E1751" i="1"/>
  <c r="E4728" i="1"/>
  <c r="E116" i="1"/>
  <c r="E6059" i="1"/>
  <c r="E206" i="1"/>
  <c r="E2821" i="1"/>
  <c r="E7777" i="1"/>
  <c r="E4979" i="1"/>
  <c r="E5364" i="1"/>
  <c r="E1284" i="1"/>
  <c r="E5120" i="1"/>
  <c r="E5910" i="1"/>
  <c r="E6929" i="1"/>
  <c r="E5843" i="1"/>
  <c r="E251" i="1"/>
  <c r="E2819" i="1"/>
  <c r="E953" i="1"/>
  <c r="E822" i="1"/>
  <c r="E5224" i="1"/>
  <c r="E7717" i="1"/>
  <c r="E3849" i="1"/>
  <c r="E2795" i="1"/>
  <c r="E2056" i="1"/>
  <c r="E7286" i="1"/>
  <c r="E2976" i="1"/>
  <c r="E2538" i="1"/>
  <c r="E3272" i="1"/>
  <c r="E7870" i="1"/>
  <c r="E1307" i="1"/>
  <c r="E2977" i="1"/>
  <c r="E5484" i="1"/>
  <c r="E6217" i="1"/>
  <c r="E7612" i="1"/>
  <c r="E923" i="1"/>
  <c r="E3465" i="1"/>
  <c r="E2779" i="1"/>
  <c r="E1239" i="1"/>
  <c r="E4307" i="1"/>
  <c r="E2207" i="1"/>
  <c r="E4753" i="1"/>
  <c r="E7104" i="1"/>
  <c r="E7524" i="1"/>
  <c r="E2442" i="1"/>
  <c r="E7483" i="1"/>
  <c r="E3786" i="1"/>
  <c r="E4019" i="1"/>
  <c r="E1700" i="1"/>
  <c r="E5810" i="1"/>
  <c r="E5573" i="1"/>
  <c r="E1804" i="1"/>
  <c r="E6160" i="1"/>
  <c r="E5496" i="1"/>
  <c r="E692" i="1"/>
  <c r="E4957" i="1"/>
  <c r="E6707" i="1"/>
  <c r="E2725" i="1"/>
  <c r="E6966" i="1"/>
  <c r="E5445" i="1"/>
  <c r="E4480" i="1"/>
  <c r="E2910" i="1"/>
  <c r="E1098" i="1"/>
  <c r="E5329" i="1"/>
  <c r="E7672" i="1"/>
  <c r="E2385" i="1"/>
  <c r="E3865" i="1"/>
  <c r="E2797" i="1"/>
  <c r="E7264" i="1"/>
  <c r="E1978" i="1"/>
  <c r="E1405" i="1"/>
  <c r="E153" i="1"/>
  <c r="E4162" i="1"/>
  <c r="E80" i="1"/>
  <c r="E7224" i="1"/>
  <c r="E6498" i="1"/>
  <c r="E288" i="1"/>
  <c r="E6530" i="1"/>
  <c r="E1936" i="1"/>
  <c r="E5434" i="1"/>
  <c r="E1227" i="1"/>
  <c r="E7911" i="1"/>
  <c r="E5038" i="1"/>
  <c r="E7206" i="1"/>
  <c r="E1591" i="1"/>
  <c r="E2125" i="1"/>
  <c r="E3034" i="1"/>
  <c r="E6466" i="1"/>
  <c r="E3315" i="1"/>
  <c r="E7458" i="1"/>
  <c r="E6706" i="1"/>
  <c r="E1319" i="1"/>
  <c r="E7576" i="1"/>
  <c r="E592" i="1"/>
  <c r="E5650" i="1"/>
  <c r="E4408" i="1"/>
  <c r="E1551" i="1"/>
  <c r="E2616" i="1"/>
  <c r="E7568" i="1"/>
  <c r="E6401" i="1"/>
  <c r="E5939" i="1"/>
  <c r="E4397" i="1"/>
  <c r="E408" i="1"/>
  <c r="E7124" i="1"/>
  <c r="E2134" i="1"/>
  <c r="E70" i="1"/>
  <c r="E2767" i="1"/>
  <c r="E3207" i="1"/>
  <c r="E6857" i="1"/>
  <c r="E3647" i="1"/>
  <c r="E6957" i="1"/>
  <c r="E99" i="1"/>
  <c r="E3264" i="1"/>
  <c r="E4197" i="1"/>
  <c r="E1945" i="1"/>
  <c r="E2605" i="1"/>
  <c r="E6562" i="1"/>
  <c r="E5567" i="1"/>
  <c r="E2505" i="1"/>
  <c r="E6723" i="1"/>
  <c r="E28" i="1"/>
  <c r="E4218" i="1"/>
  <c r="E5343" i="1"/>
  <c r="E5753" i="1"/>
  <c r="E2320" i="1"/>
  <c r="E3590" i="1"/>
  <c r="E1980" i="1"/>
  <c r="E1342" i="1"/>
  <c r="E6917" i="1"/>
  <c r="E90" i="1"/>
  <c r="E6838" i="1"/>
  <c r="E4419" i="1"/>
  <c r="E4443" i="1"/>
  <c r="E1992" i="1"/>
  <c r="E5387" i="1"/>
  <c r="E4783" i="1"/>
  <c r="E278" i="1"/>
  <c r="E6586" i="1"/>
  <c r="E2695" i="1"/>
  <c r="E4646" i="1"/>
  <c r="E7915" i="1"/>
  <c r="E5083" i="1"/>
  <c r="E2794" i="1"/>
  <c r="E1612" i="1"/>
  <c r="E7906" i="1"/>
  <c r="E5680" i="1"/>
  <c r="E4441" i="1"/>
  <c r="E918" i="1"/>
  <c r="E3636" i="1"/>
  <c r="E4373" i="1"/>
  <c r="E1962" i="1"/>
  <c r="E6446" i="1"/>
  <c r="E2179" i="1"/>
  <c r="E3232" i="1"/>
  <c r="E6476" i="1"/>
  <c r="E88" i="1"/>
  <c r="E6305" i="1"/>
  <c r="E5958" i="1"/>
  <c r="E2512" i="1"/>
  <c r="E3700" i="1"/>
  <c r="E6925" i="1"/>
  <c r="E2101" i="1"/>
  <c r="E4428" i="1"/>
  <c r="E6072" i="1"/>
  <c r="E2566" i="1"/>
  <c r="E746" i="1"/>
  <c r="E3113" i="1"/>
  <c r="E7710" i="1"/>
  <c r="E6030" i="1"/>
  <c r="E253" i="1"/>
  <c r="E2526" i="1"/>
  <c r="E4464" i="1"/>
  <c r="E4113" i="1"/>
  <c r="E2137" i="1"/>
  <c r="E3410" i="1"/>
  <c r="E5260" i="1"/>
  <c r="E1177" i="1"/>
  <c r="E6134" i="1"/>
  <c r="E2726" i="1"/>
  <c r="E3285" i="1"/>
  <c r="E1457" i="1"/>
  <c r="E7874" i="1"/>
  <c r="E3723" i="1"/>
  <c r="E7250" i="1"/>
  <c r="E5839" i="1"/>
  <c r="E4100" i="1"/>
  <c r="E1656" i="1"/>
  <c r="E4132" i="1"/>
  <c r="E2114" i="1"/>
  <c r="E1989" i="1"/>
  <c r="E593" i="1"/>
  <c r="E1479" i="1"/>
  <c r="E6066" i="1"/>
  <c r="E3413" i="1"/>
  <c r="E2492" i="1"/>
  <c r="E6642" i="1"/>
  <c r="E2992" i="1"/>
  <c r="E5799" i="1"/>
  <c r="E6983" i="1"/>
  <c r="E1651" i="1"/>
  <c r="E3383" i="1"/>
  <c r="E7825" i="1"/>
  <c r="E5326" i="1"/>
  <c r="E3170" i="1"/>
  <c r="E3893" i="1"/>
  <c r="E974" i="1"/>
  <c r="E2543" i="1"/>
  <c r="E7176" i="1"/>
  <c r="E533" i="1"/>
  <c r="E1187" i="1"/>
  <c r="E5877" i="1"/>
  <c r="E4176" i="1"/>
  <c r="E7441" i="1"/>
  <c r="E4141" i="1"/>
  <c r="E6440" i="1"/>
  <c r="E2964" i="1"/>
  <c r="E1754" i="1"/>
  <c r="E7703" i="1"/>
  <c r="E47" i="1"/>
  <c r="E4235" i="1"/>
  <c r="E308" i="1"/>
  <c r="E2978" i="1"/>
  <c r="E2511" i="1"/>
  <c r="E1401" i="1"/>
  <c r="E7623" i="1"/>
  <c r="E4498" i="1"/>
  <c r="E2001" i="1"/>
  <c r="E7735" i="1"/>
  <c r="E3086" i="1"/>
  <c r="E1469" i="1"/>
  <c r="E1927" i="1"/>
  <c r="E5339" i="1"/>
  <c r="E1515" i="1"/>
  <c r="E5697" i="1"/>
  <c r="E638" i="1"/>
  <c r="E6715" i="1"/>
  <c r="E2491" i="1"/>
  <c r="E3605" i="1"/>
  <c r="E1949" i="1"/>
  <c r="E2824" i="1"/>
  <c r="E6333" i="1"/>
  <c r="E3707" i="1"/>
  <c r="E6471" i="1"/>
  <c r="E6784" i="1"/>
  <c r="E1045" i="1"/>
  <c r="E5747" i="1"/>
  <c r="E5185" i="1"/>
  <c r="E2403" i="1"/>
  <c r="E2232" i="1"/>
  <c r="E5181" i="1"/>
  <c r="E7082" i="1"/>
  <c r="E4761" i="1"/>
  <c r="E6534" i="1"/>
  <c r="E7690" i="1"/>
  <c r="E7815" i="1"/>
  <c r="E6844" i="1"/>
  <c r="E7425" i="1"/>
  <c r="E7173" i="1"/>
  <c r="E250" i="1"/>
  <c r="E719" i="1"/>
  <c r="E782" i="1"/>
  <c r="E7768" i="1"/>
  <c r="E4475" i="1"/>
  <c r="E2172" i="1"/>
  <c r="E3318" i="1"/>
  <c r="E2995" i="1"/>
  <c r="E6391" i="1"/>
  <c r="E1971" i="1"/>
  <c r="E2406" i="1"/>
  <c r="E304" i="1"/>
  <c r="E6208" i="1"/>
  <c r="E5758" i="1"/>
  <c r="E5584" i="1"/>
  <c r="E528" i="1"/>
  <c r="E2044" i="1"/>
  <c r="E2376" i="1"/>
  <c r="E3625" i="1"/>
  <c r="E6083" i="1"/>
  <c r="E1074" i="1"/>
  <c r="E5067" i="1"/>
  <c r="E901" i="1"/>
  <c r="E1511" i="1"/>
  <c r="E6989" i="1"/>
  <c r="E5559" i="1"/>
  <c r="E6033" i="1"/>
  <c r="E3744" i="1"/>
  <c r="E4569" i="1"/>
  <c r="E4651" i="1"/>
  <c r="E397" i="1"/>
  <c r="E3376" i="1"/>
  <c r="E6780" i="1"/>
  <c r="E39" i="1"/>
  <c r="E1399" i="1"/>
  <c r="E1442" i="1"/>
  <c r="E6501" i="1"/>
  <c r="E1314" i="1"/>
  <c r="E96" i="1"/>
  <c r="E5808" i="1"/>
  <c r="E4802" i="1"/>
  <c r="E4233" i="1"/>
  <c r="E256" i="1"/>
  <c r="E815" i="1"/>
  <c r="E4711" i="1"/>
  <c r="E619" i="1"/>
  <c r="E2539" i="1"/>
  <c r="E3079" i="1"/>
  <c r="E6669" i="1"/>
  <c r="E1781" i="1"/>
  <c r="E1366" i="1"/>
  <c r="E6570" i="1"/>
  <c r="E1800" i="1"/>
  <c r="E3478" i="1"/>
  <c r="E7471" i="1"/>
  <c r="E4067" i="1"/>
  <c r="E5116" i="1"/>
  <c r="E670" i="1"/>
  <c r="E5633" i="1"/>
  <c r="E4144" i="1"/>
  <c r="E6625" i="1"/>
  <c r="E628" i="1"/>
  <c r="E1287" i="1"/>
  <c r="E7058" i="1"/>
  <c r="E4603" i="1"/>
  <c r="E3974" i="1"/>
  <c r="E1758" i="1"/>
  <c r="E5663" i="1"/>
  <c r="E7152" i="1"/>
  <c r="E4732" i="1"/>
  <c r="E7479" i="1"/>
  <c r="E476" i="1"/>
  <c r="E2933" i="1"/>
  <c r="E3785" i="1"/>
  <c r="E4897" i="1"/>
  <c r="E4030" i="1"/>
  <c r="E2882" i="1"/>
  <c r="E1577" i="1"/>
  <c r="E2514" i="1"/>
  <c r="E138" i="1"/>
  <c r="E5384" i="1"/>
  <c r="E470" i="1"/>
  <c r="E1533" i="1"/>
  <c r="E6952" i="1"/>
  <c r="E6316" i="1"/>
  <c r="E5155" i="1"/>
  <c r="E6653" i="1"/>
  <c r="E3353" i="1"/>
  <c r="E750" i="1"/>
  <c r="E751" i="1"/>
  <c r="E4734" i="1"/>
  <c r="E1539" i="1"/>
  <c r="E411" i="1"/>
  <c r="E1748" i="1"/>
  <c r="E5931" i="1"/>
  <c r="E2986" i="1"/>
  <c r="E731" i="1"/>
  <c r="E1721" i="1"/>
  <c r="E739" i="1"/>
  <c r="E1803" i="1"/>
  <c r="E5882" i="1"/>
  <c r="E633" i="1"/>
  <c r="E3006" i="1"/>
  <c r="E962" i="1"/>
  <c r="E7505" i="1"/>
  <c r="E1866" i="1"/>
  <c r="E393" i="1"/>
  <c r="E6286" i="1"/>
  <c r="E5483" i="1"/>
  <c r="E5124" i="1"/>
  <c r="E2324" i="1"/>
  <c r="E978" i="1"/>
  <c r="E6330" i="1"/>
  <c r="E3679" i="1"/>
  <c r="E2255" i="1"/>
  <c r="E1760" i="1"/>
  <c r="E4357" i="1"/>
  <c r="E1608" i="1"/>
  <c r="E7402" i="1"/>
  <c r="E1624" i="1"/>
  <c r="E6974" i="1"/>
  <c r="E4766" i="1"/>
  <c r="E4239" i="1"/>
  <c r="E1618" i="1"/>
  <c r="E2166" i="1"/>
  <c r="E3626" i="1"/>
  <c r="E4297" i="1"/>
  <c r="E7098" i="1"/>
  <c r="E7776" i="1"/>
  <c r="E5082" i="1"/>
  <c r="E3825" i="1"/>
  <c r="E5625" i="1"/>
  <c r="E7696" i="1"/>
  <c r="E3550" i="1"/>
  <c r="E4792" i="1"/>
  <c r="E6757" i="1"/>
  <c r="E2143" i="1"/>
  <c r="E1635" i="1"/>
  <c r="E2356" i="1"/>
  <c r="E331" i="1"/>
  <c r="E5506" i="1"/>
  <c r="E5955" i="1"/>
  <c r="E7694" i="1"/>
  <c r="E6605" i="1"/>
  <c r="E3903" i="1"/>
  <c r="E2389" i="1"/>
  <c r="E5831" i="1"/>
  <c r="E1289" i="1"/>
  <c r="E1884" i="1"/>
  <c r="E1283" i="1"/>
  <c r="E4522" i="1"/>
  <c r="E2462" i="1"/>
  <c r="E226" i="1"/>
  <c r="E11" i="1"/>
  <c r="E2015" i="1"/>
  <c r="E3393" i="1"/>
  <c r="E2197" i="1"/>
  <c r="E4524" i="1"/>
  <c r="E5156" i="1"/>
  <c r="E4527" i="1"/>
  <c r="E3767" i="1"/>
  <c r="E3038" i="1"/>
  <c r="E6960" i="1"/>
  <c r="E3296" i="1"/>
  <c r="E461" i="1"/>
  <c r="E3021" i="1"/>
  <c r="E820" i="1"/>
  <c r="E2490" i="1"/>
  <c r="E3508" i="1"/>
  <c r="E4438" i="1"/>
  <c r="E3398" i="1"/>
  <c r="E5370" i="1"/>
  <c r="E4158" i="1"/>
  <c r="E7374" i="1"/>
  <c r="E5211" i="1"/>
  <c r="E2536" i="1"/>
  <c r="E68" i="1"/>
  <c r="E7678" i="1"/>
  <c r="E1584" i="1"/>
  <c r="E4083" i="1"/>
  <c r="E280" i="1"/>
  <c r="E1420" i="1"/>
  <c r="E4468" i="1"/>
  <c r="E410" i="1"/>
  <c r="E7432" i="1"/>
  <c r="E6467" i="1"/>
  <c r="E824" i="1"/>
  <c r="E58" i="1"/>
  <c r="E6280" i="1"/>
  <c r="E315" i="1"/>
  <c r="E1257" i="1"/>
  <c r="E5368" i="1"/>
  <c r="E6362" i="1"/>
  <c r="E2233" i="1"/>
  <c r="E6039" i="1"/>
  <c r="E1178" i="1"/>
  <c r="E3558" i="1"/>
  <c r="E5261" i="1"/>
  <c r="E2471" i="1"/>
  <c r="E1838" i="1"/>
  <c r="E1482" i="1"/>
  <c r="E7586" i="1"/>
  <c r="E6783" i="1"/>
  <c r="E886" i="1"/>
  <c r="E5471" i="1"/>
  <c r="E126" i="1"/>
  <c r="E3687" i="1"/>
  <c r="E341" i="1"/>
  <c r="E833" i="1"/>
  <c r="E603" i="1"/>
  <c r="E5957" i="1"/>
  <c r="E5648" i="1"/>
  <c r="E4171" i="1"/>
  <c r="E4612" i="1"/>
  <c r="E1587" i="1"/>
  <c r="E5249" i="1"/>
  <c r="E7019" i="1"/>
  <c r="E5330" i="1"/>
  <c r="E6367" i="1"/>
  <c r="E5809" i="1"/>
  <c r="E6558" i="1"/>
  <c r="E6218" i="1"/>
  <c r="E6023" i="1"/>
  <c r="E4270" i="1"/>
  <c r="E3107" i="1"/>
  <c r="E1101" i="1"/>
  <c r="E828" i="1"/>
  <c r="E6311" i="1"/>
  <c r="E3645" i="1"/>
  <c r="E3115" i="1"/>
  <c r="E6028" i="1"/>
  <c r="E2146" i="1"/>
  <c r="E5066" i="1"/>
  <c r="E5208" i="1"/>
  <c r="E1719" i="1"/>
  <c r="E1286" i="1"/>
  <c r="E3976" i="1"/>
  <c r="E1897" i="1"/>
  <c r="E7913" i="1"/>
  <c r="E2110" i="1"/>
  <c r="E984" i="1"/>
  <c r="E5582" i="1"/>
  <c r="E1526" i="1"/>
  <c r="E6664" i="1"/>
  <c r="E2397" i="1"/>
  <c r="E1328" i="1"/>
  <c r="E6429" i="1"/>
  <c r="E294" i="1"/>
  <c r="E1546" i="1"/>
  <c r="E3046" i="1"/>
  <c r="E1352" i="1"/>
  <c r="E6912" i="1"/>
  <c r="E5147" i="1"/>
  <c r="E4810" i="1"/>
  <c r="E2296" i="1"/>
  <c r="E7764" i="1"/>
  <c r="E5393" i="1"/>
  <c r="E799" i="1"/>
  <c r="E4720" i="1"/>
  <c r="E2659" i="1"/>
  <c r="E4488" i="1"/>
  <c r="E2661" i="1"/>
  <c r="E932" i="1"/>
  <c r="E6239" i="1"/>
  <c r="E5193" i="1"/>
  <c r="E2651" i="1"/>
  <c r="E1439" i="1"/>
  <c r="E3263" i="1"/>
  <c r="E1849" i="1"/>
  <c r="E5592" i="1"/>
  <c r="E2646" i="1"/>
  <c r="E518" i="1"/>
  <c r="E2036" i="1"/>
  <c r="E7405" i="1"/>
  <c r="E1095" i="1"/>
  <c r="E5404" i="1"/>
  <c r="E6549" i="1"/>
  <c r="E2200" i="1"/>
  <c r="E7518" i="1"/>
  <c r="E4006" i="1"/>
  <c r="E5478" i="1"/>
  <c r="E4525" i="1"/>
  <c r="E6896" i="1"/>
  <c r="E4656" i="1"/>
  <c r="E6356" i="1"/>
  <c r="E4404" i="1"/>
  <c r="E6881" i="1"/>
  <c r="E3970" i="1"/>
  <c r="E4131" i="1"/>
  <c r="E5666" i="1"/>
  <c r="E3271" i="1"/>
  <c r="E7819" i="1"/>
  <c r="E2930" i="1"/>
  <c r="E7758" i="1"/>
  <c r="E194" i="1"/>
  <c r="E5906" i="1"/>
  <c r="E504" i="1"/>
  <c r="E7774" i="1"/>
  <c r="E1068" i="1"/>
  <c r="E5299" i="1"/>
  <c r="E2719" i="1"/>
  <c r="E2709" i="1"/>
  <c r="E4078" i="1"/>
  <c r="E7876" i="1"/>
  <c r="E4028" i="1"/>
  <c r="E1062" i="1"/>
  <c r="E4459" i="1"/>
  <c r="E1448" i="1"/>
  <c r="E3386" i="1"/>
  <c r="E6684" i="1"/>
  <c r="E1974" i="1"/>
  <c r="E714" i="1"/>
  <c r="E4452" i="1"/>
  <c r="E3882" i="1"/>
  <c r="E2641" i="1"/>
  <c r="E950" i="1"/>
  <c r="E6192" i="1"/>
  <c r="E7111" i="1"/>
  <c r="E4289" i="1"/>
  <c r="E1147" i="1"/>
  <c r="E6892" i="1"/>
  <c r="E563" i="1"/>
  <c r="E1506" i="1"/>
  <c r="E4214" i="1"/>
  <c r="E3539" i="1"/>
  <c r="E2217" i="1"/>
  <c r="E7575" i="1"/>
  <c r="E823" i="1"/>
  <c r="E3103" i="1"/>
  <c r="E6520" i="1"/>
  <c r="E4226" i="1"/>
  <c r="E123" i="1"/>
  <c r="E57" i="1"/>
  <c r="E5360" i="1"/>
  <c r="E7032" i="1"/>
  <c r="E5443" i="1"/>
  <c r="E2256" i="1"/>
  <c r="E927" i="1"/>
  <c r="E6915" i="1"/>
  <c r="E2292" i="1"/>
  <c r="E5812" i="1"/>
  <c r="E7877" i="1"/>
  <c r="E3776" i="1"/>
  <c r="E6735" i="1"/>
  <c r="E6155" i="1"/>
  <c r="E3802" i="1"/>
  <c r="E3969" i="1"/>
  <c r="E5801" i="1"/>
  <c r="E6980" i="1"/>
  <c r="E4451" i="1"/>
  <c r="E4111" i="1"/>
  <c r="E7450" i="1"/>
  <c r="E6353" i="1"/>
  <c r="E141" i="1"/>
  <c r="E2812" i="1"/>
  <c r="E1000" i="1"/>
  <c r="E6836" i="1"/>
  <c r="E7832" i="1"/>
  <c r="E1534" i="1"/>
  <c r="E5796" i="1"/>
  <c r="E5614" i="1"/>
  <c r="E5216" i="1"/>
  <c r="E3681" i="1"/>
  <c r="E1625" i="1"/>
  <c r="E2769" i="1"/>
  <c r="E576" i="1"/>
  <c r="E797" i="1"/>
  <c r="E4845" i="1"/>
  <c r="E1867" i="1"/>
  <c r="E1233" i="1"/>
  <c r="E1872" i="1"/>
  <c r="E3496" i="1"/>
  <c r="E7868" i="1"/>
  <c r="E5075" i="1"/>
  <c r="E992" i="1"/>
  <c r="E4077" i="1"/>
  <c r="E2967" i="1"/>
  <c r="E4278" i="1"/>
  <c r="E423" i="1"/>
  <c r="E7508" i="1"/>
  <c r="E7607" i="1"/>
  <c r="E3135" i="1"/>
  <c r="E6229" i="1"/>
  <c r="E6260" i="1"/>
  <c r="E4919" i="1"/>
  <c r="E4173" i="1"/>
  <c r="E3534" i="1"/>
  <c r="E6544" i="1"/>
  <c r="E4120" i="1"/>
  <c r="E2520" i="1"/>
  <c r="E5950" i="1"/>
  <c r="E6922" i="1"/>
  <c r="E4042" i="1"/>
  <c r="E3879" i="1"/>
  <c r="E7856" i="1"/>
  <c r="E1184" i="1"/>
  <c r="E3431" i="1"/>
  <c r="E7362" i="1"/>
  <c r="E1096" i="1"/>
  <c r="E3444" i="1"/>
  <c r="E6089" i="1"/>
  <c r="E911" i="1"/>
  <c r="E4759" i="1"/>
  <c r="E2208" i="1"/>
  <c r="E1142" i="1"/>
  <c r="E3008" i="1"/>
  <c r="E7010" i="1"/>
  <c r="E4094" i="1"/>
  <c r="E4022" i="1"/>
  <c r="E5872" i="1"/>
  <c r="E7647" i="1"/>
  <c r="E5919" i="1"/>
  <c r="E5126" i="1"/>
  <c r="E4044" i="1"/>
  <c r="E3806" i="1"/>
  <c r="E3349" i="1"/>
  <c r="E6814" i="1"/>
  <c r="E1455" i="1"/>
  <c r="E1386" i="1"/>
  <c r="E5430" i="1"/>
  <c r="E3177" i="1"/>
  <c r="E7727" i="1"/>
  <c r="E3962" i="1"/>
  <c r="E5935" i="1"/>
  <c r="E7371" i="1"/>
  <c r="E4025" i="1"/>
  <c r="E7795" i="1"/>
  <c r="E5695" i="1"/>
  <c r="E6091" i="1"/>
  <c r="E3904" i="1"/>
  <c r="E3063" i="1"/>
  <c r="E3127" i="1"/>
  <c r="E6193" i="1"/>
  <c r="E6199" i="1"/>
  <c r="E3503" i="1"/>
  <c r="E6253" i="1"/>
  <c r="E3031" i="1"/>
  <c r="E198" i="1"/>
  <c r="E3250" i="1"/>
  <c r="E6361" i="1"/>
  <c r="E6146" i="1"/>
  <c r="E3684" i="1"/>
  <c r="E5719" i="1"/>
  <c r="E4413" i="1"/>
  <c r="E144" i="1"/>
  <c r="E6183" i="1"/>
  <c r="E5685" i="1"/>
  <c r="E5947" i="1"/>
  <c r="E4205" i="1"/>
  <c r="E1892" i="1"/>
  <c r="E4392" i="1"/>
  <c r="E1868" i="1"/>
  <c r="E7924" i="1"/>
  <c r="E5238" i="1"/>
  <c r="E1736" i="1"/>
  <c r="E356" i="1"/>
  <c r="E2298" i="1"/>
  <c r="E7731" i="1"/>
  <c r="E858" i="1"/>
  <c r="E306" i="1"/>
  <c r="E7397" i="1"/>
  <c r="E2239" i="1"/>
  <c r="E6358" i="1"/>
  <c r="E4281" i="1"/>
  <c r="E6597" i="1"/>
  <c r="E4334" i="1"/>
  <c r="E4741" i="1"/>
  <c r="E548" i="1"/>
  <c r="E2776" i="1"/>
  <c r="E5818" i="1"/>
  <c r="E784" i="1"/>
  <c r="E5984" i="1"/>
  <c r="E6143" i="1"/>
  <c r="E7383" i="1"/>
  <c r="E5961" i="1"/>
  <c r="E2087" i="1"/>
  <c r="E2828" i="1"/>
  <c r="E2856" i="1"/>
  <c r="E5884" i="1"/>
  <c r="E4904" i="1"/>
  <c r="E159" i="1"/>
  <c r="E3197" i="1"/>
  <c r="E7272" i="1"/>
  <c r="E5212" i="1"/>
  <c r="E7463" i="1"/>
  <c r="E183" i="1"/>
  <c r="E1234" i="1"/>
  <c r="E2866" i="1"/>
  <c r="E3843" i="1"/>
  <c r="E3121" i="1"/>
  <c r="E3877" i="1"/>
  <c r="E698" i="1"/>
  <c r="E2319" i="1"/>
  <c r="E875" i="1"/>
  <c r="E4267" i="1"/>
  <c r="E5875" i="1"/>
  <c r="E1859" i="1"/>
  <c r="E3863" i="1"/>
  <c r="E5936" i="1"/>
  <c r="E6050" i="1"/>
  <c r="E7426" i="1"/>
  <c r="E4814" i="1"/>
  <c r="E3071" i="1"/>
  <c r="E2677" i="1"/>
  <c r="E1440" i="1"/>
  <c r="E2829" i="1"/>
  <c r="E2941" i="1"/>
  <c r="E420" i="1"/>
  <c r="E4927" i="1"/>
  <c r="E5304" i="1"/>
  <c r="E1572" i="1"/>
  <c r="E2390" i="1"/>
  <c r="E7377" i="1"/>
  <c r="E2799" i="1"/>
  <c r="E5505" i="1"/>
  <c r="E6318" i="1"/>
  <c r="E2781" i="1"/>
  <c r="E3928" i="1"/>
  <c r="E6792" i="1"/>
  <c r="E4859" i="1"/>
  <c r="E2541" i="1"/>
  <c r="E7150" i="1"/>
  <c r="E2423" i="1"/>
  <c r="E5992" i="1"/>
  <c r="E4749" i="1"/>
  <c r="E2351" i="1"/>
  <c r="E7555" i="1"/>
  <c r="E7153" i="1"/>
  <c r="E4832" i="1"/>
  <c r="E75" i="1"/>
  <c r="E4351" i="1"/>
  <c r="E7892" i="1"/>
  <c r="E5905" i="1"/>
  <c r="E5457" i="1"/>
  <c r="E6622" i="1"/>
  <c r="E4057" i="1"/>
  <c r="E1847" i="1"/>
  <c r="E6940" i="1"/>
  <c r="E230" i="1"/>
  <c r="E557" i="1"/>
  <c r="E7560" i="1"/>
  <c r="E180" i="1"/>
  <c r="E1640" i="1"/>
  <c r="E3098" i="1"/>
  <c r="E3583" i="1"/>
  <c r="E637" i="1"/>
  <c r="E7226" i="1"/>
  <c r="E5084" i="1"/>
  <c r="E7574" i="1"/>
  <c r="E2277" i="1"/>
  <c r="E377" i="1"/>
  <c r="E5501" i="1"/>
  <c r="E3646" i="1"/>
  <c r="E5557" i="1"/>
  <c r="E3674" i="1"/>
  <c r="E934" i="1"/>
  <c r="E4776" i="1"/>
  <c r="E737" i="1"/>
  <c r="E2935" i="1"/>
  <c r="E1373" i="1"/>
  <c r="E6773" i="1"/>
  <c r="E5153" i="1"/>
  <c r="E5868" i="1"/>
  <c r="E3705" i="1"/>
  <c r="E5187" i="1"/>
  <c r="E758" i="1"/>
  <c r="E2029" i="1"/>
  <c r="E7320" i="1"/>
  <c r="E3745" i="1"/>
  <c r="E7845" i="1"/>
  <c r="E3637" i="1"/>
  <c r="E857" i="1"/>
  <c r="E6866" i="1"/>
  <c r="E3941" i="1"/>
  <c r="E4840" i="1"/>
  <c r="E3908" i="1"/>
  <c r="E5229" i="1"/>
  <c r="E6961" i="1"/>
  <c r="E4513" i="1"/>
  <c r="E4" i="1"/>
  <c r="E3454" i="1"/>
  <c r="E1882" i="1"/>
  <c r="E2932" i="1"/>
  <c r="E4707" i="1"/>
  <c r="E240" i="1"/>
  <c r="E5145" i="1"/>
  <c r="E2048" i="1"/>
  <c r="E6474" i="1"/>
  <c r="E3956" i="1"/>
  <c r="E355" i="1"/>
  <c r="E661" i="1"/>
  <c r="E472" i="1"/>
  <c r="E4534" i="1"/>
  <c r="E6986" i="1"/>
  <c r="E300" i="1"/>
  <c r="E5890" i="1"/>
  <c r="E3362" i="1"/>
  <c r="E7967" i="1"/>
  <c r="E5035" i="1"/>
  <c r="E3727" i="1"/>
  <c r="E7783" i="1"/>
  <c r="E3812" i="1"/>
  <c r="E5574" i="1"/>
  <c r="E734" i="1"/>
  <c r="E5123" i="1"/>
  <c r="E2784" i="1"/>
  <c r="E246" i="1"/>
  <c r="E4856" i="1"/>
  <c r="E1645" i="1"/>
  <c r="E4364" i="1"/>
  <c r="E189" i="1"/>
  <c r="E3384" i="1"/>
  <c r="E2350" i="1"/>
  <c r="E350" i="1"/>
  <c r="E6144" i="1"/>
  <c r="E3260" i="1"/>
  <c r="E3060" i="1"/>
  <c r="E4401" i="1"/>
  <c r="E5417" i="1"/>
  <c r="E1464" i="1"/>
  <c r="E567" i="1"/>
  <c r="E1810" i="1"/>
  <c r="E4142" i="1"/>
  <c r="E4191" i="1"/>
  <c r="E6426" i="1"/>
  <c r="E2303" i="1"/>
  <c r="E2654" i="1"/>
  <c r="E1615" i="1"/>
  <c r="E6121" i="1"/>
  <c r="E5777" i="1"/>
  <c r="E2561" i="1"/>
  <c r="E447" i="1"/>
  <c r="E2591" i="1"/>
  <c r="E882" i="1"/>
  <c r="E5063" i="1"/>
  <c r="E3739" i="1"/>
  <c r="E6514" i="1"/>
  <c r="E591" i="1"/>
  <c r="E6697" i="1"/>
  <c r="E6117" i="1"/>
  <c r="E2464" i="1"/>
  <c r="E6680" i="1"/>
  <c r="E3342" i="1"/>
  <c r="E3543" i="1"/>
  <c r="E5599" i="1"/>
  <c r="E2990" i="1"/>
  <c r="E6694" i="1"/>
  <c r="E3807" i="1"/>
  <c r="E3985" i="1"/>
  <c r="E4323" i="1"/>
  <c r="E4137" i="1"/>
  <c r="E2102" i="1"/>
  <c r="E7683" i="1"/>
  <c r="E1731" i="1"/>
  <c r="E610" i="1"/>
  <c r="E788" i="1"/>
  <c r="E365" i="1"/>
  <c r="E7871" i="1"/>
  <c r="E1684" i="1"/>
  <c r="E7651" i="1"/>
  <c r="E3295" i="1"/>
  <c r="E1880" i="1"/>
  <c r="E6689" i="1"/>
  <c r="E5963" i="1"/>
  <c r="E7232" i="1"/>
  <c r="E4857" i="1"/>
  <c r="E780" i="1"/>
  <c r="E516" i="1"/>
  <c r="E3608" i="1"/>
  <c r="E7220" i="1"/>
  <c r="E6204" i="1"/>
  <c r="E7933" i="1"/>
  <c r="E7390" i="1"/>
  <c r="E209" i="1"/>
  <c r="E2863" i="1"/>
  <c r="E4791" i="1"/>
  <c r="E5464" i="1"/>
  <c r="E1853" i="1"/>
  <c r="E4168" i="1"/>
  <c r="E5109" i="1"/>
  <c r="E524" i="1"/>
  <c r="E6649" i="1"/>
  <c r="E3512" i="1"/>
  <c r="E6932" i="1"/>
  <c r="E1114" i="1"/>
  <c r="E4169" i="1"/>
  <c r="E2071" i="1"/>
  <c r="E6590" i="1"/>
  <c r="E128" i="1"/>
  <c r="E117" i="1"/>
  <c r="E6746" i="1"/>
  <c r="E2424" i="1"/>
  <c r="E4090" i="1"/>
  <c r="E491" i="1"/>
  <c r="E3119" i="1"/>
  <c r="E6690" i="1"/>
  <c r="E5897" i="1"/>
  <c r="E4782" i="1"/>
  <c r="E5768" i="1"/>
  <c r="E4106" i="1"/>
  <c r="E6452" i="1"/>
  <c r="E3050" i="1"/>
  <c r="E6878" i="1"/>
  <c r="E6920" i="1"/>
  <c r="E1854" i="1"/>
  <c r="E3221" i="1"/>
  <c r="E413" i="1"/>
  <c r="E5365" i="1"/>
  <c r="E51" i="1"/>
  <c r="E5190" i="1"/>
  <c r="E6423" i="1"/>
  <c r="E7488" i="1"/>
  <c r="E7617" i="1"/>
  <c r="E2218" i="1"/>
  <c r="E5481" i="1"/>
  <c r="E1005" i="1"/>
  <c r="E7177" i="1"/>
  <c r="E4298" i="1"/>
  <c r="E3481" i="1"/>
  <c r="E2581" i="1"/>
  <c r="E6073" i="1"/>
  <c r="E5328" i="1"/>
  <c r="E1363" i="1"/>
  <c r="E5275" i="1"/>
  <c r="E6093" i="1"/>
  <c r="E5733" i="1"/>
  <c r="E6236" i="1"/>
  <c r="E1415" i="1"/>
  <c r="E6359" i="1"/>
  <c r="E6873" i="1"/>
  <c r="E2905" i="1"/>
  <c r="E6340" i="1"/>
  <c r="E4592" i="1"/>
  <c r="E1120" i="1"/>
  <c r="E1244" i="1"/>
  <c r="E6822" i="1"/>
  <c r="E7968" i="1"/>
  <c r="E3567" i="1"/>
  <c r="E3072" i="1"/>
  <c r="E3251" i="1"/>
  <c r="E1121" i="1"/>
  <c r="E4697" i="1"/>
  <c r="E5014" i="1"/>
  <c r="E2649" i="1"/>
  <c r="E4128" i="1"/>
  <c r="E5948" i="1"/>
  <c r="E3595" i="1"/>
  <c r="E7976" i="1"/>
  <c r="E3145" i="1"/>
  <c r="E4300" i="1"/>
  <c r="E5841" i="1"/>
  <c r="E7673" i="1"/>
  <c r="E7888" i="1"/>
  <c r="E360" i="1"/>
  <c r="E384" i="1"/>
  <c r="E1607" i="1"/>
  <c r="E5861" i="1"/>
  <c r="E3359" i="1"/>
  <c r="E3471" i="1"/>
  <c r="E7645" i="1"/>
  <c r="E1238" i="1"/>
  <c r="E7181" i="1"/>
  <c r="E7513" i="1"/>
  <c r="E3943" i="1"/>
  <c r="E7482" i="1"/>
  <c r="E6068" i="1"/>
  <c r="E3489" i="1"/>
  <c r="E4528" i="1"/>
  <c r="E4236" i="1"/>
  <c r="E5720" i="1"/>
  <c r="E4082" i="1"/>
  <c r="E2049" i="1"/>
  <c r="E167" i="1"/>
  <c r="E5558" i="1"/>
  <c r="E5093" i="1"/>
  <c r="E1771" i="1"/>
  <c r="E3746" i="1"/>
  <c r="E683" i="1"/>
  <c r="E1670" i="1"/>
  <c r="E76" i="1"/>
  <c r="E6656" i="1"/>
  <c r="E5372" i="1"/>
  <c r="E6778" i="1"/>
  <c r="E4099" i="1"/>
  <c r="E3388" i="1"/>
  <c r="E394" i="1"/>
  <c r="E1517" i="1"/>
  <c r="E4690" i="1"/>
  <c r="E402" i="1"/>
  <c r="E2329" i="1"/>
  <c r="E6070" i="1"/>
  <c r="E2440" i="1"/>
  <c r="E4216" i="1"/>
  <c r="E5361" i="1"/>
  <c r="E4912" i="1"/>
  <c r="E3415" i="1"/>
  <c r="E5879" i="1"/>
  <c r="E4363" i="1"/>
  <c r="E4600" i="1"/>
  <c r="E7027" i="1"/>
  <c r="E4115" i="1"/>
  <c r="E5681" i="1"/>
  <c r="E4825" i="1"/>
  <c r="E2068" i="1"/>
  <c r="E1576" i="1"/>
  <c r="E3886" i="1"/>
  <c r="E940" i="1"/>
  <c r="E5446" i="1"/>
  <c r="E5918" i="1"/>
  <c r="E5444" i="1"/>
  <c r="E1632" i="1"/>
  <c r="E6613" i="1"/>
  <c r="E5637" i="1"/>
  <c r="E4932" i="1"/>
  <c r="E786" i="1"/>
  <c r="E4381" i="1"/>
  <c r="E5347" i="1"/>
  <c r="E3040" i="1"/>
  <c r="E7440" i="1"/>
  <c r="E102" i="1"/>
  <c r="E1604" i="1"/>
  <c r="E6163" i="1"/>
  <c r="E2453" i="1"/>
  <c r="E5399" i="1"/>
  <c r="E7903" i="1"/>
  <c r="E2195" i="1"/>
  <c r="E5530" i="1"/>
  <c r="E2093" i="1"/>
  <c r="E6837" i="1"/>
  <c r="E2559" i="1"/>
  <c r="E2956" i="1"/>
  <c r="E6621" i="1"/>
  <c r="E4907" i="1"/>
  <c r="E3366" i="1"/>
  <c r="E5487" i="1"/>
  <c r="E1146" i="1"/>
  <c r="E5911" i="1"/>
  <c r="E609" i="1"/>
  <c r="E205" i="1"/>
  <c r="E5781" i="1"/>
  <c r="E2014" i="1"/>
  <c r="E3845" i="1"/>
  <c r="E744" i="1"/>
  <c r="E4166" i="1"/>
  <c r="E6711" i="1"/>
  <c r="E110" i="1"/>
  <c r="E4853" i="1"/>
  <c r="E2148" i="1"/>
  <c r="E2728" i="1"/>
  <c r="E6500" i="1"/>
  <c r="E2322" i="1"/>
  <c r="E2176" i="1"/>
  <c r="E2191" i="1"/>
  <c r="E4372" i="1"/>
  <c r="E5373" i="1"/>
  <c r="E6374" i="1"/>
  <c r="E1394" i="1"/>
  <c r="E5438" i="1"/>
  <c r="E273" i="1"/>
  <c r="E6341" i="1"/>
  <c r="E3709" i="1"/>
  <c r="E4738" i="1"/>
  <c r="E6291" i="1"/>
  <c r="E5986" i="1"/>
  <c r="E2601" i="1"/>
  <c r="E3973" i="1"/>
  <c r="E5517" i="1"/>
  <c r="E2106" i="1"/>
  <c r="E3676" i="1"/>
  <c r="E6867" i="1"/>
  <c r="E1621" i="1"/>
  <c r="E311" i="1"/>
  <c r="E3560" i="1"/>
  <c r="E3961" i="1"/>
  <c r="E4009" i="1"/>
  <c r="E445" i="1"/>
  <c r="E1143" i="1"/>
  <c r="E1782" i="1"/>
  <c r="E4402" i="1"/>
  <c r="E1092" i="1"/>
  <c r="E4636" i="1"/>
  <c r="E2445" i="1"/>
  <c r="E4654" i="1"/>
  <c r="E5055" i="1"/>
  <c r="E5001" i="1"/>
  <c r="E5161" i="1"/>
  <c r="E6188" i="1"/>
  <c r="E6347" i="1"/>
  <c r="E5379" i="1"/>
  <c r="E1224" i="1"/>
  <c r="E2178" i="1"/>
  <c r="E5080" i="1"/>
  <c r="E1186" i="1"/>
  <c r="E1151" i="1"/>
  <c r="E3387" i="1"/>
  <c r="E4292" i="1"/>
  <c r="E5750" i="1"/>
  <c r="E893" i="1"/>
  <c r="E5522" i="1"/>
  <c r="E4483" i="1"/>
  <c r="E4213" i="1"/>
  <c r="E848" i="1"/>
  <c r="E4996" i="1"/>
  <c r="E1271" i="1"/>
  <c r="E1152" i="1"/>
  <c r="E6843" i="1"/>
  <c r="E1541" i="1"/>
  <c r="E2140" i="1"/>
  <c r="E6596" i="1"/>
  <c r="E2699" i="1"/>
  <c r="E5333" i="1"/>
  <c r="E5652" i="1"/>
  <c r="E5594" i="1"/>
  <c r="E6409" i="1"/>
  <c r="E4304" i="1"/>
  <c r="E373" i="1"/>
  <c r="E1505" i="1"/>
  <c r="E4762" i="1"/>
  <c r="E1122" i="1"/>
  <c r="E3612" i="1"/>
  <c r="E3236" i="1"/>
  <c r="E7889" i="1"/>
  <c r="E2857" i="1"/>
  <c r="E94" i="1"/>
  <c r="E4458" i="1"/>
  <c r="E2855" i="1"/>
  <c r="E7245" i="1"/>
  <c r="E1380" i="1"/>
  <c r="E1012" i="1"/>
  <c r="E7246" i="1"/>
  <c r="E2502" i="1"/>
  <c r="E579" i="1"/>
  <c r="E324" i="1"/>
  <c r="E955" i="1"/>
  <c r="E3239" i="1"/>
  <c r="E620" i="1"/>
  <c r="E4259" i="1"/>
  <c r="E6614" i="1"/>
  <c r="E1061" i="1"/>
  <c r="E7455" i="1"/>
  <c r="E1673" i="1"/>
  <c r="E7012" i="1"/>
  <c r="E5715" i="1"/>
  <c r="E6058" i="1"/>
  <c r="E5406" i="1"/>
  <c r="E5154" i="1"/>
  <c r="E1418" i="1"/>
  <c r="E4223" i="1"/>
  <c r="E5356" i="1"/>
  <c r="E297" i="1"/>
  <c r="E3607" i="1"/>
  <c r="E1784" i="1"/>
  <c r="E6191" i="1"/>
  <c r="E5107" i="1"/>
  <c r="E1456" i="1"/>
  <c r="E5756" i="1"/>
  <c r="E4574" i="1"/>
  <c r="E681" i="1"/>
  <c r="E248" i="1"/>
  <c r="E7818" i="1"/>
  <c r="E899" i="1"/>
  <c r="E4809" i="1"/>
  <c r="E3025" i="1"/>
  <c r="E7184" i="1"/>
  <c r="E2489" i="1"/>
  <c r="E329" i="1"/>
  <c r="E4964" i="1"/>
  <c r="E7940" i="1"/>
  <c r="E5007" i="1"/>
  <c r="E5951" i="1"/>
  <c r="E3821" i="1"/>
  <c r="E2193" i="1"/>
  <c r="E4682" i="1"/>
  <c r="E3614" i="1"/>
  <c r="E3713" i="1"/>
  <c r="E3675" i="1"/>
  <c r="E7585" i="1"/>
  <c r="E5151" i="1"/>
  <c r="E7083" i="1"/>
  <c r="E2039" i="1"/>
  <c r="E1396" i="1"/>
  <c r="E7091" i="1"/>
  <c r="E7595" i="1"/>
  <c r="E6996" i="1"/>
  <c r="E6149" i="1"/>
  <c r="E1583" i="1"/>
  <c r="E601" i="1"/>
  <c r="E418" i="1"/>
  <c r="E2847" i="1"/>
  <c r="E7048" i="1"/>
  <c r="E4050" i="1"/>
  <c r="E1934" i="1"/>
  <c r="E7975" i="1"/>
  <c r="E7657" i="1"/>
  <c r="E3531" i="1"/>
  <c r="E7952" i="1"/>
  <c r="E6965" i="1"/>
  <c r="E3049" i="1"/>
  <c r="E791" i="1"/>
  <c r="E4211" i="1"/>
  <c r="E1701" i="1"/>
  <c r="E7467" i="1"/>
  <c r="E6018" i="1"/>
  <c r="E4058" i="1"/>
  <c r="E7861" i="1"/>
  <c r="E1793" i="1"/>
  <c r="E7691" i="1"/>
  <c r="E6154" i="1"/>
  <c r="E6303" i="1"/>
  <c r="E3036" i="1"/>
  <c r="E2081" i="1"/>
  <c r="E5932" i="1"/>
  <c r="E1530" i="1"/>
  <c r="E6101" i="1"/>
  <c r="E7350" i="1"/>
  <c r="E358" i="1"/>
  <c r="E1977" i="1"/>
  <c r="E3725" i="1"/>
  <c r="E186" i="1"/>
  <c r="E1686" i="1"/>
  <c r="E7049" i="1"/>
  <c r="E5734" i="1"/>
  <c r="E3967" i="1"/>
  <c r="E776" i="1"/>
  <c r="E5923" i="1"/>
  <c r="E2388" i="1"/>
  <c r="E2892" i="1"/>
  <c r="E837" i="1"/>
  <c r="E4172" i="1"/>
  <c r="E1922" i="1"/>
  <c r="E2062" i="1"/>
  <c r="E2993" i="1"/>
  <c r="E1438" i="1"/>
  <c r="E2245" i="1"/>
  <c r="E2744" i="1"/>
  <c r="E6081" i="1"/>
  <c r="E4358" i="1"/>
  <c r="E3166" i="1"/>
  <c r="E5327" i="1"/>
  <c r="E902" i="1"/>
  <c r="E2927" i="1"/>
  <c r="E1375" i="1"/>
  <c r="E5009" i="1"/>
  <c r="E7784" i="1"/>
  <c r="E2955" i="1"/>
  <c r="E1514" i="1"/>
  <c r="E4758" i="1"/>
  <c r="E5929" i="1"/>
  <c r="E3815" i="1"/>
  <c r="E6745" i="1"/>
  <c r="E5978" i="1"/>
  <c r="E2401" i="1"/>
  <c r="E3986" i="1"/>
  <c r="E5234" i="1"/>
  <c r="E6269" i="1"/>
  <c r="E6241" i="1"/>
  <c r="E6908" i="1"/>
  <c r="E6693" i="1"/>
  <c r="E3677" i="1"/>
  <c r="E7477" i="1"/>
  <c r="E6027" i="1"/>
  <c r="E6927" i="1"/>
  <c r="E6846" i="1"/>
  <c r="E2678" i="1"/>
  <c r="E6527" i="1"/>
  <c r="E2167" i="1"/>
  <c r="E957" i="1"/>
  <c r="E7338" i="1"/>
  <c r="E1614" i="1"/>
  <c r="E1141" i="1"/>
  <c r="E487" i="1"/>
  <c r="E4686" i="1"/>
  <c r="E1171" i="1"/>
  <c r="E2848" i="1"/>
  <c r="E3186" i="1"/>
  <c r="E2533" i="1"/>
  <c r="E5902" i="1"/>
  <c r="E6223" i="1"/>
  <c r="E2484" i="1"/>
  <c r="E235" i="1"/>
  <c r="E1875" i="1"/>
  <c r="E425" i="1"/>
  <c r="E867" i="1"/>
  <c r="E676" i="1"/>
  <c r="E7039" i="1"/>
  <c r="E284" i="1"/>
  <c r="E6158" i="1"/>
  <c r="E1501" i="1"/>
  <c r="E2667" i="1"/>
  <c r="E5294" i="1"/>
  <c r="E1498" i="1"/>
  <c r="E3968" i="1"/>
  <c r="E5095" i="1"/>
  <c r="E2450" i="1"/>
  <c r="E5701" i="1"/>
  <c r="E2194" i="1"/>
  <c r="E3737" i="1"/>
  <c r="E6003" i="1"/>
  <c r="E1826" i="1"/>
  <c r="E4768" i="1"/>
  <c r="E1018" i="1"/>
  <c r="E5440" i="1"/>
  <c r="E3982" i="1"/>
  <c r="E4156" i="1"/>
  <c r="E5098" i="1"/>
  <c r="E388" i="1"/>
  <c r="E7763" i="1"/>
  <c r="E7115" i="1"/>
  <c r="E5952" i="1"/>
  <c r="E6035" i="1"/>
  <c r="E3505" i="1"/>
  <c r="E7787" i="1"/>
  <c r="E1969" i="1"/>
  <c r="E6764" i="1"/>
  <c r="E3090" i="1"/>
  <c r="E286" i="1"/>
  <c r="E1243" i="1"/>
  <c r="E2926" i="1"/>
  <c r="E7201" i="1"/>
  <c r="E6827" i="1"/>
  <c r="E3760" i="1"/>
  <c r="E427" i="1"/>
  <c r="E7081" i="1"/>
  <c r="E2555" i="1"/>
  <c r="E6449" i="1"/>
  <c r="E3500" i="1"/>
  <c r="E5298" i="1"/>
  <c r="E1041" i="1"/>
  <c r="E4346" i="1"/>
  <c r="E5272" i="1"/>
  <c r="E741" i="1"/>
  <c r="E1959" i="1"/>
  <c r="E268" i="1"/>
  <c r="E4283" i="1"/>
  <c r="E3771" i="1"/>
  <c r="E6800" i="1"/>
  <c r="E156" i="1"/>
  <c r="E4878" i="1"/>
  <c r="E4268" i="1"/>
  <c r="E4269" i="1"/>
  <c r="E7608" i="1"/>
  <c r="E441" i="1"/>
  <c r="E5661" i="1"/>
  <c r="E3663" i="1"/>
  <c r="E2494" i="1"/>
  <c r="E7519" i="1"/>
  <c r="E4888" i="1"/>
  <c r="E6798" i="1"/>
  <c r="E5012" i="1"/>
  <c r="E7638" i="1"/>
  <c r="E6021" i="1"/>
  <c r="E5341" i="1"/>
  <c r="E7046" i="1"/>
  <c r="E808" i="1"/>
  <c r="E7712" i="1"/>
  <c r="E6911" i="1"/>
  <c r="E1165" i="1"/>
  <c r="E3134" i="1"/>
  <c r="E5870" i="1"/>
  <c r="E1270" i="1"/>
  <c r="E2889" i="1"/>
  <c r="E6206" i="1"/>
  <c r="E4716" i="1"/>
  <c r="E5741" i="1"/>
  <c r="E2710" i="1"/>
  <c r="E7821" i="1"/>
  <c r="E7222" i="1"/>
  <c r="E405" i="1"/>
  <c r="E971" i="1"/>
  <c r="E2439" i="1"/>
  <c r="E2637" i="1"/>
  <c r="E4093" i="1"/>
  <c r="E6700" i="1"/>
  <c r="E1060" i="1"/>
  <c r="E6379" i="1"/>
  <c r="E1378" i="1"/>
  <c r="E6673" i="1"/>
  <c r="E7089" i="1"/>
  <c r="E1154" i="1"/>
  <c r="E401" i="1"/>
  <c r="E161" i="1"/>
  <c r="E5377" i="1"/>
  <c r="E1860" i="1"/>
  <c r="E2792" i="1"/>
  <c r="E1155" i="1"/>
  <c r="E832" i="1"/>
  <c r="E317" i="1"/>
  <c r="E5184" i="1"/>
  <c r="E6672" i="1"/>
  <c r="E966" i="1"/>
  <c r="E6747" i="1"/>
  <c r="E3699" i="1"/>
  <c r="E743" i="1"/>
  <c r="E5091" i="1"/>
  <c r="E1232" i="1"/>
  <c r="E884" i="1"/>
  <c r="E6788" i="1"/>
  <c r="E4348" i="1"/>
  <c r="E2267" i="1"/>
  <c r="E6874" i="1"/>
  <c r="E6258" i="1"/>
  <c r="E133" i="1"/>
  <c r="E6629" i="1"/>
  <c r="E6645" i="1"/>
  <c r="E4659" i="1"/>
  <c r="E7160" i="1"/>
  <c r="E2523" i="1"/>
  <c r="E4085" i="1"/>
  <c r="E3381" i="1"/>
  <c r="E7148" i="1"/>
  <c r="E6702" i="1"/>
  <c r="E2809" i="1"/>
  <c r="E7248" i="1"/>
  <c r="E1261" i="1"/>
  <c r="E1759" i="1"/>
  <c r="E255" i="1"/>
  <c r="E1688" i="1"/>
  <c r="E2394" i="1"/>
  <c r="E3228" i="1"/>
  <c r="E1040" i="1"/>
  <c r="E1085" i="1"/>
  <c r="E2730" i="1"/>
  <c r="E1414" i="1"/>
  <c r="E4293" i="1"/>
  <c r="E928" i="1"/>
  <c r="E3781" i="1"/>
  <c r="E5909" i="1"/>
  <c r="E7885" i="1"/>
  <c r="E1828" i="1"/>
  <c r="E7317" i="1"/>
  <c r="E2378" i="1"/>
  <c r="E6310" i="1"/>
  <c r="E1525" i="1"/>
  <c r="E5346" i="1"/>
  <c r="E4101" i="1"/>
  <c r="E4493" i="1"/>
  <c r="E3298" i="1"/>
  <c r="E3009" i="1"/>
  <c r="E2580" i="1"/>
  <c r="E7209" i="1"/>
  <c r="E5402" i="1"/>
  <c r="E3133" i="1"/>
  <c r="E1385" i="1"/>
  <c r="E7937" i="1"/>
  <c r="E3283" i="1"/>
  <c r="E2159" i="1"/>
  <c r="E5885" i="1"/>
  <c r="E6870" i="1"/>
  <c r="E1181" i="1"/>
  <c r="E7459" i="1"/>
  <c r="E1156" i="1"/>
  <c r="E3755" i="1"/>
  <c r="E4185" i="1"/>
  <c r="E4693" i="1"/>
  <c r="E4980" i="1"/>
  <c r="E2085" i="1"/>
  <c r="E6593" i="1"/>
  <c r="E7854" i="1"/>
  <c r="E1158" i="1"/>
  <c r="E5689" i="1"/>
  <c r="E7791" i="1"/>
  <c r="E2448" i="1"/>
  <c r="E2011" i="1"/>
  <c r="E2262" i="1"/>
  <c r="E4379" i="1"/>
  <c r="E1048" i="1"/>
  <c r="E5751" i="1"/>
  <c r="E2600" i="1"/>
  <c r="E4613" i="1"/>
  <c r="E6832" i="1"/>
  <c r="E4221" i="1"/>
  <c r="E1881" i="1"/>
  <c r="E5817" i="1"/>
  <c r="E2552" i="1"/>
  <c r="E4338" i="1"/>
  <c r="E2428" i="1"/>
  <c r="E5654" i="1"/>
  <c r="E1939" i="1"/>
  <c r="E4155" i="1"/>
  <c r="E3442" i="1"/>
  <c r="E2237" i="1"/>
  <c r="E6624" i="1"/>
  <c r="E3902" i="1"/>
  <c r="E7210" i="1"/>
  <c r="E5657" i="1"/>
  <c r="E6752" i="1"/>
  <c r="E2127" i="1"/>
  <c r="E3917" i="1"/>
  <c r="E2604" i="1"/>
  <c r="E3237" i="1"/>
  <c r="E3938" i="1"/>
  <c r="E5964" i="1"/>
  <c r="E6810" i="1"/>
  <c r="E7709" i="1"/>
  <c r="E5985" i="1"/>
  <c r="E7187" i="1"/>
  <c r="E3551" i="1"/>
  <c r="E5783" i="1"/>
  <c r="E7855" i="1"/>
  <c r="E1082" i="1"/>
  <c r="E1316" i="1"/>
  <c r="E725" i="1"/>
  <c r="E2674" i="1"/>
  <c r="E752" i="1"/>
  <c r="E3143" i="1"/>
  <c r="E5667" i="1"/>
  <c r="E3880" i="1"/>
  <c r="E6010" i="1"/>
  <c r="E338" i="1"/>
  <c r="E2115" i="1"/>
  <c r="E3873" i="1"/>
  <c r="E4108" i="1"/>
  <c r="E6037" i="1"/>
  <c r="E4556" i="1"/>
  <c r="E1008" i="1"/>
  <c r="E5995" i="1"/>
  <c r="E584" i="1"/>
  <c r="E5300" i="1"/>
  <c r="E4000" i="1"/>
  <c r="E5755" i="1"/>
  <c r="E5519" i="1"/>
  <c r="E5603" i="1"/>
  <c r="E2663" i="1"/>
  <c r="E6366" i="1"/>
  <c r="E1059" i="1"/>
  <c r="E1993" i="1"/>
  <c r="E3" i="1"/>
  <c r="E4415" i="1"/>
  <c r="E1603" i="1"/>
  <c r="E5565" i="1"/>
  <c r="E6402" i="1"/>
  <c r="E3122" i="1"/>
  <c r="E6022" i="1"/>
  <c r="E3639" i="1"/>
  <c r="E4623" i="1"/>
  <c r="E4385" i="1"/>
  <c r="E2668" i="1"/>
  <c r="E740" i="1"/>
  <c r="E4174" i="1"/>
  <c r="E35" i="1"/>
  <c r="E5635" i="1"/>
  <c r="E3211" i="1"/>
  <c r="E6112" i="1"/>
  <c r="E6959" i="1"/>
  <c r="E279" i="1"/>
  <c r="E3054" i="1"/>
  <c r="E617" i="1"/>
  <c r="E6469" i="1"/>
  <c r="E798" i="1"/>
  <c r="E5916" i="1"/>
  <c r="E4361" i="1"/>
  <c r="E7958" i="1"/>
  <c r="E5282" i="1"/>
  <c r="E6528" i="1"/>
  <c r="E6829" i="1"/>
  <c r="E546" i="1"/>
  <c r="E5711" i="1"/>
  <c r="E1554" i="1"/>
  <c r="E5099" i="1"/>
  <c r="E6481" i="1"/>
  <c r="E7858" i="1"/>
  <c r="E7836" i="1"/>
  <c r="E845" i="1"/>
  <c r="E1777" i="1"/>
  <c r="E4681" i="1"/>
  <c r="E3462" i="1"/>
  <c r="E6525" i="1"/>
  <c r="E2671" i="1"/>
  <c r="E1567" i="1"/>
  <c r="E3571" i="1"/>
  <c r="E3097" i="1"/>
  <c r="E7336" i="1"/>
  <c r="E3195" i="1"/>
  <c r="E6054" i="1"/>
  <c r="E3416" i="1"/>
  <c r="E7074" i="1"/>
  <c r="E525" i="1"/>
  <c r="E5195" i="1"/>
  <c r="E3609" i="1"/>
  <c r="E1190" i="1"/>
  <c r="E3182" i="1"/>
  <c r="E5183" i="1"/>
  <c r="E889" i="1"/>
  <c r="E3861" i="1"/>
  <c r="E412" i="1"/>
  <c r="E3648" i="1"/>
  <c r="E2961" i="1"/>
  <c r="E3397" i="1"/>
  <c r="E105" i="1"/>
  <c r="E314" i="1"/>
  <c r="E1480" i="1"/>
  <c r="E1841" i="1"/>
  <c r="E1504" i="1"/>
  <c r="E2141" i="1"/>
  <c r="E3712" i="1"/>
  <c r="E283" i="1"/>
  <c r="E1605" i="1"/>
  <c r="E5587" i="1"/>
  <c r="E4701" i="1"/>
  <c r="E6289" i="1"/>
  <c r="E7938" i="1"/>
  <c r="E2216" i="1"/>
  <c r="E4485" i="1"/>
  <c r="E7431" i="1"/>
  <c r="E4398" i="1"/>
  <c r="E2235" i="1"/>
  <c r="E1904" i="1"/>
  <c r="E2078" i="1"/>
  <c r="E5375" i="1"/>
  <c r="E2937" i="1"/>
  <c r="E7155" i="1"/>
  <c r="E5340" i="1"/>
  <c r="E210" i="1"/>
  <c r="E219" i="1"/>
  <c r="E7211" i="1"/>
  <c r="E5515" i="1"/>
  <c r="E4074" i="1"/>
  <c r="E5849" i="1"/>
  <c r="E813" i="1"/>
  <c r="E5769" i="1"/>
  <c r="E7510" i="1"/>
  <c r="E7280" i="1"/>
  <c r="E5191" i="1"/>
  <c r="E7396" i="1"/>
  <c r="E6900" i="1"/>
  <c r="E7125" i="1"/>
  <c r="E5073" i="1"/>
  <c r="E3320" i="1"/>
  <c r="E262" i="1"/>
  <c r="E7550" i="1"/>
  <c r="E6262" i="1"/>
  <c r="E3453" i="1"/>
  <c r="E4520" i="1"/>
  <c r="E6869" i="1"/>
  <c r="E6455" i="1"/>
  <c r="E6968" i="1"/>
  <c r="E908" i="1"/>
  <c r="E2504" i="1"/>
  <c r="E4309" i="1"/>
  <c r="E7141" i="1"/>
  <c r="E4540" i="1"/>
  <c r="E6951" i="1"/>
  <c r="E7022" i="1"/>
  <c r="E5219" i="1"/>
  <c r="E7284" i="1"/>
  <c r="E7630" i="1"/>
  <c r="E4472" i="1"/>
  <c r="E6696" i="1"/>
  <c r="E4660" i="1"/>
  <c r="E6271" i="1"/>
  <c r="E1616" i="1"/>
  <c r="E2775" i="1"/>
  <c r="E5814" i="1"/>
  <c r="E1586" i="1"/>
  <c r="E7345" i="1"/>
  <c r="E3689" i="1"/>
  <c r="E1417" i="1"/>
  <c r="E2021" i="1"/>
  <c r="E1678" i="1"/>
  <c r="E1421" i="1"/>
  <c r="E5325" i="1"/>
  <c r="E5792" i="1"/>
  <c r="E5306" i="1"/>
  <c r="E939" i="1"/>
  <c r="E3602" i="1"/>
  <c r="E2175" i="1"/>
  <c r="E7664" i="1"/>
  <c r="E6248" i="1"/>
  <c r="E4147" i="1"/>
  <c r="E6921" i="1"/>
  <c r="E2189" i="1"/>
  <c r="E5394" i="1"/>
  <c r="E4423" i="1"/>
  <c r="E6465" i="1"/>
  <c r="E3013" i="1"/>
  <c r="E4543" i="1"/>
  <c r="E1770" i="1"/>
  <c r="E948" i="1"/>
  <c r="E7848" i="1"/>
  <c r="E5215" i="1"/>
  <c r="E3371" i="1"/>
  <c r="E2816" i="1"/>
  <c r="E2650" i="1"/>
  <c r="E301" i="1"/>
  <c r="E4139" i="1"/>
  <c r="E4952" i="1"/>
  <c r="E5907" i="1"/>
  <c r="E7719" i="1"/>
  <c r="E3867" i="1"/>
  <c r="E5000" i="1"/>
  <c r="E1723" i="1"/>
  <c r="E3438" i="1"/>
  <c r="E5335" i="1"/>
  <c r="E5016" i="1"/>
  <c r="E199" i="1"/>
  <c r="E6655" i="1"/>
  <c r="E6542" i="1"/>
  <c r="E3218" i="1"/>
  <c r="E1362" i="1"/>
  <c r="E2443" i="1"/>
  <c r="E6725" i="1"/>
  <c r="E4313" i="1"/>
  <c r="E844" i="1"/>
  <c r="E3447" i="1"/>
  <c r="E6288" i="1"/>
  <c r="E6509" i="1"/>
  <c r="E7033" i="1"/>
  <c r="E1345" i="1"/>
  <c r="E34" i="1"/>
  <c r="E1611" i="1"/>
  <c r="E7728" i="1"/>
  <c r="E831" i="1"/>
  <c r="E5056" i="1"/>
  <c r="E22" i="1"/>
  <c r="E466" i="1"/>
  <c r="E3841" i="1"/>
  <c r="E3405" i="1"/>
  <c r="E2938" i="1"/>
  <c r="E5462" i="1"/>
  <c r="E1168" i="1"/>
  <c r="E4331" i="1"/>
  <c r="E6845" i="1"/>
  <c r="E2546" i="1"/>
  <c r="E5376" i="1"/>
  <c r="E2691" i="1"/>
  <c r="E5656" i="1"/>
  <c r="E3488" i="1"/>
  <c r="E3206" i="1"/>
  <c r="E7237" i="1"/>
  <c r="E3871" i="1"/>
  <c r="E2416" i="1"/>
  <c r="E1954" i="1"/>
  <c r="E1001" i="1"/>
  <c r="E3770" i="1"/>
  <c r="E5776" i="1"/>
  <c r="E5069" i="1"/>
  <c r="E4154" i="1"/>
  <c r="E4649" i="1"/>
  <c r="E1205" i="1"/>
  <c r="E7817" i="1"/>
  <c r="E6278" i="1"/>
  <c r="E6346" i="1"/>
  <c r="E5111" i="1"/>
  <c r="E542" i="1"/>
  <c r="E3720" i="1"/>
  <c r="E5921" i="1"/>
  <c r="E2092" i="1"/>
  <c r="E570" i="1"/>
  <c r="E3958" i="1"/>
  <c r="E6161" i="1"/>
  <c r="E1915" i="1"/>
  <c r="E3067" i="1"/>
  <c r="E4807" i="1"/>
  <c r="E1024" i="1"/>
  <c r="E6252" i="1"/>
  <c r="E4605" i="1"/>
  <c r="E208" i="1"/>
  <c r="E7063" i="1"/>
  <c r="E4362" i="1"/>
  <c r="E3435" i="1"/>
  <c r="E2786" i="1"/>
  <c r="E2886" i="1"/>
  <c r="E5791" i="1"/>
  <c r="E1746" i="1"/>
  <c r="E1862" i="1"/>
  <c r="E438" i="1"/>
  <c r="E3202" i="1"/>
  <c r="E5752" i="1"/>
  <c r="E1249" i="1"/>
  <c r="E1368" i="1"/>
  <c r="E4130" i="1"/>
  <c r="E7349" i="1"/>
  <c r="E2053" i="1"/>
  <c r="E5834" i="1"/>
  <c r="E6828" i="1"/>
  <c r="E2607" i="1"/>
  <c r="E4014" i="1"/>
  <c r="E7247" i="1"/>
  <c r="E2113" i="1"/>
  <c r="E7142" i="1"/>
  <c r="E1521" i="1"/>
  <c r="E6785" i="1"/>
  <c r="E7715" i="1"/>
  <c r="E3094" i="1"/>
  <c r="E7381" i="1"/>
  <c r="E841" i="1"/>
  <c r="E363" i="1"/>
  <c r="E5852" i="1"/>
  <c r="E155" i="1"/>
  <c r="E5718" i="1"/>
  <c r="E6433" i="1"/>
  <c r="E1436" i="1"/>
  <c r="E2065" i="1"/>
  <c r="E4706" i="1"/>
  <c r="E3669" i="1"/>
  <c r="E4593" i="1"/>
  <c r="E6173" i="1"/>
  <c r="E1987" i="1"/>
  <c r="E5477" i="1"/>
  <c r="E1524" i="1"/>
  <c r="E7158" i="1"/>
  <c r="E6883" i="1"/>
  <c r="E5186" i="1"/>
  <c r="E1717" i="1"/>
  <c r="E4465" i="1"/>
  <c r="E5050" i="1"/>
  <c r="E2249" i="1"/>
  <c r="E6964" i="1"/>
  <c r="E907" i="1"/>
  <c r="E1681" i="1"/>
  <c r="E6110" i="1"/>
  <c r="E390" i="1"/>
  <c r="E7872" i="1"/>
  <c r="E5162" i="1"/>
  <c r="E6226" i="1"/>
  <c r="E4303" i="1"/>
  <c r="E1714" i="1"/>
  <c r="E7073" i="1"/>
  <c r="E6598" i="1"/>
  <c r="E5168" i="1"/>
  <c r="E62" i="1"/>
  <c r="E5999" i="1"/>
  <c r="E3993" i="1"/>
  <c r="E613" i="1"/>
  <c r="E7117" i="1"/>
  <c r="E7813" i="1"/>
  <c r="E1266" i="1"/>
  <c r="E3487" i="1"/>
  <c r="E3275" i="1"/>
  <c r="E2966" i="1"/>
  <c r="E4795" i="1"/>
  <c r="E7634" i="1"/>
  <c r="E468" i="1"/>
  <c r="E7056" i="1"/>
  <c r="E2945" i="1"/>
  <c r="E1084" i="1"/>
  <c r="E7037" i="1"/>
  <c r="E4059" i="1"/>
  <c r="E2947" i="1"/>
  <c r="E2343" i="1"/>
  <c r="E5731" i="1"/>
  <c r="E4823" i="1"/>
  <c r="E6891" i="1"/>
  <c r="E4491" i="1"/>
  <c r="E4567" i="1"/>
  <c r="E389" i="1"/>
  <c r="E419" i="1"/>
  <c r="E223" i="1"/>
  <c r="E4583" i="1"/>
  <c r="E1010" i="1"/>
  <c r="E4854" i="1"/>
  <c r="E1527" i="1"/>
  <c r="E5510" i="1"/>
  <c r="E532" i="1"/>
  <c r="E5554" i="1"/>
  <c r="E1453" i="1"/>
  <c r="E42" i="1"/>
  <c r="E1198" i="1"/>
  <c r="E4256" i="1"/>
  <c r="E6945" i="1"/>
  <c r="E385" i="1"/>
  <c r="E4872" i="1"/>
  <c r="E7559" i="1"/>
  <c r="E431" i="1"/>
  <c r="E5141" i="1"/>
  <c r="E616" i="1"/>
  <c r="E5254" i="1"/>
  <c r="E2529" i="1"/>
  <c r="E5452" i="1"/>
  <c r="E1067" i="1"/>
  <c r="E7361" i="1"/>
  <c r="E1747" i="1"/>
  <c r="E4778" i="1"/>
  <c r="E4521" i="1"/>
  <c r="E3654" i="1"/>
  <c r="E1237" i="1"/>
  <c r="E1145" i="1"/>
  <c r="E4959" i="1"/>
  <c r="E1118" i="1"/>
  <c r="E87" i="1"/>
  <c r="E2075" i="1"/>
  <c r="E7456" i="1"/>
  <c r="E6491" i="1"/>
  <c r="E1173" i="1"/>
  <c r="E3817" i="1"/>
  <c r="E2619" i="1"/>
  <c r="E3347" i="1"/>
  <c r="E15" i="1"/>
  <c r="E1920" i="1"/>
  <c r="E6373" i="1"/>
  <c r="E4724" i="1"/>
  <c r="E4786" i="1"/>
  <c r="E694" i="1"/>
  <c r="E4891" i="1"/>
  <c r="E6531" i="1"/>
  <c r="E2563" i="1"/>
  <c r="E803" i="1"/>
  <c r="E147" i="1"/>
  <c r="E7621" i="1"/>
  <c r="E626" i="1"/>
  <c r="E5934" i="1"/>
  <c r="E6222" i="1"/>
  <c r="E961" i="1"/>
  <c r="E6563" i="1"/>
  <c r="E5469" i="1"/>
  <c r="E7927" i="1"/>
  <c r="E3356" i="1"/>
  <c r="E7992" i="1"/>
  <c r="E1743" i="1"/>
  <c r="E7582" i="1"/>
  <c r="E1099" i="1"/>
  <c r="E3978" i="1"/>
  <c r="E6141" i="1"/>
  <c r="E257" i="1"/>
  <c r="E3226" i="1"/>
  <c r="E3524" i="1"/>
  <c r="E6067" i="1"/>
  <c r="E4712" i="1"/>
  <c r="E572" i="1"/>
  <c r="E1906" i="1"/>
  <c r="E539" i="1"/>
  <c r="E7324" i="1"/>
  <c r="E5180" i="1"/>
  <c r="E6688" i="1"/>
  <c r="E1153" i="1"/>
  <c r="E5064" i="1"/>
  <c r="E3622" i="1"/>
  <c r="E3334" i="1"/>
  <c r="E3568" i="1"/>
  <c r="E5876" i="1"/>
  <c r="E5101" i="1"/>
  <c r="E3798" i="1"/>
  <c r="E3783" i="1"/>
  <c r="E7053" i="1"/>
  <c r="E7300" i="1"/>
  <c r="E6157" i="1"/>
  <c r="E1302" i="1"/>
  <c r="E665" i="1"/>
  <c r="E3367" i="1"/>
  <c r="E6276" i="1"/>
  <c r="E3988" i="1"/>
  <c r="E917" i="1"/>
  <c r="E7756" i="1"/>
  <c r="E6941" i="1"/>
  <c r="E1123" i="1"/>
  <c r="E2061" i="1"/>
  <c r="E1761" i="1"/>
  <c r="E5862" i="1"/>
  <c r="E3039" i="1"/>
  <c r="E3174" i="1"/>
  <c r="E6504" i="1"/>
  <c r="E3391" i="1"/>
  <c r="E7285" i="1"/>
  <c r="E4479" i="1"/>
  <c r="E6011" i="1"/>
  <c r="E4252" i="1"/>
  <c r="E3642" i="1"/>
  <c r="E2452" i="1"/>
  <c r="E2629" i="1"/>
  <c r="E2626" i="1"/>
  <c r="E4577" i="1"/>
  <c r="E4625" i="1"/>
  <c r="E5628" i="1"/>
  <c r="E7873" i="1"/>
  <c r="E1093" i="1"/>
  <c r="E6956" i="1"/>
  <c r="E662" i="1"/>
  <c r="E1297" i="1"/>
  <c r="E3578" i="1"/>
  <c r="E556" i="1"/>
  <c r="E7359" i="1"/>
  <c r="E1091" i="1"/>
  <c r="E7522" i="1"/>
  <c r="E5761" i="1"/>
  <c r="E3989" i="1"/>
  <c r="E6658" i="1"/>
  <c r="E2177" i="1"/>
  <c r="E2700" i="1"/>
  <c r="E6264" i="1"/>
  <c r="E3428" i="1"/>
  <c r="E3217" i="1"/>
  <c r="E6297" i="1"/>
  <c r="E4308" i="1"/>
  <c r="E3957" i="1"/>
  <c r="E1705" i="1"/>
  <c r="E1163" i="1"/>
  <c r="E3052" i="1"/>
  <c r="E7639" i="1"/>
  <c r="E1902" i="1"/>
  <c r="E998" i="1"/>
  <c r="E3191" i="1"/>
  <c r="E484" i="1"/>
  <c r="E706" i="1"/>
  <c r="E1764" i="1"/>
  <c r="E92" i="1"/>
  <c r="E3761" i="1"/>
  <c r="E5534" i="1"/>
  <c r="E6935" i="1"/>
  <c r="E2142" i="1"/>
  <c r="E2703" i="1"/>
  <c r="E6390" i="1"/>
  <c r="E6967" i="1"/>
  <c r="E4981" i="1"/>
  <c r="E4871" i="1"/>
  <c r="E7143" i="1"/>
  <c r="E6107" i="1"/>
  <c r="E7902" i="1"/>
  <c r="E4116" i="1"/>
  <c r="E3944" i="1"/>
  <c r="E5239" i="1"/>
  <c r="E2527" i="1"/>
  <c r="E6190" i="1"/>
  <c r="E492" i="1"/>
  <c r="E722" i="1"/>
  <c r="E4692" i="1"/>
  <c r="E3183" i="1"/>
  <c r="E2639" i="1"/>
  <c r="E4722" i="1"/>
  <c r="E3254" i="1"/>
  <c r="E1023" i="1"/>
  <c r="E2064" i="1"/>
  <c r="E3100" i="1"/>
  <c r="E320" i="1"/>
  <c r="E1935" i="1"/>
  <c r="E5273" i="1"/>
  <c r="E5252" i="1"/>
  <c r="E1105" i="1"/>
  <c r="E2495" i="1"/>
  <c r="E1216" i="1"/>
  <c r="E2240" i="1"/>
  <c r="E2567" i="1"/>
  <c r="E7278" i="1"/>
  <c r="E7629" i="1"/>
  <c r="E6826" i="1"/>
  <c r="E5784" i="1"/>
  <c r="E3379" i="1"/>
  <c r="E4206" i="1"/>
  <c r="E3697" i="1"/>
  <c r="E5990" i="1"/>
  <c r="E2907" i="1"/>
  <c r="E2347" i="1"/>
  <c r="E2822" i="1"/>
  <c r="E196" i="1"/>
  <c r="E4271" i="1"/>
  <c r="E7826" i="1"/>
  <c r="E4652" i="1"/>
  <c r="E4365" i="1"/>
  <c r="E2696" i="1"/>
  <c r="E729" i="1"/>
  <c r="E7526" i="1"/>
  <c r="E104" i="1"/>
  <c r="E1569" i="1"/>
  <c r="E2156" i="1"/>
  <c r="E7778" i="1"/>
  <c r="E2648" i="1"/>
  <c r="E6863" i="1"/>
  <c r="E7086" i="1"/>
  <c r="E6552" i="1"/>
  <c r="E6695" i="1"/>
  <c r="E3137" i="1"/>
  <c r="E5988" i="1"/>
  <c r="E457" i="1"/>
  <c r="E5803" i="1"/>
  <c r="E3584" i="1"/>
  <c r="E2983" i="1"/>
  <c r="E6461" i="1"/>
  <c r="E2012" i="1"/>
  <c r="E5008" i="1"/>
  <c r="E5253" i="1"/>
  <c r="E2083" i="1"/>
  <c r="E635" i="1"/>
  <c r="E6662" i="1"/>
  <c r="E5811" i="1"/>
  <c r="E558" i="1"/>
  <c r="E7090" i="1"/>
  <c r="E6212" i="1"/>
  <c r="E4471" i="1"/>
  <c r="E7979" i="1"/>
  <c r="E7427" i="1"/>
  <c r="E3509" i="1"/>
  <c r="E1926" i="1"/>
  <c r="E5760" i="1"/>
  <c r="E2807" i="1"/>
  <c r="E7321" i="1"/>
  <c r="E7326" i="1"/>
  <c r="E3178" i="1"/>
  <c r="E6267" i="1"/>
  <c r="E417" i="1"/>
  <c r="E1916" i="1"/>
  <c r="E5292" i="1"/>
  <c r="E1861" i="1"/>
  <c r="E686" i="1"/>
  <c r="E1161" i="1"/>
  <c r="E3193" i="1"/>
  <c r="E4329" i="1"/>
  <c r="E827" i="1"/>
  <c r="E5930" i="1"/>
  <c r="E6666" i="1"/>
  <c r="E6137" i="1"/>
  <c r="E7912" i="1"/>
  <c r="E2384" i="1"/>
  <c r="E510" i="1"/>
  <c r="E2593" i="1"/>
  <c r="E7757" i="1"/>
  <c r="E5133" i="1"/>
  <c r="E1944" i="1"/>
  <c r="E6496" i="1"/>
  <c r="E3277" i="1"/>
  <c r="E7882" i="1"/>
  <c r="E7520" i="1"/>
  <c r="E6014" i="1"/>
  <c r="E3420" i="1"/>
  <c r="E7366" i="1"/>
  <c r="E4820" i="1"/>
  <c r="E6078" i="1"/>
  <c r="E890" i="1"/>
  <c r="E4590" i="1"/>
  <c r="E7765" i="1"/>
  <c r="E5543" i="1"/>
  <c r="E7552" i="1"/>
  <c r="E3682" i="1"/>
  <c r="E5717" i="1"/>
  <c r="E5878" i="1"/>
  <c r="E960" i="1"/>
  <c r="E1488" i="1"/>
  <c r="E1383" i="1"/>
  <c r="E349" i="1"/>
  <c r="E60" i="1"/>
  <c r="E7893" i="1"/>
  <c r="E6976" i="1"/>
  <c r="E2707" i="1"/>
  <c r="E5962" i="1"/>
  <c r="E2537" i="1"/>
  <c r="E2971" i="1"/>
  <c r="E7299" i="1"/>
  <c r="E5132" i="1"/>
  <c r="E2754" i="1"/>
  <c r="E4597" i="1"/>
  <c r="E7846" i="1"/>
  <c r="E5524" i="1"/>
  <c r="E7430" i="1"/>
  <c r="E1282" i="1"/>
  <c r="E1063" i="1"/>
  <c r="E6720" i="1"/>
  <c r="E929" i="1"/>
  <c r="E5987" i="1"/>
  <c r="E321" i="1"/>
  <c r="E7465" i="1"/>
  <c r="E6885" i="1"/>
  <c r="E6285" i="1"/>
  <c r="E4369" i="1"/>
  <c r="E2429" i="1"/>
  <c r="E1765" i="1"/>
  <c r="E7596" i="1"/>
  <c r="E3951" i="1"/>
  <c r="E6871" i="1"/>
  <c r="E4024" i="1"/>
  <c r="E5609" i="1"/>
  <c r="E463" i="1"/>
  <c r="E1807" i="1"/>
  <c r="E4238" i="1"/>
  <c r="E2875" i="1"/>
  <c r="E6016" i="1"/>
  <c r="E4051" i="1"/>
  <c r="E282" i="1"/>
  <c r="E1110" i="1"/>
  <c r="E4641" i="1"/>
  <c r="E4923" i="1"/>
  <c r="E7635" i="1"/>
  <c r="E4991" i="1"/>
  <c r="E3566" i="1"/>
  <c r="E6772" i="1"/>
  <c r="E4670" i="1"/>
  <c r="E4134" i="1"/>
  <c r="E7105" i="1"/>
  <c r="E6889" i="1"/>
  <c r="E2470" i="1"/>
  <c r="E942" i="1"/>
  <c r="E4395" i="1"/>
  <c r="E2396" i="1"/>
  <c r="E3161" i="1"/>
  <c r="E1762" i="1"/>
  <c r="E2974" i="1"/>
  <c r="E396" i="1"/>
  <c r="E2962" i="1"/>
  <c r="E5466" i="1"/>
  <c r="E4060" i="1"/>
  <c r="E604" i="1"/>
  <c r="E3417" i="1"/>
  <c r="E1127" i="1"/>
  <c r="E5578" i="1"/>
  <c r="E351" i="1"/>
  <c r="E5940" i="1"/>
  <c r="E7146" i="1"/>
  <c r="E2806" i="1"/>
  <c r="E4368" i="1"/>
  <c r="E5686" i="1"/>
  <c r="E7991" i="1"/>
  <c r="E1387" i="1"/>
  <c r="E4454" i="1"/>
  <c r="E3830" i="1"/>
  <c r="E2913" i="1"/>
  <c r="E6266" i="1"/>
  <c r="E1557" i="1"/>
  <c r="E905" i="1"/>
  <c r="E3017" i="1"/>
  <c r="E1134" i="1"/>
  <c r="E493" i="1"/>
  <c r="E1779" i="1"/>
  <c r="E4963" i="1"/>
  <c r="E5664" i="1"/>
  <c r="E121" i="1"/>
  <c r="E2004" i="1"/>
  <c r="E2365" i="1"/>
  <c r="E7615" i="1"/>
  <c r="E5250" i="1"/>
  <c r="E2860" i="1"/>
  <c r="E5838" i="1"/>
  <c r="E1713" i="1"/>
  <c r="E7394" i="1"/>
  <c r="E1268" i="1"/>
  <c r="E215" i="1"/>
  <c r="E7312" i="1"/>
  <c r="E6994" i="1"/>
  <c r="E1429" i="1"/>
  <c r="E4879" i="1"/>
  <c r="E7341" i="1"/>
  <c r="E3490" i="1"/>
  <c r="E1021" i="1"/>
  <c r="E571" i="1"/>
  <c r="E3011" i="1"/>
  <c r="E2301" i="1"/>
  <c r="E229" i="1"/>
  <c r="E2694" i="1"/>
  <c r="E5449" i="1"/>
  <c r="E765" i="1"/>
  <c r="E5922" i="1"/>
  <c r="E3198" i="1"/>
  <c r="E6323" i="1"/>
  <c r="E3832" i="1"/>
  <c r="E4255" i="1"/>
  <c r="E2386" i="1"/>
  <c r="E5531" i="1"/>
  <c r="E6387" i="1"/>
  <c r="E4896" i="1"/>
  <c r="E7400" i="1"/>
  <c r="E7816" i="1"/>
  <c r="E7837" i="1"/>
  <c r="E4956" i="1"/>
  <c r="E3897" i="1"/>
  <c r="E4668" i="1"/>
  <c r="E4533" i="1"/>
  <c r="E3300" i="1"/>
  <c r="E5323" i="1"/>
  <c r="E7841" i="1"/>
  <c r="E2565" i="1"/>
  <c r="E6265" i="1"/>
  <c r="E5649" i="1"/>
  <c r="E3599" i="1"/>
  <c r="E7331" i="1"/>
  <c r="E7501" i="1"/>
  <c r="E2869" i="1"/>
  <c r="E977" i="1"/>
  <c r="E407" i="1"/>
  <c r="E4431" i="1"/>
  <c r="E1247" i="1"/>
  <c r="E4542" i="1"/>
  <c r="E3224" i="1"/>
  <c r="E7292" i="1"/>
  <c r="E2720" i="1"/>
  <c r="E4426" i="1"/>
  <c r="E5415" i="1"/>
  <c r="E474" i="1"/>
  <c r="E4736" i="1"/>
  <c r="E124" i="1"/>
  <c r="E2222" i="1"/>
  <c r="E115" i="1"/>
  <c r="E7099" i="1"/>
  <c r="E7942" i="1"/>
  <c r="E2782" i="1"/>
  <c r="E2509" i="1"/>
  <c r="E7733" i="1"/>
  <c r="E6779" i="1"/>
  <c r="E1073" i="1"/>
  <c r="E6133" i="1"/>
  <c r="E4011" i="1"/>
  <c r="E5535" i="1"/>
  <c r="E1851" i="1"/>
  <c r="E530" i="1"/>
  <c r="E4886" i="1"/>
  <c r="E4960" i="1"/>
  <c r="E3906" i="1"/>
  <c r="E7926" i="1"/>
  <c r="E3529" i="1"/>
  <c r="E4439" i="1"/>
  <c r="E3129" i="1"/>
  <c r="E693" i="1"/>
  <c r="E6795" i="1"/>
  <c r="E4942" i="1"/>
  <c r="E7034" i="1"/>
  <c r="E1769" i="1"/>
  <c r="E7925" i="1"/>
  <c r="E772" i="1"/>
  <c r="E3484" i="1"/>
  <c r="E1172" i="1"/>
  <c r="E7656" i="1"/>
  <c r="E5945" i="1"/>
  <c r="E774" i="1"/>
  <c r="E3157" i="1"/>
  <c r="E3777" i="1"/>
  <c r="E1863" i="1"/>
  <c r="E422" i="1"/>
  <c r="E2311" i="1"/>
  <c r="E1726" i="1"/>
  <c r="E1109" i="1"/>
  <c r="E6175" i="1"/>
  <c r="E569" i="1"/>
  <c r="E1306" i="1"/>
  <c r="E6604" i="1"/>
  <c r="E252" i="1"/>
  <c r="E2355" i="1"/>
  <c r="E7799" i="1"/>
  <c r="E6194" i="1"/>
  <c r="E1054" i="1"/>
  <c r="E3215" i="1"/>
  <c r="E5797" i="1"/>
  <c r="E7221" i="1"/>
  <c r="E1995" i="1"/>
  <c r="E7123" i="1"/>
  <c r="E1556" i="1"/>
  <c r="E6687" i="1"/>
  <c r="E3693" i="1"/>
  <c r="E5171" i="1"/>
  <c r="E4553" i="1"/>
  <c r="E2371" i="1"/>
  <c r="E2984" i="1"/>
  <c r="E7637" i="1"/>
  <c r="E7035" i="1"/>
  <c r="E5780" i="1"/>
  <c r="E3204" i="1"/>
  <c r="E4129" i="1"/>
  <c r="E7590" i="1"/>
  <c r="E2161" i="1"/>
  <c r="E4847" i="1"/>
  <c r="E1272" i="1"/>
  <c r="E5823" i="1"/>
  <c r="E6899" i="1"/>
  <c r="E7208" i="1"/>
  <c r="E6478" i="1"/>
  <c r="E3404" i="1"/>
  <c r="E6180" i="1"/>
  <c r="E6470" i="1"/>
  <c r="E3053" i="1"/>
  <c r="E6247" i="1"/>
  <c r="E3588" i="1"/>
  <c r="E5608" i="1"/>
  <c r="E462" i="1"/>
  <c r="E3068" i="1"/>
  <c r="E7156" i="1"/>
  <c r="E7724" i="1"/>
  <c r="E7950" i="1"/>
  <c r="E2467" i="1"/>
  <c r="E6852" i="1"/>
  <c r="E753" i="1"/>
  <c r="E1666" i="1"/>
  <c r="E7693" i="1"/>
  <c r="E6377" i="1"/>
  <c r="E4175" i="1"/>
  <c r="E1119" i="1"/>
  <c r="E2550" i="1"/>
  <c r="E4355" i="1"/>
  <c r="E2548" i="1"/>
  <c r="E7235" i="1"/>
  <c r="E534" i="1"/>
  <c r="E4772" i="1"/>
  <c r="E7169" i="1"/>
  <c r="E3158" i="1"/>
  <c r="E7052" i="1"/>
  <c r="E1523" i="1"/>
  <c r="E7437" i="1"/>
  <c r="E1790" i="1"/>
  <c r="E5981" i="1"/>
  <c r="E2598" i="1"/>
  <c r="E5495" i="1"/>
  <c r="E720" i="1"/>
  <c r="E2746" i="1"/>
  <c r="E7759" i="1"/>
  <c r="E6077" i="1"/>
  <c r="E2752" i="1"/>
  <c r="E6796" i="1"/>
  <c r="E3900" i="1"/>
  <c r="E7217" i="1"/>
  <c r="E2228" i="1"/>
  <c r="E2252" i="1"/>
  <c r="E2632" i="1"/>
  <c r="E574" i="1"/>
  <c r="E5724" i="1"/>
  <c r="E764" i="1"/>
  <c r="E1389" i="1"/>
  <c r="E3112" i="1"/>
  <c r="E2592" i="1"/>
  <c r="E3187" i="1"/>
  <c r="E5319" i="1"/>
  <c r="E1796" i="1"/>
  <c r="E4054" i="1"/>
  <c r="E4436" i="1"/>
  <c r="E5687" i="1"/>
  <c r="E7327" i="1"/>
  <c r="E4031" i="1"/>
  <c r="E3660" i="1"/>
  <c r="E1137" i="1"/>
  <c r="E4699" i="1"/>
  <c r="E6234" i="1"/>
  <c r="E801" i="1"/>
  <c r="E3042" i="1"/>
  <c r="E7823" i="1"/>
  <c r="E7275" i="1"/>
  <c r="E30" i="1"/>
  <c r="E5871" i="1"/>
  <c r="E1144" i="1"/>
  <c r="E3965" i="1"/>
  <c r="E6156" i="1"/>
  <c r="E1822" i="1"/>
  <c r="E6459" i="1"/>
  <c r="E7259" i="1"/>
  <c r="E2212" i="1"/>
  <c r="E2457" i="1"/>
  <c r="E2184" i="1"/>
  <c r="E906" i="1"/>
  <c r="E2994" i="1"/>
  <c r="E6575" i="1"/>
  <c r="E4829" i="1"/>
  <c r="E212" i="1"/>
  <c r="E5028" i="1"/>
  <c r="E7603" i="1"/>
  <c r="E2839" i="1"/>
  <c r="E2944" i="1"/>
  <c r="E3255" i="1"/>
  <c r="E840" i="1"/>
  <c r="E1516" i="1"/>
  <c r="E7015" i="1"/>
  <c r="E5476" i="1"/>
  <c r="E5209" i="1"/>
  <c r="E7424" i="1"/>
  <c r="E1983" i="1"/>
  <c r="E733" i="1"/>
  <c r="E7788" i="1"/>
  <c r="E1667" i="1"/>
  <c r="E6898" i="1"/>
  <c r="E7119" i="1"/>
  <c r="E4916" i="1"/>
  <c r="E3064" i="1"/>
  <c r="E1079" i="1"/>
  <c r="E647" i="1"/>
  <c r="E3062" i="1"/>
  <c r="E3552" i="1"/>
  <c r="E4559" i="1"/>
  <c r="E7302" i="1"/>
  <c r="E5485" i="1"/>
  <c r="E5512" i="1"/>
  <c r="E4034" i="1"/>
  <c r="E5971" i="1"/>
  <c r="E1798" i="1"/>
  <c r="E5436" i="1"/>
  <c r="E4470" i="1"/>
  <c r="E7945" i="1"/>
  <c r="E5772" i="1"/>
  <c r="E6515" i="1"/>
  <c r="E5774" i="1"/>
  <c r="E1223" i="1"/>
  <c r="E6032" i="1"/>
  <c r="E4466" i="1"/>
  <c r="E4514" i="1"/>
  <c r="E1912" i="1"/>
  <c r="E3523" i="1"/>
  <c r="E7138" i="1"/>
  <c r="E2135" i="1"/>
  <c r="E1003" i="1"/>
  <c r="E3083" i="1"/>
  <c r="E3837" i="1"/>
  <c r="E6573" i="1"/>
  <c r="E4508" i="1"/>
  <c r="E3703" i="1"/>
  <c r="E1025" i="1"/>
  <c r="E366" i="1"/>
  <c r="E4862" i="1"/>
  <c r="E3373" i="1"/>
  <c r="E1943" i="1"/>
  <c r="E6398" i="1"/>
  <c r="E17" i="1"/>
  <c r="E3673" i="1"/>
  <c r="E1722" i="1"/>
  <c r="E6506" i="1"/>
  <c r="E3819" i="1"/>
  <c r="E3456" i="1"/>
  <c r="E4884" i="1"/>
  <c r="E2756" i="1"/>
  <c r="E4020" i="1"/>
  <c r="E2939" i="1"/>
  <c r="E3615" i="1"/>
  <c r="E6454" i="1"/>
  <c r="E2205" i="1"/>
  <c r="E945" i="1"/>
  <c r="E1315" i="1"/>
  <c r="E7186" i="1"/>
  <c r="E7165" i="1"/>
  <c r="E6282" i="1"/>
  <c r="E2878" i="1"/>
  <c r="E565" i="1"/>
  <c r="E5256" i="1"/>
  <c r="E2291" i="1"/>
  <c r="E1600" i="1"/>
  <c r="E6360" i="1"/>
  <c r="E3422" i="1"/>
  <c r="E4993" i="1"/>
  <c r="E5767" i="1"/>
  <c r="E2079" i="1"/>
  <c r="E3222" i="1"/>
  <c r="E4496" i="1"/>
  <c r="E7898" i="1"/>
  <c r="E2278" i="1"/>
  <c r="E254" i="1"/>
  <c r="E3483" i="1"/>
  <c r="E1219" i="1"/>
  <c r="E4770" i="1"/>
  <c r="E3996" i="1"/>
  <c r="E197" i="1"/>
  <c r="E6012" i="1"/>
  <c r="E6895" i="1"/>
  <c r="E1724" i="1"/>
  <c r="E4332" i="1"/>
  <c r="E4234" i="1"/>
  <c r="E3299" i="1"/>
  <c r="E5837" i="1"/>
  <c r="E6404" i="1"/>
  <c r="E3382" i="1"/>
  <c r="E7863" i="1"/>
  <c r="E2418" i="1"/>
  <c r="E185" i="1"/>
  <c r="E3869" i="1"/>
  <c r="E4889" i="1"/>
  <c r="E7180" i="1"/>
  <c r="E4676" i="1"/>
  <c r="E4645" i="1"/>
  <c r="E6042" i="1"/>
  <c r="E7064" i="1"/>
  <c r="E3501" i="1"/>
  <c r="E7879" i="1"/>
  <c r="E5257" i="1"/>
  <c r="E7406" i="1"/>
  <c r="E2434" i="1"/>
  <c r="E2647" i="1"/>
  <c r="E6395" i="1"/>
  <c r="E4503" i="1"/>
  <c r="E3895" i="1"/>
  <c r="E3493" i="1"/>
  <c r="E6650" i="1"/>
  <c r="E4666" i="1"/>
  <c r="E3510" i="1"/>
  <c r="E1039" i="1"/>
  <c r="E3309" i="1"/>
  <c r="E6428" i="1"/>
  <c r="E5583" i="1"/>
  <c r="E36" i="1"/>
  <c r="E6242" i="1"/>
  <c r="E7622" i="1"/>
  <c r="E1825" i="1"/>
  <c r="E1355" i="1"/>
  <c r="E4576" i="1"/>
  <c r="E2643" i="1"/>
  <c r="E1903" i="1"/>
  <c r="E4015" i="1"/>
  <c r="E1030" i="1"/>
  <c r="E2308" i="1"/>
  <c r="E2895" i="1"/>
  <c r="E2634" i="1"/>
  <c r="E6671" i="1"/>
  <c r="E1106" i="1"/>
  <c r="E4160" i="1"/>
  <c r="E2133" i="1"/>
  <c r="E1750" i="1"/>
  <c r="E4203" i="1"/>
  <c r="E7652" i="1"/>
  <c r="E4944" i="1"/>
  <c r="E6118" i="1"/>
  <c r="E7941" i="1"/>
  <c r="E4997" i="1"/>
  <c r="E3015" i="1"/>
  <c r="E1941" i="1"/>
  <c r="E543" i="1"/>
  <c r="E5865" i="1"/>
  <c r="E4827" i="1"/>
  <c r="E713" i="1"/>
  <c r="E2985" i="1"/>
  <c r="E6315" i="1"/>
  <c r="E6308" i="1"/>
  <c r="E732" i="1"/>
  <c r="E5523" i="1"/>
  <c r="E4184" i="1"/>
  <c r="E4455" i="1"/>
  <c r="E7316" i="1"/>
  <c r="E6457" i="1"/>
  <c r="E2026" i="1"/>
  <c r="E7489" i="1"/>
  <c r="E2899" i="1"/>
  <c r="E1991" i="1"/>
  <c r="E5110" i="1"/>
  <c r="E6768" i="1"/>
  <c r="E6013" i="1"/>
  <c r="E1496" i="1"/>
  <c r="E3258" i="1"/>
  <c r="E2472" i="1"/>
  <c r="E2266" i="1"/>
  <c r="E4064" i="1"/>
  <c r="E5217" i="1"/>
  <c r="E5062" i="1"/>
  <c r="E2518" i="1"/>
  <c r="E2972" i="1"/>
  <c r="E480" i="1"/>
  <c r="E5382" i="1"/>
  <c r="E2506" i="1"/>
  <c r="E4665" i="1"/>
  <c r="E238" i="1"/>
  <c r="E1563" i="1"/>
  <c r="E667" i="1"/>
  <c r="E310" i="1"/>
  <c r="E3587" i="1"/>
  <c r="E1212" i="1"/>
  <c r="E7944" i="1"/>
  <c r="E1522" i="1"/>
  <c r="E3167" i="1"/>
  <c r="E4965" i="1"/>
  <c r="E7452" i="1"/>
  <c r="E7411" i="1"/>
  <c r="E21" i="1"/>
  <c r="E176" i="1"/>
  <c r="E2998" i="1"/>
  <c r="E5640" i="1"/>
  <c r="E383" i="1"/>
  <c r="E2286" i="1"/>
  <c r="E7663" i="1"/>
  <c r="E7680" i="1"/>
  <c r="E1768" i="1"/>
  <c r="E5842" i="1"/>
  <c r="E4552" i="1"/>
  <c r="E4696" i="1"/>
  <c r="E1230" i="1"/>
  <c r="E6407" i="1"/>
  <c r="E6126" i="1"/>
  <c r="E1379" i="1"/>
  <c r="E2247" i="1"/>
  <c r="E4648" i="1"/>
  <c r="E7136" i="1"/>
  <c r="E8000" i="1"/>
  <c r="E594" i="1"/>
  <c r="E386" i="1"/>
  <c r="E2035" i="1"/>
  <c r="E4727" i="1"/>
  <c r="E4500" i="1"/>
  <c r="E1432" i="1"/>
  <c r="E5833" i="1"/>
  <c r="E2834" i="1"/>
  <c r="E819" i="1"/>
  <c r="E6607" i="1"/>
  <c r="E218" i="1"/>
  <c r="E5601" i="1"/>
  <c r="E4870" i="1"/>
  <c r="E3823" i="1"/>
  <c r="E2290" i="1"/>
  <c r="E2185" i="1"/>
  <c r="E3146" i="1"/>
  <c r="E1209" i="1"/>
  <c r="E5135" i="1"/>
  <c r="E4819" i="1"/>
  <c r="E7196" i="1"/>
  <c r="E6015" i="1"/>
  <c r="E4029" i="1"/>
  <c r="E6227" i="1"/>
  <c r="E1228" i="1"/>
  <c r="E5040" i="1"/>
  <c r="E7382" i="1"/>
  <c r="E7088" i="1"/>
  <c r="E6376" i="1"/>
  <c r="E5764" i="1"/>
  <c r="E6224" i="1"/>
  <c r="E1200" i="1"/>
  <c r="E2968" i="1"/>
  <c r="E2454" i="1"/>
  <c r="E2153" i="1"/>
  <c r="E6948" i="1"/>
  <c r="E7195" i="1"/>
  <c r="E3443" i="1"/>
  <c r="E5295" i="1"/>
  <c r="E7807" i="1"/>
  <c r="E7500" i="1"/>
  <c r="E1672" i="1"/>
  <c r="E3668" i="1"/>
  <c r="E3859" i="1"/>
  <c r="E2706" i="1"/>
  <c r="E885" i="1"/>
  <c r="E7183" i="1"/>
  <c r="E7151" i="1"/>
  <c r="E4910" i="1"/>
  <c r="E5854" i="1"/>
  <c r="E3597" i="1"/>
  <c r="E4003" i="1"/>
  <c r="E152" i="1"/>
  <c r="E2680" i="1"/>
  <c r="E3364" i="1"/>
  <c r="E3399" i="1"/>
  <c r="E596" i="1"/>
  <c r="E7399" i="1"/>
  <c r="E4626" i="1"/>
  <c r="E4961" i="1"/>
  <c r="E4225" i="1"/>
  <c r="E5177" i="1"/>
  <c r="E244" i="1"/>
  <c r="E5511" i="1"/>
  <c r="E2465" i="1"/>
  <c r="E247" i="1"/>
  <c r="E1189" i="1"/>
  <c r="E6024" i="1"/>
  <c r="E1797" i="1"/>
  <c r="E4672" i="1"/>
  <c r="E621" i="1"/>
  <c r="E5972" i="1"/>
  <c r="E926" i="1"/>
  <c r="E1864" i="1"/>
  <c r="E2283" i="1"/>
  <c r="E7655" i="1"/>
  <c r="E4977" i="1"/>
  <c r="E5782" i="1"/>
  <c r="E1226" i="1"/>
  <c r="E4885" i="1"/>
  <c r="E1413" i="1"/>
  <c r="E3634" i="1"/>
  <c r="E1259" i="1"/>
  <c r="E3270" i="1"/>
  <c r="E5532" i="1"/>
  <c r="E779" i="1"/>
  <c r="E6425" i="1"/>
  <c r="E6803" i="1"/>
  <c r="E7499" i="1"/>
  <c r="E1331" i="1"/>
  <c r="E2727" i="1"/>
  <c r="E6492" i="1"/>
  <c r="E943" i="1"/>
  <c r="E3227" i="1"/>
  <c r="E652" i="1"/>
  <c r="E503" i="1"/>
  <c r="E1195" i="1"/>
  <c r="E749" i="1"/>
  <c r="E3057" i="1"/>
  <c r="E485" i="1"/>
  <c r="E2920" i="1"/>
  <c r="E4343" i="1"/>
  <c r="E3363" i="1"/>
  <c r="E95" i="1"/>
  <c r="E7249" i="1"/>
  <c r="E2890" i="1"/>
  <c r="E4841" i="1"/>
  <c r="E7419" i="1"/>
  <c r="E3491" i="1"/>
  <c r="E2499" i="1"/>
  <c r="E6748" i="1"/>
  <c r="E1693" i="1"/>
  <c r="E1148" i="1"/>
  <c r="E2758" i="1"/>
  <c r="E6486" i="1"/>
  <c r="E873" i="1"/>
  <c r="E3027" i="1"/>
  <c r="E296" i="1"/>
  <c r="E6201" i="1"/>
  <c r="E31" i="1"/>
  <c r="E4584" i="1"/>
  <c r="E2864" i="1"/>
  <c r="E3109" i="1"/>
  <c r="E53" i="1"/>
  <c r="E1536" i="1"/>
  <c r="E7843" i="1"/>
  <c r="E2736" i="1"/>
  <c r="E5119" i="1"/>
  <c r="E5" i="1"/>
  <c r="E3076" i="1"/>
  <c r="E3194" i="1"/>
  <c r="E6850" i="1"/>
  <c r="E499" i="1"/>
  <c r="E5268" i="1"/>
  <c r="E3939" i="1"/>
  <c r="E3392" i="1"/>
  <c r="E6255" i="1"/>
  <c r="E6257" i="1"/>
  <c r="E3995" i="1"/>
  <c r="E7270" i="1"/>
  <c r="E6200" i="1"/>
  <c r="E2077" i="1"/>
  <c r="E6079" i="1"/>
  <c r="E1740" i="1"/>
  <c r="E1654" i="1"/>
  <c r="E4723" i="1"/>
  <c r="E6813" i="1"/>
  <c r="E1827" i="1"/>
  <c r="E7684" i="1"/>
  <c r="E1766" i="1"/>
  <c r="E2058" i="1"/>
  <c r="E1463" i="1"/>
  <c r="E2893" i="1"/>
  <c r="E7069" i="1"/>
  <c r="E3120" i="1"/>
  <c r="E2662" i="1"/>
  <c r="E5269" i="1"/>
  <c r="E1333" i="1"/>
  <c r="E4611" i="1"/>
  <c r="E2138" i="1"/>
  <c r="E3627" i="1"/>
  <c r="E5613" i="1"/>
  <c r="E639" i="1"/>
  <c r="E2761" i="1"/>
  <c r="E669" i="1"/>
  <c r="E5491" i="1"/>
  <c r="E1129" i="1"/>
  <c r="E5941" i="1"/>
  <c r="E5054" i="1"/>
  <c r="E3763" i="1"/>
  <c r="E142" i="1"/>
  <c r="E1325" i="1"/>
  <c r="E6384" i="1"/>
  <c r="E4449" i="1"/>
  <c r="E4294" i="1"/>
  <c r="E5047" i="1"/>
  <c r="E1683" i="1"/>
  <c r="E1846" i="1"/>
  <c r="E6975" i="1"/>
  <c r="E7241" i="1"/>
  <c r="E5121" i="1"/>
  <c r="E7276" i="1"/>
  <c r="E4102" i="1"/>
  <c r="E2451" i="1"/>
  <c r="E5285" i="1"/>
  <c r="E2711" i="1"/>
  <c r="E3874" i="1"/>
  <c r="E245" i="1"/>
  <c r="E1384" i="1"/>
  <c r="E4133" i="1"/>
  <c r="E4773" i="1"/>
  <c r="E4639" i="1"/>
  <c r="E3141" i="1"/>
  <c r="E4167" i="1"/>
  <c r="E4440" i="1"/>
  <c r="E937" i="1"/>
  <c r="E1162" i="1"/>
  <c r="E5345" i="1"/>
  <c r="E6479" i="1"/>
  <c r="E1856" i="1"/>
  <c r="E3630" i="1"/>
  <c r="E5590" i="1"/>
  <c r="E5920" i="1"/>
  <c r="E949" i="1"/>
  <c r="E2692" i="1"/>
  <c r="E4655" i="1"/>
  <c r="E6794" i="1"/>
  <c r="E3517" i="1"/>
  <c r="E967" i="1"/>
  <c r="E1559" i="1"/>
  <c r="E1197" i="1"/>
  <c r="E5302" i="1"/>
  <c r="E1658" i="1"/>
  <c r="E888" i="1"/>
  <c r="E6403" i="1"/>
  <c r="E7665" i="1"/>
  <c r="E2687" i="1"/>
  <c r="E1668" i="1"/>
  <c r="E1408" i="1"/>
  <c r="E2911" i="1"/>
  <c r="E3276" i="1"/>
  <c r="E6635" i="1"/>
  <c r="E7393" i="1"/>
  <c r="E6910" i="1"/>
  <c r="E3779" i="1"/>
  <c r="E3640" i="1"/>
  <c r="E3548" i="1"/>
  <c r="E4487" i="1"/>
  <c r="E3829" i="1"/>
  <c r="E6644" i="1"/>
  <c r="E4775" i="1"/>
  <c r="E5068" i="1"/>
  <c r="E2896" i="1"/>
  <c r="E1292" i="1"/>
  <c r="E4010" i="1"/>
  <c r="E3088" i="1"/>
  <c r="E3238" i="1"/>
  <c r="E2332" i="1"/>
  <c r="E3188" i="1"/>
  <c r="E5459" i="1"/>
  <c r="E4118" i="1"/>
  <c r="E4469" i="1"/>
  <c r="E629" i="1"/>
  <c r="E3911" i="1"/>
  <c r="E6344" i="1"/>
  <c r="E5593" i="1"/>
  <c r="E755" i="1"/>
  <c r="E2306" i="1"/>
  <c r="E6639" i="1"/>
  <c r="E4801" i="1"/>
  <c r="E6508" i="1"/>
  <c r="E5997" i="1"/>
  <c r="E5489" i="1"/>
  <c r="E3303" i="1"/>
  <c r="E5447" i="1"/>
  <c r="E162" i="1"/>
  <c r="E6410" i="1"/>
  <c r="E6338" i="1"/>
  <c r="E4437" i="1"/>
  <c r="E1213" i="1"/>
  <c r="E3111" i="1"/>
  <c r="E1585" i="1"/>
  <c r="E721" i="1"/>
  <c r="E2803" i="1"/>
  <c r="E3173" i="1"/>
  <c r="E3848" i="1"/>
  <c r="E1617" i="1"/>
  <c r="E3333" i="1"/>
  <c r="E6243" i="1"/>
  <c r="E6445" i="1"/>
  <c r="E4286" i="1"/>
  <c r="E623" i="1"/>
  <c r="E3977" i="1"/>
  <c r="E2830" i="1"/>
  <c r="E5898" i="1"/>
  <c r="E2260" i="1"/>
  <c r="E3249" i="1"/>
  <c r="E4126" i="1"/>
  <c r="E4618" i="1"/>
  <c r="E3984" i="1"/>
  <c r="E48" i="1"/>
  <c r="E139" i="1"/>
  <c r="E656" i="1"/>
  <c r="E1323" i="1"/>
  <c r="E3014" i="1"/>
  <c r="E4282" i="1"/>
  <c r="E4383" i="1"/>
  <c r="E1169" i="1"/>
  <c r="E7253" i="1"/>
  <c r="E3225" i="1"/>
  <c r="E842" i="1"/>
  <c r="E7589" i="1"/>
  <c r="E6667" i="1"/>
  <c r="E5770" i="1"/>
  <c r="E3643" i="1"/>
  <c r="E5247" i="1"/>
  <c r="E5188" i="1"/>
  <c r="E2698" i="1"/>
  <c r="E2168" i="1"/>
  <c r="E6442" i="1"/>
  <c r="E3457" i="1"/>
  <c r="E5822" i="1"/>
  <c r="E2574" i="1"/>
  <c r="E1273" i="1"/>
  <c r="E7681" i="1"/>
  <c r="E1545" i="1"/>
  <c r="E2602" i="1"/>
  <c r="E802" i="1"/>
  <c r="E2419" i="1"/>
  <c r="E7641" i="1"/>
  <c r="E2284" i="1"/>
  <c r="E359" i="1"/>
  <c r="E6564" i="1"/>
  <c r="E1555" i="1"/>
  <c r="E834" i="1"/>
  <c r="E3598" i="1"/>
  <c r="E7161" i="1"/>
  <c r="E7323" i="1"/>
  <c r="E367" i="1"/>
  <c r="E3828" i="1"/>
  <c r="E5748" i="1"/>
  <c r="E3562" i="1"/>
  <c r="E434" i="1"/>
  <c r="E2276" i="1"/>
  <c r="E5928" i="1"/>
  <c r="E4159" i="1"/>
  <c r="E887" i="1"/>
  <c r="E6004" i="1"/>
  <c r="E5313" i="1"/>
  <c r="E5286" i="1"/>
  <c r="E658" i="1"/>
  <c r="E1893" i="1"/>
  <c r="E7597" i="1"/>
  <c r="E1529" i="1"/>
  <c r="E6240" i="1"/>
  <c r="E1301" i="1"/>
  <c r="E125" i="1"/>
  <c r="E5291" i="1"/>
  <c r="E4263" i="1"/>
  <c r="E5901" i="1"/>
  <c r="E1560" i="1"/>
  <c r="E2577" i="1"/>
  <c r="E2923" i="1"/>
  <c r="E4998" i="1"/>
  <c r="E4866" i="1"/>
  <c r="E4109" i="1"/>
  <c r="E1347" i="1"/>
  <c r="E4911" i="1"/>
  <c r="E2590" i="1"/>
  <c r="E1582" i="1"/>
  <c r="E6372" i="1"/>
  <c r="E3931" i="1"/>
  <c r="E1052" i="1"/>
  <c r="E146" i="1"/>
  <c r="E4566" i="1"/>
  <c r="E553" i="1"/>
  <c r="E1465" i="1"/>
  <c r="E7760" i="1"/>
  <c r="E7200" i="1"/>
  <c r="E6394" i="1"/>
  <c r="E2120" i="1"/>
  <c r="E4318" i="1"/>
  <c r="E6821" i="1"/>
  <c r="E7113" i="1"/>
  <c r="E5832" i="1"/>
  <c r="E5513" i="1"/>
  <c r="E5042" i="1"/>
  <c r="E2805" i="1"/>
  <c r="E4237" i="1"/>
  <c r="E7650" i="1"/>
  <c r="E3130" i="1"/>
  <c r="E2411" i="1"/>
  <c r="E4163" i="1"/>
  <c r="E1855" i="1"/>
  <c r="E6475" i="1"/>
  <c r="E2751" i="1"/>
  <c r="E5173" i="1"/>
  <c r="E3164" i="1"/>
  <c r="E4970" i="1"/>
  <c r="E6882" i="1"/>
  <c r="E2493" i="1"/>
  <c r="E3313" i="1"/>
  <c r="E6812" i="1"/>
  <c r="E1593" i="1"/>
  <c r="E4033" i="1"/>
  <c r="E6396" i="1"/>
  <c r="E3116" i="1"/>
  <c r="E2047" i="1"/>
  <c r="E4032" i="1"/>
  <c r="E5026" i="1"/>
  <c r="E86" i="1"/>
  <c r="E7752" i="1"/>
  <c r="E6681" i="1"/>
  <c r="E6949" i="1"/>
  <c r="E5114" i="1"/>
  <c r="E2270" i="1"/>
  <c r="E5281" i="1"/>
  <c r="E5316" i="1"/>
  <c r="E7779" i="1"/>
  <c r="E1374" i="1"/>
  <c r="E5942" i="1"/>
  <c r="E6417" i="1"/>
  <c r="E6638" i="1"/>
  <c r="E1947" i="1"/>
  <c r="E5829" i="1"/>
  <c r="E5241" i="1"/>
  <c r="E1327" i="1"/>
  <c r="E3804" i="1"/>
  <c r="E4774" i="1"/>
  <c r="E5807" i="1"/>
  <c r="E2155" i="1"/>
  <c r="E6958" i="1"/>
  <c r="E6632" i="1"/>
  <c r="E299" i="1"/>
  <c r="E745" i="1"/>
  <c r="E6225" i="1"/>
  <c r="E1353" i="1"/>
  <c r="E2196" i="1"/>
  <c r="E5017" i="1"/>
  <c r="E2354" i="1"/>
  <c r="E7895" i="1"/>
  <c r="E5266" i="1"/>
  <c r="E3317" i="1"/>
  <c r="E4913" i="1"/>
  <c r="E7736" i="1"/>
  <c r="E2980" i="1"/>
  <c r="E2934" i="1"/>
  <c r="E372" i="1"/>
  <c r="E2090" i="1"/>
  <c r="E7648" i="1"/>
  <c r="E6306" i="1"/>
  <c r="E6839" i="1"/>
  <c r="E6424" i="1"/>
  <c r="E6924" i="1"/>
  <c r="E3139" i="1"/>
  <c r="E6453" i="1"/>
  <c r="E6820" i="1"/>
  <c r="E2683" i="1"/>
  <c r="E7822" i="1"/>
  <c r="E6272" i="1"/>
  <c r="E7801" i="1"/>
  <c r="E7811" i="1"/>
  <c r="E3142" i="1"/>
  <c r="E4887" i="1"/>
  <c r="E5201" i="1"/>
  <c r="E6246" i="1"/>
  <c r="E2358" i="1"/>
  <c r="E3937" i="1"/>
  <c r="E4005" i="1"/>
  <c r="E4588" i="1"/>
  <c r="E2463" i="1"/>
  <c r="E7107" i="1"/>
  <c r="E5307" i="1"/>
  <c r="E79" i="1"/>
  <c r="E2547" i="1"/>
  <c r="E2557" i="1"/>
  <c r="E1139" i="1"/>
  <c r="E6393" i="1"/>
  <c r="E3033" i="1"/>
  <c r="E3754" i="1"/>
  <c r="E6345" i="1"/>
  <c r="E6231" i="1"/>
  <c r="E6699" i="1"/>
  <c r="E4217" i="1"/>
  <c r="E371" i="1"/>
  <c r="E2929" i="1"/>
  <c r="E4558" i="1"/>
  <c r="E931" i="1"/>
  <c r="E1402" i="1"/>
  <c r="E2521" i="1"/>
  <c r="E1269" i="1"/>
  <c r="E5639" i="1"/>
  <c r="E2412" i="1"/>
  <c r="E2099" i="1"/>
  <c r="E5207" i="1"/>
  <c r="E2766" i="1"/>
  <c r="E1909" i="1"/>
  <c r="E5874" i="1"/>
  <c r="E4245" i="1"/>
  <c r="E3339" i="1"/>
  <c r="E4677" i="1"/>
  <c r="E6789" i="1"/>
  <c r="E5880" i="1"/>
  <c r="E3592" i="1"/>
  <c r="E5401" i="1"/>
  <c r="E5915" i="1"/>
  <c r="E7609" i="1"/>
  <c r="E6770" i="1"/>
  <c r="E7960" i="1"/>
  <c r="E4247" i="1"/>
  <c r="E2072" i="1"/>
  <c r="E3440" i="1"/>
  <c r="E3999" i="1"/>
  <c r="E7793" i="1"/>
  <c r="E925" i="1"/>
  <c r="E4691" i="1"/>
  <c r="E6581" i="1"/>
  <c r="E5189" i="1"/>
  <c r="E5896" i="1"/>
  <c r="E2623" i="1"/>
  <c r="E7389" i="1"/>
  <c r="E6405" i="1"/>
  <c r="E1489" i="1"/>
  <c r="E3354" i="1"/>
  <c r="E615" i="1"/>
  <c r="E5248" i="1"/>
  <c r="E3352" i="1"/>
  <c r="E4855" i="1"/>
  <c r="E3185" i="1"/>
  <c r="E374" i="1"/>
  <c r="E3252" i="1"/>
  <c r="E1015" i="1"/>
  <c r="E195" i="1"/>
  <c r="E1427" i="1"/>
  <c r="E5998" i="1"/>
  <c r="E561" i="1"/>
  <c r="E7592" i="1"/>
  <c r="E7168" i="1"/>
  <c r="E2" i="1"/>
  <c r="E1056" i="1"/>
  <c r="E3497" i="1"/>
  <c r="E6831" i="1"/>
  <c r="E6329" i="1"/>
  <c r="E5059" i="1"/>
  <c r="E3719" i="1"/>
  <c r="E2073" i="1"/>
  <c r="E2917" i="1"/>
  <c r="E336" i="1"/>
  <c r="E7881" i="1"/>
  <c r="E1031" i="1"/>
  <c r="E4518" i="1"/>
  <c r="E1365" i="1"/>
  <c r="E352" i="1"/>
  <c r="E4568" i="1"/>
  <c r="E1732" i="1"/>
  <c r="E2257" i="1"/>
  <c r="E6261" i="1"/>
  <c r="E4018" i="1"/>
  <c r="E2420" i="1"/>
  <c r="E5600" i="1"/>
  <c r="E2904" i="1"/>
  <c r="E4342" i="1"/>
  <c r="E5721" i="1"/>
  <c r="E5407" i="1"/>
  <c r="E326" i="1"/>
  <c r="E2264" i="1"/>
  <c r="E7388" i="1"/>
  <c r="E7412" i="1"/>
  <c r="E1042" i="1"/>
  <c r="E2843" i="1"/>
  <c r="E2656" i="1"/>
  <c r="E7373" i="1"/>
  <c r="E5102" i="1"/>
  <c r="E5539" i="1"/>
  <c r="E2042" i="1"/>
  <c r="E2664" i="1"/>
  <c r="E2052" i="1"/>
  <c r="E7268" i="1"/>
  <c r="E7065" i="1"/>
  <c r="E3670" i="1"/>
  <c r="E4703" i="1"/>
  <c r="E458" i="1"/>
  <c r="E1007" i="1"/>
  <c r="E1648" i="1"/>
  <c r="E5904" i="1"/>
  <c r="E7584" i="1"/>
  <c r="E684" i="1"/>
  <c r="E6399" i="1"/>
  <c r="E7599" i="1"/>
  <c r="E4679" i="1"/>
  <c r="E7014" i="1"/>
  <c r="E4460" i="1"/>
  <c r="E6718" i="1"/>
  <c r="E6441" i="1"/>
  <c r="E112" i="1"/>
  <c r="E7468" i="1"/>
  <c r="E6652" i="1"/>
  <c r="E5705" i="1"/>
  <c r="E7993" i="1"/>
  <c r="E761" i="1"/>
  <c r="E2165" i="1"/>
  <c r="E4246" i="1"/>
  <c r="E5494" i="1"/>
  <c r="E2612" i="1"/>
  <c r="E816" i="1"/>
  <c r="E4117" i="1"/>
  <c r="E5431" i="1"/>
  <c r="E4098" i="1"/>
  <c r="E3029" i="1"/>
  <c r="E5255" i="1"/>
  <c r="E7003" i="1"/>
  <c r="E2186" i="1"/>
  <c r="E680" i="1"/>
  <c r="E6302" i="1"/>
  <c r="E5757" i="1"/>
  <c r="E207" i="1"/>
  <c r="E7957" i="1"/>
  <c r="E5550" i="1"/>
  <c r="E3835" i="1"/>
  <c r="E3108" i="1"/>
  <c r="E545" i="1"/>
  <c r="E6926" i="1"/>
  <c r="G1708" i="1" l="1"/>
  <c r="G727" i="1"/>
  <c r="G3048" i="1"/>
  <c r="G4756" i="1"/>
  <c r="G874" i="1"/>
  <c r="G414" i="1"/>
  <c r="G2033" i="1"/>
  <c r="G1497" i="1"/>
  <c r="G5439" i="1"/>
  <c r="G800" i="1"/>
  <c r="G3022" i="1"/>
  <c r="G2186" i="1"/>
  <c r="G4460" i="1"/>
  <c r="G2257" i="1"/>
  <c r="G1365" i="1"/>
  <c r="G5059" i="1"/>
  <c r="G4887" i="1"/>
  <c r="G6272" i="1"/>
  <c r="G6453" i="1"/>
  <c r="G4911" i="1"/>
  <c r="G1301" i="1"/>
  <c r="G1893" i="1"/>
  <c r="G6004" i="1"/>
  <c r="G2276" i="1"/>
  <c r="G359" i="1"/>
  <c r="G802" i="1"/>
  <c r="G5941" i="1"/>
  <c r="G7270" i="1"/>
  <c r="G3392" i="1"/>
  <c r="G6850" i="1"/>
  <c r="G5119" i="1"/>
  <c r="G3859" i="1"/>
  <c r="G7807" i="1"/>
  <c r="G1200" i="1"/>
  <c r="G7088" i="1"/>
  <c r="G6227" i="1"/>
  <c r="G4819" i="1"/>
  <c r="G2185" i="1"/>
  <c r="G5640" i="1"/>
  <c r="G7411" i="1"/>
  <c r="G1522" i="1"/>
  <c r="G310" i="1"/>
  <c r="G2972" i="1"/>
  <c r="G7941" i="1"/>
  <c r="G4203" i="1"/>
  <c r="G1106" i="1"/>
  <c r="G2308" i="1"/>
  <c r="G2643" i="1"/>
  <c r="G3996" i="1"/>
  <c r="G4020" i="1"/>
  <c r="G3819" i="1"/>
  <c r="G17" i="1"/>
  <c r="G4862" i="1"/>
  <c r="G5971" i="1"/>
  <c r="G7302" i="1"/>
  <c r="G4134" i="1"/>
  <c r="G2971" i="1"/>
  <c r="G6976" i="1"/>
  <c r="G6967" i="1"/>
  <c r="G6297" i="1"/>
  <c r="G4712" i="1"/>
  <c r="G257" i="1"/>
  <c r="G532" i="1"/>
  <c r="G389" i="1"/>
  <c r="G4823" i="1"/>
  <c r="G4059" i="1"/>
  <c r="G7056" i="1"/>
  <c r="G7813" i="1"/>
  <c r="G5999" i="1"/>
  <c r="G2886" i="1"/>
  <c r="G1611" i="1"/>
  <c r="G6509" i="1"/>
  <c r="G5000" i="1"/>
  <c r="G6465" i="1"/>
  <c r="G6921" i="1"/>
  <c r="G2175" i="1"/>
  <c r="G5792" i="1"/>
  <c r="G1586" i="1"/>
  <c r="G6271" i="1"/>
  <c r="G7550" i="1"/>
  <c r="G7125" i="1"/>
  <c r="G7280" i="1"/>
  <c r="G5849" i="1"/>
  <c r="G219" i="1"/>
  <c r="G7836" i="1"/>
  <c r="G6528" i="1"/>
  <c r="G1337" i="1"/>
  <c r="G3108" i="1"/>
  <c r="G2612" i="1"/>
  <c r="G7373" i="1"/>
  <c r="G7412" i="1"/>
  <c r="G5407" i="1"/>
  <c r="G336" i="1"/>
  <c r="G3339" i="1"/>
  <c r="G2766" i="1"/>
  <c r="G5639" i="1"/>
  <c r="G6839" i="1"/>
  <c r="G372" i="1"/>
  <c r="G4913" i="1"/>
  <c r="G2354" i="1"/>
  <c r="G6225" i="1"/>
  <c r="G6394" i="1"/>
  <c r="G5247" i="1"/>
  <c r="G154" i="1"/>
  <c r="G2862" i="1"/>
  <c r="G2129" i="1"/>
  <c r="G3733" i="1"/>
  <c r="G7996" i="1"/>
  <c r="G4504" i="1"/>
  <c r="G100" i="1"/>
  <c r="G2098" i="1"/>
  <c r="G207" i="1"/>
  <c r="G761" i="1"/>
  <c r="G7468" i="1"/>
  <c r="G5600" i="1"/>
  <c r="G931" i="1"/>
  <c r="G4217" i="1"/>
  <c r="G3754" i="1"/>
  <c r="G2557" i="1"/>
  <c r="G4653" i="1"/>
  <c r="G4978" i="1"/>
  <c r="G5092" i="1"/>
  <c r="G5815" i="1"/>
  <c r="G3316" i="1"/>
  <c r="G7108" i="1"/>
  <c r="G6256" i="1"/>
  <c r="G1647" i="1"/>
  <c r="G2924" i="1"/>
  <c r="G3782" i="1"/>
  <c r="G4219" i="1"/>
  <c r="G2024" i="1"/>
  <c r="G7130" i="1"/>
  <c r="G1869" i="1"/>
  <c r="G2625" i="1"/>
  <c r="G1080" i="1"/>
  <c r="G1390" i="1"/>
  <c r="G134" i="1"/>
  <c r="G3555" i="1"/>
  <c r="G5251" i="1"/>
  <c r="G5437" i="1"/>
  <c r="G6008" i="1"/>
  <c r="G2297" i="1"/>
  <c r="G7910" i="1"/>
  <c r="G2702" i="1"/>
  <c r="G3950" i="1"/>
  <c r="G2534" i="1"/>
  <c r="G4849" i="1"/>
  <c r="G4444" i="1"/>
  <c r="G4771" i="1"/>
  <c r="G2742" i="1"/>
  <c r="G991" i="1"/>
  <c r="G3328" i="1"/>
  <c r="G5798" i="1"/>
  <c r="G4407" i="1"/>
  <c r="G5710" i="1"/>
  <c r="G3004" i="1"/>
  <c r="G5591" i="1"/>
  <c r="G2571" i="1"/>
  <c r="G5610" i="1"/>
  <c r="G855" i="1"/>
  <c r="G3569" i="1"/>
  <c r="G2368" i="1"/>
  <c r="G5540" i="1"/>
  <c r="G6601" i="1"/>
  <c r="G6447" i="1"/>
  <c r="G1424" i="1"/>
  <c r="G690" i="1"/>
  <c r="G1629" i="1"/>
  <c r="G1047" i="1"/>
  <c r="G4344" i="1"/>
  <c r="G4012" i="1"/>
  <c r="G7604" i="1"/>
  <c r="G4585" i="1"/>
  <c r="G7549" i="1"/>
  <c r="G5991" i="1"/>
  <c r="G7084" i="1"/>
  <c r="G3323" i="1"/>
  <c r="G5913" i="1"/>
  <c r="G4779" i="1"/>
  <c r="G1078" i="1"/>
  <c r="G4069" i="1"/>
  <c r="G1332" i="1"/>
  <c r="G2630" i="1"/>
  <c r="G4305" i="1"/>
  <c r="G6350" i="1"/>
  <c r="G5312" i="1"/>
  <c r="G6659" i="1"/>
  <c r="G3778" i="1"/>
  <c r="G2000" i="1"/>
  <c r="G7107" i="1"/>
  <c r="G2201" i="1"/>
  <c r="G2344" i="1"/>
  <c r="G5667" i="1"/>
  <c r="G725" i="1"/>
  <c r="G5783" i="1"/>
  <c r="G6752" i="1"/>
  <c r="G133" i="1"/>
  <c r="G4348" i="1"/>
  <c r="G5091" i="1"/>
  <c r="G966" i="1"/>
  <c r="G832" i="1"/>
  <c r="G7821" i="1"/>
  <c r="G6206" i="1"/>
  <c r="G425" i="1"/>
  <c r="G1141" i="1"/>
  <c r="G2167" i="1"/>
  <c r="G6693" i="1"/>
  <c r="G5734" i="1"/>
  <c r="G6614" i="1"/>
  <c r="G6495" i="1"/>
  <c r="G6184" i="1"/>
  <c r="G4579" i="1"/>
  <c r="G6969" i="1"/>
  <c r="G5226" i="1"/>
  <c r="G2287" i="1"/>
  <c r="G5015" i="1"/>
  <c r="G6065" i="1"/>
  <c r="G5074" i="1"/>
  <c r="G2160" i="1"/>
  <c r="G4858" i="1"/>
  <c r="G4780" i="1"/>
  <c r="G2295" i="1"/>
  <c r="G5148" i="1"/>
  <c r="G6213" i="1"/>
  <c r="G1599" i="1"/>
  <c r="G4785" i="1"/>
  <c r="G1032" i="1"/>
  <c r="G4517" i="1"/>
  <c r="G1433" i="1"/>
  <c r="G5453" i="1"/>
  <c r="G7769" i="1"/>
  <c r="G866" i="1"/>
  <c r="G4601" i="1"/>
  <c r="G7716" i="1"/>
  <c r="G814" i="1"/>
  <c r="G843" i="1"/>
  <c r="G3463" i="1"/>
  <c r="G2313" i="1"/>
  <c r="G2091" i="1"/>
  <c r="G1116" i="1"/>
  <c r="G7252" i="1"/>
  <c r="G1132" i="1"/>
  <c r="G5762" i="1"/>
  <c r="G4765" i="1"/>
  <c r="G3229" i="1"/>
  <c r="G5428" i="1"/>
  <c r="G6421" i="1"/>
  <c r="G7110" i="1"/>
  <c r="G2757" i="1"/>
  <c r="G7363" i="1"/>
  <c r="G4622" i="1"/>
  <c r="G3915" i="1"/>
  <c r="G7805" i="1"/>
  <c r="G4487" i="1"/>
  <c r="G6910" i="1"/>
  <c r="G2911" i="1"/>
  <c r="G7665" i="1"/>
  <c r="G5047" i="1"/>
  <c r="G2138" i="1"/>
  <c r="G2662" i="1"/>
  <c r="G7151" i="1"/>
  <c r="G3026" i="1"/>
  <c r="G6457" i="1"/>
  <c r="G7701" i="1"/>
  <c r="G6428" i="1"/>
  <c r="G4666" i="1"/>
  <c r="G4503" i="1"/>
  <c r="G7064" i="1"/>
  <c r="G7180" i="1"/>
  <c r="G2418" i="1"/>
  <c r="G3422" i="1"/>
  <c r="G5256" i="1"/>
  <c r="G7165" i="1"/>
  <c r="G4508" i="1"/>
  <c r="G1003" i="1"/>
  <c r="G3273" i="1"/>
  <c r="G733" i="1"/>
  <c r="G5476" i="1"/>
  <c r="G3255" i="1"/>
  <c r="G5028" i="1"/>
  <c r="G2994" i="1"/>
  <c r="G2212" i="1"/>
  <c r="G30" i="1"/>
  <c r="G801" i="1"/>
  <c r="G870" i="1"/>
  <c r="G509" i="1"/>
  <c r="G7627" i="1"/>
  <c r="G7667" i="1"/>
  <c r="G5410" i="1"/>
  <c r="G6977" i="1"/>
  <c r="G6767" i="1"/>
  <c r="G5983" i="1"/>
  <c r="G4548" i="1"/>
  <c r="G3018" i="1"/>
  <c r="G7741" i="1"/>
  <c r="G7908" i="1"/>
  <c r="G5996" i="1"/>
  <c r="G5562" i="1"/>
  <c r="G7833" i="1"/>
  <c r="G2660" i="1"/>
  <c r="G871" i="1"/>
  <c r="G13" i="1"/>
  <c r="G375" i="1"/>
  <c r="G5550" i="1"/>
  <c r="G4246" i="1"/>
  <c r="G7993" i="1"/>
  <c r="G112" i="1"/>
  <c r="G2843" i="1"/>
  <c r="G2264" i="1"/>
  <c r="G2420" i="1"/>
  <c r="G5874" i="1"/>
  <c r="G2099" i="1"/>
  <c r="G1269" i="1"/>
  <c r="G4558" i="1"/>
  <c r="G6699" i="1"/>
  <c r="G3033" i="1"/>
  <c r="G2547" i="1"/>
  <c r="G2463" i="1"/>
  <c r="G2358" i="1"/>
  <c r="G6924" i="1"/>
  <c r="G7648" i="1"/>
  <c r="G2980" i="1"/>
  <c r="G5266" i="1"/>
  <c r="G2196" i="1"/>
  <c r="G299" i="1"/>
  <c r="G2155" i="1"/>
  <c r="G1327" i="1"/>
  <c r="G6638" i="1"/>
  <c r="G7779" i="1"/>
  <c r="G5114" i="1"/>
  <c r="G86" i="1"/>
  <c r="G3116" i="1"/>
  <c r="G6812" i="1"/>
  <c r="G4970" i="1"/>
  <c r="G7760" i="1"/>
  <c r="G4566" i="1"/>
  <c r="G6372" i="1"/>
  <c r="G2577" i="1"/>
  <c r="G4263" i="1"/>
  <c r="G7681" i="1"/>
  <c r="G2698" i="1"/>
  <c r="G5770" i="1"/>
  <c r="G4383" i="1"/>
  <c r="G3640" i="1"/>
  <c r="G6635" i="1"/>
  <c r="G1668" i="1"/>
  <c r="G888" i="1"/>
  <c r="G1197" i="1"/>
  <c r="G142" i="1"/>
  <c r="G5491" i="1"/>
  <c r="G5613" i="1"/>
  <c r="G1333" i="1"/>
  <c r="G7069" i="1"/>
  <c r="G2058" i="1"/>
  <c r="G6813" i="1"/>
  <c r="G6079" i="1"/>
  <c r="G2864" i="1"/>
  <c r="G6201" i="1"/>
  <c r="G1189" i="1"/>
  <c r="G6607" i="1"/>
  <c r="G5833" i="1"/>
  <c r="G2035" i="1"/>
  <c r="G7136" i="1"/>
  <c r="G6126" i="1"/>
  <c r="G4552" i="1"/>
  <c r="G7663" i="1"/>
  <c r="G4455" i="1"/>
  <c r="G732" i="1"/>
  <c r="G713" i="1"/>
  <c r="G1941" i="1"/>
  <c r="G36" i="1"/>
  <c r="G1039" i="1"/>
  <c r="G3493" i="1"/>
  <c r="G2647" i="1"/>
  <c r="G6302" i="1"/>
  <c r="G5255" i="1"/>
  <c r="G4679" i="1"/>
  <c r="G2042" i="1"/>
  <c r="G4018" i="1"/>
  <c r="G6831" i="1"/>
  <c r="G6246" i="1"/>
  <c r="G7811" i="1"/>
  <c r="G2683" i="1"/>
  <c r="G3164" i="1"/>
  <c r="G5291" i="1"/>
  <c r="G5286" i="1"/>
  <c r="G4159" i="1"/>
  <c r="G7641" i="1"/>
  <c r="G3763" i="1"/>
  <c r="G1766" i="1"/>
  <c r="G6257" i="1"/>
  <c r="G5268" i="1"/>
  <c r="G3076" i="1"/>
  <c r="G2758" i="1"/>
  <c r="G885" i="1"/>
  <c r="G1672" i="1"/>
  <c r="G2454" i="1"/>
  <c r="G5764" i="1"/>
  <c r="G5040" i="1"/>
  <c r="G6015" i="1"/>
  <c r="G1209" i="1"/>
  <c r="G176" i="1"/>
  <c r="G4965" i="1"/>
  <c r="G1212" i="1"/>
  <c r="G1563" i="1"/>
  <c r="G5382" i="1"/>
  <c r="G5062" i="1"/>
  <c r="G4944" i="1"/>
  <c r="G2133" i="1"/>
  <c r="G2634" i="1"/>
  <c r="G4015" i="1"/>
  <c r="G6012" i="1"/>
  <c r="G1219" i="1"/>
  <c r="G3615" i="1"/>
  <c r="G1722" i="1"/>
  <c r="G5436" i="1"/>
  <c r="G5512" i="1"/>
  <c r="G3552" i="1"/>
  <c r="G7879" i="1"/>
  <c r="G4645" i="1"/>
  <c r="G3869" i="1"/>
  <c r="G3382" i="1"/>
  <c r="G3299" i="1"/>
  <c r="G6895" i="1"/>
  <c r="G5767" i="1"/>
  <c r="G1600" i="1"/>
  <c r="G2878" i="1"/>
  <c r="G1315" i="1"/>
  <c r="G6454" i="1"/>
  <c r="G1025" i="1"/>
  <c r="G3837" i="1"/>
  <c r="G7138" i="1"/>
  <c r="G4514" i="1"/>
  <c r="G5774" i="1"/>
  <c r="G4470" i="1"/>
  <c r="G1667" i="1"/>
  <c r="G1516" i="1"/>
  <c r="G2839" i="1"/>
  <c r="G4829" i="1"/>
  <c r="G2184" i="1"/>
  <c r="G6459" i="1"/>
  <c r="G1144" i="1"/>
  <c r="G7823" i="1"/>
  <c r="G5724" i="1"/>
  <c r="G252" i="1"/>
  <c r="G3157" i="1"/>
  <c r="G1172" i="1"/>
  <c r="G2782" i="1"/>
  <c r="G2396" i="1"/>
  <c r="G7882" i="1"/>
  <c r="G5133" i="1"/>
  <c r="G6662" i="1"/>
  <c r="G5008" i="1"/>
  <c r="G2907" i="1"/>
  <c r="G7278" i="1"/>
  <c r="G2064" i="1"/>
  <c r="G2639" i="1"/>
  <c r="G492" i="1"/>
  <c r="G5534" i="1"/>
  <c r="G6658" i="1"/>
  <c r="G1091" i="1"/>
  <c r="G3578" i="1"/>
  <c r="G1093" i="1"/>
  <c r="G3642" i="1"/>
  <c r="G7285" i="1"/>
  <c r="G539" i="1"/>
  <c r="G1173" i="1"/>
  <c r="G42" i="1"/>
  <c r="G5852" i="1"/>
  <c r="G1862" i="1"/>
  <c r="G4331" i="1"/>
  <c r="G3405" i="1"/>
  <c r="G6655" i="1"/>
  <c r="G5335" i="1"/>
  <c r="G1841" i="1"/>
  <c r="G525" i="1"/>
  <c r="G3195" i="1"/>
  <c r="G1567" i="1"/>
  <c r="G35" i="1"/>
  <c r="G2668" i="1"/>
  <c r="G6366" i="1"/>
  <c r="G5964" i="1"/>
  <c r="G7209" i="1"/>
  <c r="G3298" i="1"/>
  <c r="G6673" i="1"/>
  <c r="G1165" i="1"/>
  <c r="G1018" i="1"/>
  <c r="G5095" i="1"/>
  <c r="G5929" i="1"/>
  <c r="G7784" i="1"/>
  <c r="G902" i="1"/>
  <c r="G6081" i="1"/>
  <c r="G2993" i="1"/>
  <c r="G837" i="1"/>
  <c r="G358" i="1"/>
  <c r="G579" i="1"/>
  <c r="G373" i="1"/>
  <c r="G5652" i="1"/>
  <c r="G7434" i="1"/>
  <c r="G1381" i="1"/>
  <c r="G4549" i="1"/>
  <c r="G7939" i="1"/>
  <c r="G4799" i="1"/>
  <c r="G204" i="1"/>
  <c r="G5766" i="1"/>
  <c r="G7530" i="1"/>
  <c r="G6849" i="1"/>
  <c r="G1128" i="1"/>
  <c r="G6281" i="1"/>
  <c r="G5371" i="1"/>
  <c r="G2100" i="1"/>
  <c r="G5173" i="1"/>
  <c r="G5832" i="1"/>
  <c r="G5431" i="1"/>
  <c r="G3835" i="1"/>
  <c r="G680" i="1"/>
  <c r="G3029" i="1"/>
  <c r="G4117" i="1"/>
  <c r="G5494" i="1"/>
  <c r="G6718" i="1"/>
  <c r="G7584" i="1"/>
  <c r="G458" i="1"/>
  <c r="G7268" i="1"/>
  <c r="G5539" i="1"/>
  <c r="G2656" i="1"/>
  <c r="G7388" i="1"/>
  <c r="G5721" i="1"/>
  <c r="G6261" i="1"/>
  <c r="G352" i="1"/>
  <c r="G1031" i="1"/>
  <c r="G2917" i="1"/>
  <c r="G3497" i="1"/>
  <c r="G7168" i="1"/>
  <c r="G1427" i="1"/>
  <c r="G374" i="1"/>
  <c r="G5248" i="1"/>
  <c r="G6405" i="1"/>
  <c r="G7793" i="1"/>
  <c r="G4247" i="1"/>
  <c r="G5915" i="1"/>
  <c r="G4245" i="1"/>
  <c r="G5207" i="1"/>
  <c r="G3937" i="1"/>
  <c r="G5201" i="1"/>
  <c r="G7801" i="1"/>
  <c r="G6820" i="1"/>
  <c r="G6306" i="1"/>
  <c r="G2934" i="1"/>
  <c r="G3317" i="1"/>
  <c r="G5017" i="1"/>
  <c r="G745" i="1"/>
  <c r="G6958" i="1"/>
  <c r="G3804" i="1"/>
  <c r="G1947" i="1"/>
  <c r="G1374" i="1"/>
  <c r="G2270" i="1"/>
  <c r="G7752" i="1"/>
  <c r="G2047" i="1"/>
  <c r="G1593" i="1"/>
  <c r="G6882" i="1"/>
  <c r="G1855" i="1"/>
  <c r="G7650" i="1"/>
  <c r="G5513" i="1"/>
  <c r="G4318" i="1"/>
  <c r="G7200" i="1"/>
  <c r="G553" i="1"/>
  <c r="G3931" i="1"/>
  <c r="G2590" i="1"/>
  <c r="G4109" i="1"/>
  <c r="G2923" i="1"/>
  <c r="G5901" i="1"/>
  <c r="G125" i="1"/>
  <c r="G7597" i="1"/>
  <c r="G5313" i="1"/>
  <c r="G5928" i="1"/>
  <c r="G3562" i="1"/>
  <c r="G7323" i="1"/>
  <c r="G6564" i="1"/>
  <c r="G2419" i="1"/>
  <c r="G1545" i="1"/>
  <c r="G5822" i="1"/>
  <c r="G2168" i="1"/>
  <c r="G3643" i="1"/>
  <c r="G7589" i="1"/>
  <c r="G1169" i="1"/>
  <c r="G3014" i="1"/>
  <c r="G139" i="1"/>
  <c r="G4126" i="1"/>
  <c r="G2830" i="1"/>
  <c r="G6445" i="1"/>
  <c r="G3848" i="1"/>
  <c r="G1585" i="1"/>
  <c r="G6338" i="1"/>
  <c r="G3303" i="1"/>
  <c r="G4801" i="1"/>
  <c r="G5593" i="1"/>
  <c r="G4469" i="1"/>
  <c r="G2332" i="1"/>
  <c r="G1292" i="1"/>
  <c r="G6644" i="1"/>
  <c r="G3548" i="1"/>
  <c r="G7393" i="1"/>
  <c r="G1408" i="1"/>
  <c r="G6403" i="1"/>
  <c r="G5302" i="1"/>
  <c r="G3517" i="1"/>
  <c r="G4655" i="1"/>
  <c r="G5590" i="1"/>
  <c r="G5345" i="1"/>
  <c r="G4167" i="1"/>
  <c r="G4133" i="1"/>
  <c r="G2711" i="1"/>
  <c r="G7276" i="1"/>
  <c r="G1846" i="1"/>
  <c r="G4294" i="1"/>
  <c r="G1325" i="1"/>
  <c r="G5054" i="1"/>
  <c r="G7599" i="1"/>
  <c r="G2052" i="1"/>
  <c r="G7881" i="1"/>
  <c r="G7592" i="1"/>
  <c r="G6581" i="1"/>
  <c r="G5401" i="1"/>
  <c r="G4237" i="1"/>
  <c r="G5748" i="1"/>
  <c r="G3249" i="1"/>
  <c r="G3977" i="1"/>
  <c r="G3173" i="1"/>
  <c r="G6410" i="1"/>
  <c r="G6639" i="1"/>
  <c r="G4118" i="1"/>
  <c r="G2896" i="1"/>
  <c r="G2692" i="1"/>
  <c r="G1162" i="1"/>
  <c r="G7684" i="1"/>
  <c r="G1536" i="1"/>
  <c r="G3491" i="1"/>
  <c r="G7249" i="1"/>
  <c r="G2920" i="1"/>
  <c r="G1195" i="1"/>
  <c r="G943" i="1"/>
  <c r="G7499" i="1"/>
  <c r="G5532" i="1"/>
  <c r="G1413" i="1"/>
  <c r="G4977" i="1"/>
  <c r="G926" i="1"/>
  <c r="G4225" i="1"/>
  <c r="G596" i="1"/>
  <c r="G152" i="1"/>
  <c r="G4870" i="1"/>
  <c r="G3258" i="1"/>
  <c r="G5110" i="1"/>
  <c r="G1825" i="1"/>
  <c r="G3062" i="1"/>
  <c r="G4916" i="1"/>
  <c r="G2598" i="1"/>
  <c r="G6852" i="1"/>
  <c r="G2161" i="1"/>
  <c r="G816" i="1"/>
  <c r="G5904" i="1"/>
  <c r="G195" i="1"/>
  <c r="G7389" i="1"/>
  <c r="G7960" i="1"/>
  <c r="G4163" i="1"/>
  <c r="G4866" i="1"/>
  <c r="G7161" i="1"/>
  <c r="G48" i="1"/>
  <c r="G6243" i="1"/>
  <c r="G3111" i="1"/>
  <c r="G5489" i="1"/>
  <c r="G6344" i="1"/>
  <c r="G3829" i="1"/>
  <c r="G3141" i="1"/>
  <c r="G5285" i="1"/>
  <c r="G5121" i="1"/>
  <c r="G545" i="1"/>
  <c r="G5757" i="1"/>
  <c r="G7003" i="1"/>
  <c r="G4098" i="1"/>
  <c r="G2165" i="1"/>
  <c r="G5705" i="1"/>
  <c r="G6441" i="1"/>
  <c r="G7014" i="1"/>
  <c r="G6399" i="1"/>
  <c r="G1648" i="1"/>
  <c r="G3670" i="1"/>
  <c r="G2664" i="1"/>
  <c r="G5102" i="1"/>
  <c r="G326" i="1"/>
  <c r="G4342" i="1"/>
  <c r="G4518" i="1"/>
  <c r="G2073" i="1"/>
  <c r="G6329" i="1"/>
  <c r="G1056" i="1"/>
  <c r="G561" i="1"/>
  <c r="G1015" i="1"/>
  <c r="G4855" i="1"/>
  <c r="G3354" i="1"/>
  <c r="G2623" i="1"/>
  <c r="G4691" i="1"/>
  <c r="G3440" i="1"/>
  <c r="G6770" i="1"/>
  <c r="G3592" i="1"/>
  <c r="G4677" i="1"/>
  <c r="G1909" i="1"/>
  <c r="G2412" i="1"/>
  <c r="G2521" i="1"/>
  <c r="G2929" i="1"/>
  <c r="G6231" i="1"/>
  <c r="G6393" i="1"/>
  <c r="G79" i="1"/>
  <c r="G4588" i="1"/>
  <c r="G3142" i="1"/>
  <c r="G7822" i="1"/>
  <c r="G3139" i="1"/>
  <c r="G6424" i="1"/>
  <c r="G7895" i="1"/>
  <c r="G1353" i="1"/>
  <c r="G6632" i="1"/>
  <c r="G5807" i="1"/>
  <c r="G5241" i="1"/>
  <c r="G6417" i="1"/>
  <c r="G5316" i="1"/>
  <c r="G5026" i="1"/>
  <c r="G3313" i="1"/>
  <c r="G2751" i="1"/>
  <c r="G2411" i="1"/>
  <c r="G2805" i="1"/>
  <c r="G7113" i="1"/>
  <c r="G2120" i="1"/>
  <c r="G1465" i="1"/>
  <c r="G146" i="1"/>
  <c r="G1582" i="1"/>
  <c r="G1347" i="1"/>
  <c r="G4998" i="1"/>
  <c r="G658" i="1"/>
  <c r="G887" i="1"/>
  <c r="G434" i="1"/>
  <c r="G3828" i="1"/>
  <c r="G834" i="1"/>
  <c r="G1273" i="1"/>
  <c r="G6442" i="1"/>
  <c r="G5188" i="1"/>
  <c r="G3225" i="1"/>
  <c r="G4282" i="1"/>
  <c r="G656" i="1"/>
  <c r="G3984" i="1"/>
  <c r="G623" i="1"/>
  <c r="G2803" i="1"/>
  <c r="G1213" i="1"/>
  <c r="G5997" i="1"/>
  <c r="G2306" i="1"/>
  <c r="G3911" i="1"/>
  <c r="G5459" i="1"/>
  <c r="G3088" i="1"/>
  <c r="G5068" i="1"/>
  <c r="G2687" i="1"/>
  <c r="G1658" i="1"/>
  <c r="G1559" i="1"/>
  <c r="G6794" i="1"/>
  <c r="G1856" i="1"/>
  <c r="G4639" i="1"/>
  <c r="G2451" i="1"/>
  <c r="G4703" i="1"/>
  <c r="G615" i="1"/>
  <c r="G3999" i="1"/>
  <c r="G7957" i="1"/>
  <c r="G6652" i="1"/>
  <c r="G684" i="1"/>
  <c r="G1007" i="1"/>
  <c r="G7065" i="1"/>
  <c r="G2904" i="1"/>
  <c r="G2" i="1"/>
  <c r="G5998" i="1"/>
  <c r="G3252" i="1"/>
  <c r="G3352" i="1"/>
  <c r="G1489" i="1"/>
  <c r="G5896" i="1"/>
  <c r="G925" i="1"/>
  <c r="G2072" i="1"/>
  <c r="G7609" i="1"/>
  <c r="G5880" i="1"/>
  <c r="G1402" i="1"/>
  <c r="G371" i="1"/>
  <c r="G6345" i="1"/>
  <c r="G1139" i="1"/>
  <c r="G5307" i="1"/>
  <c r="G4005" i="1"/>
  <c r="G4774" i="1"/>
  <c r="G5829" i="1"/>
  <c r="G5942" i="1"/>
  <c r="G5281" i="1"/>
  <c r="G6681" i="1"/>
  <c r="G4033" i="1"/>
  <c r="G2493" i="1"/>
  <c r="G6475" i="1"/>
  <c r="G3130" i="1"/>
  <c r="G5042" i="1"/>
  <c r="G6821" i="1"/>
  <c r="G1052" i="1"/>
  <c r="G1560" i="1"/>
  <c r="G367" i="1"/>
  <c r="G2602" i="1"/>
  <c r="G2574" i="1"/>
  <c r="G6667" i="1"/>
  <c r="G7253" i="1"/>
  <c r="G4618" i="1"/>
  <c r="G5898" i="1"/>
  <c r="G4286" i="1"/>
  <c r="G1617" i="1"/>
  <c r="G721" i="1"/>
  <c r="G4437" i="1"/>
  <c r="G5447" i="1"/>
  <c r="G6508" i="1"/>
  <c r="G755" i="1"/>
  <c r="G629" i="1"/>
  <c r="G3188" i="1"/>
  <c r="G4010" i="1"/>
  <c r="G4775" i="1"/>
  <c r="G967" i="1"/>
  <c r="G5920" i="1"/>
  <c r="G6479" i="1"/>
  <c r="G4440" i="1"/>
  <c r="G4773" i="1"/>
  <c r="G6975" i="1"/>
  <c r="G6384" i="1"/>
  <c r="G1129" i="1"/>
  <c r="G2893" i="1"/>
  <c r="G1654" i="1"/>
  <c r="G6200" i="1"/>
  <c r="G3109" i="1"/>
  <c r="G3027" i="1"/>
  <c r="G6748" i="1"/>
  <c r="G4841" i="1"/>
  <c r="G3363" i="1"/>
  <c r="G3057" i="1"/>
  <c r="G652" i="1"/>
  <c r="G2727" i="1"/>
  <c r="G6425" i="1"/>
  <c r="G1259" i="1"/>
  <c r="G1226" i="1"/>
  <c r="G2283" i="1"/>
  <c r="G1797" i="1"/>
  <c r="G2465" i="1"/>
  <c r="G244" i="1"/>
  <c r="G4626" i="1"/>
  <c r="G3364" i="1"/>
  <c r="G3597" i="1"/>
  <c r="G639" i="1"/>
  <c r="G4611" i="1"/>
  <c r="G3120" i="1"/>
  <c r="G1463" i="1"/>
  <c r="G1827" i="1"/>
  <c r="G1740" i="1"/>
  <c r="G6255" i="1"/>
  <c r="G499" i="1"/>
  <c r="G5" i="1"/>
  <c r="G7843" i="1"/>
  <c r="G31" i="1"/>
  <c r="G873" i="1"/>
  <c r="G1148" i="1"/>
  <c r="G2499" i="1"/>
  <c r="G2890" i="1"/>
  <c r="G4343" i="1"/>
  <c r="G749" i="1"/>
  <c r="G3227" i="1"/>
  <c r="G1331" i="1"/>
  <c r="G779" i="1"/>
  <c r="G3634" i="1"/>
  <c r="G5782" i="1"/>
  <c r="G1864" i="1"/>
  <c r="G621" i="1"/>
  <c r="G6024" i="1"/>
  <c r="G5177" i="1"/>
  <c r="G7399" i="1"/>
  <c r="G2680" i="1"/>
  <c r="G5854" i="1"/>
  <c r="G2706" i="1"/>
  <c r="G7500" i="1"/>
  <c r="G5295" i="1"/>
  <c r="G6948" i="1"/>
  <c r="G6376" i="1"/>
  <c r="G1228" i="1"/>
  <c r="G7196" i="1"/>
  <c r="G3146" i="1"/>
  <c r="G3823" i="1"/>
  <c r="G218" i="1"/>
  <c r="G2834" i="1"/>
  <c r="G4727" i="1"/>
  <c r="G8000" i="1"/>
  <c r="G1379" i="1"/>
  <c r="G4696" i="1"/>
  <c r="G7680" i="1"/>
  <c r="G21" i="1"/>
  <c r="G3167" i="1"/>
  <c r="G3587" i="1"/>
  <c r="G238" i="1"/>
  <c r="G480" i="1"/>
  <c r="G5217" i="1"/>
  <c r="G2472" i="1"/>
  <c r="G6768" i="1"/>
  <c r="G7489" i="1"/>
  <c r="G7316" i="1"/>
  <c r="G5523" i="1"/>
  <c r="G2985" i="1"/>
  <c r="G543" i="1"/>
  <c r="G4997" i="1"/>
  <c r="G7652" i="1"/>
  <c r="G4160" i="1"/>
  <c r="G2895" i="1"/>
  <c r="G1903" i="1"/>
  <c r="G1355" i="1"/>
  <c r="G6242" i="1"/>
  <c r="G3309" i="1"/>
  <c r="G6650" i="1"/>
  <c r="G6395" i="1"/>
  <c r="G5257" i="1"/>
  <c r="G6042" i="1"/>
  <c r="G4889" i="1"/>
  <c r="G7863" i="1"/>
  <c r="G1724" i="1"/>
  <c r="G197" i="1"/>
  <c r="G3483" i="1"/>
  <c r="G7898" i="1"/>
  <c r="G2079" i="1"/>
  <c r="G6360" i="1"/>
  <c r="G7186" i="1"/>
  <c r="G2205" i="1"/>
  <c r="G2939" i="1"/>
  <c r="G3456" i="1"/>
  <c r="G3673" i="1"/>
  <c r="G3373" i="1"/>
  <c r="G6573" i="1"/>
  <c r="G2135" i="1"/>
  <c r="G1912" i="1"/>
  <c r="G1223" i="1"/>
  <c r="G7945" i="1"/>
  <c r="G1798" i="1"/>
  <c r="G5485" i="1"/>
  <c r="G3064" i="1"/>
  <c r="G6898" i="1"/>
  <c r="G1983" i="1"/>
  <c r="G7015" i="1"/>
  <c r="G2944" i="1"/>
  <c r="G212" i="1"/>
  <c r="G906" i="1"/>
  <c r="G7259" i="1"/>
  <c r="G3965" i="1"/>
  <c r="G7275" i="1"/>
  <c r="G1137" i="1"/>
  <c r="G764" i="1"/>
  <c r="G2632" i="1"/>
  <c r="G6077" i="1"/>
  <c r="G5495" i="1"/>
  <c r="G7437" i="1"/>
  <c r="G3158" i="1"/>
  <c r="G4772" i="1"/>
  <c r="G7724" i="1"/>
  <c r="G5608" i="1"/>
  <c r="G7208" i="1"/>
  <c r="G7035" i="1"/>
  <c r="G2371" i="1"/>
  <c r="G6687" i="1"/>
  <c r="G1995" i="1"/>
  <c r="G1054" i="1"/>
  <c r="G7656" i="1"/>
  <c r="G977" i="1"/>
  <c r="G2565" i="1"/>
  <c r="G4533" i="1"/>
  <c r="G7837" i="1"/>
  <c r="G2386" i="1"/>
  <c r="G3198" i="1"/>
  <c r="G2694" i="1"/>
  <c r="G571" i="1"/>
  <c r="G4879" i="1"/>
  <c r="G1713" i="1"/>
  <c r="G3017" i="1"/>
  <c r="G2913" i="1"/>
  <c r="G7991" i="1"/>
  <c r="G2806" i="1"/>
  <c r="G2470" i="1"/>
  <c r="G3599" i="1"/>
  <c r="G5578" i="1"/>
  <c r="G463" i="1"/>
  <c r="G3951" i="1"/>
  <c r="G4329" i="1"/>
  <c r="G1861" i="1"/>
  <c r="G6267" i="1"/>
  <c r="G2807" i="1"/>
  <c r="G104" i="1"/>
  <c r="G4365" i="1"/>
  <c r="G196" i="1"/>
  <c r="G1118" i="1"/>
  <c r="G3669" i="1"/>
  <c r="G1915" i="1"/>
  <c r="G2092" i="1"/>
  <c r="G5111" i="1"/>
  <c r="G3488" i="1"/>
  <c r="G844" i="1"/>
  <c r="G1362" i="1"/>
  <c r="G4361" i="1"/>
  <c r="G617" i="1"/>
  <c r="G4155" i="1"/>
  <c r="G4338" i="1"/>
  <c r="G4221" i="1"/>
  <c r="G5751" i="1"/>
  <c r="G1158" i="1"/>
  <c r="G5885" i="1"/>
  <c r="G1385" i="1"/>
  <c r="G2378" i="1"/>
  <c r="G5909" i="1"/>
  <c r="G1414" i="1"/>
  <c r="G3228" i="1"/>
  <c r="G1860" i="1"/>
  <c r="G4268" i="1"/>
  <c r="G3771" i="1"/>
  <c r="G741" i="1"/>
  <c r="G5298" i="1"/>
  <c r="G7081" i="1"/>
  <c r="G7201" i="1"/>
  <c r="G3090" i="1"/>
  <c r="G7241" i="1"/>
  <c r="G1683" i="1"/>
  <c r="G4449" i="1"/>
  <c r="G669" i="1"/>
  <c r="G3995" i="1"/>
  <c r="G3939" i="1"/>
  <c r="G3194" i="1"/>
  <c r="G2736" i="1"/>
  <c r="G4584" i="1"/>
  <c r="G6486" i="1"/>
  <c r="G1693" i="1"/>
  <c r="G7419" i="1"/>
  <c r="G485" i="1"/>
  <c r="G6492" i="1"/>
  <c r="G6803" i="1"/>
  <c r="G3270" i="1"/>
  <c r="G4885" i="1"/>
  <c r="G7655" i="1"/>
  <c r="G5972" i="1"/>
  <c r="G4672" i="1"/>
  <c r="G247" i="1"/>
  <c r="G5511" i="1"/>
  <c r="G3399" i="1"/>
  <c r="G4003" i="1"/>
  <c r="G4910" i="1"/>
  <c r="G7183" i="1"/>
  <c r="G3668" i="1"/>
  <c r="G3443" i="1"/>
  <c r="G2153" i="1"/>
  <c r="G6224" i="1"/>
  <c r="G7382" i="1"/>
  <c r="G4029" i="1"/>
  <c r="G5135" i="1"/>
  <c r="G2290" i="1"/>
  <c r="G5601" i="1"/>
  <c r="G1432" i="1"/>
  <c r="G386" i="1"/>
  <c r="G4648" i="1"/>
  <c r="G6407" i="1"/>
  <c r="G5842" i="1"/>
  <c r="G2998" i="1"/>
  <c r="G7452" i="1"/>
  <c r="G667" i="1"/>
  <c r="G2518" i="1"/>
  <c r="G4064" i="1"/>
  <c r="G1496" i="1"/>
  <c r="G1991" i="1"/>
  <c r="G2026" i="1"/>
  <c r="G6308" i="1"/>
  <c r="G4827" i="1"/>
  <c r="G3015" i="1"/>
  <c r="G1750" i="1"/>
  <c r="G6671" i="1"/>
  <c r="G1030" i="1"/>
  <c r="G7622" i="1"/>
  <c r="G5583" i="1"/>
  <c r="G2434" i="1"/>
  <c r="G3501" i="1"/>
  <c r="G4676" i="1"/>
  <c r="G185" i="1"/>
  <c r="G4234" i="1"/>
  <c r="G4770" i="1"/>
  <c r="G254" i="1"/>
  <c r="G3222" i="1"/>
  <c r="G4993" i="1"/>
  <c r="G2291" i="1"/>
  <c r="G6282" i="1"/>
  <c r="G2756" i="1"/>
  <c r="G6506" i="1"/>
  <c r="G3703" i="1"/>
  <c r="G3083" i="1"/>
  <c r="G4466" i="1"/>
  <c r="G6515" i="1"/>
  <c r="G4034" i="1"/>
  <c r="G4559" i="1"/>
  <c r="G647" i="1"/>
  <c r="G7119" i="1"/>
  <c r="G7788" i="1"/>
  <c r="G5209" i="1"/>
  <c r="G840" i="1"/>
  <c r="G7603" i="1"/>
  <c r="G6575" i="1"/>
  <c r="G2457" i="1"/>
  <c r="G1822" i="1"/>
  <c r="G5871" i="1"/>
  <c r="G7195" i="1"/>
  <c r="G819" i="1"/>
  <c r="G4500" i="1"/>
  <c r="G594" i="1"/>
  <c r="G2247" i="1"/>
  <c r="G1230" i="1"/>
  <c r="G1768" i="1"/>
  <c r="G383" i="1"/>
  <c r="G2266" i="1"/>
  <c r="G6013" i="1"/>
  <c r="G2899" i="1"/>
  <c r="G4184" i="1"/>
  <c r="G6315" i="1"/>
  <c r="G5865" i="1"/>
  <c r="G6404" i="1"/>
  <c r="G4332" i="1"/>
  <c r="G2278" i="1"/>
  <c r="G945" i="1"/>
  <c r="G366" i="1"/>
  <c r="G6032" i="1"/>
  <c r="G5772" i="1"/>
  <c r="G1079" i="1"/>
  <c r="G7763" i="1"/>
  <c r="G5923" i="1"/>
  <c r="G186" i="1"/>
  <c r="G1530" i="1"/>
  <c r="G7861" i="1"/>
  <c r="G1701" i="1"/>
  <c r="G3531" i="1"/>
  <c r="G4050" i="1"/>
  <c r="G7083" i="1"/>
  <c r="G3713" i="1"/>
  <c r="G3821" i="1"/>
  <c r="G4964" i="1"/>
  <c r="G3025" i="1"/>
  <c r="G1456" i="1"/>
  <c r="G5356" i="1"/>
  <c r="G5406" i="1"/>
  <c r="G1673" i="1"/>
  <c r="G4458" i="1"/>
  <c r="G1541" i="1"/>
  <c r="G4996" i="1"/>
  <c r="G5522" i="1"/>
  <c r="G3387" i="1"/>
  <c r="G5080" i="1"/>
  <c r="G5379" i="1"/>
  <c r="G4636" i="1"/>
  <c r="G3961" i="1"/>
  <c r="G4372" i="1"/>
  <c r="G2322" i="1"/>
  <c r="G2148" i="1"/>
  <c r="G6837" i="1"/>
  <c r="G7440" i="1"/>
  <c r="G4381" i="1"/>
  <c r="G2068" i="1"/>
  <c r="G7027" i="1"/>
  <c r="G3415" i="1"/>
  <c r="G2440" i="1"/>
  <c r="G4690" i="1"/>
  <c r="G3388" i="1"/>
  <c r="G6656" i="1"/>
  <c r="G3746" i="1"/>
  <c r="G167" i="1"/>
  <c r="G5720" i="1"/>
  <c r="G6068" i="1"/>
  <c r="G7645" i="1"/>
  <c r="G4300" i="1"/>
  <c r="G5948" i="1"/>
  <c r="G6093" i="1"/>
  <c r="G5328" i="1"/>
  <c r="G4298" i="1"/>
  <c r="G2218" i="1"/>
  <c r="G5190" i="1"/>
  <c r="G3221" i="1"/>
  <c r="G3050" i="1"/>
  <c r="G4782" i="1"/>
  <c r="G491" i="1"/>
  <c r="G4169" i="1"/>
  <c r="G6649" i="1"/>
  <c r="G1853" i="1"/>
  <c r="G209" i="1"/>
  <c r="G7220" i="1"/>
  <c r="G6689" i="1"/>
  <c r="G3985" i="1"/>
  <c r="G5599" i="1"/>
  <c r="G6680" i="1"/>
  <c r="G591" i="1"/>
  <c r="G882" i="1"/>
  <c r="G5777" i="1"/>
  <c r="G2303" i="1"/>
  <c r="G567" i="1"/>
  <c r="G3060" i="1"/>
  <c r="G350" i="1"/>
  <c r="G4364" i="1"/>
  <c r="G246" i="1"/>
  <c r="G5574" i="1"/>
  <c r="G5035" i="1"/>
  <c r="G300" i="1"/>
  <c r="G240" i="1"/>
  <c r="G3454" i="1"/>
  <c r="G5229" i="1"/>
  <c r="G6866" i="1"/>
  <c r="G7845" i="1"/>
  <c r="G758" i="1"/>
  <c r="G3674" i="1"/>
  <c r="G377" i="1"/>
  <c r="G5084" i="1"/>
  <c r="G3098" i="1"/>
  <c r="G557" i="1"/>
  <c r="G4057" i="1"/>
  <c r="G7892" i="1"/>
  <c r="G4749" i="1"/>
  <c r="G2541" i="1"/>
  <c r="G2781" i="1"/>
  <c r="G7377" i="1"/>
  <c r="G2390" i="1"/>
  <c r="G4927" i="1"/>
  <c r="G1440" i="1"/>
  <c r="G1859" i="1"/>
  <c r="G2319" i="1"/>
  <c r="G3121" i="1"/>
  <c r="G1234" i="1"/>
  <c r="G7272" i="1"/>
  <c r="G2828" i="1"/>
  <c r="G6143" i="1"/>
  <c r="G4741" i="1"/>
  <c r="G6358" i="1"/>
  <c r="G858" i="1"/>
  <c r="G356" i="1"/>
  <c r="G1868" i="1"/>
  <c r="G5947" i="1"/>
  <c r="G4413" i="1"/>
  <c r="G3177" i="1"/>
  <c r="G3349" i="1"/>
  <c r="G5126" i="1"/>
  <c r="G7647" i="1"/>
  <c r="G7010" i="1"/>
  <c r="G1142" i="1"/>
  <c r="G6089" i="1"/>
  <c r="G7362" i="1"/>
  <c r="G2520" i="1"/>
  <c r="G6260" i="1"/>
  <c r="G7508" i="1"/>
  <c r="G4077" i="1"/>
  <c r="G4845" i="1"/>
  <c r="G5216" i="1"/>
  <c r="G7832" i="1"/>
  <c r="G141" i="1"/>
  <c r="G4111" i="1"/>
  <c r="G6915" i="1"/>
  <c r="G4226" i="1"/>
  <c r="G7575" i="1"/>
  <c r="G1506" i="1"/>
  <c r="G950" i="1"/>
  <c r="G714" i="1"/>
  <c r="G1448" i="1"/>
  <c r="G2709" i="1"/>
  <c r="G3271" i="1"/>
  <c r="G6881" i="1"/>
  <c r="G6896" i="1"/>
  <c r="G7518" i="1"/>
  <c r="G5404" i="1"/>
  <c r="G518" i="1"/>
  <c r="G3263" i="1"/>
  <c r="G2659" i="1"/>
  <c r="G5393" i="1"/>
  <c r="G1328" i="1"/>
  <c r="G7913" i="1"/>
  <c r="G1719" i="1"/>
  <c r="G4270" i="1"/>
  <c r="G6558" i="1"/>
  <c r="G7019" i="1"/>
  <c r="G6783" i="1"/>
  <c r="G1838" i="1"/>
  <c r="G3558" i="1"/>
  <c r="G6362" i="1"/>
  <c r="G315" i="1"/>
  <c r="G6467" i="1"/>
  <c r="G5370" i="1"/>
  <c r="G3508" i="1"/>
  <c r="G461" i="1"/>
  <c r="G3767" i="1"/>
  <c r="G2197" i="1"/>
  <c r="G11" i="1"/>
  <c r="G1283" i="1"/>
  <c r="G2389" i="1"/>
  <c r="G5082" i="1"/>
  <c r="G3626" i="1"/>
  <c r="G4766" i="1"/>
  <c r="G3006" i="1"/>
  <c r="G739" i="1"/>
  <c r="G2986" i="1"/>
  <c r="G6926" i="1"/>
  <c r="G6742" i="1"/>
  <c r="G1370" i="1"/>
  <c r="G6931" i="1"/>
  <c r="G1610" i="1"/>
  <c r="G3596" i="1"/>
  <c r="G3559" i="1"/>
  <c r="G7632" i="1"/>
  <c r="G1174" i="1"/>
  <c r="G6686" i="1"/>
  <c r="G7798" i="1"/>
  <c r="G1104" i="1"/>
  <c r="G4752" i="1"/>
  <c r="G4920" i="1"/>
  <c r="G5548" i="1"/>
  <c r="G7421" i="1"/>
  <c r="G470" i="1"/>
  <c r="G1577" i="1"/>
  <c r="G7058" i="1"/>
  <c r="G4144" i="1"/>
  <c r="G6570" i="1"/>
  <c r="G3079" i="1"/>
  <c r="G4711" i="1"/>
  <c r="G96" i="1"/>
  <c r="G1399" i="1"/>
  <c r="G5067" i="1"/>
  <c r="G2376" i="1"/>
  <c r="G1971" i="1"/>
  <c r="G2172" i="1"/>
  <c r="G782" i="1"/>
  <c r="G7425" i="1"/>
  <c r="G7082" i="1"/>
  <c r="G5185" i="1"/>
  <c r="G6471" i="1"/>
  <c r="G1949" i="1"/>
  <c r="G3086" i="1"/>
  <c r="G7623" i="1"/>
  <c r="G308" i="1"/>
  <c r="G6440" i="1"/>
  <c r="G7441" i="1"/>
  <c r="G533" i="1"/>
  <c r="G5799" i="1"/>
  <c r="G3413" i="1"/>
  <c r="G1989" i="1"/>
  <c r="G4100" i="1"/>
  <c r="G6134" i="1"/>
  <c r="G6072" i="1"/>
  <c r="G5958" i="1"/>
  <c r="G1962" i="1"/>
  <c r="G4441" i="1"/>
  <c r="G1612" i="1"/>
  <c r="G4646" i="1"/>
  <c r="G278" i="1"/>
  <c r="G4443" i="1"/>
  <c r="G90" i="1"/>
  <c r="G1980" i="1"/>
  <c r="G5343" i="1"/>
  <c r="G6723" i="1"/>
  <c r="G6562" i="1"/>
  <c r="G3264" i="1"/>
  <c r="G70" i="1"/>
  <c r="G4397" i="1"/>
  <c r="G2616" i="1"/>
  <c r="G5650" i="1"/>
  <c r="G1319" i="1"/>
  <c r="G6466" i="1"/>
  <c r="G7206" i="1"/>
  <c r="G1227" i="1"/>
  <c r="G288" i="1"/>
  <c r="G4162" i="1"/>
  <c r="G1978" i="1"/>
  <c r="G2385" i="1"/>
  <c r="G1098" i="1"/>
  <c r="G6966" i="1"/>
  <c r="G4957" i="1"/>
  <c r="G1804" i="1"/>
  <c r="G1700" i="1"/>
  <c r="G1239" i="1"/>
  <c r="G3272" i="1"/>
  <c r="G7717" i="1"/>
  <c r="G2819" i="1"/>
  <c r="G6623" i="1"/>
  <c r="G5024" i="1"/>
  <c r="G1447" i="1"/>
  <c r="G6456" i="1"/>
  <c r="G6619" i="1"/>
  <c r="G3854" i="1"/>
  <c r="G5061" i="1"/>
  <c r="G4124" i="1"/>
  <c r="G2206" i="1"/>
  <c r="G4088" i="1"/>
  <c r="G5607" i="1"/>
  <c r="G4930" i="1"/>
  <c r="G4086" i="1"/>
  <c r="G4222" i="1"/>
  <c r="G742" i="1"/>
  <c r="G6741" i="1"/>
  <c r="G3377" i="1"/>
  <c r="G1428" i="1"/>
  <c r="G7006" i="1"/>
  <c r="G6250" i="1"/>
  <c r="G5262" i="1"/>
  <c r="G1929" i="1"/>
  <c r="G5676" i="1"/>
  <c r="G292" i="1"/>
  <c r="G1914" i="1"/>
  <c r="G7149" i="1"/>
  <c r="G989" i="1"/>
  <c r="G3514" i="1"/>
  <c r="G6245" i="1"/>
  <c r="G6045" i="1"/>
  <c r="G6864" i="1"/>
  <c r="G5149" i="1"/>
  <c r="G4747" i="1"/>
  <c r="G5104" i="1"/>
  <c r="G4675" i="1"/>
  <c r="G2275" i="1"/>
  <c r="G4933" i="1"/>
  <c r="G5857" i="1"/>
  <c r="G5077" i="1"/>
  <c r="G1895" i="1"/>
  <c r="G3449" i="1"/>
  <c r="G3081" i="1"/>
  <c r="G771" i="1"/>
  <c r="G7480" i="1"/>
  <c r="G3345" i="1"/>
  <c r="G643" i="1"/>
  <c r="G5385" i="1"/>
  <c r="G5036" i="1"/>
  <c r="G6907" i="1"/>
  <c r="G5924" i="1"/>
  <c r="G754" i="1"/>
  <c r="G527" i="1"/>
  <c r="G2852" i="1"/>
  <c r="G2444" i="1"/>
  <c r="G7702" i="1"/>
  <c r="G2342" i="1"/>
  <c r="G1293" i="1"/>
  <c r="G5714" i="1"/>
  <c r="G5851" i="1"/>
  <c r="G3836" i="1"/>
  <c r="G7279" i="1"/>
  <c r="G3037" i="1"/>
  <c r="G1679" i="1"/>
  <c r="G6679" i="1"/>
  <c r="G7668" i="1"/>
  <c r="G3065" i="1"/>
  <c r="G7718" i="1"/>
  <c r="G6719" i="1"/>
  <c r="G2192" i="1"/>
  <c r="G5508" i="1"/>
  <c r="G1111" i="1"/>
  <c r="G2482" i="1"/>
  <c r="G6577" i="1"/>
  <c r="G7163" i="1"/>
  <c r="G7515" i="1"/>
  <c r="G318" i="1"/>
  <c r="G1324" i="1"/>
  <c r="G3171" i="1"/>
  <c r="G2204" i="1"/>
  <c r="G82" i="1"/>
  <c r="G74" i="1"/>
  <c r="G3330" i="1"/>
  <c r="G2474" i="1"/>
  <c r="G5499" i="1"/>
  <c r="G3632" i="1"/>
  <c r="G1057" i="1"/>
  <c r="G4317" i="1"/>
  <c r="G5503" i="1"/>
  <c r="G4474" i="1"/>
  <c r="G5830" i="1"/>
  <c r="G1218" i="1"/>
  <c r="G276" i="1"/>
  <c r="G1087" i="1"/>
  <c r="G4739" i="1"/>
  <c r="G4516" i="1"/>
  <c r="G5779" i="1"/>
  <c r="G4607" i="1"/>
  <c r="G291" i="1"/>
  <c r="G7935" i="1"/>
  <c r="G5743" i="1"/>
  <c r="G512" i="1"/>
  <c r="G5003" i="1"/>
  <c r="G757" i="1"/>
  <c r="G4530" i="1"/>
  <c r="G6805" i="1"/>
  <c r="G6115" i="1"/>
  <c r="G6567" i="1"/>
  <c r="G5355" i="1"/>
  <c r="G1623" i="1"/>
  <c r="G914" i="1"/>
  <c r="G6420" i="1"/>
  <c r="G2391" i="1"/>
  <c r="G4180" i="1"/>
  <c r="G6119" i="1"/>
  <c r="G6521" i="1"/>
  <c r="G3864" i="1"/>
  <c r="G4986" i="1"/>
  <c r="G5516" i="1"/>
  <c r="G3537" i="1"/>
  <c r="G2152" i="1"/>
  <c r="G607" i="1"/>
  <c r="G2681" i="1"/>
  <c r="G8001" i="1"/>
  <c r="G6025" i="1"/>
  <c r="G6179" i="1"/>
  <c r="G7356" i="1"/>
  <c r="G6076" i="1"/>
  <c r="G699" i="1"/>
  <c r="G5826" i="1"/>
  <c r="G1690" i="1"/>
  <c r="G2180" i="1"/>
  <c r="G1817" i="1"/>
  <c r="G3839" i="1"/>
  <c r="G3455" i="1"/>
  <c r="G6505" i="1"/>
  <c r="G7539" i="1"/>
  <c r="G3981" i="1"/>
  <c r="G7566" i="1"/>
  <c r="G5699" i="1"/>
  <c r="G3929" i="1"/>
  <c r="G5315" i="1"/>
  <c r="G829" i="1"/>
  <c r="G3617" i="1"/>
  <c r="G7613" i="1"/>
  <c r="G6307" i="1"/>
  <c r="G3715" i="1"/>
  <c r="G6365" i="1"/>
  <c r="G2253" i="1"/>
  <c r="G7878" i="1"/>
  <c r="G2729" i="1"/>
  <c r="G7762" i="1"/>
  <c r="G416" i="1"/>
  <c r="G72" i="1"/>
  <c r="G4366" i="1"/>
  <c r="G3344" i="1"/>
  <c r="G4114" i="1"/>
  <c r="G5142" i="1"/>
  <c r="G6781" i="1"/>
  <c r="G4382" i="1"/>
  <c r="G4945" i="1"/>
  <c r="G717" i="1"/>
  <c r="G7851" i="1"/>
  <c r="G972" i="1"/>
  <c r="G1891" i="1"/>
  <c r="G1628" i="1"/>
  <c r="G3437" i="1"/>
  <c r="G4406" i="1"/>
  <c r="G3635" i="1"/>
  <c r="G4899" i="1"/>
  <c r="G1204" i="1"/>
  <c r="G4735" i="1"/>
  <c r="G7096" i="1"/>
  <c r="G5458" i="1"/>
  <c r="G7512" i="1"/>
  <c r="G2820" i="1"/>
  <c r="G4277" i="1"/>
  <c r="G2842" i="1"/>
  <c r="G550" i="1"/>
  <c r="G4349" i="1"/>
  <c r="G2227" i="1"/>
  <c r="G2979" i="1"/>
  <c r="G4565" i="1"/>
  <c r="G6162" i="1"/>
  <c r="G4052" i="1"/>
  <c r="G5581" i="1"/>
  <c r="G7890" i="1"/>
  <c r="G1288" i="1"/>
  <c r="G3809" i="1"/>
  <c r="G7986" i="1"/>
  <c r="G7956" i="1"/>
  <c r="G526" i="1"/>
  <c r="G1065" i="1"/>
  <c r="G4924" i="1"/>
  <c r="G6736" i="1"/>
  <c r="G4250" i="1"/>
  <c r="G7451" i="1"/>
  <c r="G3833" i="1"/>
  <c r="G3728" i="1"/>
  <c r="G7093" i="1"/>
  <c r="G7301" i="1"/>
  <c r="G4851" i="1"/>
  <c r="G6214" i="1"/>
  <c r="G479" i="1"/>
  <c r="G4688" i="1"/>
  <c r="G2957" i="1"/>
  <c r="G738" i="1"/>
  <c r="G4038" i="1"/>
  <c r="G4638" i="1"/>
  <c r="G812" i="1"/>
  <c r="G6776" i="1"/>
  <c r="G56" i="1"/>
  <c r="G6132" i="1"/>
  <c r="G5730" i="1"/>
  <c r="G6064" i="1"/>
  <c r="G3284" i="1"/>
  <c r="G1652" i="1"/>
  <c r="G3955" i="1"/>
  <c r="G7025" i="1"/>
  <c r="G809" i="1"/>
  <c r="G7914" i="1"/>
  <c r="G6000" i="1"/>
  <c r="G1191" i="1"/>
  <c r="G7713" i="1"/>
  <c r="G2785" i="1"/>
  <c r="G7225" i="1"/>
  <c r="G4420" i="1"/>
  <c r="G2131" i="1"/>
  <c r="G3110" i="1"/>
  <c r="G4048" i="1"/>
  <c r="G4985" i="1"/>
  <c r="G6755" i="1"/>
  <c r="G4110" i="1"/>
  <c r="G3234" i="1"/>
  <c r="G1484" i="1"/>
  <c r="G2705" i="1"/>
  <c r="G1303" i="1"/>
  <c r="G3533" i="1"/>
  <c r="G1493" i="1"/>
  <c r="G498" i="1"/>
  <c r="G170" i="1"/>
  <c r="G2480" i="1"/>
  <c r="G4596" i="1"/>
  <c r="G4328" i="1"/>
  <c r="G7442" i="1"/>
  <c r="G5421" i="1"/>
  <c r="G5560" i="1"/>
  <c r="G3926" i="1"/>
  <c r="G3045" i="1"/>
  <c r="G3448" i="1"/>
  <c r="G3028" i="1"/>
  <c r="G5850" i="1"/>
  <c r="G55" i="1"/>
  <c r="G5943" i="1"/>
  <c r="G7707" i="1"/>
  <c r="G5358" i="1"/>
  <c r="G4192" i="1"/>
  <c r="G3368" i="1"/>
  <c r="G7214" i="1"/>
  <c r="G6787" i="1"/>
  <c r="G129" i="1"/>
  <c r="G281" i="1"/>
  <c r="G7699" i="1"/>
  <c r="G1086" i="1"/>
  <c r="G4039" i="1"/>
  <c r="G4708" i="1"/>
  <c r="G5400" i="1"/>
  <c r="G537" i="1"/>
  <c r="G3446" i="1"/>
  <c r="G319" i="1"/>
  <c r="G1192" i="1"/>
  <c r="G6082" i="1"/>
  <c r="G5309" i="1"/>
  <c r="G5172" i="1"/>
  <c r="G1472" i="1"/>
  <c r="G5855" i="1"/>
  <c r="G7309" i="1"/>
  <c r="G2949" i="1"/>
  <c r="G5569" i="1"/>
  <c r="G3424" i="1"/>
  <c r="G4968" i="1"/>
  <c r="G5538" i="1"/>
  <c r="G6602" i="1"/>
  <c r="G1729" i="1"/>
  <c r="G5825" i="1"/>
  <c r="G716" i="1"/>
  <c r="G5544" i="1"/>
  <c r="G7875" i="1"/>
  <c r="G1294" i="1"/>
  <c r="G4448" i="1"/>
  <c r="G3542" i="1"/>
  <c r="G7198" i="1"/>
  <c r="G4492" i="1"/>
  <c r="G2020" i="1"/>
  <c r="G5795" i="1"/>
  <c r="G1398" i="1"/>
  <c r="G6434" i="1"/>
  <c r="G2003" i="1"/>
  <c r="G1350" i="1"/>
  <c r="G343" i="1"/>
  <c r="G2894" i="1"/>
  <c r="G1643" i="1"/>
  <c r="G5793" i="1"/>
  <c r="G2564" i="1"/>
  <c r="G4254" i="1"/>
  <c r="G237" i="1"/>
  <c r="G2345" i="1"/>
  <c r="G3773" i="1"/>
  <c r="G4804" i="1"/>
  <c r="G7916" i="1"/>
  <c r="G7660" i="1"/>
  <c r="G1070" i="1"/>
  <c r="G1702" i="1"/>
  <c r="G1406" i="1"/>
  <c r="G6202" i="1"/>
  <c r="G4242" i="1"/>
  <c r="G1885" i="1"/>
  <c r="G5362" i="1"/>
  <c r="G6677" i="1"/>
  <c r="G6430" i="1"/>
  <c r="G5727" i="1"/>
  <c r="G1437" i="1"/>
  <c r="G4951" i="1"/>
  <c r="G181" i="1"/>
  <c r="G7514" i="1"/>
  <c r="G769" i="1"/>
  <c r="G2510" i="1"/>
  <c r="G2333" i="1"/>
  <c r="G2954" i="1"/>
  <c r="G7360" i="1"/>
  <c r="G3082" i="1"/>
  <c r="G4138" i="1"/>
  <c r="G1341" i="1"/>
  <c r="G6888" i="1"/>
  <c r="G4757" i="1"/>
  <c r="G1416" i="1"/>
  <c r="G7580" i="1"/>
  <c r="G760" i="1"/>
  <c r="G2231" i="1"/>
  <c r="G330" i="1"/>
  <c r="G2238" i="1"/>
  <c r="G930" i="1"/>
  <c r="G4340" i="1"/>
  <c r="G6321" i="1"/>
  <c r="G5709" i="1"/>
  <c r="G6292" i="1"/>
  <c r="G6634" i="1"/>
  <c r="G7055" i="1"/>
  <c r="G2107" i="1"/>
  <c r="G5414" i="1"/>
  <c r="G4170" i="1"/>
  <c r="G6692" i="1"/>
  <c r="G3650" i="1"/>
  <c r="G7628" i="1"/>
  <c r="G6682" i="1"/>
  <c r="G1256" i="1"/>
  <c r="G864" i="1"/>
  <c r="G5960" i="1"/>
  <c r="G865" i="1"/>
  <c r="G6049" i="1"/>
  <c r="G7258" i="1"/>
  <c r="G3889" i="1"/>
  <c r="G3532" i="1"/>
  <c r="G5679" i="1"/>
  <c r="G7159" i="1"/>
  <c r="G3147" i="1"/>
  <c r="G3862" i="1"/>
  <c r="G3128" i="1"/>
  <c r="G64" i="1"/>
  <c r="G5242" i="1"/>
  <c r="G578" i="1"/>
  <c r="G7145" i="1"/>
  <c r="G287" i="1"/>
  <c r="G6166" i="1"/>
  <c r="G1834" i="1"/>
  <c r="G201" i="1"/>
  <c r="G2948" i="1"/>
  <c r="G2299" i="1"/>
  <c r="G7978" i="1"/>
  <c r="G6048" i="1"/>
  <c r="G2046" i="1"/>
  <c r="G3329" i="1"/>
  <c r="G6809" i="1"/>
  <c r="G1808" i="1"/>
  <c r="G4609" i="1"/>
  <c r="G551" i="1"/>
  <c r="G5773" i="1"/>
  <c r="G7537" i="1"/>
  <c r="G4002" i="1"/>
  <c r="G2393" i="1"/>
  <c r="G6296" i="1"/>
  <c r="G2268" i="1"/>
  <c r="G3101" i="1"/>
  <c r="G7457" i="1"/>
  <c r="G2597" i="1"/>
  <c r="G3369" i="1"/>
  <c r="G45" i="1"/>
  <c r="G807" i="1"/>
  <c r="G3603" i="1"/>
  <c r="G4409" i="1"/>
  <c r="G7453" i="1"/>
  <c r="G1952" i="1"/>
  <c r="G3753" i="1"/>
  <c r="G357" i="1"/>
  <c r="G1356" i="1"/>
  <c r="G3374" i="1"/>
  <c r="G3787" i="1"/>
  <c r="G5969" i="1"/>
  <c r="G1322" i="1"/>
  <c r="G7721" i="1"/>
  <c r="G778" i="1"/>
  <c r="G1562" i="1"/>
  <c r="G5716" i="1"/>
  <c r="G3718" i="1"/>
  <c r="G2023" i="1"/>
  <c r="G5198" i="1"/>
  <c r="G4506" i="1"/>
  <c r="G5903" i="1"/>
  <c r="G4387" i="1"/>
  <c r="G624" i="1"/>
  <c r="G322" i="1"/>
  <c r="G4049" i="1"/>
  <c r="G536" i="1"/>
  <c r="G3304" i="1"/>
  <c r="G6594" i="1"/>
  <c r="G4047" i="1"/>
  <c r="G6489" i="1"/>
  <c r="G3774" i="1"/>
  <c r="G2898" i="1"/>
  <c r="G7306" i="1"/>
  <c r="G7473" i="1"/>
  <c r="G6135" i="1"/>
  <c r="G6463" i="1"/>
  <c r="G4374" i="1"/>
  <c r="G3268" i="1"/>
  <c r="G523" i="1"/>
  <c r="G2437" i="1"/>
  <c r="G325" i="1"/>
  <c r="G5301" i="1"/>
  <c r="G6460" i="1"/>
  <c r="G3826" i="1"/>
  <c r="G980" i="1"/>
  <c r="G2028" i="1"/>
  <c r="G3080" i="1"/>
  <c r="G2837" i="1"/>
  <c r="G1064" i="1"/>
  <c r="G7932" i="1"/>
  <c r="G4990" i="1"/>
  <c r="G6383" i="1"/>
  <c r="G2826" i="1"/>
  <c r="G5490" i="1"/>
  <c r="G2624" i="1"/>
  <c r="G5925" i="1"/>
  <c r="G2346" i="1"/>
  <c r="G7358" i="1"/>
  <c r="G1069" i="1"/>
  <c r="G766" i="1"/>
  <c r="G5805" i="1"/>
  <c r="G3095" i="1"/>
  <c r="G6732" i="1"/>
  <c r="G2620" i="1"/>
  <c r="G4290" i="1"/>
  <c r="G1829" i="1"/>
  <c r="G6663" i="1"/>
  <c r="G3613" i="1"/>
  <c r="G2579" i="1"/>
  <c r="G2229" i="1"/>
  <c r="G1566" i="1"/>
  <c r="G4186" i="1"/>
  <c r="G5619" i="1"/>
  <c r="G5381" i="1"/>
  <c r="G2633" i="1"/>
  <c r="G3396" i="1"/>
  <c r="G5182" i="1"/>
  <c r="G5545" i="1"/>
  <c r="G1334" i="1"/>
  <c r="G4908" i="1"/>
  <c r="G455" i="1"/>
  <c r="G6043" i="1"/>
  <c r="G3793" i="1"/>
  <c r="G131" i="1"/>
  <c r="G3690" i="1"/>
  <c r="G7506" i="1"/>
  <c r="G1097" i="1"/>
  <c r="G7333" i="1"/>
  <c r="G6298" i="1"/>
  <c r="G1706" i="1"/>
  <c r="G5122" i="1"/>
  <c r="G5860" i="1"/>
  <c r="G169" i="1"/>
  <c r="G6106" i="1"/>
  <c r="G4001" i="1"/>
  <c r="G5029" i="1"/>
  <c r="G344" i="1"/>
  <c r="G3019" i="1"/>
  <c r="G3030" i="1"/>
  <c r="G863" i="1"/>
  <c r="G4869" i="1"/>
  <c r="G2592" i="1"/>
  <c r="G4355" i="1"/>
  <c r="G753" i="1"/>
  <c r="G6470" i="1"/>
  <c r="G4847" i="1"/>
  <c r="G1726" i="1"/>
  <c r="G3777" i="1"/>
  <c r="G7926" i="1"/>
  <c r="G530" i="1"/>
  <c r="G6133" i="1"/>
  <c r="G2509" i="1"/>
  <c r="G7099" i="1"/>
  <c r="G4736" i="1"/>
  <c r="G4426" i="1"/>
  <c r="G4542" i="1"/>
  <c r="G7331" i="1"/>
  <c r="G215" i="1"/>
  <c r="G351" i="1"/>
  <c r="G604" i="1"/>
  <c r="G2962" i="1"/>
  <c r="G3161" i="1"/>
  <c r="G7105" i="1"/>
  <c r="G5189" i="1"/>
  <c r="G6789" i="1"/>
  <c r="G3185" i="1"/>
  <c r="G3238" i="1"/>
  <c r="G4140" i="1"/>
  <c r="G3327" i="1"/>
  <c r="G4665" i="1"/>
  <c r="G7424" i="1"/>
  <c r="G3660" i="1"/>
  <c r="G5687" i="1"/>
  <c r="G6796" i="1"/>
  <c r="G1523" i="1"/>
  <c r="G534" i="1"/>
  <c r="G6377" i="1"/>
  <c r="G7156" i="1"/>
  <c r="G6180" i="1"/>
  <c r="G7637" i="1"/>
  <c r="G1556" i="1"/>
  <c r="G6194" i="1"/>
  <c r="G569" i="1"/>
  <c r="G4942" i="1"/>
  <c r="G3906" i="1"/>
  <c r="G1073" i="1"/>
  <c r="G115" i="1"/>
  <c r="G2720" i="1"/>
  <c r="G7841" i="1"/>
  <c r="G7816" i="1"/>
  <c r="G4255" i="1"/>
  <c r="G5922" i="1"/>
  <c r="G1429" i="1"/>
  <c r="G5838" i="1"/>
  <c r="G121" i="1"/>
  <c r="G905" i="1"/>
  <c r="G3830" i="1"/>
  <c r="G396" i="1"/>
  <c r="G6660" i="1"/>
  <c r="G6016" i="1"/>
  <c r="G7465" i="1"/>
  <c r="G1282" i="1"/>
  <c r="G3682" i="1"/>
  <c r="G7366" i="1"/>
  <c r="G6137" i="1"/>
  <c r="G3584" i="1"/>
  <c r="G3137" i="1"/>
  <c r="G3697" i="1"/>
  <c r="G5273" i="1"/>
  <c r="G2527" i="1"/>
  <c r="G7143" i="1"/>
  <c r="G1902" i="1"/>
  <c r="G3039" i="1"/>
  <c r="G6941" i="1"/>
  <c r="G6157" i="1"/>
  <c r="G3334" i="1"/>
  <c r="G7992" i="1"/>
  <c r="G626" i="1"/>
  <c r="G4786" i="1"/>
  <c r="G1747" i="1"/>
  <c r="G2529" i="1"/>
  <c r="G1010" i="1"/>
  <c r="G2966" i="1"/>
  <c r="G5162" i="1"/>
  <c r="G5050" i="1"/>
  <c r="G6785" i="1"/>
  <c r="G7247" i="1"/>
  <c r="G3202" i="1"/>
  <c r="G6252" i="1"/>
  <c r="G1205" i="1"/>
  <c r="G1954" i="1"/>
  <c r="G4952" i="1"/>
  <c r="G2021" i="1"/>
  <c r="G6951" i="1"/>
  <c r="G6869" i="1"/>
  <c r="G2937" i="1"/>
  <c r="G4485" i="1"/>
  <c r="G3712" i="1"/>
  <c r="G3397" i="1"/>
  <c r="G836" i="1"/>
  <c r="G3" i="1"/>
  <c r="G5519" i="1"/>
  <c r="G6037" i="1"/>
  <c r="G2115" i="1"/>
  <c r="G2011" i="1"/>
  <c r="G4980" i="1"/>
  <c r="G2809" i="1"/>
  <c r="G4085" i="1"/>
  <c r="G6700" i="1"/>
  <c r="G2439" i="1"/>
  <c r="G5870" i="1"/>
  <c r="G7046" i="1"/>
  <c r="G7638" i="1"/>
  <c r="G7519" i="1"/>
  <c r="G5661" i="1"/>
  <c r="G3505" i="1"/>
  <c r="G4156" i="1"/>
  <c r="G3737" i="1"/>
  <c r="G284" i="1"/>
  <c r="G6223" i="1"/>
  <c r="G6927" i="1"/>
  <c r="G6269" i="1"/>
  <c r="G6303" i="1"/>
  <c r="G601" i="1"/>
  <c r="G7595" i="1"/>
  <c r="G248" i="1"/>
  <c r="G620" i="1"/>
  <c r="G1012" i="1"/>
  <c r="G7889" i="1"/>
  <c r="G796" i="1"/>
  <c r="G5001" i="1"/>
  <c r="G1782" i="1"/>
  <c r="G2968" i="1"/>
  <c r="G3900" i="1"/>
  <c r="G6207" i="1"/>
  <c r="G7494" i="1"/>
  <c r="G1323" i="1"/>
  <c r="G3630" i="1"/>
  <c r="G1384" i="1"/>
  <c r="G4496" i="1"/>
  <c r="G6234" i="1"/>
  <c r="G1796" i="1"/>
  <c r="G2252" i="1"/>
  <c r="G7759" i="1"/>
  <c r="G2550" i="1"/>
  <c r="G3588" i="1"/>
  <c r="G6899" i="1"/>
  <c r="G3204" i="1"/>
  <c r="G4553" i="1"/>
  <c r="G7221" i="1"/>
  <c r="G2311" i="1"/>
  <c r="G7925" i="1"/>
  <c r="G3129" i="1"/>
  <c r="G1851" i="1"/>
  <c r="G5139" i="1"/>
  <c r="G1247" i="1"/>
  <c r="G4668" i="1"/>
  <c r="G229" i="1"/>
  <c r="G1021" i="1"/>
  <c r="G1268" i="1"/>
  <c r="G7615" i="1"/>
  <c r="G1779" i="1"/>
  <c r="G5686" i="1"/>
  <c r="G4060" i="1"/>
  <c r="G4641" i="1"/>
  <c r="G6088" i="1"/>
  <c r="G6720" i="1"/>
  <c r="G4597" i="1"/>
  <c r="G1488" i="1"/>
  <c r="G4590" i="1"/>
  <c r="G7427" i="1"/>
  <c r="G7090" i="1"/>
  <c r="G7778" i="1"/>
  <c r="G5784" i="1"/>
  <c r="G2495" i="1"/>
  <c r="G4116" i="1"/>
  <c r="G706" i="1"/>
  <c r="G1163" i="1"/>
  <c r="G6264" i="1"/>
  <c r="G4577" i="1"/>
  <c r="G6276" i="1"/>
  <c r="G3798" i="1"/>
  <c r="G1153" i="1"/>
  <c r="G1099" i="1"/>
  <c r="G6563" i="1"/>
  <c r="G2563" i="1"/>
  <c r="G15" i="1"/>
  <c r="G1237" i="1"/>
  <c r="G385" i="1"/>
  <c r="G7073" i="1"/>
  <c r="G1681" i="1"/>
  <c r="G6883" i="1"/>
  <c r="G5477" i="1"/>
  <c r="G841" i="1"/>
  <c r="G5834" i="1"/>
  <c r="G4130" i="1"/>
  <c r="G7063" i="1"/>
  <c r="G5069" i="1"/>
  <c r="G2414" i="1"/>
  <c r="G5376" i="1"/>
  <c r="G2816" i="1"/>
  <c r="G948" i="1"/>
  <c r="G7630" i="1"/>
  <c r="G2504" i="1"/>
  <c r="G1904" i="1"/>
  <c r="G4701" i="1"/>
  <c r="G412" i="1"/>
  <c r="G3609" i="1"/>
  <c r="G3462" i="1"/>
  <c r="G1554" i="1"/>
  <c r="G6112" i="1"/>
  <c r="G6402" i="1"/>
  <c r="G584" i="1"/>
  <c r="G7709" i="1"/>
  <c r="G3237" i="1"/>
  <c r="G1156" i="1"/>
  <c r="G1042" i="1"/>
  <c r="G1732" i="1"/>
  <c r="G2090" i="1"/>
  <c r="G7736" i="1"/>
  <c r="G6949" i="1"/>
  <c r="G6396" i="1"/>
  <c r="G6240" i="1"/>
  <c r="G3598" i="1"/>
  <c r="G2284" i="1"/>
  <c r="G2260" i="1"/>
  <c r="G3333" i="1"/>
  <c r="G162" i="1"/>
  <c r="G3779" i="1"/>
  <c r="G3276" i="1"/>
  <c r="G949" i="1"/>
  <c r="G937" i="1"/>
  <c r="G245" i="1"/>
  <c r="G3627" i="1"/>
  <c r="G5269" i="1"/>
  <c r="G7839" i="1"/>
  <c r="G4723" i="1"/>
  <c r="G2077" i="1"/>
  <c r="G5837" i="1"/>
  <c r="G565" i="1"/>
  <c r="G3457" i="1"/>
  <c r="G842" i="1"/>
  <c r="G4568" i="1"/>
  <c r="G3719" i="1"/>
  <c r="G4032" i="1"/>
  <c r="G1529" i="1"/>
  <c r="G1555" i="1"/>
  <c r="G3874" i="1"/>
  <c r="G4102" i="1"/>
  <c r="G2761" i="1"/>
  <c r="G7711" i="1"/>
  <c r="G4576" i="1"/>
  <c r="G7406" i="1"/>
  <c r="G4884" i="1"/>
  <c r="G1943" i="1"/>
  <c r="G6156" i="1"/>
  <c r="G7327" i="1"/>
  <c r="G4054" i="1"/>
  <c r="G3187" i="1"/>
  <c r="G1389" i="1"/>
  <c r="G7217" i="1"/>
  <c r="G720" i="1"/>
  <c r="G1790" i="1"/>
  <c r="G2548" i="1"/>
  <c r="G4175" i="1"/>
  <c r="G1666" i="1"/>
  <c r="G7950" i="1"/>
  <c r="G462" i="1"/>
  <c r="G3053" i="1"/>
  <c r="G6478" i="1"/>
  <c r="G1272" i="1"/>
  <c r="G4129" i="1"/>
  <c r="G2984" i="1"/>
  <c r="G3693" i="1"/>
  <c r="G7123" i="1"/>
  <c r="G3215" i="1"/>
  <c r="G2355" i="1"/>
  <c r="G1306" i="1"/>
  <c r="G1109" i="1"/>
  <c r="G1863" i="1"/>
  <c r="G5945" i="1"/>
  <c r="G772" i="1"/>
  <c r="G7034" i="1"/>
  <c r="G693" i="1"/>
  <c r="G3529" i="1"/>
  <c r="G4886" i="1"/>
  <c r="G4011" i="1"/>
  <c r="G7733" i="1"/>
  <c r="G124" i="1"/>
  <c r="G5415" i="1"/>
  <c r="G3224" i="1"/>
  <c r="G407" i="1"/>
  <c r="G3566" i="1"/>
  <c r="G4923" i="1"/>
  <c r="G4051" i="1"/>
  <c r="G1807" i="1"/>
  <c r="G6871" i="1"/>
  <c r="G2429" i="1"/>
  <c r="G6885" i="1"/>
  <c r="G929" i="1"/>
  <c r="G1063" i="1"/>
  <c r="G7846" i="1"/>
  <c r="G7299" i="1"/>
  <c r="G2707" i="1"/>
  <c r="G349" i="1"/>
  <c r="G5717" i="1"/>
  <c r="G7765" i="1"/>
  <c r="G4820" i="1"/>
  <c r="G7520" i="1"/>
  <c r="G1944" i="1"/>
  <c r="G2593" i="1"/>
  <c r="G7912" i="1"/>
  <c r="G827" i="1"/>
  <c r="G686" i="1"/>
  <c r="G417" i="1"/>
  <c r="G7321" i="1"/>
  <c r="G3509" i="1"/>
  <c r="G6212" i="1"/>
  <c r="G5811" i="1"/>
  <c r="G5253" i="1"/>
  <c r="G2983" i="1"/>
  <c r="G5988" i="1"/>
  <c r="G6552" i="1"/>
  <c r="G2648" i="1"/>
  <c r="G1569" i="1"/>
  <c r="G2696" i="1"/>
  <c r="G4271" i="1"/>
  <c r="G2765" i="1"/>
  <c r="G5990" i="1"/>
  <c r="G3379" i="1"/>
  <c r="G1216" i="1"/>
  <c r="G3100" i="1"/>
  <c r="G4722" i="1"/>
  <c r="G722" i="1"/>
  <c r="G3800" i="1"/>
  <c r="G3944" i="1"/>
  <c r="G6107" i="1"/>
  <c r="G4981" i="1"/>
  <c r="G6935" i="1"/>
  <c r="G1764" i="1"/>
  <c r="G998" i="1"/>
  <c r="G3052" i="1"/>
  <c r="G4308" i="1"/>
  <c r="G2177" i="1"/>
  <c r="G7522" i="1"/>
  <c r="G4828" i="1"/>
  <c r="G6956" i="1"/>
  <c r="G4625" i="1"/>
  <c r="G2452" i="1"/>
  <c r="G4479" i="1"/>
  <c r="G3174" i="1"/>
  <c r="G1761" i="1"/>
  <c r="G1123" i="1"/>
  <c r="G3988" i="1"/>
  <c r="G1302" i="1"/>
  <c r="G3783" i="1"/>
  <c r="G3568" i="1"/>
  <c r="G5064" i="1"/>
  <c r="G7324" i="1"/>
  <c r="G572" i="1"/>
  <c r="G3226" i="1"/>
  <c r="G5469" i="1"/>
  <c r="G5934" i="1"/>
  <c r="G803" i="1"/>
  <c r="G694" i="1"/>
  <c r="G1920" i="1"/>
  <c r="G3817" i="1"/>
  <c r="G2075" i="1"/>
  <c r="G1145" i="1"/>
  <c r="G4778" i="1"/>
  <c r="G5452" i="1"/>
  <c r="G5141" i="1"/>
  <c r="G4872" i="1"/>
  <c r="G1198" i="1"/>
  <c r="G640" i="1"/>
  <c r="G4854" i="1"/>
  <c r="G419" i="1"/>
  <c r="G6891" i="1"/>
  <c r="G2947" i="1"/>
  <c r="G2945" i="1"/>
  <c r="G4795" i="1"/>
  <c r="G1266" i="1"/>
  <c r="G3993" i="1"/>
  <c r="G6598" i="1"/>
  <c r="G6226" i="1"/>
  <c r="G6110" i="1"/>
  <c r="G2249" i="1"/>
  <c r="G5186" i="1"/>
  <c r="G1524" i="1"/>
  <c r="G4593" i="1"/>
  <c r="G1436" i="1"/>
  <c r="G155" i="1"/>
  <c r="G363" i="1"/>
  <c r="G7715" i="1"/>
  <c r="G2113" i="1"/>
  <c r="G6828" i="1"/>
  <c r="G2841" i="1"/>
  <c r="G5752" i="1"/>
  <c r="G438" i="1"/>
  <c r="G5791" i="1"/>
  <c r="G4362" i="1"/>
  <c r="G4605" i="1"/>
  <c r="G3067" i="1"/>
  <c r="G570" i="1"/>
  <c r="G542" i="1"/>
  <c r="G7817" i="1"/>
  <c r="G1001" i="1"/>
  <c r="G3871" i="1"/>
  <c r="G3206" i="1"/>
  <c r="G6845" i="1"/>
  <c r="G2938" i="1"/>
  <c r="G22" i="1"/>
  <c r="G7728" i="1"/>
  <c r="G7033" i="1"/>
  <c r="G3447" i="1"/>
  <c r="G2443" i="1"/>
  <c r="G6542" i="1"/>
  <c r="G2051" i="1"/>
  <c r="G1723" i="1"/>
  <c r="G5907" i="1"/>
  <c r="G2650" i="1"/>
  <c r="G7848" i="1"/>
  <c r="G3013" i="1"/>
  <c r="G2189" i="1"/>
  <c r="G7664" i="1"/>
  <c r="G5306" i="1"/>
  <c r="G1678" i="1"/>
  <c r="G7345" i="1"/>
  <c r="G1616" i="1"/>
  <c r="G4472" i="1"/>
  <c r="G7022" i="1"/>
  <c r="G4309" i="1"/>
  <c r="G6455" i="1"/>
  <c r="G6262" i="1"/>
  <c r="G5073" i="1"/>
  <c r="G5191" i="1"/>
  <c r="G813" i="1"/>
  <c r="G7211" i="1"/>
  <c r="G7155" i="1"/>
  <c r="G7431" i="1"/>
  <c r="G6289" i="1"/>
  <c r="G283" i="1"/>
  <c r="G1504" i="1"/>
  <c r="G105" i="1"/>
  <c r="G3648" i="1"/>
  <c r="G5183" i="1"/>
  <c r="G1190" i="1"/>
  <c r="G6054" i="1"/>
  <c r="G3571" i="1"/>
  <c r="G5497" i="1"/>
  <c r="G845" i="1"/>
  <c r="G5099" i="1"/>
  <c r="G6829" i="1"/>
  <c r="G7958" i="1"/>
  <c r="G6469" i="1"/>
  <c r="G6959" i="1"/>
  <c r="G5635" i="1"/>
  <c r="G740" i="1"/>
  <c r="G4623" i="1"/>
  <c r="G3122" i="1"/>
  <c r="G4415" i="1"/>
  <c r="G1059" i="1"/>
  <c r="G5300" i="1"/>
  <c r="G4556" i="1"/>
  <c r="G3873" i="1"/>
  <c r="G3880" i="1"/>
  <c r="G2674" i="1"/>
  <c r="G7855" i="1"/>
  <c r="G5985" i="1"/>
  <c r="G3706" i="1"/>
  <c r="G2127" i="1"/>
  <c r="G3902" i="1"/>
  <c r="G3442" i="1"/>
  <c r="G2428" i="1"/>
  <c r="G1881" i="1"/>
  <c r="G2600" i="1"/>
  <c r="G2262" i="1"/>
  <c r="G5689" i="1"/>
  <c r="G2085" i="1"/>
  <c r="G3755" i="1"/>
  <c r="G6870" i="1"/>
  <c r="G7937" i="1"/>
  <c r="G5346" i="1"/>
  <c r="G7885" i="1"/>
  <c r="G4293" i="1"/>
  <c r="G1040" i="1"/>
  <c r="G255" i="1"/>
  <c r="G7248" i="1"/>
  <c r="G3381" i="1"/>
  <c r="G6629" i="1"/>
  <c r="G2267" i="1"/>
  <c r="G1232" i="1"/>
  <c r="G6747" i="1"/>
  <c r="G317" i="1"/>
  <c r="G2792" i="1"/>
  <c r="G401" i="1"/>
  <c r="G7089" i="1"/>
  <c r="G1060" i="1"/>
  <c r="G2637" i="1"/>
  <c r="G7222" i="1"/>
  <c r="G4716" i="1"/>
  <c r="G808" i="1"/>
  <c r="G4888" i="1"/>
  <c r="G4269" i="1"/>
  <c r="G6800" i="1"/>
  <c r="G1959" i="1"/>
  <c r="G1041" i="1"/>
  <c r="G2555" i="1"/>
  <c r="G6827" i="1"/>
  <c r="G286" i="1"/>
  <c r="G7787" i="1"/>
  <c r="G7115" i="1"/>
  <c r="G1313" i="1"/>
  <c r="G6003" i="1"/>
  <c r="G2450" i="1"/>
  <c r="G5294" i="1"/>
  <c r="G6158" i="1"/>
  <c r="G867" i="1"/>
  <c r="G2484" i="1"/>
  <c r="G2533" i="1"/>
  <c r="G1171" i="1"/>
  <c r="G487" i="1"/>
  <c r="G957" i="1"/>
  <c r="G6846" i="1"/>
  <c r="G3973" i="1"/>
  <c r="G4738" i="1"/>
  <c r="G4166" i="1"/>
  <c r="G5781" i="1"/>
  <c r="G1146" i="1"/>
  <c r="G4907" i="1"/>
  <c r="G2195" i="1"/>
  <c r="G2884" i="1"/>
  <c r="G1632" i="1"/>
  <c r="G940" i="1"/>
  <c r="G7513" i="1"/>
  <c r="G1607" i="1"/>
  <c r="G5014" i="1"/>
  <c r="G3251" i="1"/>
  <c r="G6822" i="1"/>
  <c r="G6340" i="1"/>
  <c r="G6359" i="1"/>
  <c r="G117" i="1"/>
  <c r="G1684" i="1"/>
  <c r="G7683" i="1"/>
  <c r="G4191" i="1"/>
  <c r="G3956" i="1"/>
  <c r="G5153" i="1"/>
  <c r="G737" i="1"/>
  <c r="G7426" i="1"/>
  <c r="G2017" i="1"/>
  <c r="G2776" i="1"/>
  <c r="G6361" i="1"/>
  <c r="G6253" i="1"/>
  <c r="G3127" i="1"/>
  <c r="G5695" i="1"/>
  <c r="G1894" i="1"/>
  <c r="G3879" i="1"/>
  <c r="G3534" i="1"/>
  <c r="G6523" i="1"/>
  <c r="G5801" i="1"/>
  <c r="G6735" i="1"/>
  <c r="G7032" i="1"/>
  <c r="G4289" i="1"/>
  <c r="G7774" i="1"/>
  <c r="G6239" i="1"/>
  <c r="G4810" i="1"/>
  <c r="G3046" i="1"/>
  <c r="G1526" i="1"/>
  <c r="G6028" i="1"/>
  <c r="G603" i="1"/>
  <c r="G126" i="1"/>
  <c r="G1420" i="1"/>
  <c r="G7678" i="1"/>
  <c r="G4352" i="1"/>
  <c r="G5955" i="1"/>
  <c r="G1635" i="1"/>
  <c r="G3550" i="1"/>
  <c r="G4674" i="1"/>
  <c r="G1760" i="1"/>
  <c r="G978" i="1"/>
  <c r="G3923" i="1"/>
  <c r="G411" i="1"/>
  <c r="G750" i="1"/>
  <c r="G5155" i="1"/>
  <c r="G3785" i="1"/>
  <c r="G6909" i="1"/>
  <c r="G1758" i="1"/>
  <c r="G4067" i="1"/>
  <c r="G4233" i="1"/>
  <c r="G4569" i="1"/>
  <c r="G5758" i="1"/>
  <c r="G7815" i="1"/>
  <c r="G1515" i="1"/>
  <c r="G7703" i="1"/>
  <c r="G974" i="1"/>
  <c r="G7825" i="1"/>
  <c r="G7874" i="1"/>
  <c r="G2137" i="1"/>
  <c r="G253" i="1"/>
  <c r="G2101" i="1"/>
  <c r="G3647" i="1"/>
  <c r="G7483" i="1"/>
  <c r="G5526" i="1"/>
  <c r="G3465" i="1"/>
  <c r="G5484" i="1"/>
  <c r="G53" i="1"/>
  <c r="G296" i="1"/>
  <c r="G95" i="1"/>
  <c r="G503" i="1"/>
  <c r="G4961" i="1"/>
  <c r="G2569" i="1"/>
  <c r="G2286" i="1"/>
  <c r="G7944" i="1"/>
  <c r="G2506" i="1"/>
  <c r="G6118" i="1"/>
  <c r="G3510" i="1"/>
  <c r="G3895" i="1"/>
  <c r="G2644" i="1"/>
  <c r="G6398" i="1"/>
  <c r="G3523" i="1"/>
  <c r="G3042" i="1"/>
  <c r="G4699" i="1"/>
  <c r="G4031" i="1"/>
  <c r="G4436" i="1"/>
  <c r="G5319" i="1"/>
  <c r="G3112" i="1"/>
  <c r="G574" i="1"/>
  <c r="G2228" i="1"/>
  <c r="G2752" i="1"/>
  <c r="G2746" i="1"/>
  <c r="G5981" i="1"/>
  <c r="G7052" i="1"/>
  <c r="G7169" i="1"/>
  <c r="G7235" i="1"/>
  <c r="G1119" i="1"/>
  <c r="G7693" i="1"/>
  <c r="G2467" i="1"/>
  <c r="G3068" i="1"/>
  <c r="G6247" i="1"/>
  <c r="G3404" i="1"/>
  <c r="G5823" i="1"/>
  <c r="G7590" i="1"/>
  <c r="G5780" i="1"/>
  <c r="G5171" i="1"/>
  <c r="G5797" i="1"/>
  <c r="G7799" i="1"/>
  <c r="G6604" i="1"/>
  <c r="G6175" i="1"/>
  <c r="G422" i="1"/>
  <c r="G774" i="1"/>
  <c r="G3484" i="1"/>
  <c r="G1769" i="1"/>
  <c r="G6795" i="1"/>
  <c r="G4439" i="1"/>
  <c r="G4960" i="1"/>
  <c r="G5535" i="1"/>
  <c r="G6779" i="1"/>
  <c r="G7942" i="1"/>
  <c r="G2222" i="1"/>
  <c r="G474" i="1"/>
  <c r="G7292" i="1"/>
  <c r="G4431" i="1"/>
  <c r="G2869" i="1"/>
  <c r="G5649" i="1"/>
  <c r="G5323" i="1"/>
  <c r="G3897" i="1"/>
  <c r="G7400" i="1"/>
  <c r="G6387" i="1"/>
  <c r="G3832" i="1"/>
  <c r="G765" i="1"/>
  <c r="G2301" i="1"/>
  <c r="G3490" i="1"/>
  <c r="G6994" i="1"/>
  <c r="G2860" i="1"/>
  <c r="G2365" i="1"/>
  <c r="G5664" i="1"/>
  <c r="G493" i="1"/>
  <c r="G1557" i="1"/>
  <c r="G4454" i="1"/>
  <c r="G924" i="1"/>
  <c r="G7146" i="1"/>
  <c r="G1127" i="1"/>
  <c r="G2974" i="1"/>
  <c r="G4395" i="1"/>
  <c r="G6889" i="1"/>
  <c r="G4670" i="1"/>
  <c r="G4991" i="1"/>
  <c r="G1110" i="1"/>
  <c r="G2875" i="1"/>
  <c r="G5609" i="1"/>
  <c r="G7596" i="1"/>
  <c r="G4369" i="1"/>
  <c r="G321" i="1"/>
  <c r="G7430" i="1"/>
  <c r="G2754" i="1"/>
  <c r="G2537" i="1"/>
  <c r="G7893" i="1"/>
  <c r="G1383" i="1"/>
  <c r="G960" i="1"/>
  <c r="G7552" i="1"/>
  <c r="G890" i="1"/>
  <c r="G3420" i="1"/>
  <c r="G3277" i="1"/>
  <c r="G510" i="1"/>
  <c r="G6666" i="1"/>
  <c r="G3193" i="1"/>
  <c r="G5292" i="1"/>
  <c r="G3178" i="1"/>
  <c r="G5760" i="1"/>
  <c r="G7979" i="1"/>
  <c r="G635" i="1"/>
  <c r="G2012" i="1"/>
  <c r="G5803" i="1"/>
  <c r="G6695" i="1"/>
  <c r="G7086" i="1"/>
  <c r="G7526" i="1"/>
  <c r="G4652" i="1"/>
  <c r="G2822" i="1"/>
  <c r="G4206" i="1"/>
  <c r="G6826" i="1"/>
  <c r="G2567" i="1"/>
  <c r="G1105" i="1"/>
  <c r="G1935" i="1"/>
  <c r="G1023" i="1"/>
  <c r="G3183" i="1"/>
  <c r="G5239" i="1"/>
  <c r="G7902" i="1"/>
  <c r="G2952" i="1"/>
  <c r="G6390" i="1"/>
  <c r="G3761" i="1"/>
  <c r="G484" i="1"/>
  <c r="G7639" i="1"/>
  <c r="G1705" i="1"/>
  <c r="G3217" i="1"/>
  <c r="G2700" i="1"/>
  <c r="G3989" i="1"/>
  <c r="G7359" i="1"/>
  <c r="G1297" i="1"/>
  <c r="G7873" i="1"/>
  <c r="G2626" i="1"/>
  <c r="G4252" i="1"/>
  <c r="G3391" i="1"/>
  <c r="G5862" i="1"/>
  <c r="G5409" i="1"/>
  <c r="G7756" i="1"/>
  <c r="G3367" i="1"/>
  <c r="G7300" i="1"/>
  <c r="G5101" i="1"/>
  <c r="G6688" i="1"/>
  <c r="G1906" i="1"/>
  <c r="G6067" i="1"/>
  <c r="G6141" i="1"/>
  <c r="G7582" i="1"/>
  <c r="G3356" i="1"/>
  <c r="G961" i="1"/>
  <c r="G7621" i="1"/>
  <c r="G6531" i="1"/>
  <c r="G4724" i="1"/>
  <c r="G3347" i="1"/>
  <c r="G6491" i="1"/>
  <c r="G4959" i="1"/>
  <c r="G3654" i="1"/>
  <c r="G7361" i="1"/>
  <c r="G5254" i="1"/>
  <c r="G431" i="1"/>
  <c r="G6945" i="1"/>
  <c r="G1453" i="1"/>
  <c r="G5510" i="1"/>
  <c r="G4583" i="1"/>
  <c r="G4567" i="1"/>
  <c r="G5731" i="1"/>
  <c r="G7037" i="1"/>
  <c r="G468" i="1"/>
  <c r="G3275" i="1"/>
  <c r="G7117" i="1"/>
  <c r="G62" i="1"/>
  <c r="G1714" i="1"/>
  <c r="G7872" i="1"/>
  <c r="G907" i="1"/>
  <c r="G4465" i="1"/>
  <c r="G7158" i="1"/>
  <c r="G1987" i="1"/>
  <c r="G4706" i="1"/>
  <c r="G6433" i="1"/>
  <c r="G7381" i="1"/>
  <c r="G1521" i="1"/>
  <c r="G4014" i="1"/>
  <c r="G2053" i="1"/>
  <c r="G1368" i="1"/>
  <c r="G1746" i="1"/>
  <c r="G2786" i="1"/>
  <c r="G208" i="1"/>
  <c r="G1024" i="1"/>
  <c r="G6161" i="1"/>
  <c r="G5921" i="1"/>
  <c r="G6346" i="1"/>
  <c r="G4649" i="1"/>
  <c r="G5776" i="1"/>
  <c r="G2416" i="1"/>
  <c r="G7237" i="1"/>
  <c r="G5656" i="1"/>
  <c r="G1168" i="1"/>
  <c r="G3841" i="1"/>
  <c r="G5056" i="1"/>
  <c r="G34" i="1"/>
  <c r="G6288" i="1"/>
  <c r="G4313" i="1"/>
  <c r="G3218" i="1"/>
  <c r="G199" i="1"/>
  <c r="G158" i="1"/>
  <c r="G3867" i="1"/>
  <c r="G4139" i="1"/>
  <c r="G3371" i="1"/>
  <c r="G1770" i="1"/>
  <c r="G4423" i="1"/>
  <c r="G4147" i="1"/>
  <c r="G3602" i="1"/>
  <c r="G5325" i="1"/>
  <c r="G1417" i="1"/>
  <c r="G5814" i="1"/>
  <c r="G4660" i="1"/>
  <c r="G7284" i="1"/>
  <c r="G4540" i="1"/>
  <c r="G908" i="1"/>
  <c r="G4520" i="1"/>
  <c r="G262" i="1"/>
  <c r="G6900" i="1"/>
  <c r="G7510" i="1"/>
  <c r="G4074" i="1"/>
  <c r="G210" i="1"/>
  <c r="G5375" i="1"/>
  <c r="G2235" i="1"/>
  <c r="G2216" i="1"/>
  <c r="G5587" i="1"/>
  <c r="G1480" i="1"/>
  <c r="G2961" i="1"/>
  <c r="G3861" i="1"/>
  <c r="G5195" i="1"/>
  <c r="G7074" i="1"/>
  <c r="G7336" i="1"/>
  <c r="G2671" i="1"/>
  <c r="G4681" i="1"/>
  <c r="G7858" i="1"/>
  <c r="G5711" i="1"/>
  <c r="G5916" i="1"/>
  <c r="G3054" i="1"/>
  <c r="G4174" i="1"/>
  <c r="G4385" i="1"/>
  <c r="G3639" i="1"/>
  <c r="G5565" i="1"/>
  <c r="G2663" i="1"/>
  <c r="G5755" i="1"/>
  <c r="G5995" i="1"/>
  <c r="G338" i="1"/>
  <c r="G3143" i="1"/>
  <c r="G1316" i="1"/>
  <c r="G3551" i="1"/>
  <c r="G2604" i="1"/>
  <c r="G5657" i="1"/>
  <c r="G6624" i="1"/>
  <c r="G1939" i="1"/>
  <c r="G2552" i="1"/>
  <c r="G6832" i="1"/>
  <c r="G1048" i="1"/>
  <c r="G2448" i="1"/>
  <c r="G7854" i="1"/>
  <c r="G4693" i="1"/>
  <c r="G7459" i="1"/>
  <c r="G2159" i="1"/>
  <c r="G3133" i="1"/>
  <c r="G2580" i="1"/>
  <c r="G4493" i="1"/>
  <c r="G1525" i="1"/>
  <c r="G7317" i="1"/>
  <c r="G3781" i="1"/>
  <c r="G2730" i="1"/>
  <c r="G2394" i="1"/>
  <c r="G1759" i="1"/>
  <c r="G6702" i="1"/>
  <c r="G2523" i="1"/>
  <c r="G4659" i="1"/>
  <c r="G6258" i="1"/>
  <c r="G7501" i="1"/>
  <c r="G6265" i="1"/>
  <c r="G3300" i="1"/>
  <c r="G4956" i="1"/>
  <c r="G4896" i="1"/>
  <c r="G5531" i="1"/>
  <c r="G6323" i="1"/>
  <c r="G5449" i="1"/>
  <c r="G3011" i="1"/>
  <c r="G7341" i="1"/>
  <c r="G7312" i="1"/>
  <c r="G7394" i="1"/>
  <c r="G5250" i="1"/>
  <c r="G2004" i="1"/>
  <c r="G4963" i="1"/>
  <c r="G1134" i="1"/>
  <c r="G6266" i="1"/>
  <c r="G1387" i="1"/>
  <c r="G4368" i="1"/>
  <c r="G5940" i="1"/>
  <c r="G3417" i="1"/>
  <c r="G5466" i="1"/>
  <c r="G1762" i="1"/>
  <c r="G942" i="1"/>
  <c r="G5954" i="1"/>
  <c r="G6772" i="1"/>
  <c r="G7635" i="1"/>
  <c r="G282" i="1"/>
  <c r="G4238" i="1"/>
  <c r="G4024" i="1"/>
  <c r="G1765" i="1"/>
  <c r="G6285" i="1"/>
  <c r="G5987" i="1"/>
  <c r="G5524" i="1"/>
  <c r="G5132" i="1"/>
  <c r="G5962" i="1"/>
  <c r="G60" i="1"/>
  <c r="G5878" i="1"/>
  <c r="G5543" i="1"/>
  <c r="G6078" i="1"/>
  <c r="G6014" i="1"/>
  <c r="G6496" i="1"/>
  <c r="G7757" i="1"/>
  <c r="G2384" i="1"/>
  <c r="G5930" i="1"/>
  <c r="G1161" i="1"/>
  <c r="G1916" i="1"/>
  <c r="G7326" i="1"/>
  <c r="G1926" i="1"/>
  <c r="G4471" i="1"/>
  <c r="G558" i="1"/>
  <c r="G2083" i="1"/>
  <c r="G6461" i="1"/>
  <c r="G457" i="1"/>
  <c r="G6863" i="1"/>
  <c r="G2156" i="1"/>
  <c r="G729" i="1"/>
  <c r="G7826" i="1"/>
  <c r="G2347" i="1"/>
  <c r="G7629" i="1"/>
  <c r="G2240" i="1"/>
  <c r="G5252" i="1"/>
  <c r="G320" i="1"/>
  <c r="G3254" i="1"/>
  <c r="G4692" i="1"/>
  <c r="G6190" i="1"/>
  <c r="G4871" i="1"/>
  <c r="G2703" i="1"/>
  <c r="G2142" i="1"/>
  <c r="G92" i="1"/>
  <c r="G3191" i="1"/>
  <c r="G1637" i="1"/>
  <c r="G3957" i="1"/>
  <c r="G3428" i="1"/>
  <c r="G7800" i="1"/>
  <c r="G5761" i="1"/>
  <c r="G556" i="1"/>
  <c r="G662" i="1"/>
  <c r="G5628" i="1"/>
  <c r="G2629" i="1"/>
  <c r="G6011" i="1"/>
  <c r="G6504" i="1"/>
  <c r="G2061" i="1"/>
  <c r="G917" i="1"/>
  <c r="G665" i="1"/>
  <c r="G7053" i="1"/>
  <c r="G5876" i="1"/>
  <c r="G3622" i="1"/>
  <c r="G5180" i="1"/>
  <c r="G3524" i="1"/>
  <c r="G3978" i="1"/>
  <c r="G1743" i="1"/>
  <c r="G7927" i="1"/>
  <c r="G6222" i="1"/>
  <c r="G147" i="1"/>
  <c r="G4891" i="1"/>
  <c r="G6373" i="1"/>
  <c r="G2619" i="1"/>
  <c r="G7456" i="1"/>
  <c r="G87" i="1"/>
  <c r="G4521" i="1"/>
  <c r="G1067" i="1"/>
  <c r="G616" i="1"/>
  <c r="G7559" i="1"/>
  <c r="G4256" i="1"/>
  <c r="G5554" i="1"/>
  <c r="G1527" i="1"/>
  <c r="G223" i="1"/>
  <c r="G4491" i="1"/>
  <c r="G2343" i="1"/>
  <c r="G1084" i="1"/>
  <c r="G7634" i="1"/>
  <c r="G3487" i="1"/>
  <c r="G613" i="1"/>
  <c r="G5168" i="1"/>
  <c r="G4303" i="1"/>
  <c r="G390" i="1"/>
  <c r="G6964" i="1"/>
  <c r="G1717" i="1"/>
  <c r="G6173" i="1"/>
  <c r="G2065" i="1"/>
  <c r="G5718" i="1"/>
  <c r="G3094" i="1"/>
  <c r="G7142" i="1"/>
  <c r="G2607" i="1"/>
  <c r="G7349" i="1"/>
  <c r="G1249" i="1"/>
  <c r="G3435" i="1"/>
  <c r="G4807" i="1"/>
  <c r="G3958" i="1"/>
  <c r="G3720" i="1"/>
  <c r="G6278" i="1"/>
  <c r="G4154" i="1"/>
  <c r="G3770" i="1"/>
  <c r="G3010" i="1"/>
  <c r="G2691" i="1"/>
  <c r="G2546" i="1"/>
  <c r="G5462" i="1"/>
  <c r="G466" i="1"/>
  <c r="G831" i="1"/>
  <c r="G1345" i="1"/>
  <c r="G6725" i="1"/>
  <c r="G5016" i="1"/>
  <c r="G3438" i="1"/>
  <c r="G7719" i="1"/>
  <c r="G301" i="1"/>
  <c r="G5215" i="1"/>
  <c r="G4543" i="1"/>
  <c r="G5394" i="1"/>
  <c r="G6248" i="1"/>
  <c r="G939" i="1"/>
  <c r="G1421" i="1"/>
  <c r="G3689" i="1"/>
  <c r="G2775" i="1"/>
  <c r="G6696" i="1"/>
  <c r="G5219" i="1"/>
  <c r="G7141" i="1"/>
  <c r="G6968" i="1"/>
  <c r="G3453" i="1"/>
  <c r="G3320" i="1"/>
  <c r="G7396" i="1"/>
  <c r="G5769" i="1"/>
  <c r="G5515" i="1"/>
  <c r="G5340" i="1"/>
  <c r="G2078" i="1"/>
  <c r="G4398" i="1"/>
  <c r="G7938" i="1"/>
  <c r="G1605" i="1"/>
  <c r="G2141" i="1"/>
  <c r="G314" i="1"/>
  <c r="G3240" i="1"/>
  <c r="G889" i="1"/>
  <c r="G3182" i="1"/>
  <c r="G3416" i="1"/>
  <c r="G3097" i="1"/>
  <c r="G6525" i="1"/>
  <c r="G1777" i="1"/>
  <c r="G6481" i="1"/>
  <c r="G546" i="1"/>
  <c r="G5282" i="1"/>
  <c r="G798" i="1"/>
  <c r="G279" i="1"/>
  <c r="G3211" i="1"/>
  <c r="G1547" i="1"/>
  <c r="G6022" i="1"/>
  <c r="G1603" i="1"/>
  <c r="G1993" i="1"/>
  <c r="G5603" i="1"/>
  <c r="G4000" i="1"/>
  <c r="G1008" i="1"/>
  <c r="G4108" i="1"/>
  <c r="G6010" i="1"/>
  <c r="G752" i="1"/>
  <c r="G1082" i="1"/>
  <c r="G7187" i="1"/>
  <c r="G6810" i="1"/>
  <c r="G3938" i="1"/>
  <c r="G3917" i="1"/>
  <c r="G7210" i="1"/>
  <c r="G2237" i="1"/>
  <c r="G5654" i="1"/>
  <c r="G5817" i="1"/>
  <c r="G4613" i="1"/>
  <c r="G4379" i="1"/>
  <c r="G7791" i="1"/>
  <c r="G6593" i="1"/>
  <c r="G4185" i="1"/>
  <c r="G1181" i="1"/>
  <c r="G3283" i="1"/>
  <c r="G5402" i="1"/>
  <c r="G3009" i="1"/>
  <c r="G4101" i="1"/>
  <c r="G6310" i="1"/>
  <c r="G1828" i="1"/>
  <c r="G928" i="1"/>
  <c r="G1085" i="1"/>
  <c r="G1688" i="1"/>
  <c r="G1261" i="1"/>
  <c r="G7148" i="1"/>
  <c r="G7160" i="1"/>
  <c r="G6645" i="1"/>
  <c r="G6874" i="1"/>
  <c r="G884" i="1"/>
  <c r="G3699" i="1"/>
  <c r="G5184" i="1"/>
  <c r="G1155" i="1"/>
  <c r="G161" i="1"/>
  <c r="G1154" i="1"/>
  <c r="G6379" i="1"/>
  <c r="G4093" i="1"/>
  <c r="G405" i="1"/>
  <c r="G5741" i="1"/>
  <c r="G1270" i="1"/>
  <c r="G6019" i="1"/>
  <c r="G7712" i="1"/>
  <c r="G6021" i="1"/>
  <c r="G6798" i="1"/>
  <c r="G3663" i="1"/>
  <c r="G7608" i="1"/>
  <c r="G156" i="1"/>
  <c r="G268" i="1"/>
  <c r="G4346" i="1"/>
  <c r="G6449" i="1"/>
  <c r="G3760" i="1"/>
  <c r="G1243" i="1"/>
  <c r="G1969" i="1"/>
  <c r="G5952" i="1"/>
  <c r="G5098" i="1"/>
  <c r="G5440" i="1"/>
  <c r="G1826" i="1"/>
  <c r="G5701" i="1"/>
  <c r="G1498" i="1"/>
  <c r="G1501" i="1"/>
  <c r="G676" i="1"/>
  <c r="G235" i="1"/>
  <c r="G5902" i="1"/>
  <c r="G2848" i="1"/>
  <c r="G4686" i="1"/>
  <c r="G7338" i="1"/>
  <c r="G2678" i="1"/>
  <c r="G7477" i="1"/>
  <c r="G6241" i="1"/>
  <c r="G3986" i="1"/>
  <c r="G6745" i="1"/>
  <c r="G1514" i="1"/>
  <c r="G1375" i="1"/>
  <c r="G3166" i="1"/>
  <c r="G2245" i="1"/>
  <c r="G1922" i="1"/>
  <c r="G1899" i="1"/>
  <c r="G776" i="1"/>
  <c r="G1686" i="1"/>
  <c r="G3725" i="1"/>
  <c r="G4053" i="1"/>
  <c r="G2081" i="1"/>
  <c r="G7691" i="1"/>
  <c r="G6018" i="1"/>
  <c r="G791" i="1"/>
  <c r="G6965" i="1"/>
  <c r="G7975" i="1"/>
  <c r="G2847" i="1"/>
  <c r="G6149" i="1"/>
  <c r="G1396" i="1"/>
  <c r="G7585" i="1"/>
  <c r="G4682" i="1"/>
  <c r="G5007" i="1"/>
  <c r="G2489" i="1"/>
  <c r="G899" i="1"/>
  <c r="G4574" i="1"/>
  <c r="G3607" i="1"/>
  <c r="G1418" i="1"/>
  <c r="G5715" i="1"/>
  <c r="G7455" i="1"/>
  <c r="G6928" i="1"/>
  <c r="G955" i="1"/>
  <c r="G7245" i="1"/>
  <c r="G94" i="1"/>
  <c r="G3612" i="1"/>
  <c r="G4762" i="1"/>
  <c r="G6409" i="1"/>
  <c r="G6596" i="1"/>
  <c r="G1152" i="1"/>
  <c r="G4213" i="1"/>
  <c r="G5750" i="1"/>
  <c r="G1151" i="1"/>
  <c r="G1224" i="1"/>
  <c r="G6188" i="1"/>
  <c r="G4654" i="1"/>
  <c r="G7129" i="1"/>
  <c r="G445" i="1"/>
  <c r="G3560" i="1"/>
  <c r="G6867" i="1"/>
  <c r="G5517" i="1"/>
  <c r="G5986" i="1"/>
  <c r="G6341" i="1"/>
  <c r="G1394" i="1"/>
  <c r="G6374" i="1"/>
  <c r="G2728" i="1"/>
  <c r="G110" i="1"/>
  <c r="G3845" i="1"/>
  <c r="G609" i="1"/>
  <c r="G5487" i="1"/>
  <c r="G2956" i="1"/>
  <c r="G2093" i="1"/>
  <c r="G5399" i="1"/>
  <c r="G1604" i="1"/>
  <c r="G3040" i="1"/>
  <c r="G786" i="1"/>
  <c r="G5637" i="1"/>
  <c r="G5918" i="1"/>
  <c r="G3886" i="1"/>
  <c r="G5681" i="1"/>
  <c r="G4363" i="1"/>
  <c r="G5361" i="1"/>
  <c r="G2329" i="1"/>
  <c r="G394" i="1"/>
  <c r="G6778" i="1"/>
  <c r="G1670" i="1"/>
  <c r="G5093" i="1"/>
  <c r="G4082" i="1"/>
  <c r="G4528" i="1"/>
  <c r="G3677" i="1"/>
  <c r="G1958" i="1"/>
  <c r="G2401" i="1"/>
  <c r="G3815" i="1"/>
  <c r="G2955" i="1"/>
  <c r="G2927" i="1"/>
  <c r="G4358" i="1"/>
  <c r="G1438" i="1"/>
  <c r="G4172" i="1"/>
  <c r="G2388" i="1"/>
  <c r="G3967" i="1"/>
  <c r="G2891" i="1"/>
  <c r="G1977" i="1"/>
  <c r="G6101" i="1"/>
  <c r="G3036" i="1"/>
  <c r="G1793" i="1"/>
  <c r="G7467" i="1"/>
  <c r="G3049" i="1"/>
  <c r="G7952" i="1"/>
  <c r="G1934" i="1"/>
  <c r="G418" i="1"/>
  <c r="G6996" i="1"/>
  <c r="G2039" i="1"/>
  <c r="G3675" i="1"/>
  <c r="G2193" i="1"/>
  <c r="G7940" i="1"/>
  <c r="G7184" i="1"/>
  <c r="G7818" i="1"/>
  <c r="G5756" i="1"/>
  <c r="G6191" i="1"/>
  <c r="G297" i="1"/>
  <c r="G5154" i="1"/>
  <c r="G7012" i="1"/>
  <c r="G1061" i="1"/>
  <c r="G4259" i="1"/>
  <c r="G324" i="1"/>
  <c r="G7246" i="1"/>
  <c r="G2855" i="1"/>
  <c r="G2857" i="1"/>
  <c r="G1505" i="1"/>
  <c r="G5594" i="1"/>
  <c r="G3460" i="1"/>
  <c r="G2140" i="1"/>
  <c r="G1271" i="1"/>
  <c r="G4483" i="1"/>
  <c r="G4292" i="1"/>
  <c r="G1186" i="1"/>
  <c r="G5161" i="1"/>
  <c r="G2445" i="1"/>
  <c r="G4402" i="1"/>
  <c r="G4009" i="1"/>
  <c r="G311" i="1"/>
  <c r="G3676" i="1"/>
  <c r="G6291" i="1"/>
  <c r="G273" i="1"/>
  <c r="G5373" i="1"/>
  <c r="G2176" i="1"/>
  <c r="G3485" i="1"/>
  <c r="G6711" i="1"/>
  <c r="G2014" i="1"/>
  <c r="G5911" i="1"/>
  <c r="G3366" i="1"/>
  <c r="G2559" i="1"/>
  <c r="G5530" i="1"/>
  <c r="G2453" i="1"/>
  <c r="G102" i="1"/>
  <c r="G5347" i="1"/>
  <c r="G6613" i="1"/>
  <c r="G5446" i="1"/>
  <c r="G1576" i="1"/>
  <c r="G4115" i="1"/>
  <c r="G5879" i="1"/>
  <c r="G4216" i="1"/>
  <c r="G402" i="1"/>
  <c r="G5372" i="1"/>
  <c r="G683" i="1"/>
  <c r="G5558" i="1"/>
  <c r="G3489" i="1"/>
  <c r="G3943" i="1"/>
  <c r="G1238" i="1"/>
  <c r="G5861" i="1"/>
  <c r="G7888" i="1"/>
  <c r="G3595" i="1"/>
  <c r="G4505" i="1"/>
  <c r="G1510" i="1"/>
  <c r="G7968" i="1"/>
  <c r="G4592" i="1"/>
  <c r="G6873" i="1"/>
  <c r="G5733" i="1"/>
  <c r="G1363" i="1"/>
  <c r="G3481" i="1"/>
  <c r="G5481" i="1"/>
  <c r="G6423" i="1"/>
  <c r="G413" i="1"/>
  <c r="G6878" i="1"/>
  <c r="G5768" i="1"/>
  <c r="G3119" i="1"/>
  <c r="G6746" i="1"/>
  <c r="G2071" i="1"/>
  <c r="G3512" i="1"/>
  <c r="G4168" i="1"/>
  <c r="G2863" i="1"/>
  <c r="G6204" i="1"/>
  <c r="G780" i="1"/>
  <c r="G5963" i="1"/>
  <c r="G7651" i="1"/>
  <c r="G788" i="1"/>
  <c r="G1731" i="1"/>
  <c r="G4323" i="1"/>
  <c r="G2990" i="1"/>
  <c r="G3342" i="1"/>
  <c r="G6697" i="1"/>
  <c r="G5063" i="1"/>
  <c r="G2561" i="1"/>
  <c r="G2654" i="1"/>
  <c r="G4401" i="1"/>
  <c r="G6144" i="1"/>
  <c r="G189" i="1"/>
  <c r="G2516" i="1"/>
  <c r="G734" i="1"/>
  <c r="G3727" i="1"/>
  <c r="G5890" i="1"/>
  <c r="G4534" i="1"/>
  <c r="G355" i="1"/>
  <c r="G5145" i="1"/>
  <c r="G1882" i="1"/>
  <c r="G6961" i="1"/>
  <c r="G3941" i="1"/>
  <c r="G2029" i="1"/>
  <c r="G5868" i="1"/>
  <c r="G2935" i="1"/>
  <c r="G934" i="1"/>
  <c r="G5501" i="1"/>
  <c r="G3583" i="1"/>
  <c r="G7560" i="1"/>
  <c r="G1847" i="1"/>
  <c r="G5905" i="1"/>
  <c r="G4832" i="1"/>
  <c r="G2351" i="1"/>
  <c r="G7150" i="1"/>
  <c r="G3928" i="1"/>
  <c r="G2799" i="1"/>
  <c r="G5304" i="1"/>
  <c r="G2829" i="1"/>
  <c r="G4814" i="1"/>
  <c r="G3863" i="1"/>
  <c r="G4640" i="1"/>
  <c r="G3877" i="1"/>
  <c r="G2866" i="1"/>
  <c r="G5212" i="1"/>
  <c r="G4904" i="1"/>
  <c r="G2856" i="1"/>
  <c r="G7383" i="1"/>
  <c r="G5818" i="1"/>
  <c r="G548" i="1"/>
  <c r="G4281" i="1"/>
  <c r="G306" i="1"/>
  <c r="G1262" i="1"/>
  <c r="G7924" i="1"/>
  <c r="G4205" i="1"/>
  <c r="G144" i="1"/>
  <c r="G6146" i="1"/>
  <c r="G3031" i="1"/>
  <c r="G6193" i="1"/>
  <c r="G6091" i="1"/>
  <c r="G7371" i="1"/>
  <c r="G7727" i="1"/>
  <c r="G1386" i="1"/>
  <c r="G6814" i="1"/>
  <c r="G4044" i="1"/>
  <c r="G5919" i="1"/>
  <c r="G4094" i="1"/>
  <c r="G911" i="1"/>
  <c r="G7856" i="1"/>
  <c r="G5950" i="1"/>
  <c r="G6544" i="1"/>
  <c r="G4919" i="1"/>
  <c r="G7607" i="1"/>
  <c r="G2967" i="1"/>
  <c r="G3496" i="1"/>
  <c r="G1867" i="1"/>
  <c r="G576" i="1"/>
  <c r="G3681" i="1"/>
  <c r="G1534" i="1"/>
  <c r="G2812" i="1"/>
  <c r="G6155" i="1"/>
  <c r="G5812" i="1"/>
  <c r="G2292" i="1"/>
  <c r="G5443" i="1"/>
  <c r="G123" i="1"/>
  <c r="G823" i="1"/>
  <c r="G4214" i="1"/>
  <c r="G1147" i="1"/>
  <c r="G6192" i="1"/>
  <c r="G4452" i="1"/>
  <c r="G3386" i="1"/>
  <c r="G4028" i="1"/>
  <c r="G4078" i="1"/>
  <c r="G1068" i="1"/>
  <c r="G194" i="1"/>
  <c r="G7819" i="1"/>
  <c r="G3970" i="1"/>
  <c r="G4656" i="1"/>
  <c r="G4006" i="1"/>
  <c r="G6549" i="1"/>
  <c r="G2036" i="1"/>
  <c r="G1849" i="1"/>
  <c r="G5193" i="1"/>
  <c r="G4488" i="1"/>
  <c r="G3731" i="1"/>
  <c r="G1352" i="1"/>
  <c r="G6429" i="1"/>
  <c r="G6664" i="1"/>
  <c r="G2110" i="1"/>
  <c r="G1286" i="1"/>
  <c r="G2146" i="1"/>
  <c r="G6311" i="1"/>
  <c r="G3107" i="1"/>
  <c r="G7030" i="1"/>
  <c r="G5330" i="1"/>
  <c r="G4612" i="1"/>
  <c r="G5957" i="1"/>
  <c r="G3687" i="1"/>
  <c r="G886" i="1"/>
  <c r="G5771" i="1"/>
  <c r="G5261" i="1"/>
  <c r="G2233" i="1"/>
  <c r="G5670" i="1"/>
  <c r="G824" i="1"/>
  <c r="G4468" i="1"/>
  <c r="G1584" i="1"/>
  <c r="G5211" i="1"/>
  <c r="G507" i="1"/>
  <c r="G4438" i="1"/>
  <c r="G3021" i="1"/>
  <c r="G3038" i="1"/>
  <c r="G4524" i="1"/>
  <c r="G2015" i="1"/>
  <c r="G4522" i="1"/>
  <c r="G5831" i="1"/>
  <c r="G7694" i="1"/>
  <c r="G2356" i="1"/>
  <c r="G4792" i="1"/>
  <c r="G3825" i="1"/>
  <c r="G4297" i="1"/>
  <c r="G4239" i="1"/>
  <c r="G1624" i="1"/>
  <c r="G4357" i="1"/>
  <c r="G6330" i="1"/>
  <c r="G5124" i="1"/>
  <c r="G393" i="1"/>
  <c r="G962" i="1"/>
  <c r="G1803" i="1"/>
  <c r="G1748" i="1"/>
  <c r="G751" i="1"/>
  <c r="G3001" i="1"/>
  <c r="G1533" i="1"/>
  <c r="G2514" i="1"/>
  <c r="G4897" i="1"/>
  <c r="G7479" i="1"/>
  <c r="G5663" i="1"/>
  <c r="G4603" i="1"/>
  <c r="G6625" i="1"/>
  <c r="G5116" i="1"/>
  <c r="G1800" i="1"/>
  <c r="G6669" i="1"/>
  <c r="G619" i="1"/>
  <c r="G256" i="1"/>
  <c r="G5808" i="1"/>
  <c r="G1442" i="1"/>
  <c r="G6780" i="1"/>
  <c r="G4651" i="1"/>
  <c r="G5559" i="1"/>
  <c r="G901" i="1"/>
  <c r="G3625" i="1"/>
  <c r="G5584" i="1"/>
  <c r="G2406" i="1"/>
  <c r="G3318" i="1"/>
  <c r="G7173" i="1"/>
  <c r="G4761" i="1"/>
  <c r="G2403" i="1"/>
  <c r="G6784" i="1"/>
  <c r="G2824" i="1"/>
  <c r="G6715" i="1"/>
  <c r="G7182" i="1"/>
  <c r="G1469" i="1"/>
  <c r="G4498" i="1"/>
  <c r="G2978" i="1"/>
  <c r="G47" i="1"/>
  <c r="G1745" i="1"/>
  <c r="G1187" i="1"/>
  <c r="G2543" i="1"/>
  <c r="G5326" i="1"/>
  <c r="G6983" i="1"/>
  <c r="G2492" i="1"/>
  <c r="G593" i="1"/>
  <c r="G1656" i="1"/>
  <c r="G3723" i="1"/>
  <c r="G2726" i="1"/>
  <c r="G3410" i="1"/>
  <c r="G2526" i="1"/>
  <c r="G3113" i="1"/>
  <c r="G2566" i="1"/>
  <c r="G4428" i="1"/>
  <c r="G2512" i="1"/>
  <c r="G6476" i="1"/>
  <c r="G6446" i="1"/>
  <c r="G918" i="1"/>
  <c r="G7906" i="1"/>
  <c r="G7915" i="1"/>
  <c r="G6586" i="1"/>
  <c r="G1992" i="1"/>
  <c r="G6838" i="1"/>
  <c r="G1342" i="1"/>
  <c r="G5753" i="1"/>
  <c r="G28" i="1"/>
  <c r="G5567" i="1"/>
  <c r="G4197" i="1"/>
  <c r="G6957" i="1"/>
  <c r="G2767" i="1"/>
  <c r="G408" i="1"/>
  <c r="G7568" i="1"/>
  <c r="G7576" i="1"/>
  <c r="G3315" i="1"/>
  <c r="G1591" i="1"/>
  <c r="G6530" i="1"/>
  <c r="G80" i="1"/>
  <c r="G1036" i="1"/>
  <c r="G3865" i="1"/>
  <c r="G6290" i="1"/>
  <c r="G5445" i="1"/>
  <c r="G7616" i="1"/>
  <c r="G6160" i="1"/>
  <c r="G7104" i="1"/>
  <c r="G4307" i="1"/>
  <c r="G2779" i="1"/>
  <c r="G6217" i="1"/>
  <c r="G7870" i="1"/>
  <c r="G7286" i="1"/>
  <c r="G3849" i="1"/>
  <c r="G953" i="1"/>
  <c r="G6788" i="1"/>
  <c r="G743" i="1"/>
  <c r="G6672" i="1"/>
  <c r="G5377" i="1"/>
  <c r="G1378" i="1"/>
  <c r="G6189" i="1"/>
  <c r="G971" i="1"/>
  <c r="G2710" i="1"/>
  <c r="G2889" i="1"/>
  <c r="G3134" i="1"/>
  <c r="G6911" i="1"/>
  <c r="G5341" i="1"/>
  <c r="G5012" i="1"/>
  <c r="G2494" i="1"/>
  <c r="G441" i="1"/>
  <c r="G4878" i="1"/>
  <c r="G4283" i="1"/>
  <c r="G5272" i="1"/>
  <c r="G3500" i="1"/>
  <c r="G427" i="1"/>
  <c r="G2926" i="1"/>
  <c r="G6764" i="1"/>
  <c r="G6035" i="1"/>
  <c r="G388" i="1"/>
  <c r="G3982" i="1"/>
  <c r="G4768" i="1"/>
  <c r="G2194" i="1"/>
  <c r="G3968" i="1"/>
  <c r="G2667" i="1"/>
  <c r="G7039" i="1"/>
  <c r="G1875" i="1"/>
  <c r="G3186" i="1"/>
  <c r="G6378" i="1"/>
  <c r="G1614" i="1"/>
  <c r="G6527" i="1"/>
  <c r="G6027" i="1"/>
  <c r="G6908" i="1"/>
  <c r="G5234" i="1"/>
  <c r="G5978" i="1"/>
  <c r="G4758" i="1"/>
  <c r="G5009" i="1"/>
  <c r="G5327" i="1"/>
  <c r="G2744" i="1"/>
  <c r="G2062" i="1"/>
  <c r="G2892" i="1"/>
  <c r="G7049" i="1"/>
  <c r="G7350" i="1"/>
  <c r="G5932" i="1"/>
  <c r="G6154" i="1"/>
  <c r="G4058" i="1"/>
  <c r="G4211" i="1"/>
  <c r="G7598" i="1"/>
  <c r="G7657" i="1"/>
  <c r="G7048" i="1"/>
  <c r="G1583" i="1"/>
  <c r="G7091" i="1"/>
  <c r="G5151" i="1"/>
  <c r="G3614" i="1"/>
  <c r="G5951" i="1"/>
  <c r="G329" i="1"/>
  <c r="G4809" i="1"/>
  <c r="G681" i="1"/>
  <c r="G5107" i="1"/>
  <c r="G1784" i="1"/>
  <c r="G4223" i="1"/>
  <c r="G6058" i="1"/>
  <c r="G3297" i="1"/>
  <c r="G3239" i="1"/>
  <c r="G2502" i="1"/>
  <c r="G1380" i="1"/>
  <c r="G3236" i="1"/>
  <c r="G1122" i="1"/>
  <c r="G4304" i="1"/>
  <c r="G5333" i="1"/>
  <c r="G2699" i="1"/>
  <c r="G6843" i="1"/>
  <c r="G848" i="1"/>
  <c r="G893" i="1"/>
  <c r="G2178" i="1"/>
  <c r="G6347" i="1"/>
  <c r="G5055" i="1"/>
  <c r="G1092" i="1"/>
  <c r="G1143" i="1"/>
  <c r="G3340" i="1"/>
  <c r="G1621" i="1"/>
  <c r="G2106" i="1"/>
  <c r="G2601" i="1"/>
  <c r="G3709" i="1"/>
  <c r="G5438" i="1"/>
  <c r="G2973" i="1"/>
  <c r="G2191" i="1"/>
  <c r="G6500" i="1"/>
  <c r="G4853" i="1"/>
  <c r="G744" i="1"/>
  <c r="G205" i="1"/>
  <c r="G442" i="1"/>
  <c r="G6621" i="1"/>
  <c r="G7903" i="1"/>
  <c r="G6163" i="1"/>
  <c r="G4932" i="1"/>
  <c r="G5444" i="1"/>
  <c r="G6804" i="1"/>
  <c r="G4825" i="1"/>
  <c r="G4600" i="1"/>
  <c r="G4912" i="1"/>
  <c r="G6070" i="1"/>
  <c r="G1517" i="1"/>
  <c r="G4099" i="1"/>
  <c r="G76" i="1"/>
  <c r="G1771" i="1"/>
  <c r="G2049" i="1"/>
  <c r="G4236" i="1"/>
  <c r="G7181" i="1"/>
  <c r="G3471" i="1"/>
  <c r="G384" i="1"/>
  <c r="G7673" i="1"/>
  <c r="G3145" i="1"/>
  <c r="G4128" i="1"/>
  <c r="G4697" i="1"/>
  <c r="G3072" i="1"/>
  <c r="G1244" i="1"/>
  <c r="G2905" i="1"/>
  <c r="G1415" i="1"/>
  <c r="G6073" i="1"/>
  <c r="G7177" i="1"/>
  <c r="G7617" i="1"/>
  <c r="G51" i="1"/>
  <c r="G1854" i="1"/>
  <c r="G6452" i="1"/>
  <c r="G5897" i="1"/>
  <c r="G4090" i="1"/>
  <c r="G128" i="1"/>
  <c r="G1114" i="1"/>
  <c r="G524" i="1"/>
  <c r="G5464" i="1"/>
  <c r="G7390" i="1"/>
  <c r="G3608" i="1"/>
  <c r="G4857" i="1"/>
  <c r="G1880" i="1"/>
  <c r="G7871" i="1"/>
  <c r="G2102" i="1"/>
  <c r="G3807" i="1"/>
  <c r="G2464" i="1"/>
  <c r="G6514" i="1"/>
  <c r="G2591" i="1"/>
  <c r="G6121" i="1"/>
  <c r="G6426" i="1"/>
  <c r="G4142" i="1"/>
  <c r="G1464" i="1"/>
  <c r="G3445" i="1"/>
  <c r="G2350" i="1"/>
  <c r="G1645" i="1"/>
  <c r="G2784" i="1"/>
  <c r="G3812" i="1"/>
  <c r="G7967" i="1"/>
  <c r="G6986" i="1"/>
  <c r="G472" i="1"/>
  <c r="G6474" i="1"/>
  <c r="G4707" i="1"/>
  <c r="G4" i="1"/>
  <c r="G3908" i="1"/>
  <c r="G857" i="1"/>
  <c r="G3745" i="1"/>
  <c r="G5187" i="1"/>
  <c r="G6773" i="1"/>
  <c r="G5557" i="1"/>
  <c r="G2277" i="1"/>
  <c r="G7226" i="1"/>
  <c r="G1640" i="1"/>
  <c r="G230" i="1"/>
  <c r="G6622" i="1"/>
  <c r="G4351" i="1"/>
  <c r="G7153" i="1"/>
  <c r="G5992" i="1"/>
  <c r="G4859" i="1"/>
  <c r="G6318" i="1"/>
  <c r="G4718" i="1"/>
  <c r="G420" i="1"/>
  <c r="G2677" i="1"/>
  <c r="G6050" i="1"/>
  <c r="G1207" i="1"/>
  <c r="G4267" i="1"/>
  <c r="G698" i="1"/>
  <c r="G3843" i="1"/>
  <c r="G183" i="1"/>
  <c r="G3197" i="1"/>
  <c r="G5884" i="1"/>
  <c r="G2087" i="1"/>
  <c r="G5984" i="1"/>
  <c r="G4334" i="1"/>
  <c r="G2239" i="1"/>
  <c r="G7731" i="1"/>
  <c r="G1736" i="1"/>
  <c r="G4392" i="1"/>
  <c r="G5685" i="1"/>
  <c r="G5719" i="1"/>
  <c r="G3250" i="1"/>
  <c r="G3503" i="1"/>
  <c r="G3063" i="1"/>
  <c r="G7795" i="1"/>
  <c r="G5935" i="1"/>
  <c r="G1455" i="1"/>
  <c r="G3806" i="1"/>
  <c r="G1774" i="1"/>
  <c r="G5872" i="1"/>
  <c r="G2208" i="1"/>
  <c r="G3444" i="1"/>
  <c r="G3431" i="1"/>
  <c r="G4042" i="1"/>
  <c r="G2478" i="1"/>
  <c r="G6229" i="1"/>
  <c r="G423" i="1"/>
  <c r="G5075" i="1"/>
  <c r="G1872" i="1"/>
  <c r="G1917" i="1"/>
  <c r="G2769" i="1"/>
  <c r="G5614" i="1"/>
  <c r="G6836" i="1"/>
  <c r="G6353" i="1"/>
  <c r="G4451" i="1"/>
  <c r="G3969" i="1"/>
  <c r="G3776" i="1"/>
  <c r="G927" i="1"/>
  <c r="G5360" i="1"/>
  <c r="G6520" i="1"/>
  <c r="G2217" i="1"/>
  <c r="G563" i="1"/>
  <c r="G7111" i="1"/>
  <c r="G2641" i="1"/>
  <c r="G1974" i="1"/>
  <c r="G4459" i="1"/>
  <c r="G7876" i="1"/>
  <c r="G2719" i="1"/>
  <c r="G504" i="1"/>
  <c r="G7758" i="1"/>
  <c r="G5666" i="1"/>
  <c r="G4404" i="1"/>
  <c r="G4525" i="1"/>
  <c r="G2200" i="1"/>
  <c r="G1095" i="1"/>
  <c r="G2646" i="1"/>
  <c r="G1439" i="1"/>
  <c r="G932" i="1"/>
  <c r="G4720" i="1"/>
  <c r="G7764" i="1"/>
  <c r="G5147" i="1"/>
  <c r="G1546" i="1"/>
  <c r="G5582" i="1"/>
  <c r="G1897" i="1"/>
  <c r="G5208" i="1"/>
  <c r="G3115" i="1"/>
  <c r="G828" i="1"/>
  <c r="G6023" i="1"/>
  <c r="G5809" i="1"/>
  <c r="G5249" i="1"/>
  <c r="G4171" i="1"/>
  <c r="G833" i="1"/>
  <c r="G7586" i="1"/>
  <c r="G2471" i="1"/>
  <c r="G1178" i="1"/>
  <c r="G5368" i="1"/>
  <c r="G6280" i="1"/>
  <c r="G7432" i="1"/>
  <c r="G280" i="1"/>
  <c r="G68" i="1"/>
  <c r="G7374" i="1"/>
  <c r="G2490" i="1"/>
  <c r="G3296" i="1"/>
  <c r="G4527" i="1"/>
  <c r="G3393" i="1"/>
  <c r="G226" i="1"/>
  <c r="G1884" i="1"/>
  <c r="G3903" i="1"/>
  <c r="G5506" i="1"/>
  <c r="G2143" i="1"/>
  <c r="G7696" i="1"/>
  <c r="G7776" i="1"/>
  <c r="G2166" i="1"/>
  <c r="G1359" i="1"/>
  <c r="G7402" i="1"/>
  <c r="G2255" i="1"/>
  <c r="G2324" i="1"/>
  <c r="G5483" i="1"/>
  <c r="G1866" i="1"/>
  <c r="G633" i="1"/>
  <c r="G1721" i="1"/>
  <c r="G1669" i="1"/>
  <c r="G1539" i="1"/>
  <c r="G3353" i="1"/>
  <c r="G6316" i="1"/>
  <c r="G5384" i="1"/>
  <c r="G2882" i="1"/>
  <c r="G2933" i="1"/>
  <c r="G4732" i="1"/>
  <c r="G3974" i="1"/>
  <c r="G1287" i="1"/>
  <c r="G5633" i="1"/>
  <c r="G7471" i="1"/>
  <c r="G1366" i="1"/>
  <c r="G2539" i="1"/>
  <c r="G4802" i="1"/>
  <c r="G1314" i="1"/>
  <c r="G3376" i="1"/>
  <c r="G3744" i="1"/>
  <c r="G6989" i="1"/>
  <c r="G1074" i="1"/>
  <c r="G2044" i="1"/>
  <c r="G6208" i="1"/>
  <c r="G6391" i="1"/>
  <c r="G4475" i="1"/>
  <c r="G719" i="1"/>
  <c r="G7690" i="1"/>
  <c r="G5181" i="1"/>
  <c r="G5747" i="1"/>
  <c r="G3707" i="1"/>
  <c r="G3605" i="1"/>
  <c r="G638" i="1"/>
  <c r="G5339" i="1"/>
  <c r="G7735" i="1"/>
  <c r="G1401" i="1"/>
  <c r="G4235" i="1"/>
  <c r="G1754" i="1"/>
  <c r="G4141" i="1"/>
  <c r="G4176" i="1"/>
  <c r="G7176" i="1"/>
  <c r="G3893" i="1"/>
  <c r="G3383" i="1"/>
  <c r="G2992" i="1"/>
  <c r="G6066" i="1"/>
  <c r="G2114" i="1"/>
  <c r="G5839" i="1"/>
  <c r="G1457" i="1"/>
  <c r="G1177" i="1"/>
  <c r="G4113" i="1"/>
  <c r="G7482" i="1"/>
  <c r="G3452" i="1"/>
  <c r="G3359" i="1"/>
  <c r="G360" i="1"/>
  <c r="G5841" i="1"/>
  <c r="G7976" i="1"/>
  <c r="G2649" i="1"/>
  <c r="G1121" i="1"/>
  <c r="G3567" i="1"/>
  <c r="G1120" i="1"/>
  <c r="G5202" i="1"/>
  <c r="G6236" i="1"/>
  <c r="G5275" i="1"/>
  <c r="G2581" i="1"/>
  <c r="G1005" i="1"/>
  <c r="G7488" i="1"/>
  <c r="G5365" i="1"/>
  <c r="G6920" i="1"/>
  <c r="G4106" i="1"/>
  <c r="G6690" i="1"/>
  <c r="G2424" i="1"/>
  <c r="G6590" i="1"/>
  <c r="G6932" i="1"/>
  <c r="G5109" i="1"/>
  <c r="G4791" i="1"/>
  <c r="G7933" i="1"/>
  <c r="G516" i="1"/>
  <c r="G7232" i="1"/>
  <c r="G3295" i="1"/>
  <c r="G365" i="1"/>
  <c r="G610" i="1"/>
  <c r="G4137" i="1"/>
  <c r="G6694" i="1"/>
  <c r="G3543" i="1"/>
  <c r="G6117" i="1"/>
  <c r="G3739" i="1"/>
  <c r="G447" i="1"/>
  <c r="G1615" i="1"/>
  <c r="G1810" i="1"/>
  <c r="G5417" i="1"/>
  <c r="G3260" i="1"/>
  <c r="G3384" i="1"/>
  <c r="G4856" i="1"/>
  <c r="G5123" i="1"/>
  <c r="G7783" i="1"/>
  <c r="G3362" i="1"/>
  <c r="G661" i="1"/>
  <c r="G2048" i="1"/>
  <c r="G2932" i="1"/>
  <c r="G4513" i="1"/>
  <c r="G4840" i="1"/>
  <c r="G3637" i="1"/>
  <c r="G7320" i="1"/>
  <c r="G3705" i="1"/>
  <c r="G1373" i="1"/>
  <c r="G4776" i="1"/>
  <c r="G3646" i="1"/>
  <c r="G7574" i="1"/>
  <c r="G637" i="1"/>
  <c r="G180" i="1"/>
  <c r="G6940" i="1"/>
  <c r="G5457" i="1"/>
  <c r="G75" i="1"/>
  <c r="G7555" i="1"/>
  <c r="G2423" i="1"/>
  <c r="G6792" i="1"/>
  <c r="G5505" i="1"/>
  <c r="G1572" i="1"/>
  <c r="G2941" i="1"/>
  <c r="G3071" i="1"/>
  <c r="G5936" i="1"/>
  <c r="G5875" i="1"/>
  <c r="G875" i="1"/>
  <c r="G605" i="1"/>
  <c r="G7463" i="1"/>
  <c r="G159" i="1"/>
  <c r="G5961" i="1"/>
  <c r="G784" i="1"/>
  <c r="G6597" i="1"/>
  <c r="G7397" i="1"/>
  <c r="G2298" i="1"/>
  <c r="G5238" i="1"/>
  <c r="G1892" i="1"/>
  <c r="G6183" i="1"/>
  <c r="G3684" i="1"/>
  <c r="G198" i="1"/>
  <c r="G6199" i="1"/>
  <c r="G3904" i="1"/>
  <c r="G4025" i="1"/>
  <c r="G3962" i="1"/>
  <c r="G5430" i="1"/>
  <c r="G5475" i="1"/>
  <c r="G5157" i="1"/>
  <c r="G4022" i="1"/>
  <c r="G3008" i="1"/>
  <c r="G4759" i="1"/>
  <c r="G1096" i="1"/>
  <c r="G1184" i="1"/>
  <c r="G6922" i="1"/>
  <c r="G4120" i="1"/>
  <c r="G4173" i="1"/>
  <c r="G3135" i="1"/>
  <c r="G4278" i="1"/>
  <c r="G992" i="1"/>
  <c r="G7868" i="1"/>
  <c r="G1233" i="1"/>
  <c r="G797" i="1"/>
  <c r="G1625" i="1"/>
  <c r="G5796" i="1"/>
  <c r="G1000" i="1"/>
  <c r="G7450" i="1"/>
  <c r="G6980" i="1"/>
  <c r="G3802" i="1"/>
  <c r="G7877" i="1"/>
  <c r="G4299" i="1"/>
  <c r="G2256" i="1"/>
  <c r="G57" i="1"/>
  <c r="G3103" i="1"/>
  <c r="G3539" i="1"/>
  <c r="G6892" i="1"/>
  <c r="G3882" i="1"/>
  <c r="G6684" i="1"/>
  <c r="G1062" i="1"/>
  <c r="G5299" i="1"/>
  <c r="G5906" i="1"/>
  <c r="G2930" i="1"/>
  <c r="G4131" i="1"/>
  <c r="G6356" i="1"/>
  <c r="G5478" i="1"/>
  <c r="G7405" i="1"/>
  <c r="G5592" i="1"/>
  <c r="G2651" i="1"/>
  <c r="G2661" i="1"/>
  <c r="G799" i="1"/>
  <c r="G2296" i="1"/>
  <c r="G6912" i="1"/>
  <c r="G294" i="1"/>
  <c r="G2397" i="1"/>
  <c r="G984" i="1"/>
  <c r="G3976" i="1"/>
  <c r="G5066" i="1"/>
  <c r="G3645" i="1"/>
  <c r="G1101" i="1"/>
  <c r="G6218" i="1"/>
  <c r="G6367" i="1"/>
  <c r="G1587" i="1"/>
  <c r="G5648" i="1"/>
  <c r="G341" i="1"/>
  <c r="G5471" i="1"/>
  <c r="G1482" i="1"/>
  <c r="G6039" i="1"/>
  <c r="G1257" i="1"/>
  <c r="G58" i="1"/>
  <c r="G410" i="1"/>
  <c r="G4083" i="1"/>
  <c r="G2536" i="1"/>
  <c r="G4158" i="1"/>
  <c r="G3398" i="1"/>
  <c r="G820" i="1"/>
  <c r="G6960" i="1"/>
  <c r="G5156" i="1"/>
  <c r="G2462" i="1"/>
  <c r="G1289" i="1"/>
  <c r="G6605" i="1"/>
  <c r="G331" i="1"/>
  <c r="G6757" i="1"/>
  <c r="G5625" i="1"/>
  <c r="G7098" i="1"/>
  <c r="G1618" i="1"/>
  <c r="G6974" i="1"/>
  <c r="G1608" i="1"/>
  <c r="G3679" i="1"/>
  <c r="G3395" i="1"/>
  <c r="G6286" i="1"/>
  <c r="G7505" i="1"/>
  <c r="G5882" i="1"/>
  <c r="G731" i="1"/>
  <c r="G5931" i="1"/>
  <c r="G4734" i="1"/>
  <c r="G6653" i="1"/>
  <c r="G6952" i="1"/>
  <c r="G138" i="1"/>
  <c r="G4030" i="1"/>
  <c r="G476" i="1"/>
  <c r="G7152" i="1"/>
  <c r="G628" i="1"/>
  <c r="G670" i="1"/>
  <c r="G3478" i="1"/>
  <c r="G1781" i="1"/>
  <c r="G815" i="1"/>
  <c r="G23" i="1"/>
  <c r="G6501" i="1"/>
  <c r="G39" i="1"/>
  <c r="G397" i="1"/>
  <c r="G6033" i="1"/>
  <c r="G1511" i="1"/>
  <c r="G6083" i="1"/>
  <c r="G528" i="1"/>
  <c r="G304" i="1"/>
  <c r="G2995" i="1"/>
  <c r="G7768" i="1"/>
  <c r="G250" i="1"/>
  <c r="G6844" i="1"/>
  <c r="G6534" i="1"/>
  <c r="G2232" i="1"/>
  <c r="G1045" i="1"/>
  <c r="G6333" i="1"/>
  <c r="G2491" i="1"/>
  <c r="G5697" i="1"/>
  <c r="G1927" i="1"/>
  <c r="G2001" i="1"/>
  <c r="G2511" i="1"/>
  <c r="G2964" i="1"/>
  <c r="G5877" i="1"/>
  <c r="G7293" i="1"/>
  <c r="G3170" i="1"/>
  <c r="G1651" i="1"/>
  <c r="G6642" i="1"/>
  <c r="G1479" i="1"/>
  <c r="G4132" i="1"/>
  <c r="G7250" i="1"/>
  <c r="G3285" i="1"/>
  <c r="G5260" i="1"/>
  <c r="G4464" i="1"/>
  <c r="G7710" i="1"/>
  <c r="G746" i="1"/>
  <c r="G3700" i="1"/>
  <c r="G88" i="1"/>
  <c r="G2179" i="1"/>
  <c r="G3636" i="1"/>
  <c r="G5083" i="1"/>
  <c r="G2695" i="1"/>
  <c r="G5387" i="1"/>
  <c r="G1248" i="1"/>
  <c r="G6917" i="1"/>
  <c r="G2320" i="1"/>
  <c r="G4218" i="1"/>
  <c r="G2505" i="1"/>
  <c r="G1945" i="1"/>
  <c r="G4717" i="1"/>
  <c r="G3207" i="1"/>
  <c r="G7124" i="1"/>
  <c r="G6401" i="1"/>
  <c r="G4408" i="1"/>
  <c r="G7458" i="1"/>
  <c r="G2125" i="1"/>
  <c r="G7911" i="1"/>
  <c r="G1936" i="1"/>
  <c r="G7224" i="1"/>
  <c r="G1405" i="1"/>
  <c r="G2797" i="1"/>
  <c r="G5329" i="1"/>
  <c r="G4480" i="1"/>
  <c r="G6707" i="1"/>
  <c r="G5496" i="1"/>
  <c r="G5810" i="1"/>
  <c r="G3786" i="1"/>
  <c r="G7524" i="1"/>
  <c r="G2207" i="1"/>
  <c r="G7612" i="1"/>
  <c r="G1307" i="1"/>
  <c r="G2976" i="1"/>
  <c r="G2795" i="1"/>
  <c r="G822" i="1"/>
  <c r="G5843" i="1"/>
  <c r="G1284" i="1"/>
  <c r="G2821" i="1"/>
  <c r="G1751" i="1"/>
  <c r="G1898" i="1"/>
  <c r="G7743" i="1"/>
  <c r="G3482" i="1"/>
  <c r="G4036" i="1"/>
  <c r="G4152" i="1"/>
  <c r="G4949" i="1"/>
  <c r="G1953" i="1"/>
  <c r="G4962" i="1"/>
  <c r="G4123" i="1"/>
  <c r="G1338" i="1"/>
  <c r="G3307" i="1"/>
  <c r="G3159" i="1"/>
  <c r="G1528" i="1"/>
  <c r="G1704" i="1"/>
  <c r="G909" i="1"/>
  <c r="G2525" i="1"/>
  <c r="G860" i="1"/>
  <c r="G5303" i="1"/>
  <c r="G46" i="1"/>
  <c r="G1967" i="1"/>
  <c r="G163" i="1"/>
  <c r="G5993" i="1"/>
  <c r="G7689" i="1"/>
  <c r="G4335" i="1"/>
  <c r="G2431" i="1"/>
  <c r="G312" i="1"/>
  <c r="G7162" i="1"/>
  <c r="G1538" i="1"/>
  <c r="G7838" i="1"/>
  <c r="G1395" i="1"/>
  <c r="G5203" i="1"/>
  <c r="G4571" i="1"/>
  <c r="G106" i="1"/>
  <c r="G2840" i="1"/>
  <c r="G2717" i="1"/>
  <c r="G2095" i="1"/>
  <c r="G5397" i="1"/>
  <c r="G3123" i="1"/>
  <c r="G4895" i="1"/>
  <c r="G6698" i="1"/>
  <c r="G7008" i="1"/>
  <c r="G6929" i="1"/>
  <c r="G5364" i="1"/>
  <c r="G206" i="1"/>
  <c r="G116" i="1"/>
  <c r="G6683" i="1"/>
  <c r="G6220" i="1"/>
  <c r="G6904" i="1"/>
  <c r="G7392" i="1"/>
  <c r="G566" i="1"/>
  <c r="G7625" i="1"/>
  <c r="G6046" i="1"/>
  <c r="G3747" i="1"/>
  <c r="G663" i="1"/>
  <c r="G7036" i="1"/>
  <c r="G6733" i="1"/>
  <c r="G6620" i="1"/>
  <c r="G2402" i="1"/>
  <c r="G7000" i="1"/>
  <c r="G7251" i="1"/>
  <c r="G3838" i="1"/>
  <c r="G4575" i="1"/>
  <c r="G6319" i="1"/>
  <c r="G4843" i="1"/>
  <c r="G4975" i="1"/>
  <c r="G4375" i="1"/>
  <c r="G7460" i="1"/>
  <c r="G3840" i="1"/>
  <c r="G869" i="1"/>
  <c r="G7481" i="1"/>
  <c r="G2057" i="1"/>
  <c r="G2016" i="1"/>
  <c r="G1254" i="1"/>
  <c r="G5729" i="1"/>
  <c r="G4669" i="1"/>
  <c r="G3436" i="1"/>
  <c r="G7766" i="1"/>
  <c r="G7257" i="1"/>
  <c r="G6176" i="1"/>
  <c r="G4709" i="1"/>
  <c r="G7332" i="1"/>
  <c r="G7092" i="1"/>
  <c r="G7928" i="1"/>
  <c r="G2508" i="1"/>
  <c r="G4280" i="1"/>
  <c r="G7827" i="1"/>
  <c r="G3772" i="1"/>
  <c r="G1140" i="1"/>
  <c r="G2689" i="1"/>
  <c r="G1671" i="1"/>
  <c r="G2701" i="1"/>
  <c r="G968" i="1"/>
  <c r="G61" i="1"/>
  <c r="G6769" i="1"/>
  <c r="G475" i="1"/>
  <c r="G5704" i="1"/>
  <c r="G1792" i="1"/>
  <c r="G2773" i="1"/>
  <c r="G1578" i="1"/>
  <c r="G3473" i="1"/>
  <c r="G7601" i="1"/>
  <c r="G7078" i="1"/>
  <c r="G3850" i="1"/>
  <c r="G7886" i="1"/>
  <c r="G4065" i="1"/>
  <c r="G709" i="1"/>
  <c r="G381" i="1"/>
  <c r="G7493" i="1"/>
  <c r="G467" i="1"/>
  <c r="G2050" i="1"/>
  <c r="G2132" i="1"/>
  <c r="G826" i="1"/>
  <c r="G3411" i="1"/>
  <c r="G674" i="1"/>
  <c r="G7466" i="1"/>
  <c r="G1981" i="1"/>
  <c r="G7416" i="1"/>
  <c r="G4241" i="1"/>
  <c r="G4532" i="1"/>
  <c r="G7730" i="1"/>
  <c r="G6009" i="1"/>
  <c r="G4808" i="1"/>
  <c r="G6897" i="1"/>
  <c r="G3220" i="1"/>
  <c r="G4359" i="1"/>
  <c r="G1443" i="1"/>
  <c r="G7551" i="1"/>
  <c r="G5866" i="1"/>
  <c r="G7391" i="1"/>
  <c r="G5065" i="1"/>
  <c r="G4650" i="1"/>
  <c r="G4663" i="1"/>
  <c r="G5427" i="1"/>
  <c r="G659" i="1"/>
  <c r="G7786" i="1"/>
  <c r="G6991" i="1"/>
  <c r="G6493" i="1"/>
  <c r="G5806" i="1"/>
  <c r="G2250" i="1"/>
  <c r="G285" i="1"/>
  <c r="G3691" i="1"/>
  <c r="G2684" i="1"/>
  <c r="G7443" i="1"/>
  <c r="G6511" i="1"/>
  <c r="G1568" i="1"/>
  <c r="G7767" i="1"/>
  <c r="G258" i="1"/>
  <c r="G5278" i="1"/>
  <c r="G5974" i="1"/>
  <c r="G7339" i="1"/>
  <c r="G5474" i="1"/>
  <c r="G5174" i="1"/>
  <c r="G1225" i="1"/>
  <c r="G7606" i="1"/>
  <c r="G3918" i="1"/>
  <c r="G5051" i="1"/>
  <c r="G4253" i="1"/>
  <c r="G4276" i="1"/>
  <c r="G4673" i="1"/>
  <c r="G5311" i="1"/>
  <c r="G3325" i="1"/>
  <c r="G1451" i="1"/>
  <c r="G2906" i="1"/>
  <c r="G2086" i="1"/>
  <c r="G274" i="1"/>
  <c r="G4330" i="1"/>
  <c r="G3504" i="1"/>
  <c r="G3266" i="1"/>
  <c r="G50" i="1"/>
  <c r="G6169" i="1"/>
  <c r="G1749" i="1"/>
  <c r="G5100" i="1"/>
  <c r="G4321" i="1"/>
  <c r="G6124" i="1"/>
  <c r="G6051" i="1"/>
  <c r="G7415" i="1"/>
  <c r="G5836" i="1"/>
  <c r="G7370" i="1"/>
  <c r="G4833" i="1"/>
  <c r="G6279" i="1"/>
  <c r="G2975" i="1"/>
  <c r="G646" i="1"/>
  <c r="G3954" i="1"/>
  <c r="G4941" i="1"/>
  <c r="G6758" i="1"/>
  <c r="G781" i="1"/>
  <c r="G634" i="1"/>
  <c r="G947" i="1"/>
  <c r="G1865" i="1"/>
  <c r="G6355" i="1"/>
  <c r="G5473" i="1"/>
  <c r="G4755" i="1"/>
  <c r="G6130" i="1"/>
  <c r="G1454" i="1"/>
  <c r="G1910" i="1"/>
  <c r="G6691" i="1"/>
  <c r="G1963" i="1"/>
  <c r="G4751" i="1"/>
  <c r="G5873" i="1"/>
  <c r="G1044" i="1"/>
  <c r="G655" i="1"/>
  <c r="G7503" i="1"/>
  <c r="G6973" i="1"/>
  <c r="G2080" i="1"/>
  <c r="G4662" i="1"/>
  <c r="G6295" i="1"/>
  <c r="G3002" i="1"/>
  <c r="G5125" i="1"/>
  <c r="G4291" i="1"/>
  <c r="G6559" i="1"/>
  <c r="G2104" i="1"/>
  <c r="G5910" i="1"/>
  <c r="G4979" i="1"/>
  <c r="G6059" i="1"/>
  <c r="G4728" i="1"/>
  <c r="G263" i="1"/>
  <c r="G7487" i="1"/>
  <c r="G1574" i="1"/>
  <c r="G1250" i="1"/>
  <c r="G2793" i="1"/>
  <c r="G6348" i="1"/>
  <c r="G2813" i="1"/>
  <c r="G2392" i="1"/>
  <c r="G2903" i="1"/>
  <c r="G168" i="1"/>
  <c r="G1707" i="1"/>
  <c r="G3256" i="1"/>
  <c r="G735" i="1"/>
  <c r="G4394" i="1"/>
  <c r="G3293" i="1"/>
  <c r="G2925" i="1"/>
  <c r="G1035" i="1"/>
  <c r="G2549" i="1"/>
  <c r="G7618" i="1"/>
  <c r="G4633" i="1"/>
  <c r="G1220" i="1"/>
  <c r="G2007" i="1"/>
  <c r="G1125" i="1"/>
  <c r="G1835" i="1"/>
  <c r="G7591" i="1"/>
  <c r="G3633" i="1"/>
  <c r="G7671" i="1"/>
  <c r="G7999" i="1"/>
  <c r="G1718" i="1"/>
  <c r="G3511" i="1"/>
  <c r="G203" i="1"/>
  <c r="G1720" i="1"/>
  <c r="G793" i="1"/>
  <c r="G1972" i="1"/>
  <c r="G7375" i="1"/>
  <c r="G7541" i="1"/>
  <c r="G1873" i="1"/>
  <c r="G2544" i="1"/>
  <c r="G345" i="1"/>
  <c r="G5072" i="1"/>
  <c r="G1280" i="1"/>
  <c r="G2363" i="1"/>
  <c r="G7013" i="1"/>
  <c r="G2568" i="1"/>
  <c r="G5426" i="1"/>
  <c r="G6406" i="1"/>
  <c r="G7495" i="1"/>
  <c r="G2455" i="1"/>
  <c r="G1580" i="1"/>
  <c r="G4421" i="1"/>
  <c r="G1753" i="1"/>
  <c r="G7315" i="1"/>
  <c r="G6293" i="1"/>
  <c r="G1905" i="1"/>
  <c r="G3803" i="1"/>
  <c r="G2588" i="1"/>
  <c r="G6392" i="1"/>
  <c r="G6040" i="1"/>
  <c r="G2535" i="1"/>
  <c r="G5893" i="1"/>
  <c r="G260" i="1"/>
  <c r="G3611" i="1"/>
  <c r="G5927" i="1"/>
  <c r="G1727" i="1"/>
  <c r="G6641" i="1"/>
  <c r="G4463" i="1"/>
  <c r="G3934" i="1"/>
  <c r="G224" i="1"/>
  <c r="G4150" i="1"/>
  <c r="G3762" i="1"/>
  <c r="G2645" i="1"/>
  <c r="G5848" i="1"/>
  <c r="G1467" i="1"/>
  <c r="G4473" i="1"/>
  <c r="G2088" i="1"/>
  <c r="G5708" i="1"/>
  <c r="G26" i="1"/>
  <c r="G7682" i="1"/>
  <c r="G2274" i="1"/>
  <c r="G5411" i="1"/>
  <c r="G7464" i="1"/>
  <c r="G1691" i="1"/>
  <c r="G2652" i="1"/>
  <c r="G5725" i="1"/>
  <c r="G1984" i="1"/>
  <c r="G2244" i="1"/>
  <c r="G1795" i="1"/>
  <c r="G6412" i="1"/>
  <c r="G4581" i="1"/>
  <c r="G730" i="1"/>
  <c r="G2610" i="1"/>
  <c r="G1744" i="1"/>
  <c r="G2570" i="1"/>
  <c r="G6729" i="1"/>
  <c r="G7772" i="1"/>
  <c r="G5886" i="1"/>
  <c r="G305" i="1"/>
  <c r="G3701" i="1"/>
  <c r="G6880" i="1"/>
  <c r="G6232" i="1"/>
  <c r="G7231" i="1"/>
  <c r="G1502" i="1"/>
  <c r="G2708" i="1"/>
  <c r="G1710" i="1"/>
  <c r="G6841" i="1"/>
  <c r="G5423" i="1"/>
  <c r="G3665" i="1"/>
  <c r="G3945" i="1"/>
  <c r="G368" i="1"/>
  <c r="G428" i="1"/>
  <c r="G6485" i="1"/>
  <c r="G289" i="1"/>
  <c r="G2578" i="1"/>
  <c r="G602" i="1"/>
  <c r="G4481" i="1"/>
  <c r="G7653" i="1"/>
  <c r="G140" i="1"/>
  <c r="G444" i="1"/>
  <c r="G451" i="1"/>
  <c r="G2307" i="1"/>
  <c r="G172" i="1"/>
  <c r="G313" i="1"/>
  <c r="G2718" i="1"/>
  <c r="G5048" i="1"/>
  <c r="G4026" i="1"/>
  <c r="G6566" i="1"/>
  <c r="G1755" i="1"/>
  <c r="G4410" i="1"/>
  <c r="G6716" i="1"/>
  <c r="G4935" i="1"/>
  <c r="G7492" i="1"/>
  <c r="G3935" i="1"/>
  <c r="G3105" i="1"/>
  <c r="G3189" i="1"/>
  <c r="G2859" i="1"/>
  <c r="G1017" i="1"/>
  <c r="G6159" i="1"/>
  <c r="G7934" i="1"/>
  <c r="G7781" i="1"/>
  <c r="G5707" i="1"/>
  <c r="G3649" i="1"/>
  <c r="G3796" i="1"/>
  <c r="G1602" i="1"/>
  <c r="G4198" i="1"/>
  <c r="G3414" i="1"/>
  <c r="G2032" i="1"/>
  <c r="G7677" i="1"/>
  <c r="G213" i="1"/>
  <c r="G6497" i="1"/>
  <c r="G1518" i="1"/>
  <c r="G4580" i="1"/>
  <c r="G6416" i="1"/>
  <c r="G2111" i="1"/>
  <c r="G1833" i="1"/>
  <c r="G2468" i="1"/>
  <c r="G4621" i="1"/>
  <c r="G1170" i="1"/>
  <c r="G7792" i="1"/>
  <c r="G2170" i="1"/>
  <c r="G2970" i="1"/>
  <c r="G7532" i="1"/>
  <c r="G4257" i="1"/>
  <c r="G1805" i="1"/>
  <c r="G6431" i="1"/>
  <c r="G127" i="1"/>
  <c r="G1512" i="1"/>
  <c r="G3492" i="1"/>
  <c r="G7294" i="1"/>
  <c r="G6799" i="1"/>
  <c r="G3138" i="1"/>
  <c r="G4370" i="1"/>
  <c r="G535" i="1"/>
  <c r="G6759" i="1"/>
  <c r="G1824" i="1"/>
  <c r="G6030" i="1"/>
  <c r="G728" i="1"/>
  <c r="G4062" i="1"/>
  <c r="G6925" i="1"/>
  <c r="G6305" i="1"/>
  <c r="G3232" i="1"/>
  <c r="G4373" i="1"/>
  <c r="G5680" i="1"/>
  <c r="G2794" i="1"/>
  <c r="G5542" i="1"/>
  <c r="G4783" i="1"/>
  <c r="G4419" i="1"/>
  <c r="G3590" i="1"/>
  <c r="G3421" i="1"/>
  <c r="G2230" i="1"/>
  <c r="G2605" i="1"/>
  <c r="G99" i="1"/>
  <c r="G6857" i="1"/>
  <c r="G2134" i="1"/>
  <c r="G5939" i="1"/>
  <c r="G1551" i="1"/>
  <c r="G592" i="1"/>
  <c r="G6706" i="1"/>
  <c r="G3034" i="1"/>
  <c r="G5038" i="1"/>
  <c r="G5434" i="1"/>
  <c r="G6498" i="1"/>
  <c r="G153" i="1"/>
  <c r="G7264" i="1"/>
  <c r="G7672" i="1"/>
  <c r="G2910" i="1"/>
  <c r="G2725" i="1"/>
  <c r="G692" i="1"/>
  <c r="G5573" i="1"/>
  <c r="G4019" i="1"/>
  <c r="G2442" i="1"/>
  <c r="G4753" i="1"/>
  <c r="G5467" i="1"/>
  <c r="G923" i="1"/>
  <c r="G2977" i="1"/>
  <c r="G2538" i="1"/>
  <c r="G2056" i="1"/>
  <c r="G5224" i="1"/>
  <c r="G251" i="1"/>
  <c r="G5120" i="1"/>
  <c r="G7777" i="1"/>
  <c r="G5597" i="1"/>
  <c r="G1687" i="1"/>
  <c r="G7256" i="1"/>
  <c r="G4661" i="1"/>
  <c r="G477" i="1"/>
  <c r="G7281" i="1"/>
  <c r="G7936" i="1"/>
  <c r="G5166" i="1"/>
  <c r="G4248" i="1"/>
  <c r="G4427" i="1"/>
  <c r="G853" i="1"/>
  <c r="G3007" i="1"/>
  <c r="G409" i="1"/>
  <c r="G7951" i="1"/>
  <c r="G4367" i="1"/>
  <c r="G4547" i="1"/>
  <c r="G4336" i="1"/>
  <c r="G1083" i="1"/>
  <c r="G1264" i="1"/>
  <c r="G20" i="1"/>
  <c r="G5279" i="1"/>
  <c r="G5419" i="1"/>
  <c r="G151" i="1"/>
  <c r="G332" i="1"/>
  <c r="G2771" i="1"/>
  <c r="G2210" i="1"/>
  <c r="G4883" i="1"/>
  <c r="G3087" i="1"/>
  <c r="G5620" i="1"/>
  <c r="G1222" i="1"/>
  <c r="G2214" i="1"/>
  <c r="G3658" i="1"/>
  <c r="G6862" i="1"/>
  <c r="G859" i="1"/>
  <c r="G1848" i="1"/>
  <c r="G1595" i="1"/>
  <c r="G2515" i="1"/>
  <c r="G2241" i="1"/>
  <c r="G1606" i="1"/>
  <c r="G108" i="1"/>
  <c r="G2554" i="1"/>
  <c r="G7802" i="1"/>
  <c r="G1883" i="1"/>
  <c r="G1459" i="1"/>
  <c r="G298" i="1"/>
  <c r="G4906" i="1"/>
  <c r="G391" i="1"/>
  <c r="G6125" i="1"/>
  <c r="G4824" i="1"/>
  <c r="G1888" i="1"/>
  <c r="G4512" i="1"/>
  <c r="G4562" i="1"/>
  <c r="G6599" i="1"/>
  <c r="G2018" i="1"/>
  <c r="G3740" i="1"/>
  <c r="G1778" i="1"/>
  <c r="G4796" i="1"/>
  <c r="G1752" i="1"/>
  <c r="G7077" i="1"/>
  <c r="G406" i="1"/>
  <c r="G6875" i="1"/>
  <c r="G2987" i="1"/>
  <c r="G936" i="1"/>
  <c r="G3881" i="1"/>
  <c r="G7404" i="1"/>
  <c r="G6304" i="1"/>
  <c r="G5106" i="1"/>
  <c r="G3324" i="1"/>
  <c r="G6985" i="1"/>
  <c r="G6855" i="1"/>
  <c r="G3089" i="1"/>
  <c r="G982" i="1"/>
  <c r="G157" i="1"/>
  <c r="G6203" i="1"/>
  <c r="G7828" i="1"/>
  <c r="G4803" i="1"/>
  <c r="G1756" i="1"/>
  <c r="G4710" i="1"/>
  <c r="G2413" i="1"/>
  <c r="G3099" i="1"/>
  <c r="G7060" i="1"/>
  <c r="G3698" i="1"/>
  <c r="G3248" i="1"/>
  <c r="G469" i="1"/>
  <c r="G5164" i="1"/>
  <c r="G5165" i="1"/>
  <c r="G5413" i="1"/>
  <c r="G2833" i="1"/>
  <c r="G6099" i="1"/>
  <c r="G6436" i="1"/>
  <c r="G5845" i="1"/>
  <c r="G2943" i="1"/>
  <c r="G2928" i="1"/>
  <c r="G1725" i="1"/>
  <c r="G549" i="1"/>
  <c r="G1772" i="1"/>
  <c r="G2880" i="1"/>
  <c r="G1642" i="1"/>
  <c r="G2738" i="1"/>
  <c r="G5398" i="1"/>
  <c r="G225" i="1"/>
  <c r="G1964" i="1"/>
  <c r="G4089" i="1"/>
  <c r="G6209" i="1"/>
  <c r="G3418" i="1"/>
  <c r="G4377" i="1"/>
  <c r="G952" i="1"/>
  <c r="G2272" i="1"/>
  <c r="G2188" i="1"/>
  <c r="G2173" i="1"/>
  <c r="G7009" i="1"/>
  <c r="G265" i="1"/>
  <c r="G4326" i="1"/>
  <c r="G7985" i="1"/>
  <c r="G5245" i="1"/>
  <c r="G4260" i="1"/>
  <c r="G2009" i="1"/>
  <c r="G502" i="1"/>
  <c r="G5179" i="1"/>
  <c r="G554" i="1"/>
  <c r="G1820" i="1"/>
  <c r="G7531" i="1"/>
  <c r="G6221" i="1"/>
  <c r="G5019" i="1"/>
  <c r="G334" i="1"/>
  <c r="G5598" i="1"/>
  <c r="G6044" i="1"/>
  <c r="G585" i="1"/>
  <c r="G3851" i="1"/>
  <c r="G3784" i="1"/>
  <c r="G2038" i="1"/>
  <c r="G2202" i="1"/>
  <c r="G4296" i="1"/>
  <c r="G3541" i="1"/>
  <c r="G5566" i="1"/>
  <c r="G6548" i="1"/>
  <c r="G5662" i="1"/>
  <c r="G2498" i="1"/>
  <c r="G1644" i="1"/>
  <c r="G3214" i="1"/>
  <c r="G4390" i="1"/>
  <c r="G7891" i="1"/>
  <c r="G4208" i="1"/>
  <c r="G4284" i="1"/>
  <c r="G3683" i="1"/>
  <c r="G1633" i="1"/>
  <c r="G1543" i="1"/>
  <c r="G7636" i="1"/>
  <c r="G7282" i="1"/>
  <c r="G6524" i="1"/>
  <c r="G4535" i="1"/>
  <c r="G773" i="1"/>
  <c r="G7782" i="1"/>
  <c r="G2653" i="1"/>
  <c r="G84" i="1"/>
  <c r="G379" i="1"/>
  <c r="G2400" i="1"/>
  <c r="G4393" i="1"/>
  <c r="G912" i="1"/>
  <c r="G2169" i="1"/>
  <c r="G946" i="1"/>
  <c r="G222" i="1"/>
  <c r="G6127" i="1"/>
  <c r="G2783" i="1"/>
  <c r="G7659" i="1"/>
  <c r="G573" i="1"/>
  <c r="G5359" i="1"/>
  <c r="G7631" i="1"/>
  <c r="G4721" i="1"/>
  <c r="G6856" i="1"/>
  <c r="G2551" i="1"/>
  <c r="G6322" i="1"/>
  <c r="G4097" i="1"/>
  <c r="G4745" i="1"/>
  <c r="G1783" i="1"/>
  <c r="G232" i="1"/>
  <c r="G7961" i="1"/>
  <c r="G872" i="1"/>
  <c r="G2310" i="1"/>
  <c r="G217" i="1"/>
  <c r="G1027" i="1"/>
  <c r="G4900" i="1"/>
  <c r="G4258" i="1"/>
  <c r="G4988" i="1"/>
  <c r="G1199" i="1"/>
  <c r="G2330" i="1"/>
  <c r="G7433" i="1"/>
  <c r="G6061" i="1"/>
  <c r="G6251" i="1"/>
  <c r="G6055" i="1"/>
  <c r="G3216" i="1"/>
  <c r="G77" i="1"/>
  <c r="G6937" i="1"/>
  <c r="G7238" i="1"/>
  <c r="G7923" i="1"/>
  <c r="G560" i="1"/>
  <c r="G2760" i="1"/>
  <c r="G1965" i="1"/>
  <c r="G4350" i="1"/>
  <c r="G2740" i="1"/>
  <c r="G2466" i="1"/>
  <c r="G182" i="1"/>
  <c r="G3757" i="1"/>
  <c r="G3901" i="1"/>
  <c r="G3868" i="1"/>
  <c r="G4784" i="1"/>
  <c r="G7946" i="1"/>
  <c r="G4806" i="1"/>
  <c r="G4695" i="1"/>
  <c r="G5308" i="1"/>
  <c r="G4447" i="1"/>
  <c r="G4045" i="1"/>
  <c r="G1445" i="1"/>
  <c r="G5284" i="1"/>
  <c r="G4798" i="1"/>
  <c r="G5025" i="1"/>
  <c r="G1697" i="1"/>
  <c r="G910" i="1"/>
  <c r="G547" i="1"/>
  <c r="G2996" i="1"/>
  <c r="G4295" i="1"/>
  <c r="G3573" i="1"/>
  <c r="G1476" i="1"/>
  <c r="G4021" i="1"/>
  <c r="G1089" i="1"/>
  <c r="G7907" i="1"/>
  <c r="G5318" i="1"/>
  <c r="G7611" i="1"/>
  <c r="G1403" i="1"/>
  <c r="G1311" i="1"/>
  <c r="G4319" i="1"/>
  <c r="G7376" i="1"/>
  <c r="G5840" i="1"/>
  <c r="G3502" i="1"/>
  <c r="G3269" i="1"/>
  <c r="G1252" i="1"/>
  <c r="G2360" i="1"/>
  <c r="G4595" i="1"/>
  <c r="G4107" i="1"/>
  <c r="G517" i="1"/>
  <c r="G3169" i="1"/>
  <c r="G439" i="1"/>
  <c r="G7194" i="1"/>
  <c r="G4301" i="1"/>
  <c r="G2874" i="1"/>
  <c r="G6816" i="1"/>
  <c r="G4243" i="1"/>
  <c r="G1968" i="1"/>
  <c r="G4315" i="1"/>
  <c r="G3154" i="1"/>
  <c r="G3380" i="1"/>
  <c r="G3246" i="1"/>
  <c r="G1050" i="1"/>
  <c r="G1217" i="1"/>
  <c r="G5624" i="1"/>
  <c r="G3600" i="1"/>
  <c r="G552" i="1"/>
  <c r="G6685" i="1"/>
  <c r="G6094" i="1"/>
  <c r="G7860" i="1"/>
  <c r="G3601" i="1"/>
  <c r="G5802" i="1"/>
  <c r="G1046" i="1"/>
  <c r="G430" i="1"/>
  <c r="G473" i="1"/>
  <c r="G3878" i="1"/>
  <c r="G1931" i="1"/>
  <c r="G2885" i="1"/>
  <c r="G1921" i="1"/>
  <c r="G3885" i="1"/>
  <c r="G7255" i="1"/>
  <c r="G6568" i="1"/>
  <c r="G4915" i="1"/>
  <c r="G1201" i="1"/>
  <c r="G612" i="1"/>
  <c r="G1495" i="1"/>
  <c r="G5350" i="1"/>
  <c r="G3661" i="1"/>
  <c r="G2733" i="1"/>
  <c r="G3469" i="1"/>
  <c r="G1038" i="1"/>
  <c r="G2339" i="1"/>
  <c r="G7395" i="1"/>
  <c r="G650" i="1"/>
  <c r="G5994" i="1"/>
  <c r="G7972" i="1"/>
  <c r="G7178" i="1"/>
  <c r="G5237" i="1"/>
  <c r="G5602" i="1"/>
  <c r="G2353" i="1"/>
  <c r="G7079" i="1"/>
  <c r="G3314" i="1"/>
  <c r="G335" i="1"/>
  <c r="G555" i="1"/>
  <c r="G3960" i="1"/>
  <c r="G1837" i="1"/>
  <c r="G6031" i="1"/>
  <c r="G1422" i="1"/>
  <c r="G174" i="1"/>
  <c r="G4135" i="1"/>
  <c r="G7562" i="1"/>
  <c r="G5023" i="1"/>
  <c r="G4490" i="1"/>
  <c r="G5528" i="1"/>
  <c r="G7581" i="1"/>
  <c r="G2338" i="1"/>
  <c r="G7038" i="1"/>
  <c r="G1019" i="1"/>
  <c r="G49" i="1"/>
  <c r="G67" i="1"/>
  <c r="G98" i="1"/>
  <c r="G2496" i="1"/>
  <c r="G4071" i="1"/>
  <c r="G3847" i="1"/>
  <c r="G7538" i="1"/>
  <c r="G2447" i="1"/>
  <c r="G768" i="1"/>
  <c r="G2341" i="1"/>
  <c r="G2025" i="1"/>
  <c r="G2037" i="1"/>
  <c r="G6737" i="1"/>
  <c r="G4929" i="1"/>
  <c r="G3896" i="1"/>
  <c r="G5616" i="1"/>
  <c r="G7103" i="1"/>
  <c r="G1561" i="1"/>
  <c r="G5235" i="1"/>
  <c r="G3751" i="1"/>
  <c r="G7594" i="1"/>
  <c r="G5032" i="1"/>
  <c r="G1773" i="1"/>
  <c r="G5621" i="1"/>
  <c r="G6529" i="1"/>
  <c r="G7859" i="1"/>
  <c r="G3282" i="1"/>
  <c r="G1956" i="1"/>
  <c r="G5351" i="1"/>
  <c r="G881" i="1"/>
  <c r="G7857" i="1"/>
  <c r="G3966" i="1"/>
  <c r="G2721" i="1"/>
  <c r="G4578" i="1"/>
  <c r="G7930" i="1"/>
  <c r="G6084" i="1"/>
  <c r="G1573" i="1"/>
  <c r="G495" i="1"/>
  <c r="G5970" i="1"/>
  <c r="G2584" i="1"/>
  <c r="G1588" i="1"/>
  <c r="G3557" i="1"/>
  <c r="G838" i="1"/>
  <c r="G7869" i="1"/>
  <c r="G3655" i="1"/>
  <c r="G7918" i="1"/>
  <c r="G4839" i="1"/>
  <c r="G1961" i="1"/>
  <c r="G724" i="1"/>
  <c r="G4826" i="1"/>
  <c r="G2405" i="1"/>
  <c r="G184" i="1"/>
  <c r="G6919" i="1"/>
  <c r="G3233" i="1"/>
  <c r="G1343" i="1"/>
  <c r="G6995" i="1"/>
  <c r="G5022" i="1"/>
  <c r="G1458" i="1"/>
  <c r="G6388" i="1"/>
  <c r="G118" i="1"/>
  <c r="G1112" i="1"/>
  <c r="G5576" i="1"/>
  <c r="G7834" i="1"/>
  <c r="G3355" i="1"/>
  <c r="G2635" i="1"/>
  <c r="G4145" i="1"/>
  <c r="G7240" i="1"/>
  <c r="G7753" i="1"/>
  <c r="G2258" i="1"/>
  <c r="G3899" i="1"/>
  <c r="G3822" i="1"/>
  <c r="G6153" i="1"/>
  <c r="G2280" i="1"/>
  <c r="G4953" i="1"/>
  <c r="G6750" i="1"/>
  <c r="G1579" i="1"/>
  <c r="G3241" i="1"/>
  <c r="G6274" i="1"/>
  <c r="G5745" i="1"/>
  <c r="G3672" i="1"/>
  <c r="G3827" i="1"/>
  <c r="G5130" i="1"/>
  <c r="G1960" i="1"/>
  <c r="G5953" i="1"/>
  <c r="G4122" i="1"/>
  <c r="G1185" i="1"/>
  <c r="G5739" i="1"/>
  <c r="G1215" i="1"/>
  <c r="G7565" i="1"/>
  <c r="G6647" i="1"/>
  <c r="G6152" i="1"/>
  <c r="G7966" i="1"/>
  <c r="G5706" i="1"/>
  <c r="G1026" i="1"/>
  <c r="G4072" i="1"/>
  <c r="G43" i="1"/>
  <c r="G6761" i="1"/>
  <c r="G7372" i="1"/>
  <c r="G5980" i="1"/>
  <c r="G4161" i="1"/>
  <c r="G5367" i="1"/>
  <c r="G544" i="1"/>
  <c r="G3606" i="1"/>
  <c r="G6136" i="1"/>
  <c r="G790" i="1"/>
  <c r="G3092" i="1"/>
  <c r="G7462" i="1"/>
  <c r="G4232" i="1"/>
  <c r="G1816" i="1"/>
  <c r="G1631" i="1"/>
  <c r="G4399" i="1"/>
  <c r="G4224" i="1"/>
  <c r="G4324" i="1"/>
  <c r="G695" i="1"/>
  <c r="G1660" i="1"/>
  <c r="G6610" i="1"/>
  <c r="G794" i="1"/>
  <c r="G1246" i="1"/>
  <c r="G3278" i="1"/>
  <c r="G682" i="1"/>
  <c r="G4354" i="1"/>
  <c r="G3118" i="1"/>
  <c r="G4744" i="1"/>
  <c r="G275" i="1"/>
  <c r="G5529" i="1"/>
  <c r="G5564" i="1"/>
  <c r="G4391" i="1"/>
  <c r="G4894" i="1"/>
  <c r="G6122" i="1"/>
  <c r="G7812" i="1"/>
  <c r="G2675" i="1"/>
  <c r="G5746" i="1"/>
  <c r="G2438" i="1"/>
  <c r="G1813" i="1"/>
  <c r="G540" i="1"/>
  <c r="G3332" i="1"/>
  <c r="G830" i="1"/>
  <c r="G7720" i="1"/>
  <c r="G3582" i="1"/>
  <c r="G3994" i="1"/>
  <c r="G1278" i="1"/>
  <c r="G1486" i="1"/>
  <c r="G4063" i="1"/>
  <c r="G261" i="1"/>
  <c r="G264" i="1"/>
  <c r="G7438" i="1"/>
  <c r="G4544" i="1"/>
  <c r="G4515" i="1"/>
  <c r="G4008" i="1"/>
  <c r="G4740" i="1"/>
  <c r="G270" i="1"/>
  <c r="G4040" i="1"/>
  <c r="G2595" i="1"/>
  <c r="G5646" i="1"/>
  <c r="G2209" i="1"/>
  <c r="G611" i="1"/>
  <c r="G7773" i="1"/>
  <c r="G5197" i="1"/>
  <c r="G4476" i="1"/>
  <c r="G6518" i="1"/>
  <c r="G5435" i="1"/>
  <c r="G3842" i="1"/>
  <c r="G5320" i="1"/>
  <c r="G2348" i="1"/>
  <c r="G7474" i="1"/>
  <c r="G4905" i="1"/>
  <c r="G7166" i="1"/>
  <c r="G5622" i="1"/>
  <c r="G862" i="1"/>
  <c r="G6408" i="1"/>
  <c r="G7021" i="1"/>
  <c r="G2246" i="1"/>
  <c r="G4684" i="1"/>
  <c r="G1832" i="1"/>
  <c r="G4422" i="1"/>
  <c r="G3520" i="1"/>
  <c r="G1167" i="1"/>
  <c r="G5231" i="1"/>
  <c r="G6802" i="1"/>
  <c r="G3546" i="1"/>
  <c r="G2887" i="1"/>
  <c r="G4229" i="1"/>
  <c r="G4713" i="1"/>
  <c r="G2665" i="1"/>
  <c r="G1487" i="1"/>
  <c r="G7761" i="1"/>
  <c r="G231" i="1"/>
  <c r="G7771" i="1"/>
  <c r="G4793" i="1"/>
  <c r="G3427" i="1"/>
  <c r="G2337" i="1"/>
  <c r="G1937" i="1"/>
  <c r="G7017" i="1"/>
  <c r="G2387" i="1"/>
  <c r="G6151" i="1"/>
  <c r="G1845" i="1"/>
  <c r="G2958" i="1"/>
  <c r="G130" i="1"/>
  <c r="G4320" i="1"/>
  <c r="G4068" i="1"/>
  <c r="G4507" i="1"/>
  <c r="G243" i="1"/>
  <c r="G3335" i="1"/>
  <c r="G7188" i="1"/>
  <c r="G630" i="1"/>
  <c r="G5060" i="1"/>
  <c r="G1263" i="1"/>
  <c r="G4127" i="1"/>
  <c r="G6971" i="1"/>
  <c r="G7307" i="1"/>
  <c r="G3535" i="1"/>
  <c r="G2497" i="1"/>
  <c r="G4830" i="1"/>
  <c r="G399" i="1"/>
  <c r="G66" i="1"/>
  <c r="G7041" i="1"/>
  <c r="G590" i="1"/>
  <c r="G2827" i="1"/>
  <c r="G3857" i="1"/>
  <c r="G916" i="1"/>
  <c r="G3475" i="1"/>
  <c r="G1290" i="1"/>
  <c r="G2655" i="1"/>
  <c r="G1776" i="1"/>
  <c r="G5937" i="1"/>
  <c r="G2404" i="1"/>
  <c r="G5344" i="1"/>
  <c r="G236" i="1"/>
  <c r="G1117" i="1"/>
  <c r="G6721" i="1"/>
  <c r="G2800" i="1"/>
  <c r="G6029" i="1"/>
  <c r="G2067" i="1"/>
  <c r="G2872" i="1"/>
  <c r="G404" i="1"/>
  <c r="G1066" i="1"/>
  <c r="G1712" i="1"/>
  <c r="G4380" i="1"/>
  <c r="G7738" i="1"/>
  <c r="G2682" i="1"/>
  <c r="G3942" i="1"/>
  <c r="G4898" i="1"/>
  <c r="G5200" i="1"/>
  <c r="G1509" i="1"/>
  <c r="G2608" i="1"/>
  <c r="G1037" i="1"/>
  <c r="G4948" i="1"/>
  <c r="G6834" i="1"/>
  <c r="G2265" i="1"/>
  <c r="G452" i="1"/>
  <c r="G7368" i="1"/>
  <c r="G1251" i="1"/>
  <c r="G3980" i="1"/>
  <c r="G6893" i="1"/>
  <c r="G4974" i="1"/>
  <c r="G6187" i="1"/>
  <c r="G5856" i="1"/>
  <c r="G2690" i="1"/>
  <c r="G6992" i="1"/>
  <c r="G6616" i="1"/>
  <c r="G3372" i="1"/>
  <c r="G4501" i="1"/>
  <c r="G2796" i="1"/>
  <c r="G7705" i="1"/>
  <c r="G3209" i="1"/>
  <c r="G3244" i="1"/>
  <c r="G7780" i="1"/>
  <c r="G2449" i="1"/>
  <c r="G2942" i="1"/>
  <c r="G1441" i="1"/>
  <c r="G6113" i="1"/>
  <c r="G2486" i="1"/>
  <c r="G7335" i="1"/>
  <c r="G5618" i="1"/>
  <c r="G7517" i="1"/>
  <c r="G3652" i="1"/>
  <c r="G1532" i="1"/>
  <c r="G2922" i="1"/>
  <c r="G5442" i="1"/>
  <c r="G7844" i="1"/>
  <c r="G1229" i="1"/>
  <c r="G7068" i="1"/>
  <c r="G5786" i="1"/>
  <c r="G4563" i="1"/>
  <c r="G7528" i="1"/>
  <c r="G3947" i="1"/>
  <c r="G190" i="1"/>
  <c r="G1033" i="1"/>
  <c r="G5246" i="1"/>
  <c r="G2415" i="1"/>
  <c r="G6140" i="1"/>
  <c r="G7984" i="1"/>
  <c r="G976" i="1"/>
  <c r="G7401" i="1"/>
  <c r="G7061" i="1"/>
  <c r="G3585" i="1"/>
  <c r="G2349" i="1"/>
  <c r="G1564" i="1"/>
  <c r="G5933" i="1"/>
  <c r="G122" i="1"/>
  <c r="G1738" i="1"/>
  <c r="G586" i="1"/>
  <c r="G5636" i="1"/>
  <c r="G7853" i="1"/>
  <c r="G27" i="1"/>
  <c r="G4188" i="1"/>
  <c r="G6435" i="1"/>
  <c r="G7288" i="1"/>
  <c r="G3651" i="1"/>
  <c r="G4489" i="1"/>
  <c r="G2501" i="1"/>
  <c r="G7969" i="1"/>
  <c r="G7556" i="1"/>
  <c r="G4200" i="1"/>
  <c r="G4249" i="1"/>
  <c r="G7540" i="1"/>
  <c r="G4836" i="1"/>
  <c r="G7491" i="1"/>
  <c r="G4201" i="1"/>
  <c r="G2312" i="1"/>
  <c r="G894" i="1"/>
  <c r="G5465" i="1"/>
  <c r="G3243" i="1"/>
  <c r="G1053" i="1"/>
  <c r="G2461" i="1"/>
  <c r="G6603" i="1"/>
  <c r="G3892" i="1"/>
  <c r="G1918" i="1"/>
  <c r="G1492" i="1"/>
  <c r="G4812" i="1"/>
  <c r="G811" i="1"/>
  <c r="G4013" i="1"/>
  <c r="G4262" i="1"/>
  <c r="G2815" i="1"/>
  <c r="G7318" i="1"/>
  <c r="G6877" i="1"/>
  <c r="G7567" i="1"/>
  <c r="G4004" i="1"/>
  <c r="G4445" i="1"/>
  <c r="G6728" i="1"/>
  <c r="G6499" i="1"/>
  <c r="G1088" i="1"/>
  <c r="G1411" i="1"/>
  <c r="G3184" i="1"/>
  <c r="G1950" i="1"/>
  <c r="G2915" i="1"/>
  <c r="G6950" i="1"/>
  <c r="G2066" i="1"/>
  <c r="G3805" i="1"/>
  <c r="G6918" i="1"/>
  <c r="G3616" i="1"/>
  <c r="G1149" i="1"/>
  <c r="G4502" i="1"/>
  <c r="G5917" i="1"/>
  <c r="G6443" i="1"/>
  <c r="G1932" i="1"/>
  <c r="G6352" i="1"/>
  <c r="G4954" i="1"/>
  <c r="G2030" i="1"/>
  <c r="G188" i="1"/>
  <c r="G4680" i="1"/>
  <c r="G3408" i="1"/>
  <c r="G4714" i="1"/>
  <c r="G2377" i="1"/>
  <c r="G2362" i="1"/>
  <c r="G4467" i="1"/>
  <c r="G6172" i="1"/>
  <c r="G7987" i="1"/>
  <c r="G1998" i="1"/>
  <c r="G806" i="1"/>
  <c r="G6651" i="1"/>
  <c r="G7355" i="1"/>
  <c r="G3997" i="1"/>
  <c r="G3631" i="1"/>
  <c r="G1175" i="1"/>
  <c r="G4456" i="1"/>
  <c r="G4685" i="1"/>
  <c r="G5233" i="1"/>
  <c r="G5280" i="1"/>
  <c r="G1022" i="1"/>
  <c r="G5973" i="1"/>
  <c r="G3230" i="1"/>
  <c r="G2027" i="1"/>
  <c r="G1925" i="1"/>
  <c r="G1410" i="1"/>
  <c r="G488" i="1"/>
  <c r="G6385" i="1"/>
  <c r="G2119" i="1"/>
  <c r="G1131" i="1"/>
  <c r="G6545" i="1"/>
  <c r="G678" i="1"/>
  <c r="G6413" i="1"/>
  <c r="G7685" i="1"/>
  <c r="G3059" i="1"/>
  <c r="G2770" i="1"/>
  <c r="G3875" i="1"/>
  <c r="G3074" i="1"/>
  <c r="G7325" i="1"/>
  <c r="G6419" i="1"/>
  <c r="G173" i="1"/>
  <c r="G876" i="1"/>
  <c r="G5210" i="1"/>
  <c r="G4994" i="1"/>
  <c r="G497" i="1"/>
  <c r="G2163" i="1"/>
  <c r="G7031" i="1"/>
  <c r="G2487" i="1"/>
  <c r="G3884" i="1"/>
  <c r="G6510" i="1"/>
  <c r="G6947" i="1"/>
  <c r="G5502" i="1"/>
  <c r="G4339" i="1"/>
  <c r="G5638" i="1"/>
  <c r="G7291" i="1"/>
  <c r="G7521" i="1"/>
  <c r="G83" i="1"/>
  <c r="G3721" i="1"/>
  <c r="G1020" i="1"/>
  <c r="G1889" i="1"/>
  <c r="G1997" i="1"/>
  <c r="G5949" i="1"/>
  <c r="G2715" i="1"/>
  <c r="G346" i="1"/>
  <c r="G2373" i="1"/>
  <c r="G6490" i="1"/>
  <c r="G2460" i="1"/>
  <c r="G3876" i="1"/>
  <c r="G5378" i="1"/>
  <c r="G5243" i="1"/>
  <c r="G6197" i="1"/>
  <c r="G2381" i="1"/>
  <c r="G6165" i="1"/>
  <c r="G7005" i="1"/>
  <c r="G1371" i="1"/>
  <c r="G362" i="1"/>
  <c r="G6186" i="1"/>
  <c r="G7348" i="1"/>
  <c r="G5317" i="1"/>
  <c r="G7354" i="1"/>
  <c r="G1326" i="1"/>
  <c r="G6954" i="1"/>
  <c r="G631" i="1"/>
  <c r="G5432" i="1"/>
  <c r="G6327" i="1"/>
  <c r="G6550" i="1"/>
  <c r="G6842" i="1"/>
  <c r="G5586" i="1"/>
  <c r="G5634" i="1"/>
  <c r="G348" i="1"/>
  <c r="G271" i="1"/>
  <c r="G3479" i="1"/>
  <c r="G200" i="1"/>
  <c r="G59" i="1"/>
  <c r="G7422" i="1"/>
  <c r="G2768" i="1"/>
  <c r="G5551" i="1"/>
  <c r="G2421" i="1"/>
  <c r="G2326" i="1"/>
  <c r="G7218" i="1"/>
  <c r="G7024" i="1"/>
  <c r="G3910" i="1"/>
  <c r="G5869" i="1"/>
  <c r="G7880" i="1"/>
  <c r="G3623" i="1"/>
  <c r="G2271" i="1"/>
  <c r="G4987" i="1"/>
  <c r="G1318" i="1"/>
  <c r="G2739" i="1"/>
  <c r="G7658" i="1"/>
  <c r="G2628" i="1"/>
  <c r="G4146" i="1"/>
  <c r="G897" i="1"/>
  <c r="G6984" i="1"/>
  <c r="G5034" i="1"/>
  <c r="G7917" i="1"/>
  <c r="G1570" i="1"/>
  <c r="G5236" i="1"/>
  <c r="G7977" i="1"/>
  <c r="G1452" i="1"/>
  <c r="G7949" i="1"/>
  <c r="G4091" i="1"/>
  <c r="G4432" i="1"/>
  <c r="G5899" i="1"/>
  <c r="G7929" i="1"/>
  <c r="G6249" i="1"/>
  <c r="G854" i="1"/>
  <c r="G2158" i="1"/>
  <c r="G1716" i="1"/>
  <c r="G4416" i="1"/>
  <c r="G7007" i="1"/>
  <c r="G5352" i="1"/>
  <c r="G1208" i="1"/>
  <c r="G7369" i="1"/>
  <c r="G2084" i="1"/>
  <c r="G2251" i="1"/>
  <c r="G3035" i="1"/>
  <c r="G1431" i="1"/>
  <c r="G5348" i="1"/>
  <c r="G7351" i="1"/>
  <c r="G4511" i="1"/>
  <c r="G5853" i="1"/>
  <c r="G1694" i="1"/>
  <c r="G6903" i="1"/>
  <c r="G2425" i="1"/>
  <c r="G3963" i="1"/>
  <c r="G2732" i="1"/>
  <c r="G1951" i="1"/>
  <c r="G3856" i="1"/>
  <c r="G7311" i="1"/>
  <c r="G7884" i="1"/>
  <c r="G5018" i="1"/>
  <c r="G7990" i="1"/>
  <c r="G316" i="1"/>
  <c r="G2759" i="1"/>
  <c r="G5588" i="1"/>
  <c r="G3544" i="1"/>
  <c r="G2366" i="1"/>
  <c r="G5555" i="1"/>
  <c r="G7213" i="1"/>
  <c r="G1276" i="1"/>
  <c r="G295" i="1"/>
  <c r="G965" i="1"/>
  <c r="G1840" i="1"/>
  <c r="G1124" i="1"/>
  <c r="G1913" i="1"/>
  <c r="G3306" i="1"/>
  <c r="G2060" i="1"/>
  <c r="G6196" i="1"/>
  <c r="G1802" i="1"/>
  <c r="G7600" i="1"/>
  <c r="G5277" i="1"/>
  <c r="G3530" i="1"/>
  <c r="G2144" i="1"/>
  <c r="G7527" i="1"/>
  <c r="G7751" i="1"/>
  <c r="G1310" i="1"/>
  <c r="G1663" i="1"/>
  <c r="G193" i="1"/>
  <c r="G5665" i="1"/>
  <c r="G6458" i="1"/>
  <c r="G1680" i="1"/>
  <c r="G4901" i="1"/>
  <c r="G7573" i="1"/>
  <c r="G3749" i="1"/>
  <c r="G3808" i="1"/>
  <c r="G7423" i="1"/>
  <c r="G7122" i="1"/>
  <c r="G3513" i="1"/>
  <c r="G700" i="1"/>
  <c r="G3020" i="1"/>
  <c r="G7947" i="1"/>
  <c r="G481" i="1"/>
  <c r="G6790" i="1"/>
  <c r="G7633" i="1"/>
  <c r="G7337" i="1"/>
  <c r="G5088" i="1"/>
  <c r="G3810" i="1"/>
  <c r="G6762" i="1"/>
  <c r="G6098" i="1"/>
  <c r="G5673" i="1"/>
  <c r="G38" i="1"/>
  <c r="G5389" i="1"/>
  <c r="G328" i="1"/>
  <c r="G7435" i="1"/>
  <c r="G3591" i="1"/>
  <c r="G6368" i="1"/>
  <c r="G1794" i="1"/>
  <c r="G2622" i="1"/>
  <c r="G1183" i="1"/>
  <c r="G7367" i="1"/>
  <c r="G5895" i="1"/>
  <c r="G4624" i="1"/>
  <c r="G2586" i="1"/>
  <c r="G6477" i="1"/>
  <c r="G1335" i="1"/>
  <c r="G7215" i="1"/>
  <c r="G7614" i="1"/>
  <c r="G3351" i="1"/>
  <c r="G7840" i="1"/>
  <c r="G4620" i="1"/>
  <c r="G4310" i="1"/>
  <c r="G7066" i="1"/>
  <c r="G3245" i="1"/>
  <c r="G6978" i="1"/>
  <c r="G6589" i="1"/>
  <c r="G2686" i="1"/>
  <c r="G7174" i="1"/>
  <c r="G5556" i="1"/>
  <c r="G2982" i="1"/>
  <c r="G2881" i="1"/>
  <c r="G267" i="1"/>
  <c r="G1711" i="1"/>
  <c r="G1549" i="1"/>
  <c r="G5605" i="1"/>
  <c r="G4902" i="1"/>
  <c r="G7669" i="1"/>
  <c r="G4314" i="1"/>
  <c r="G1376" i="1"/>
  <c r="G6336" i="1"/>
  <c r="G6708" i="1"/>
  <c r="G3153" i="1"/>
  <c r="G7265" i="1"/>
  <c r="G7444" i="1"/>
  <c r="G6102" i="1"/>
  <c r="G4240" i="1"/>
  <c r="G7732" i="1"/>
  <c r="G5788" i="1"/>
  <c r="G415" i="1"/>
  <c r="G4092" i="1"/>
  <c r="G4096" i="1"/>
  <c r="G5205" i="1"/>
  <c r="G7102" i="1"/>
  <c r="G5230" i="1"/>
  <c r="G4925" i="1"/>
  <c r="G958" i="1"/>
  <c r="G6982" i="1"/>
  <c r="G3586" i="1"/>
  <c r="G3467" i="1"/>
  <c r="G6069" i="1"/>
  <c r="G1014" i="1"/>
  <c r="G3132" i="1"/>
  <c r="G1999" i="1"/>
  <c r="G5894" i="1"/>
  <c r="G6335" i="1"/>
  <c r="G2379" i="1"/>
  <c r="G5537" i="1"/>
  <c r="G7274" i="1"/>
  <c r="G5338" i="1"/>
  <c r="G202" i="1"/>
  <c r="G4938" i="1"/>
  <c r="G7343" i="1"/>
  <c r="G2764" i="1"/>
  <c r="G2408" i="1"/>
  <c r="G2221" i="1"/>
  <c r="G6557" i="1"/>
  <c r="G7754" i="1"/>
  <c r="G1404" i="1"/>
  <c r="G999" i="1"/>
  <c r="G3870" i="1"/>
  <c r="G3203" i="1"/>
  <c r="G2774" i="1"/>
  <c r="G4482" i="1"/>
  <c r="G5196" i="1"/>
  <c r="G5140" i="1"/>
  <c r="G2503" i="1"/>
  <c r="G5264" i="1"/>
  <c r="G1548" i="1"/>
  <c r="G6244" i="1"/>
  <c r="G3979" i="1"/>
  <c r="G2912" i="1"/>
  <c r="G1135" i="1"/>
  <c r="G4121" i="1"/>
  <c r="G136" i="1"/>
  <c r="G3748" i="1"/>
  <c r="G969" i="1"/>
  <c r="G191" i="1"/>
  <c r="G825" i="1"/>
  <c r="G4743" i="1"/>
  <c r="G1664" i="1"/>
  <c r="G5572" i="1"/>
  <c r="G4546" i="1"/>
  <c r="G454" i="1"/>
  <c r="G5146" i="1"/>
  <c r="G6181" i="1"/>
  <c r="G5944" i="1"/>
  <c r="G52" i="1"/>
  <c r="G2483" i="1"/>
  <c r="G216" i="1"/>
  <c r="G7675" i="1"/>
  <c r="G6637" i="1"/>
  <c r="G4800" i="1"/>
  <c r="G632" i="1"/>
  <c r="G6724" i="1"/>
  <c r="G227" i="1"/>
  <c r="G6933" i="1"/>
  <c r="G6195" i="1"/>
  <c r="G7626" i="1"/>
  <c r="G7920" i="1"/>
  <c r="G7057" i="1"/>
  <c r="G4435" i="1"/>
  <c r="G4333" i="1"/>
  <c r="G1253" i="1"/>
  <c r="G6713" i="1"/>
  <c r="G440" i="1"/>
  <c r="G3308" i="1"/>
  <c r="G529" i="1"/>
  <c r="G6763" i="1"/>
  <c r="G2989" i="1"/>
  <c r="G1388" i="1"/>
  <c r="G4418" i="1"/>
  <c r="G5627" i="1"/>
  <c r="G3948" i="1"/>
  <c r="G3419" i="1"/>
  <c r="G1659" i="1"/>
  <c r="G4564" i="1"/>
  <c r="G2041" i="1"/>
  <c r="G5021" i="1"/>
  <c r="G7543" i="1"/>
  <c r="G3618" i="1"/>
  <c r="G3940" i="1"/>
  <c r="G4599" i="1"/>
  <c r="G904" i="1"/>
  <c r="G7254" i="1"/>
  <c r="G1994" i="1"/>
  <c r="G4215" i="1"/>
  <c r="G91" i="1"/>
  <c r="G1367" i="1"/>
  <c r="G5546" i="1"/>
  <c r="G1354" i="1"/>
  <c r="G6740" i="1"/>
  <c r="G309" i="1"/>
  <c r="G3710" i="1"/>
  <c r="G5366" i="1"/>
  <c r="G7470" i="1"/>
  <c r="G1466" i="1"/>
  <c r="G1699" i="1"/>
  <c r="G3280" i="1"/>
  <c r="G3797" i="1"/>
  <c r="G4657" i="1"/>
  <c r="G6782" i="1"/>
  <c r="G2054" i="1"/>
  <c r="G6177" i="1"/>
  <c r="G3464" i="1"/>
  <c r="G7785" i="1"/>
  <c r="G4425" i="1"/>
  <c r="G645" i="1"/>
  <c r="G6287" i="1"/>
  <c r="G1107" i="1"/>
  <c r="G7385" i="1"/>
  <c r="G435" i="1"/>
  <c r="G4199" i="1"/>
  <c r="G3769" i="1"/>
  <c r="G6806" i="1"/>
  <c r="G3990" i="1"/>
  <c r="G5674" i="1"/>
  <c r="G2556" i="1"/>
  <c r="G6631" i="1"/>
  <c r="G5472" i="1"/>
  <c r="G1407" i="1"/>
  <c r="G4737" i="1"/>
  <c r="G3378" i="1"/>
  <c r="G4867" i="1"/>
  <c r="G3789" i="1"/>
  <c r="G4066" i="1"/>
  <c r="G4477" i="1"/>
  <c r="G7842" i="1"/>
  <c r="G1340" i="1"/>
  <c r="G3066" i="1"/>
  <c r="G1377" i="1"/>
  <c r="G7726" i="1"/>
  <c r="G2281" i="1"/>
  <c r="G7004" i="1"/>
  <c r="G5847" i="1"/>
  <c r="G145" i="1"/>
  <c r="G3589" i="1"/>
  <c r="G5671" i="1"/>
  <c r="G1734" i="1"/>
  <c r="G1090" i="1"/>
  <c r="G648" i="1"/>
  <c r="G5214" i="1"/>
  <c r="G5429" i="1"/>
  <c r="G5498" i="1"/>
  <c r="G460" i="1"/>
  <c r="G7850" i="1"/>
  <c r="G135" i="1"/>
  <c r="G2818" i="1"/>
  <c r="G1336" i="1"/>
  <c r="G6006" i="1"/>
  <c r="G489" i="1"/>
  <c r="G6546" i="1"/>
  <c r="G575" i="1"/>
  <c r="G2960" i="1"/>
  <c r="G4285" i="1"/>
  <c r="G7605" i="1"/>
  <c r="G5086" i="1"/>
  <c r="G1728" i="1"/>
  <c r="G1597" i="1"/>
  <c r="G4195" i="1"/>
  <c r="G5968" i="1"/>
  <c r="G5144" i="1"/>
  <c r="G588" i="1"/>
  <c r="G7796" i="1"/>
  <c r="G3070" i="1"/>
  <c r="G5690" i="1"/>
  <c r="G7071" i="1"/>
  <c r="G1474" i="1"/>
  <c r="G7262" i="1"/>
  <c r="G1130" i="1"/>
  <c r="G6560" i="1"/>
  <c r="G5694" i="1"/>
  <c r="G1879" i="1"/>
  <c r="G6730" i="1"/>
  <c r="G3924" i="1"/>
  <c r="G2285" i="1"/>
  <c r="G1423" i="1"/>
  <c r="G2070" i="1"/>
  <c r="G6389" i="1"/>
  <c r="G2096" i="1"/>
  <c r="G5461" i="1"/>
  <c r="G6582" i="1"/>
  <c r="G6668" i="1"/>
  <c r="G1788" i="1"/>
  <c r="G5363" i="1"/>
  <c r="G4209" i="1"/>
  <c r="G1193" i="1"/>
  <c r="G4272" i="1"/>
  <c r="G7319" i="1"/>
  <c r="G4880" i="1"/>
  <c r="G4700" i="1"/>
  <c r="G7410" i="1"/>
  <c r="G3972" i="1"/>
  <c r="G7867" i="1"/>
  <c r="G1298" i="1"/>
  <c r="G6615" i="1"/>
  <c r="G5615" i="1"/>
  <c r="G3093" i="1"/>
  <c r="G7304" i="1"/>
  <c r="G1886" i="1"/>
  <c r="G6936" i="1"/>
  <c r="G6170" i="1"/>
  <c r="G436" i="1"/>
  <c r="G7283" i="1"/>
  <c r="G903" i="1"/>
  <c r="G6237" i="1"/>
  <c r="G4816" i="1"/>
  <c r="G3331" i="1"/>
  <c r="G3724" i="1"/>
  <c r="G1231" i="1"/>
  <c r="G4647" i="1"/>
  <c r="G5683" i="1"/>
  <c r="G7219" i="1"/>
  <c r="G687" i="1"/>
  <c r="G5342" i="1"/>
  <c r="G985" i="1"/>
  <c r="G6337" i="1"/>
  <c r="G3998" i="1"/>
  <c r="G2254" i="1"/>
  <c r="G2587" i="1"/>
  <c r="G2900" i="1"/>
  <c r="G1870" i="1"/>
  <c r="G1594" i="1"/>
  <c r="G3570" i="1"/>
  <c r="G380" i="1"/>
  <c r="G1622" i="1"/>
  <c r="G1858" i="1"/>
  <c r="G5178" i="1"/>
  <c r="G7273" i="1"/>
  <c r="G2883" i="1"/>
  <c r="G7266" i="1"/>
  <c r="G7981" i="1"/>
  <c r="G3666" i="1"/>
  <c r="G7296" i="1"/>
  <c r="G1531" i="1"/>
  <c r="G7045" i="1"/>
  <c r="G3058" i="1"/>
  <c r="G6774" i="1"/>
  <c r="G3477" i="1"/>
  <c r="G921" i="1"/>
  <c r="G3891" i="1"/>
  <c r="G1260" i="1"/>
  <c r="G7216" i="1"/>
  <c r="G5463" i="1"/>
  <c r="G2642" i="1"/>
  <c r="G1520" i="1"/>
  <c r="G1214" i="1"/>
  <c r="G6167" i="1"/>
  <c r="G1970" i="1"/>
  <c r="G1590" i="1"/>
  <c r="G1657" i="1"/>
  <c r="G5864" i="1"/>
  <c r="G5297" i="1"/>
  <c r="G4610" i="1"/>
  <c r="G1976" i="1"/>
  <c r="G4306" i="1"/>
  <c r="G1650" i="1"/>
  <c r="G177" i="1"/>
  <c r="G7357" i="1"/>
  <c r="G5702" i="1"/>
  <c r="G3694" i="1"/>
  <c r="G6488" i="1"/>
  <c r="G4457" i="1"/>
  <c r="G3519" i="1"/>
  <c r="G7446" i="1"/>
  <c r="G5520" i="1"/>
  <c r="G7080" i="1"/>
  <c r="G5374" i="1"/>
  <c r="G2936" i="1"/>
  <c r="G2043" i="1"/>
  <c r="G4966" i="1"/>
  <c r="G4818" i="1"/>
  <c r="G7172" i="1"/>
  <c r="G6592" i="1"/>
  <c r="G2991" i="1"/>
  <c r="G5580" i="1"/>
  <c r="G1159" i="1"/>
  <c r="G8" i="1"/>
  <c r="G5396" i="1"/>
  <c r="G4312" i="1"/>
  <c r="G2242" i="1"/>
  <c r="G7666" i="1"/>
  <c r="G5514" i="1"/>
  <c r="G1709" i="1"/>
  <c r="G7016" i="1"/>
  <c r="G7203" i="1"/>
  <c r="G2519" i="1"/>
  <c r="G818" i="1"/>
  <c r="G228" i="1"/>
  <c r="G7042" i="1"/>
  <c r="G4478" i="1"/>
  <c r="G3536" i="1"/>
  <c r="G7954" i="1"/>
  <c r="G4499" i="1"/>
  <c r="G2517" i="1"/>
  <c r="G7436" i="1"/>
  <c r="G3499" i="1"/>
  <c r="G6760" i="1"/>
  <c r="G4586" i="1"/>
  <c r="G2309" i="1"/>
  <c r="G4831" i="1"/>
  <c r="G2532" i="1"/>
  <c r="G2714" i="1"/>
  <c r="G5804" i="1"/>
  <c r="G3858" i="1"/>
  <c r="G85" i="1"/>
  <c r="G4148" i="1"/>
  <c r="G483" i="1"/>
  <c r="G2432" i="1"/>
  <c r="G259" i="1"/>
  <c r="G4591" i="1"/>
  <c r="G446" i="1"/>
  <c r="G7484" i="1"/>
  <c r="G6087" i="1"/>
  <c r="G6422" i="1"/>
  <c r="G3628" i="1"/>
  <c r="G7988" i="1"/>
  <c r="G531" i="1"/>
  <c r="G2676" i="1"/>
  <c r="G5199" i="1"/>
  <c r="G4119" i="1"/>
  <c r="G4061" i="1"/>
  <c r="G7516" i="1"/>
  <c r="G6182" i="1"/>
  <c r="G5821" i="1"/>
  <c r="G3729" i="1"/>
  <c r="G6830" i="1"/>
  <c r="G400" i="1"/>
  <c r="G2082" i="1"/>
  <c r="G506" i="1"/>
  <c r="G987" i="1"/>
  <c r="G2476" i="1"/>
  <c r="G6096" i="1"/>
  <c r="G5470" i="1"/>
  <c r="G7051" i="1"/>
  <c r="G482" i="1"/>
  <c r="G3888" i="1"/>
  <c r="G2572" i="1"/>
  <c r="G6507" i="1"/>
  <c r="G3494" i="1"/>
  <c r="G1485" i="1"/>
  <c r="G4731" i="1"/>
  <c r="G4715" i="1"/>
  <c r="G3638" i="1"/>
  <c r="G4918" i="1"/>
  <c r="G6654" i="1"/>
  <c r="G5287" i="1"/>
  <c r="G5819" i="1"/>
  <c r="G3085" i="1"/>
  <c r="G5167" i="1"/>
  <c r="G6326" i="1"/>
  <c r="G2372" i="1"/>
  <c r="G6480" i="1"/>
  <c r="G1258" i="1"/>
  <c r="G7116" i="1"/>
  <c r="G5433" i="1"/>
  <c r="G6075" i="1"/>
  <c r="G2488" i="1"/>
  <c r="G1601" i="1"/>
  <c r="G3257" i="1"/>
  <c r="G3385" i="1"/>
  <c r="G2261" i="1"/>
  <c r="G4838" i="1"/>
  <c r="G7267" i="1"/>
  <c r="G7572" i="1"/>
  <c r="G6080" i="1"/>
  <c r="G2981" i="1"/>
  <c r="G6085" i="1"/>
  <c r="G6851" i="1"/>
  <c r="G2224" i="1"/>
  <c r="G3012" i="1"/>
  <c r="G3619" i="1"/>
  <c r="G5390" i="1"/>
  <c r="G2380" i="1"/>
  <c r="G4874" i="1"/>
  <c r="G5013" i="1"/>
  <c r="G5221" i="1"/>
  <c r="G1255" i="1"/>
  <c r="G6916" i="1"/>
  <c r="G4822" i="1"/>
  <c r="G7020" i="1"/>
  <c r="G1308" i="1"/>
  <c r="G673" i="1"/>
  <c r="G6786" i="1"/>
  <c r="G6627" i="1"/>
  <c r="G7420" i="1"/>
  <c r="G3346" i="1"/>
  <c r="G4231" i="1"/>
  <c r="G2802" i="1"/>
  <c r="G7563" i="1"/>
  <c r="G5642" i="1"/>
  <c r="G6574" i="1"/>
  <c r="G4157" i="1"/>
  <c r="G7409" i="1"/>
  <c r="G6228" i="1"/>
  <c r="G4453" i="1"/>
  <c r="G868" i="1"/>
  <c r="G4557" i="1"/>
  <c r="G4631" i="1"/>
  <c r="G6754" i="1"/>
  <c r="G6275" i="1"/>
  <c r="G3131" i="1"/>
  <c r="G221" i="1"/>
  <c r="G7269" i="1"/>
  <c r="G2638" i="1"/>
  <c r="G3305" i="1"/>
  <c r="G1689" i="1"/>
  <c r="G4694" i="1"/>
  <c r="G2226" i="1"/>
  <c r="G4777" i="1"/>
  <c r="G7545" i="1"/>
  <c r="G5369" i="1"/>
  <c r="G1801" i="1"/>
  <c r="G2162" i="1"/>
  <c r="G3406" i="1"/>
  <c r="G4360" i="1"/>
  <c r="G4541" i="1"/>
  <c r="G4570" i="1"/>
  <c r="G3301" i="1"/>
  <c r="G3507" i="1"/>
  <c r="G290" i="1"/>
  <c r="G6332" i="1"/>
  <c r="G7018" i="1"/>
  <c r="G6938" i="1"/>
  <c r="G4594" i="1"/>
  <c r="G101" i="1"/>
  <c r="G5651" i="1"/>
  <c r="G54" i="1"/>
  <c r="G5270" i="1"/>
  <c r="G3919" i="1"/>
  <c r="G143" i="1"/>
  <c r="G3814" i="1"/>
  <c r="G4914" i="1"/>
  <c r="G919" i="1"/>
  <c r="G598" i="1"/>
  <c r="G5858" i="1"/>
  <c r="G3016" i="1"/>
  <c r="G3365" i="1"/>
  <c r="G5160" i="1"/>
  <c r="G6174" i="1"/>
  <c r="G4729" i="1"/>
  <c r="G6053" i="1"/>
  <c r="G2314" i="1"/>
  <c r="G7157" i="1"/>
  <c r="G7387" i="1"/>
  <c r="G2382" i="1"/>
  <c r="G2918" i="1"/>
  <c r="G915" i="1"/>
  <c r="G6468" i="1"/>
  <c r="G3433" i="1"/>
  <c r="G1279" i="1"/>
  <c r="G4288" i="1"/>
  <c r="G4947" i="1"/>
  <c r="G672" i="1"/>
  <c r="G4084" i="1"/>
  <c r="G2357" i="1"/>
  <c r="G1358" i="1"/>
  <c r="G6824" i="1"/>
  <c r="G7502" i="1"/>
  <c r="G5881" i="1"/>
  <c r="G4207" i="1"/>
  <c r="G775" i="1"/>
  <c r="G40" i="1"/>
  <c r="G19" i="1"/>
  <c r="G7587" i="1"/>
  <c r="G3930" i="1"/>
  <c r="G7749" i="1"/>
  <c r="G6811" i="1"/>
  <c r="G2831" i="1"/>
  <c r="G6473" i="1"/>
  <c r="G2791" i="1"/>
  <c r="G1620" i="1"/>
  <c r="G6583" i="1"/>
  <c r="G7790" i="1"/>
  <c r="G7205" i="1"/>
  <c r="G4890" i="1"/>
  <c r="G618" i="1"/>
  <c r="G6818" i="1"/>
  <c r="G211" i="1"/>
  <c r="G7679" i="1"/>
  <c r="G3360" i="1"/>
  <c r="G4125" i="1"/>
  <c r="G1979" i="1"/>
  <c r="G1575" i="1"/>
  <c r="G2006" i="1"/>
  <c r="G7561" i="1"/>
  <c r="G6712" i="1"/>
  <c r="G2040" i="1"/>
  <c r="G6612" i="1"/>
  <c r="G4539" i="1"/>
  <c r="G7154" i="1"/>
  <c r="G6325" i="1"/>
  <c r="G1321" i="1"/>
  <c r="G7866" i="1"/>
  <c r="G3024" i="1"/>
  <c r="G7971" i="1"/>
  <c r="G1923" i="1"/>
  <c r="G7344" i="1"/>
  <c r="G2888" i="1"/>
  <c r="G3212" i="1"/>
  <c r="G5527" i="1"/>
  <c r="G4316" i="1"/>
  <c r="G3172" i="1"/>
  <c r="G6704" i="1"/>
  <c r="G6906" i="1"/>
  <c r="G3577" i="1"/>
  <c r="G456" i="1"/>
  <c r="G3855" i="1"/>
  <c r="G3898" i="1"/>
  <c r="G7476" i="1"/>
  <c r="G7688" i="1"/>
  <c r="G3205" i="1"/>
  <c r="G2931" i="1"/>
  <c r="G4634" i="1"/>
  <c r="G7899" i="1"/>
  <c r="G5883" i="1"/>
  <c r="G5220" i="1"/>
  <c r="G3696" i="1"/>
  <c r="G2615" i="1"/>
  <c r="G6823" i="1"/>
  <c r="G7322" i="1"/>
  <c r="G6339" i="1"/>
  <c r="G2128" i="1"/>
  <c r="G4730" i="1"/>
  <c r="G3549" i="1"/>
  <c r="G4189" i="1"/>
  <c r="G1285" i="1"/>
  <c r="G7185" i="1"/>
  <c r="G3261" i="1"/>
  <c r="G2145" i="1"/>
  <c r="G7347" i="1"/>
  <c r="G7662" i="1"/>
  <c r="G1565" i="1"/>
  <c r="G7897" i="1"/>
  <c r="G6555" i="1"/>
  <c r="G6777" i="1"/>
  <c r="G4629" i="1"/>
  <c r="G6591" i="1"/>
  <c r="G4347" i="1"/>
  <c r="G3975" i="1"/>
  <c r="G685" i="1"/>
  <c r="G522" i="1"/>
  <c r="G1108" i="1"/>
  <c r="G5331" i="1"/>
  <c r="G1475" i="1"/>
  <c r="G3144" i="1"/>
  <c r="G2672" i="1"/>
  <c r="G2951" i="1"/>
  <c r="G3563" i="1"/>
  <c r="G6584" i="1"/>
  <c r="G941" i="1"/>
  <c r="G1674" i="1"/>
  <c r="G4955" i="1"/>
  <c r="G1304" i="1"/>
  <c r="G3920" i="1"/>
  <c r="G589" i="1"/>
  <c r="G4702" i="1"/>
  <c r="G5030" i="1"/>
  <c r="G2825" i="1"/>
  <c r="G5668" i="1"/>
  <c r="G5660" i="1"/>
  <c r="G2430" i="1"/>
  <c r="G4608" i="1"/>
  <c r="G277" i="1"/>
  <c r="G4056" i="1"/>
  <c r="G2219" i="1"/>
  <c r="G5480" i="1"/>
  <c r="G3429" i="1"/>
  <c r="G7478" i="1"/>
  <c r="G933" i="1"/>
  <c r="G494" i="1"/>
  <c r="G4602" i="1"/>
  <c r="G6095" i="1"/>
  <c r="G2059" i="1"/>
  <c r="G5492" i="1"/>
  <c r="G4212" i="1"/>
  <c r="G1435" i="1"/>
  <c r="G7829" i="1"/>
  <c r="G582" i="1"/>
  <c r="G6626" i="1"/>
  <c r="G5158" i="1"/>
  <c r="G5152" i="1"/>
  <c r="G653" i="1"/>
  <c r="G5150" i="1"/>
  <c r="G5749" i="1"/>
  <c r="G4860" i="1"/>
  <c r="G5509" i="1"/>
  <c r="G3564" i="1"/>
  <c r="G2737" i="1"/>
  <c r="G5536" i="1"/>
  <c r="G376" i="1"/>
  <c r="G2988" i="1"/>
  <c r="G3629" i="1"/>
  <c r="G5079" i="1"/>
  <c r="G2582" i="1"/>
  <c r="G4378" i="1"/>
  <c r="G3312" i="1"/>
  <c r="G4193" i="1"/>
  <c r="G762" i="1"/>
  <c r="G3055" i="1"/>
  <c r="G2772" i="1"/>
  <c r="G6731" i="1"/>
  <c r="G1103" i="1"/>
  <c r="G7059" i="1"/>
  <c r="G392" i="1"/>
  <c r="G3912" i="1"/>
  <c r="G6578" i="1"/>
  <c r="G2334" i="1"/>
  <c r="G4813" i="1"/>
  <c r="G7175" i="1"/>
  <c r="G6215" i="1"/>
  <c r="G5380" i="1"/>
  <c r="G3913" i="1"/>
  <c r="G2583" i="1"/>
  <c r="G2763" i="1"/>
  <c r="G3866" i="1"/>
  <c r="G2669" i="1"/>
  <c r="G2171" i="1"/>
  <c r="G3518" i="1"/>
  <c r="G7414" i="1"/>
  <c r="G5632" i="1"/>
  <c r="G29" i="1"/>
  <c r="G5672" i="1"/>
  <c r="G5692" i="1"/>
  <c r="G4430" i="1"/>
  <c r="G5424" i="1"/>
  <c r="G3370" i="1"/>
  <c r="G6930" i="1"/>
  <c r="G5412" i="1"/>
  <c r="G7328" i="1"/>
  <c r="G5785" i="1"/>
  <c r="G2458" i="1"/>
  <c r="G3515" i="1"/>
  <c r="G896" i="1"/>
  <c r="G7644" i="1"/>
  <c r="G3292" i="1"/>
  <c r="G3572" i="1"/>
  <c r="G3005" i="1"/>
  <c r="G7955" i="1"/>
  <c r="G6111" i="1"/>
  <c r="G2116" i="1"/>
  <c r="G7745" i="1"/>
  <c r="G4230" i="1"/>
  <c r="G364" i="1"/>
  <c r="G449" i="1"/>
  <c r="G6743" i="1"/>
  <c r="G6400" i="1"/>
  <c r="G4202" i="1"/>
  <c r="G187" i="1"/>
  <c r="G7094" i="1"/>
  <c r="G4079" i="1"/>
  <c r="G3032" i="1"/>
  <c r="G4388" i="1"/>
  <c r="G5585" i="1"/>
  <c r="G625" i="1"/>
  <c r="G2317" i="1"/>
  <c r="G6052" i="1"/>
  <c r="G3610" i="1"/>
  <c r="G3741" i="1"/>
  <c r="G3704" i="1"/>
  <c r="G5611" i="1"/>
  <c r="G5712" i="1"/>
  <c r="G1221" i="1"/>
  <c r="G6381" i="1"/>
  <c r="G6565" i="1"/>
  <c r="G5966" i="1"/>
  <c r="G2123" i="1"/>
  <c r="G1552" i="1"/>
  <c r="G7896" i="1"/>
  <c r="G7894" i="1"/>
  <c r="G2034" i="1"/>
  <c r="G4811" i="1"/>
  <c r="G7824" i="1"/>
  <c r="G2364" i="1"/>
  <c r="G5507" i="1"/>
  <c r="G2446" i="1"/>
  <c r="G4683" i="1"/>
  <c r="G879" i="1"/>
  <c r="G944" i="1"/>
  <c r="G7714" i="1"/>
  <c r="G6833" i="1"/>
  <c r="G1430" i="1"/>
  <c r="G5131" i="1"/>
  <c r="G7364" i="1"/>
  <c r="G24" i="1"/>
  <c r="G6097" i="1"/>
  <c r="G7847" i="1"/>
  <c r="G2045" i="1"/>
  <c r="G1372" i="1"/>
  <c r="G465" i="1"/>
  <c r="G4183" i="1"/>
  <c r="G4041" i="1"/>
  <c r="G6145" i="1"/>
  <c r="G4204" i="1"/>
  <c r="G6120" i="1"/>
  <c r="G6494" i="1"/>
  <c r="G7140" i="1"/>
  <c r="G7770" i="1"/>
  <c r="G214" i="1"/>
  <c r="G1890" i="1"/>
  <c r="G6944" i="1"/>
  <c r="G6678" i="1"/>
  <c r="G1986" i="1"/>
  <c r="G6230" i="1"/>
  <c r="G2716" i="1"/>
  <c r="G5004" i="1"/>
  <c r="G6103" i="1"/>
  <c r="G4939" i="1"/>
  <c r="G4931" i="1"/>
  <c r="G4165" i="1"/>
  <c r="G7132" i="1"/>
  <c r="G4705" i="1"/>
  <c r="G1348" i="1"/>
  <c r="G4969" i="1"/>
  <c r="G1351" i="1"/>
  <c r="G7674" i="1"/>
  <c r="G7998" i="1"/>
  <c r="G4353" i="1"/>
  <c r="G2724" i="1"/>
  <c r="G3932" i="1"/>
  <c r="G5263" i="1"/>
  <c r="G538" i="1"/>
  <c r="G599" i="1"/>
  <c r="G3432" i="1"/>
  <c r="G3554" i="1"/>
  <c r="G4433" i="1"/>
  <c r="G6539" i="1"/>
  <c r="G759" i="1"/>
  <c r="G5087" i="1"/>
  <c r="G5169" i="1"/>
  <c r="G5846" i="1"/>
  <c r="G4746" i="1"/>
  <c r="G6860" i="1"/>
  <c r="G1483" i="1"/>
  <c r="G5085" i="1"/>
  <c r="G7193" i="1"/>
  <c r="G3811" i="1"/>
  <c r="G4637" i="1"/>
  <c r="G1446" i="1"/>
  <c r="G7852" i="1"/>
  <c r="G580" i="1"/>
  <c r="G4937" i="1"/>
  <c r="G3579" i="1"/>
  <c r="G4748" i="1"/>
  <c r="G2606" i="1"/>
  <c r="G2804" i="1"/>
  <c r="G2150" i="1"/>
  <c r="G898" i="1"/>
  <c r="G5240" i="1"/>
  <c r="G1715" i="1"/>
  <c r="G689" i="1"/>
  <c r="G951" i="1"/>
  <c r="G7722" i="1"/>
  <c r="G3267" i="1"/>
  <c r="G651" i="1"/>
  <c r="G1948" i="1"/>
  <c r="G7101" i="1"/>
  <c r="G1002" i="1"/>
  <c r="G6808" i="1"/>
  <c r="G3790" i="1"/>
  <c r="G6963" i="1"/>
  <c r="G2613" i="1"/>
  <c r="G3750" i="1"/>
  <c r="G3824" i="1"/>
  <c r="G7676" i="1"/>
  <c r="G3816" i="1"/>
  <c r="G10" i="1"/>
  <c r="G5010" i="1"/>
  <c r="G821" i="1"/>
  <c r="G7439" i="1"/>
  <c r="G7643" i="1"/>
  <c r="G2553" i="1"/>
  <c r="G6756" i="1"/>
  <c r="G2685" i="1"/>
  <c r="G2259" i="1"/>
  <c r="G6512" i="1"/>
  <c r="G6868" i="1"/>
  <c r="G1490" i="1"/>
  <c r="G1814" i="1"/>
  <c r="G1471" i="1"/>
  <c r="G7260" i="1"/>
  <c r="G1975" i="1"/>
  <c r="G1876" i="1"/>
  <c r="G2289" i="1"/>
  <c r="G6934" i="1"/>
  <c r="G7849" i="1"/>
  <c r="G7131" i="1"/>
  <c r="G7670" i="1"/>
  <c r="G4767" i="1"/>
  <c r="G2576" i="1"/>
  <c r="G6987" i="1"/>
  <c r="G424" i="1"/>
  <c r="G3290" i="1"/>
  <c r="G7054" i="1"/>
  <c r="G2876" i="1"/>
  <c r="G1940" i="1"/>
  <c r="G2008" i="1"/>
  <c r="G6100" i="1"/>
  <c r="G6123" i="1"/>
  <c r="G597" i="1"/>
  <c r="G895" i="1"/>
  <c r="G4967" i="1"/>
  <c r="G1852" i="1"/>
  <c r="G5500" i="1"/>
  <c r="G7546" i="1"/>
  <c r="G705" i="1"/>
  <c r="G7901" i="1"/>
  <c r="G6714" i="1"/>
  <c r="G3401" i="1"/>
  <c r="G5274" i="1"/>
  <c r="G6235" i="1"/>
  <c r="G600" i="1"/>
  <c r="G1871" i="1"/>
  <c r="G6580" i="1"/>
  <c r="G2940" i="1"/>
  <c r="G2808" i="1"/>
  <c r="G1364" i="1"/>
  <c r="G5589" i="1"/>
  <c r="G2321" i="1"/>
  <c r="G4844" i="1"/>
  <c r="G5176" i="1"/>
  <c r="G3051" i="1"/>
  <c r="G7865" i="1"/>
  <c r="G2621" i="1"/>
  <c r="G2243" i="1"/>
  <c r="G1907" i="1"/>
  <c r="G4429" i="1"/>
  <c r="G3390" i="1"/>
  <c r="G718" i="1"/>
  <c r="G990" i="1"/>
  <c r="G1242" i="1"/>
  <c r="G353" i="1"/>
  <c r="G3091" i="1"/>
  <c r="G333" i="1"/>
  <c r="G1542" i="1"/>
  <c r="G5691" i="1"/>
  <c r="G5322" i="1"/>
  <c r="G2282" i="1"/>
  <c r="G2530" i="1"/>
  <c r="G2300" i="1"/>
  <c r="G5568" i="1"/>
  <c r="G1369" i="1"/>
  <c r="G6553" i="1"/>
  <c r="G71" i="1"/>
  <c r="G65" i="1"/>
  <c r="G1357" i="1"/>
  <c r="G6988" i="1"/>
  <c r="G5310" i="1"/>
  <c r="G5134" i="1"/>
  <c r="G6585" i="1"/>
  <c r="G2013" i="1"/>
  <c r="G4076" i="1"/>
  <c r="G5688" i="1"/>
  <c r="G16" i="1"/>
  <c r="G4376" i="1"/>
  <c r="G3983" i="1"/>
  <c r="G2853" i="1"/>
  <c r="G5354" i="1"/>
  <c r="G4275" i="1"/>
  <c r="G4179" i="1"/>
  <c r="G4909" i="1"/>
  <c r="G5479" i="1"/>
  <c r="G3003" i="1"/>
  <c r="G3716" i="1"/>
  <c r="G3287" i="1"/>
  <c r="G7830" i="1"/>
  <c r="G4037" i="1"/>
  <c r="G303" i="1"/>
  <c r="G2395" i="1"/>
  <c r="G7290" i="1"/>
  <c r="G2558" i="1"/>
  <c r="G7511" i="1"/>
  <c r="G5612" i="1"/>
  <c r="G4627" i="1"/>
  <c r="G4704" i="1"/>
  <c r="G6171" i="1"/>
  <c r="G1839" i="1"/>
  <c r="G4450" i="1"/>
  <c r="G3525" i="1"/>
  <c r="G664" i="1"/>
  <c r="G5644" i="1"/>
  <c r="G7192" i="1"/>
  <c r="G954" i="1"/>
  <c r="G2596" i="1"/>
  <c r="G7277" i="1"/>
  <c r="G6887" i="1"/>
  <c r="G1009" i="1"/>
  <c r="G511" i="1"/>
  <c r="G839" i="1"/>
  <c r="G5726" i="1"/>
  <c r="G2916" i="1"/>
  <c r="G3223" i="1"/>
  <c r="G7109" i="1"/>
  <c r="G132" i="1"/>
  <c r="G5827" i="1"/>
  <c r="G4287" i="1"/>
  <c r="G5735" i="1"/>
  <c r="G1164" i="1"/>
  <c r="G5641" i="1"/>
  <c r="G1473" i="1"/>
  <c r="G5425" i="1"/>
  <c r="G2109" i="1"/>
  <c r="G3361" i="1"/>
  <c r="G3527" i="1"/>
  <c r="G4903" i="1"/>
  <c r="G2838" i="1"/>
  <c r="G1203" i="1"/>
  <c r="G3341" i="1"/>
  <c r="G805" i="1"/>
  <c r="G7199" i="1"/>
  <c r="G3402" i="1"/>
  <c r="G6766" i="1"/>
  <c r="G6727" i="1"/>
  <c r="G3788" i="1"/>
  <c r="G6047" i="1"/>
  <c r="G2199" i="1"/>
  <c r="G7303" i="1"/>
  <c r="G3756" i="1"/>
  <c r="G5258" i="1"/>
  <c r="G7417" i="1"/>
  <c r="G7486" i="1"/>
  <c r="G3253" i="1"/>
  <c r="G3242" i="1"/>
  <c r="G7234" i="1"/>
  <c r="G2801" i="1"/>
  <c r="G7085" i="1"/>
  <c r="G5383" i="1"/>
  <c r="G564" i="1"/>
  <c r="G4764" i="1"/>
  <c r="G4769" i="1"/>
  <c r="G5081" i="1"/>
  <c r="G3528" i="1"/>
  <c r="G1299" i="1"/>
  <c r="G178" i="1"/>
  <c r="G4345" i="1"/>
  <c r="G7797" i="1"/>
  <c r="G6797" i="1"/>
  <c r="G1034" i="1"/>
  <c r="G6569" i="1"/>
  <c r="G1295" i="1"/>
  <c r="G7919" i="1"/>
  <c r="G1100" i="1"/>
  <c r="G7135" i="1"/>
  <c r="G2531" i="1"/>
  <c r="G4442" i="1"/>
  <c r="G5283" i="1"/>
  <c r="G3946" i="1"/>
  <c r="G3671" i="1"/>
  <c r="G6611" i="1"/>
  <c r="G4719" i="1"/>
  <c r="G5418" i="1"/>
  <c r="G3752" i="1"/>
  <c r="G1831" i="1"/>
  <c r="G1946" i="1"/>
  <c r="G2126" i="1"/>
  <c r="G2909" i="1"/>
  <c r="G2873" i="1"/>
  <c r="G1655" i="1"/>
  <c r="G7578" i="1"/>
  <c r="G787" i="1"/>
  <c r="G4341" i="1"/>
  <c r="G7191" i="1"/>
  <c r="G2479" i="1"/>
  <c r="G5967" i="1"/>
  <c r="G1809" i="1"/>
  <c r="G6561" i="1"/>
  <c r="G1537" i="1"/>
  <c r="G2211" i="1"/>
  <c r="G4619" i="1"/>
  <c r="G5006" i="1"/>
  <c r="G6238" i="1"/>
  <c r="G6148" i="1"/>
  <c r="G1312" i="1"/>
  <c r="G3692" i="1"/>
  <c r="G1206" i="1"/>
  <c r="G4934" i="1"/>
  <c r="G7808" i="1"/>
  <c r="G2331" i="1"/>
  <c r="G6309" i="1"/>
  <c r="G2858" i="1"/>
  <c r="G2871" i="1"/>
  <c r="G2599" i="1"/>
  <c r="G4302" i="1"/>
  <c r="G6556" i="1"/>
  <c r="G7534" i="1"/>
  <c r="G6533" i="1"/>
  <c r="G7127" i="1"/>
  <c r="G7794" i="1"/>
  <c r="G327" i="1"/>
  <c r="G642" i="1"/>
  <c r="G6108" i="1"/>
  <c r="G986" i="1"/>
  <c r="G7490" i="1"/>
  <c r="G6884" i="1"/>
  <c r="G1320" i="1"/>
  <c r="G7002" i="1"/>
  <c r="G7862" i="1"/>
  <c r="G4834" i="1"/>
  <c r="G1613" i="1"/>
  <c r="G3180" i="1"/>
  <c r="G450" i="1"/>
  <c r="G242" i="1"/>
  <c r="G4227" i="1"/>
  <c r="G1126" i="1"/>
  <c r="G7447" i="1"/>
  <c r="G4999" i="1"/>
  <c r="G41" i="1"/>
  <c r="G7353" i="1"/>
  <c r="G3117" i="1"/>
  <c r="G3179" i="1"/>
  <c r="G7739" i="1"/>
  <c r="G4789" i="1"/>
  <c r="G3914" i="1"/>
  <c r="G3176" i="1"/>
  <c r="G5296" i="1"/>
  <c r="G4983" i="1"/>
  <c r="G3925" i="1"/>
  <c r="G891" i="1"/>
  <c r="G3556" i="1"/>
  <c r="G6283" i="1"/>
  <c r="G5392" i="1"/>
  <c r="G3423" i="1"/>
  <c r="G4635" i="1"/>
  <c r="G3921" i="1"/>
  <c r="G3322" i="1"/>
  <c r="G5337" i="1"/>
  <c r="G5334" i="1"/>
  <c r="G307" i="1"/>
  <c r="G7820" i="1"/>
  <c r="G6848" i="1"/>
  <c r="G6503" i="1"/>
  <c r="G3441" i="1"/>
  <c r="G6609" i="1"/>
  <c r="G7646" i="1"/>
  <c r="G1296" i="1"/>
  <c r="G5391" i="1"/>
  <c r="G12" i="1"/>
  <c r="G935" i="1"/>
  <c r="G3407" i="1"/>
  <c r="G3149" i="1"/>
  <c r="G4327" i="1"/>
  <c r="G505" i="1"/>
  <c r="G1815" i="1"/>
  <c r="G3023" i="1"/>
  <c r="G1741" i="1"/>
  <c r="G6007" i="1"/>
  <c r="G6744" i="1"/>
  <c r="G1461" i="1"/>
  <c r="G6017" i="1"/>
  <c r="G5813" i="1"/>
  <c r="G777" i="1"/>
  <c r="G1661" i="1"/>
  <c r="G4550" i="1"/>
  <c r="G4519" i="1"/>
  <c r="G5227" i="1"/>
  <c r="G4164" i="1"/>
  <c r="G920" i="1"/>
  <c r="G5504" i="1"/>
  <c r="G3426" i="1"/>
  <c r="G4244" i="1"/>
  <c r="G6701" i="1"/>
  <c r="G4726" i="1"/>
  <c r="G5206" i="1"/>
  <c r="G4210" i="1"/>
  <c r="G1767" i="1"/>
  <c r="G1397" i="1"/>
  <c r="G2340" i="1"/>
  <c r="G4417" i="1"/>
  <c r="G4070" i="1"/>
  <c r="G5835" i="1"/>
  <c r="G7289" i="1"/>
  <c r="G2112" i="1"/>
  <c r="G6313" i="1"/>
  <c r="G3350" i="1"/>
  <c r="G5577" i="1"/>
  <c r="G4462" i="1"/>
  <c r="G993" i="1"/>
  <c r="G6041" i="1"/>
  <c r="G6036" i="1"/>
  <c r="G490" i="1"/>
  <c r="G7569" i="1"/>
  <c r="G3952" i="1"/>
  <c r="G6999" i="1"/>
  <c r="G81" i="1"/>
  <c r="G708" i="1"/>
  <c r="G7112" i="1"/>
  <c r="G7953" i="1"/>
  <c r="G6522" i="1"/>
  <c r="G6905" i="1"/>
  <c r="G3375" i="1"/>
  <c r="G6588" i="1"/>
  <c r="G3909" i="1"/>
  <c r="G7295" i="1"/>
  <c r="G6793" i="1"/>
  <c r="G7571" i="1"/>
  <c r="G109" i="1"/>
  <c r="G5076" i="1"/>
  <c r="G1589" i="1"/>
  <c r="G2507" i="1"/>
  <c r="G3041" i="1"/>
  <c r="G5790" i="1"/>
  <c r="G1360" i="1"/>
  <c r="G6270" i="1"/>
  <c r="G3486" i="1"/>
  <c r="G913" i="1"/>
  <c r="G6993" i="1"/>
  <c r="G44" i="1"/>
  <c r="G5011" i="1"/>
  <c r="G970" i="1"/>
  <c r="G3326" i="1"/>
  <c r="G3291" i="1"/>
  <c r="G4790" i="1"/>
  <c r="G5488" i="1"/>
  <c r="G7075" i="1"/>
  <c r="G6001" i="1"/>
  <c r="G7242" i="1"/>
  <c r="G981" i="1"/>
  <c r="G6705" i="1"/>
  <c r="G5070" i="1"/>
  <c r="G1609" i="1"/>
  <c r="G1425" i="1"/>
  <c r="G4080" i="1"/>
  <c r="G6263" i="1"/>
  <c r="G3820" i="1"/>
  <c r="G239" i="1"/>
  <c r="G5041" i="1"/>
  <c r="G6342" i="1"/>
  <c r="G2845" i="1"/>
  <c r="G3738" i="1"/>
  <c r="G5738" i="1"/>
  <c r="G6371" i="1"/>
  <c r="G2441" i="1"/>
  <c r="G1843" i="1"/>
  <c r="G5194" i="1"/>
  <c r="G7997" i="1"/>
  <c r="G5450" i="1"/>
  <c r="G4821" i="1"/>
  <c r="G7114" i="1"/>
  <c r="G4850" i="1"/>
  <c r="G3061" i="1"/>
  <c r="G1196" i="1"/>
  <c r="G707" i="1"/>
  <c r="G7509" i="1"/>
  <c r="G4104" i="1"/>
  <c r="G2965" i="1"/>
  <c r="G361" i="1"/>
  <c r="G7980" i="1"/>
  <c r="G4589" i="1"/>
  <c r="G5078" i="1"/>
  <c r="G1818" i="1"/>
  <c r="G165" i="1"/>
  <c r="G3795" i="1"/>
  <c r="G2002" i="1"/>
  <c r="G429" i="1"/>
  <c r="G2589" i="1"/>
  <c r="G7789" i="1"/>
  <c r="G4921" i="1"/>
  <c r="G6998" i="1"/>
  <c r="G583" i="1"/>
  <c r="G3949" i="1"/>
  <c r="G5891" i="1"/>
  <c r="G3860" i="1"/>
  <c r="G2323" i="1"/>
  <c r="G5460" i="1"/>
  <c r="G6092" i="1"/>
  <c r="G1160" i="1"/>
  <c r="G3708" i="1"/>
  <c r="G220" i="1"/>
  <c r="G2914" i="1"/>
  <c r="G5468" i="1"/>
  <c r="G3425" i="1"/>
  <c r="G1330" i="1"/>
  <c r="G7557" i="1"/>
  <c r="G4876" i="1"/>
  <c r="G5290" i="1"/>
  <c r="G4763" i="1"/>
  <c r="G4181" i="1"/>
  <c r="G847" i="1"/>
  <c r="G103" i="1"/>
  <c r="G1507" i="1"/>
  <c r="G6554" i="1"/>
  <c r="G5561" i="1"/>
  <c r="G5647" i="1"/>
  <c r="G1275" i="1"/>
  <c r="G6462" i="1"/>
  <c r="G1676" i="1"/>
  <c r="G756" i="1"/>
  <c r="G6595" i="1"/>
  <c r="G783" i="1"/>
  <c r="G2789" i="1"/>
  <c r="G1339" i="1"/>
  <c r="G4149" i="1"/>
  <c r="G715" i="1"/>
  <c r="G2223" i="1"/>
  <c r="G6324" i="1"/>
  <c r="G3887" i="1"/>
  <c r="G1911" i="1"/>
  <c r="G1412" i="1"/>
  <c r="G1503" i="1"/>
  <c r="G622" i="1"/>
  <c r="G4875" i="1"/>
  <c r="G723" i="1"/>
  <c r="G2074" i="1"/>
  <c r="G4007" i="1"/>
  <c r="G7698" i="1"/>
  <c r="G3685" i="1"/>
  <c r="G6674" i="1"/>
  <c r="G6034" i="1"/>
  <c r="G4917" i="1"/>
  <c r="G4311" i="1"/>
  <c r="G6600" i="1"/>
  <c r="G2545" i="1"/>
  <c r="G4384" i="1"/>
  <c r="G1730" i="1"/>
  <c r="G4538" i="1"/>
  <c r="G668" i="1"/>
  <c r="G2139" i="1"/>
  <c r="G5946" i="1"/>
  <c r="G4922" i="1"/>
  <c r="G2399" i="1"/>
  <c r="G3430" i="1"/>
  <c r="G3565" i="1"/>
  <c r="G3279" i="1"/>
  <c r="G5332" i="1"/>
  <c r="G7523" i="1"/>
  <c r="G7227" i="1"/>
  <c r="G2524" i="1"/>
  <c r="G5722" i="1"/>
  <c r="G7197" i="1"/>
  <c r="G849" i="1"/>
  <c r="G3162" i="1"/>
  <c r="G2693" i="1"/>
  <c r="G7207" i="1"/>
  <c r="G4251" i="1"/>
  <c r="G2118" i="1"/>
  <c r="G148" i="1"/>
  <c r="G171" i="1"/>
  <c r="G2810" i="1"/>
  <c r="G3664" i="1"/>
  <c r="G4787" i="1"/>
  <c r="G712" i="1"/>
  <c r="G1780" i="1"/>
  <c r="G6312" i="1"/>
  <c r="G7989" i="1"/>
  <c r="G5956" i="1"/>
  <c r="G5094" i="1"/>
  <c r="G7118" i="1"/>
  <c r="G5989" i="1"/>
  <c r="G1150" i="1"/>
  <c r="G7144" i="1"/>
  <c r="G6646" i="1"/>
  <c r="G7649" i="1"/>
  <c r="G6840" i="1"/>
  <c r="G4412" i="1"/>
  <c r="G7334" i="1"/>
  <c r="G995" i="1"/>
  <c r="G6382" i="1"/>
  <c r="G7734" i="1"/>
  <c r="G1630" i="1"/>
  <c r="G4043" i="1"/>
  <c r="G1081" i="1"/>
  <c r="G2778" i="1"/>
  <c r="G5541" i="1"/>
  <c r="G1955" i="1"/>
  <c r="G4560" i="1"/>
  <c r="G5108" i="1"/>
  <c r="G6913" i="1"/>
  <c r="G1966" i="1"/>
  <c r="G6807" i="1"/>
  <c r="G6734" i="1"/>
  <c r="G5053" i="1"/>
  <c r="G6972" i="1"/>
  <c r="G6300" i="1"/>
  <c r="G3516" i="1"/>
  <c r="G2704" i="1"/>
  <c r="G6386" i="1"/>
  <c r="G1349" i="1"/>
  <c r="G5112" i="1"/>
  <c r="G7229" i="1"/>
  <c r="G851" i="1"/>
  <c r="G5357" i="1"/>
  <c r="G2750" i="1"/>
  <c r="G6205" i="1"/>
  <c r="G5388" i="1"/>
  <c r="G883" i="1"/>
  <c r="G7729" i="1"/>
  <c r="G5604" i="1"/>
  <c r="G2369" i="1"/>
  <c r="G6147" i="1"/>
  <c r="G5324" i="1"/>
  <c r="G3000" i="1"/>
  <c r="G1627" i="1"/>
  <c r="G660" i="1"/>
  <c r="G1662" i="1"/>
  <c r="G1180" i="1"/>
  <c r="G7190" i="1"/>
  <c r="G2477" i="1"/>
  <c r="G4220" i="1"/>
  <c r="G2734" i="1"/>
  <c r="G6538" i="1"/>
  <c r="G459" i="1"/>
  <c r="G378" i="1"/>
  <c r="G2697" i="1"/>
  <c r="G1757" i="1"/>
  <c r="G5703" i="1"/>
  <c r="G7962" i="1"/>
  <c r="G973" i="1"/>
  <c r="G4551" i="1"/>
  <c r="G175" i="1"/>
  <c r="G7244" i="1"/>
  <c r="G5244" i="1"/>
  <c r="G4943" i="1"/>
  <c r="G7697" i="1"/>
  <c r="G2897" i="1"/>
  <c r="G1202" i="1"/>
  <c r="G2513" i="1"/>
  <c r="G1519" i="1"/>
  <c r="G2902" i="1"/>
  <c r="G5403" i="1"/>
  <c r="G767" i="1"/>
  <c r="G5395" i="1"/>
  <c r="G1821" i="1"/>
  <c r="G164" i="1"/>
  <c r="G7044" i="1"/>
  <c r="G1029" i="1"/>
  <c r="G2851" i="1"/>
  <c r="G6775" i="1"/>
  <c r="G3073" i="1"/>
  <c r="G3208" i="1"/>
  <c r="G7352" i="1"/>
  <c r="G5844" i="1"/>
  <c r="G2273" i="1"/>
  <c r="G3160" i="1"/>
  <c r="G7011" i="1"/>
  <c r="G770" i="1"/>
  <c r="G3732" i="1"/>
  <c r="G1157" i="1"/>
  <c r="G4356" i="1"/>
  <c r="G3553" i="1"/>
  <c r="G5213" i="1"/>
  <c r="G4177" i="1"/>
  <c r="G7428" i="1"/>
  <c r="G587" i="1"/>
  <c r="G7413" i="1"/>
  <c r="G1329" i="1"/>
  <c r="G1391" i="1"/>
  <c r="G7448" i="1"/>
  <c r="G6547" i="1"/>
  <c r="G7497" i="1"/>
  <c r="G7067" i="1"/>
  <c r="G4781" i="1"/>
  <c r="G581" i="1"/>
  <c r="G3044" i="1"/>
  <c r="G7905" i="1"/>
  <c r="G5118" i="1"/>
  <c r="G4658" i="1"/>
  <c r="G1058" i="1"/>
  <c r="G6608" i="1"/>
  <c r="G7525" i="1"/>
  <c r="G6955" i="1"/>
  <c r="G3775" i="1"/>
  <c r="G4754" i="1"/>
  <c r="G5549" i="1"/>
  <c r="G1619" i="1"/>
  <c r="G792" i="1"/>
  <c r="G5892" i="1"/>
  <c r="G4614" i="1"/>
  <c r="G6576" i="1"/>
  <c r="G3078" i="1"/>
  <c r="G3474" i="1"/>
  <c r="G7475" i="1"/>
  <c r="G6109" i="1"/>
  <c r="G3722" i="1"/>
  <c r="G2609" i="1"/>
  <c r="G7553" i="1"/>
  <c r="G3265" i="1"/>
  <c r="G5525" i="1"/>
  <c r="G2741" i="1"/>
  <c r="G7964" i="1"/>
  <c r="G5204" i="1"/>
  <c r="G7346" i="1"/>
  <c r="G7297" i="1"/>
  <c r="G5736" i="1"/>
  <c r="G6914" i="1"/>
  <c r="G3336" i="1"/>
  <c r="G6104" i="1"/>
  <c r="G636" i="1"/>
  <c r="G3106" i="1"/>
  <c r="G4946" i="1"/>
  <c r="G1011" i="1"/>
  <c r="G3953" i="1"/>
  <c r="G302" i="1"/>
  <c r="G1382" i="1"/>
  <c r="G73" i="1"/>
  <c r="G6946" i="1"/>
  <c r="G1245" i="1"/>
  <c r="G1309" i="1"/>
  <c r="G6168" i="1"/>
  <c r="G6074" i="1"/>
  <c r="G5824" i="1"/>
  <c r="G7147" i="1"/>
  <c r="G1236" i="1"/>
  <c r="G7593" i="1"/>
  <c r="G2304" i="1"/>
  <c r="G2022" i="1"/>
  <c r="G1924" i="1"/>
  <c r="G2946" i="1"/>
  <c r="G354" i="1"/>
  <c r="G2908" i="1"/>
  <c r="G2688" i="1"/>
  <c r="G7189" i="1"/>
  <c r="G2475" i="1"/>
  <c r="G5454" i="1"/>
  <c r="G736" i="1"/>
  <c r="G4573" i="1"/>
  <c r="G5043" i="1"/>
  <c r="G3695" i="1"/>
  <c r="G3846" i="1"/>
  <c r="G4400" i="1"/>
  <c r="G2318" i="1"/>
  <c r="G3593" i="1"/>
  <c r="G3126" i="1"/>
  <c r="G5137" i="1"/>
  <c r="G1028" i="1"/>
  <c r="G7062" i="1"/>
  <c r="G7121" i="1"/>
  <c r="G6259" i="1"/>
  <c r="G1696" i="1"/>
  <c r="G7" i="1"/>
  <c r="G6540" i="1"/>
  <c r="G192" i="1"/>
  <c r="G2542" i="1"/>
  <c r="G3742" i="1"/>
  <c r="G2636" i="1"/>
  <c r="G6648" i="1"/>
  <c r="G2269" i="1"/>
  <c r="G4852" i="1"/>
  <c r="G500" i="1"/>
  <c r="G3936" i="1"/>
  <c r="G3964" i="1"/>
  <c r="G7970" i="1"/>
  <c r="G4403" i="1"/>
  <c r="G5677" i="1"/>
  <c r="G7577" i="1"/>
  <c r="G2220" i="1"/>
  <c r="G4337" i="1"/>
  <c r="G6439" i="1"/>
  <c r="G7554" i="1"/>
  <c r="G5486" i="1"/>
  <c r="G3181" i="1"/>
  <c r="G3764" i="1"/>
  <c r="G2901" i="1"/>
  <c r="G7097" i="1"/>
  <c r="G4604" i="1"/>
  <c r="G3201" i="1"/>
  <c r="G2877" i="1"/>
  <c r="G2731" i="1"/>
  <c r="G7504" i="1"/>
  <c r="G7026" i="1"/>
  <c r="G6219" i="1"/>
  <c r="G7243" i="1"/>
  <c r="G6331" i="1"/>
  <c r="G1500" i="1"/>
  <c r="G5888" i="1"/>
  <c r="G5143" i="1"/>
  <c r="G1055" i="1"/>
  <c r="G323" i="1"/>
  <c r="G5002" i="1"/>
  <c r="G4190" i="1"/>
  <c r="G5071" i="1"/>
  <c r="G6328" i="1"/>
  <c r="G4537" i="1"/>
  <c r="G4016" i="1"/>
  <c r="G5889" i="1"/>
  <c r="G2328" i="1"/>
  <c r="G6541" i="1"/>
  <c r="G4572" i="1"/>
  <c r="G850" i="1"/>
  <c r="G654" i="1"/>
  <c r="G1043" i="1"/>
  <c r="G6628" i="1"/>
  <c r="G7558" i="1"/>
  <c r="G9" i="1"/>
  <c r="G2969" i="1"/>
  <c r="G817" i="1"/>
  <c r="G7233" i="1"/>
  <c r="G3852" i="1"/>
  <c r="G2293" i="1"/>
  <c r="G994" i="1"/>
  <c r="G1071" i="1"/>
  <c r="G6923" i="1"/>
  <c r="G89" i="1"/>
  <c r="G7040" i="1"/>
  <c r="G677" i="1"/>
  <c r="G2712" i="1"/>
  <c r="G3247" i="1"/>
  <c r="G4689" i="1"/>
  <c r="G614" i="1"/>
  <c r="G696" i="1"/>
  <c r="G3168" i="1"/>
  <c r="G4046" i="1"/>
  <c r="G1179" i="1"/>
  <c r="G5288" i="1"/>
  <c r="G1930" i="1"/>
  <c r="G1695" i="1"/>
  <c r="G2469" i="1"/>
  <c r="G2315" i="1"/>
  <c r="G671" i="1"/>
  <c r="G4893" i="1"/>
  <c r="G5552" i="1"/>
  <c r="G5867" i="1"/>
  <c r="G5005" i="1"/>
  <c r="G2950" i="1"/>
  <c r="G6543" i="1"/>
  <c r="G5595" i="1"/>
  <c r="G6464" i="1"/>
  <c r="G7864" i="1"/>
  <c r="G387" i="1"/>
  <c r="G5693" i="1"/>
  <c r="G4151" i="1"/>
  <c r="G1553" i="1"/>
  <c r="G2753" i="1"/>
  <c r="G6643" i="1"/>
  <c r="G4494" i="1"/>
  <c r="G6414" i="1"/>
  <c r="G1477" i="1"/>
  <c r="G1535" i="1"/>
  <c r="G2573" i="1"/>
  <c r="G403" i="1"/>
  <c r="G1317" i="1"/>
  <c r="G6618" i="1"/>
  <c r="G3458" i="1"/>
  <c r="G2335" i="1"/>
  <c r="G6427" i="1"/>
  <c r="G704" i="1"/>
  <c r="G7167" i="1"/>
  <c r="G4873" i="1"/>
  <c r="G3104" i="1"/>
  <c r="G2817" i="1"/>
  <c r="G3834" i="1"/>
  <c r="G6150" i="1"/>
  <c r="G3831" i="1"/>
  <c r="G6277" i="1"/>
  <c r="G7047" i="1"/>
  <c r="G861" i="1"/>
  <c r="G988" i="1"/>
  <c r="G6448" i="1"/>
  <c r="G6859" i="1"/>
  <c r="G1138" i="1"/>
  <c r="G4055" i="1"/>
  <c r="G2456" i="1"/>
  <c r="G4386" i="1"/>
  <c r="G3140" i="1"/>
  <c r="G432" i="1"/>
  <c r="G3056" i="1"/>
  <c r="G1692" i="1"/>
  <c r="G2666" i="1"/>
  <c r="G1901" i="1"/>
  <c r="G877" i="1"/>
  <c r="G2631" i="1"/>
  <c r="G3348" i="1"/>
  <c r="G6902" i="1"/>
  <c r="G3791" i="1"/>
  <c r="G3736" i="1"/>
  <c r="G14" i="1"/>
  <c r="G6268" i="1"/>
  <c r="G4371" i="1"/>
  <c r="G6320" i="1"/>
  <c r="G5097" i="1"/>
  <c r="G5127" i="1"/>
  <c r="G5658" i="1"/>
  <c r="G4414" i="1"/>
  <c r="G3653" i="1"/>
  <c r="G4265" i="1"/>
  <c r="G3337" i="1"/>
  <c r="G3281" i="1"/>
  <c r="G2427" i="1"/>
  <c r="G2136" i="1"/>
  <c r="G2352" i="1"/>
  <c r="G4105" i="1"/>
  <c r="G6343" i="1"/>
  <c r="G726" i="1"/>
  <c r="G1737" i="1"/>
  <c r="G2788" i="1"/>
  <c r="G5979" i="1"/>
  <c r="G3231" i="1"/>
  <c r="G4848" i="1"/>
  <c r="G6351" i="1"/>
  <c r="G6105" i="1"/>
  <c r="G6879" i="1"/>
  <c r="G7809" i="1"/>
  <c r="G3734" i="1"/>
  <c r="G3077" i="1"/>
  <c r="G2999" i="1"/>
  <c r="G7708" i="1"/>
  <c r="G2844" i="1"/>
  <c r="G149" i="1"/>
  <c r="G4817" i="1"/>
  <c r="G6211" i="1"/>
  <c r="G7228" i="1"/>
  <c r="G2181" i="1"/>
  <c r="G3192" i="1"/>
  <c r="G2361" i="1"/>
  <c r="G269" i="1"/>
  <c r="G6572" i="1"/>
  <c r="G5045" i="1"/>
  <c r="G2745" i="1"/>
  <c r="G5314" i="1"/>
  <c r="G7931" i="1"/>
  <c r="G6665" i="1"/>
  <c r="G7943" i="1"/>
  <c r="G5031" i="1"/>
  <c r="G691" i="1"/>
  <c r="G7498" i="1"/>
  <c r="G2787" i="1"/>
  <c r="G3894" i="1"/>
  <c r="G7134" i="1"/>
  <c r="G1006" i="1"/>
  <c r="G4989" i="1"/>
  <c r="G3545" i="1"/>
  <c r="G1491" i="1"/>
  <c r="G4861" i="1"/>
  <c r="G3644" i="1"/>
  <c r="G1241" i="1"/>
  <c r="G6953" i="1"/>
  <c r="G5533" i="1"/>
  <c r="G4555" i="1"/>
  <c r="G7239" i="1"/>
  <c r="G747" i="1"/>
  <c r="G5175" i="1"/>
  <c r="G4868" i="1"/>
  <c r="G5448" i="1"/>
  <c r="G6057" i="1"/>
  <c r="G1540" i="1"/>
  <c r="G6380" i="1"/>
  <c r="G2076" i="1"/>
  <c r="G5057" i="1"/>
  <c r="G3521" i="1"/>
  <c r="G398" i="1"/>
  <c r="G7544" i="1"/>
  <c r="G1985" i="1"/>
  <c r="G4936" i="1"/>
  <c r="G5037" i="1"/>
  <c r="G6354" i="1"/>
  <c r="G6397" i="1"/>
  <c r="G1419" i="1"/>
  <c r="G6516" i="1"/>
  <c r="G1166" i="1"/>
  <c r="G5265" i="1"/>
  <c r="G7909" i="1"/>
  <c r="G2374" i="1"/>
  <c r="G4842" i="1"/>
  <c r="G6090" i="1"/>
  <c r="G501" i="1"/>
  <c r="G3526" i="1"/>
  <c r="G3084" i="1"/>
  <c r="G5617" i="1"/>
  <c r="G4805" i="1"/>
  <c r="G7700" i="1"/>
  <c r="G7529" i="1"/>
  <c r="G3688" i="1"/>
  <c r="G852" i="1"/>
  <c r="G7548" i="1"/>
  <c r="G3792" i="1"/>
  <c r="G5267" i="1"/>
  <c r="G4881" i="1"/>
  <c r="G3476" i="1"/>
  <c r="G464" i="1"/>
  <c r="G5103" i="1"/>
  <c r="G795" i="1"/>
  <c r="G2094" i="1"/>
  <c r="G1460" i="1"/>
  <c r="G1636" i="1"/>
  <c r="G4617" i="1"/>
  <c r="G3302" i="1"/>
  <c r="G7418" i="1"/>
  <c r="G6375" i="1"/>
  <c r="G1682" i="1"/>
  <c r="G7810" i="1"/>
  <c r="G6939" i="1"/>
  <c r="G5669" i="1"/>
  <c r="G666" i="1"/>
  <c r="G3450" i="1"/>
  <c r="G7407" i="1"/>
  <c r="G6005" i="1"/>
  <c r="G3472" i="1"/>
  <c r="G3114" i="1"/>
  <c r="G2183" i="1"/>
  <c r="G6657" i="1"/>
  <c r="G3165" i="1"/>
  <c r="G6483" i="1"/>
  <c r="G1988" i="1"/>
  <c r="G6970" i="1"/>
  <c r="G4630" i="1"/>
  <c r="G3434" i="1"/>
  <c r="G4606" i="1"/>
  <c r="G1698" i="1"/>
  <c r="G2215" i="1"/>
  <c r="G1013" i="1"/>
  <c r="G7963" i="1"/>
  <c r="G5105" i="1"/>
  <c r="G7472" i="1"/>
  <c r="G33" i="1"/>
  <c r="G7602" i="1"/>
  <c r="G7536" i="1"/>
  <c r="G2213" i="1"/>
  <c r="G1400" i="1"/>
  <c r="G3155" i="1"/>
  <c r="G4509" i="1"/>
  <c r="G2433" i="1"/>
  <c r="G7120" i="1"/>
  <c r="G508" i="1"/>
  <c r="G7748" i="1"/>
  <c r="G113" i="1"/>
  <c r="G7725" i="1"/>
  <c r="G18" i="1"/>
  <c r="G878" i="1"/>
  <c r="G6990" i="1"/>
  <c r="G7533" i="1"/>
  <c r="G1113" i="1"/>
  <c r="G892" i="1"/>
  <c r="G7619" i="1"/>
  <c r="G2383" i="1"/>
  <c r="G4837" i="1"/>
  <c r="G2611" i="1"/>
  <c r="G5033" i="1"/>
  <c r="G1449" i="1"/>
  <c r="G964" i="1"/>
  <c r="G7340" i="1"/>
  <c r="G4882" i="1"/>
  <c r="G337" i="1"/>
  <c r="G4598" i="1"/>
  <c r="G2575" i="1"/>
  <c r="G4182" i="1"/>
  <c r="G7342" i="1"/>
  <c r="G5678" i="1"/>
  <c r="G4536" i="1"/>
  <c r="G4750" i="1"/>
  <c r="G1677" i="1"/>
  <c r="G6142" i="1"/>
  <c r="G7994" i="1"/>
  <c r="G4615" i="1"/>
  <c r="G4892" i="1"/>
  <c r="G137" i="1"/>
  <c r="G4035" i="1"/>
  <c r="G6301" i="1"/>
  <c r="G1434" i="1"/>
  <c r="G5027" i="1"/>
  <c r="G3259" i="1"/>
  <c r="G4742" i="1"/>
  <c r="G5090" i="1"/>
  <c r="G3495" i="1"/>
  <c r="G5493" i="1"/>
  <c r="G1836" i="1"/>
  <c r="G3389" i="1"/>
  <c r="G5765" i="1"/>
  <c r="G835" i="1"/>
  <c r="G1844" i="1"/>
  <c r="G1819" i="1"/>
  <c r="G6886" i="1"/>
  <c r="G5737" i="1"/>
  <c r="G1596" i="1"/>
  <c r="G4835" i="1"/>
  <c r="G5575" i="1"/>
  <c r="G3213" i="1"/>
  <c r="G7746" i="1"/>
  <c r="G6791" i="1"/>
  <c r="G1735" i="1"/>
  <c r="G78" i="1"/>
  <c r="G5223" i="1"/>
  <c r="G5630" i="1"/>
  <c r="G5159" i="1"/>
  <c r="G4628" i="1"/>
  <c r="G3780" i="1"/>
  <c r="G3538" i="1"/>
  <c r="G644" i="1"/>
  <c r="G3412" i="1"/>
  <c r="G1468" i="1"/>
  <c r="G3190" i="1"/>
  <c r="G6418" i="1"/>
  <c r="G1305" i="1"/>
  <c r="G4644" i="1"/>
  <c r="G1265" i="1"/>
  <c r="G5914" i="1"/>
  <c r="G179" i="1"/>
  <c r="G3581" i="1"/>
  <c r="G6890" i="1"/>
  <c r="G5740" i="1"/>
  <c r="G4797" i="1"/>
  <c r="G3872" i="1"/>
  <c r="G5571" i="1"/>
  <c r="G7384" i="1"/>
  <c r="G7887" i="1"/>
  <c r="G979" i="1"/>
  <c r="G4545" i="1"/>
  <c r="G6284" i="1"/>
  <c r="G7974" i="1"/>
  <c r="G6" i="1"/>
  <c r="G3199" i="1"/>
  <c r="G2749" i="1"/>
  <c r="G63" i="1"/>
  <c r="G3466" i="1"/>
  <c r="G4497" i="1"/>
  <c r="G4424" i="1"/>
  <c r="G2500" i="1"/>
  <c r="G453" i="1"/>
  <c r="G3883" i="1"/>
  <c r="G7454" i="1"/>
  <c r="G4081" i="1"/>
  <c r="G2748" i="1"/>
  <c r="G2562" i="1"/>
  <c r="G1775" i="1"/>
  <c r="G1478" i="1"/>
  <c r="G5115" i="1"/>
  <c r="G7973" i="1"/>
  <c r="G5742" i="1"/>
  <c r="G5723" i="1"/>
  <c r="G3656" i="1"/>
  <c r="G3175" i="1"/>
  <c r="G2959" i="1"/>
  <c r="G3801" i="1"/>
  <c r="G7305" i="1"/>
  <c r="G4687" i="1"/>
  <c r="G6571" i="1"/>
  <c r="G7883" i="1"/>
  <c r="G6198" i="1"/>
  <c r="G3219" i="1"/>
  <c r="G2850" i="1"/>
  <c r="G6587" i="1"/>
  <c r="G7137" i="1"/>
  <c r="G513" i="1"/>
  <c r="G3459" i="1"/>
  <c r="G679" i="1"/>
  <c r="G4554" i="1"/>
  <c r="G3659" i="1"/>
  <c r="G421" i="1"/>
  <c r="G938" i="1"/>
  <c r="G6086" i="1"/>
  <c r="G5863" i="1"/>
  <c r="G3916" i="1"/>
  <c r="G2031" i="1"/>
  <c r="G6056" i="1"/>
  <c r="G1665" i="1"/>
  <c r="G5117" i="1"/>
  <c r="G3540" i="1"/>
  <c r="G1685" i="1"/>
  <c r="G4973" i="1"/>
  <c r="G4950" i="1"/>
  <c r="G3641" i="1"/>
  <c r="G3768" i="1"/>
  <c r="G1908" i="1"/>
  <c r="G7171" i="1"/>
  <c r="G5456" i="1"/>
  <c r="G5420" i="1"/>
  <c r="G3096" i="1"/>
  <c r="G4266" i="1"/>
  <c r="G2294" i="1"/>
  <c r="G37" i="1"/>
  <c r="G6722" i="1"/>
  <c r="G1646" i="1"/>
  <c r="G4940" i="1"/>
  <c r="G7695" i="1"/>
  <c r="G3662" i="1"/>
  <c r="G1550" i="1"/>
  <c r="G107" i="1"/>
  <c r="G6415" i="1"/>
  <c r="G3702" i="1"/>
  <c r="G7223" i="1"/>
  <c r="G641" i="1"/>
  <c r="G3933" i="1"/>
  <c r="G710" i="1"/>
  <c r="G3547" i="1"/>
  <c r="G4995" i="1"/>
  <c r="G7654" i="1"/>
  <c r="G6437" i="1"/>
  <c r="G7686" i="1"/>
  <c r="G2147" i="1"/>
  <c r="G6819" i="1"/>
  <c r="G7485" i="1"/>
  <c r="G6233" i="1"/>
  <c r="G1996" i="1"/>
  <c r="G5336" i="1"/>
  <c r="G7386" i="1"/>
  <c r="G2398" i="1"/>
  <c r="G3470" i="1"/>
  <c r="G7564" i="1"/>
  <c r="G6450" i="1"/>
  <c r="G1211" i="1"/>
  <c r="G6617" i="1"/>
  <c r="G6369" i="1"/>
  <c r="G3343" i="1"/>
  <c r="G1494" i="1"/>
  <c r="G5659" i="1"/>
  <c r="G5643" i="1"/>
  <c r="G5912" i="1"/>
  <c r="G7043" i="1"/>
  <c r="G1877" i="1"/>
  <c r="G1075" i="1"/>
  <c r="G2089" i="1"/>
  <c r="G996" i="1"/>
  <c r="G2005" i="1"/>
  <c r="G4561" i="1"/>
  <c r="G7029" i="1"/>
  <c r="G6751" i="1"/>
  <c r="G7588" i="1"/>
  <c r="G2762" i="1"/>
  <c r="G4529" i="1"/>
  <c r="G7139" i="1"/>
  <c r="G2122" i="1"/>
  <c r="G1115" i="1"/>
  <c r="G7202" i="1"/>
  <c r="G4279" i="1"/>
  <c r="G562" i="1"/>
  <c r="G7072" i="1"/>
  <c r="G2069" i="1"/>
  <c r="G2422" i="1"/>
  <c r="G6444" i="1"/>
  <c r="G6519" i="1"/>
  <c r="G6854" i="1"/>
  <c r="G5089" i="1"/>
  <c r="G3319" i="1"/>
  <c r="G1344" i="1"/>
  <c r="G1462" i="1"/>
  <c r="G7314" i="1"/>
  <c r="G5682" i="1"/>
  <c r="G4616" i="1"/>
  <c r="G2870" i="1"/>
  <c r="G5052" i="1"/>
  <c r="G1076" i="1"/>
  <c r="G6709" i="1"/>
  <c r="G3403" i="1"/>
  <c r="G6739" i="1"/>
  <c r="G4264" i="1"/>
  <c r="G4926" i="1"/>
  <c r="G6060" i="1"/>
  <c r="G5271" i="1"/>
  <c r="G606" i="1"/>
  <c r="G1291" i="1"/>
  <c r="G3576" i="1"/>
  <c r="G3358" i="1"/>
  <c r="G97" i="1"/>
  <c r="G2846" i="1"/>
  <c r="G347" i="1"/>
  <c r="G975" i="1"/>
  <c r="G4396" i="1"/>
  <c r="G2417" i="1"/>
  <c r="G3400" i="1"/>
  <c r="G2225" i="1"/>
  <c r="G846" i="1"/>
  <c r="G5096" i="1"/>
  <c r="G4815" i="1"/>
  <c r="G1850" i="1"/>
  <c r="G448" i="1"/>
  <c r="G3987" i="1"/>
  <c r="G6411" i="1"/>
  <c r="G2108" i="1"/>
  <c r="G3274" i="1"/>
  <c r="G3714" i="1"/>
  <c r="G3624" i="1"/>
  <c r="G5653" i="1"/>
  <c r="G1277" i="1"/>
  <c r="G2410" i="1"/>
  <c r="G7126" i="1"/>
  <c r="G3069" i="1"/>
  <c r="G6020" i="1"/>
  <c r="G6726" i="1"/>
  <c r="G5859" i="1"/>
  <c r="G2234" i="1"/>
  <c r="G4136" i="1"/>
  <c r="G5787" i="1"/>
  <c r="G5696" i="1"/>
  <c r="G4112" i="1"/>
  <c r="G6640" i="1"/>
  <c r="G6349" i="1"/>
  <c r="G3959" i="1"/>
  <c r="G3196" i="1"/>
  <c r="G4273" i="1"/>
  <c r="G5700" i="1"/>
  <c r="G2103" i="1"/>
  <c r="G6026" i="1"/>
  <c r="G5763" i="1"/>
  <c r="G5044" i="1"/>
  <c r="G3289" i="1"/>
  <c r="G959" i="1"/>
  <c r="G7263" i="1"/>
  <c r="G6178" i="1"/>
  <c r="G6314" i="1"/>
  <c r="G3765" i="1"/>
  <c r="G3200" i="1"/>
  <c r="G1928" i="1"/>
  <c r="G5965" i="1"/>
  <c r="G2618" i="1"/>
  <c r="G5976" i="1"/>
  <c r="G7704" i="1"/>
  <c r="G2485" i="1"/>
  <c r="G4194" i="1"/>
  <c r="G3235" i="1"/>
  <c r="G6537" i="1"/>
  <c r="G900" i="1"/>
  <c r="G5222" i="1"/>
  <c r="G3743" i="1"/>
  <c r="G7744" i="1"/>
  <c r="G2594" i="1"/>
  <c r="G6853" i="1"/>
  <c r="G1957" i="1"/>
  <c r="G2849" i="1"/>
  <c r="G249" i="1"/>
  <c r="G5563" i="1"/>
  <c r="G93" i="1"/>
  <c r="G4087" i="1"/>
  <c r="G7287" i="1"/>
  <c r="G5828" i="1"/>
  <c r="G6114" i="1"/>
  <c r="G701" i="1"/>
  <c r="G3439" i="1"/>
  <c r="G5626" i="1"/>
  <c r="G2755" i="1"/>
  <c r="G7507" i="1"/>
  <c r="G3043" i="1"/>
  <c r="G1426" i="1"/>
  <c r="G6825" i="1"/>
  <c r="G7750" i="1"/>
  <c r="G4153" i="1"/>
  <c r="G2097" i="1"/>
  <c r="G1634" i="1"/>
  <c r="G1444" i="1"/>
  <c r="G4446" i="1"/>
  <c r="G3136" i="1"/>
  <c r="G6294" i="1"/>
  <c r="G3686" i="1"/>
  <c r="G6532" i="1"/>
  <c r="G4992" i="1"/>
  <c r="G1598" i="1"/>
  <c r="G7983" i="1"/>
  <c r="G3498" i="1"/>
  <c r="G2409" i="1"/>
  <c r="G7261" i="1"/>
  <c r="G521" i="1"/>
  <c r="G4434" i="1"/>
  <c r="G4733" i="1"/>
  <c r="G3905" i="1"/>
  <c r="G1787" i="1"/>
  <c r="G6771" i="1"/>
  <c r="G6551" i="1"/>
  <c r="G1133" i="1"/>
  <c r="G4510" i="1"/>
  <c r="G963" i="1"/>
  <c r="G5405" i="1"/>
  <c r="G2436" i="1"/>
  <c r="G3678" i="1"/>
  <c r="G4877" i="1"/>
  <c r="G649" i="1"/>
  <c r="G1072" i="1"/>
  <c r="G4461" i="1"/>
  <c r="G711" i="1"/>
  <c r="G5553" i="1"/>
  <c r="G7028" i="1"/>
  <c r="G4972" i="1"/>
  <c r="G6526" i="1"/>
  <c r="G6738" i="1"/>
  <c r="G2522" i="1"/>
  <c r="G4671" i="1"/>
  <c r="G3294" i="1"/>
  <c r="G4526" i="1"/>
  <c r="G5900" i="1"/>
  <c r="G785" i="1"/>
  <c r="G7380" i="1"/>
  <c r="G4982" i="1"/>
  <c r="G7106" i="1"/>
  <c r="G7403" i="1"/>
  <c r="G5225" i="1"/>
  <c r="G1581" i="1"/>
  <c r="G1049" i="1"/>
  <c r="G3680" i="1"/>
  <c r="G6670" i="1"/>
  <c r="G7547" i="1"/>
  <c r="G608" i="1"/>
  <c r="G7330" i="1"/>
  <c r="G3657" i="1"/>
  <c r="G7775" i="1"/>
  <c r="G6579" i="1"/>
  <c r="G166" i="1"/>
  <c r="G6636" i="1"/>
  <c r="G7610" i="1"/>
  <c r="G6273" i="1"/>
  <c r="G4846" i="1"/>
  <c r="G1194" i="1"/>
  <c r="G1077" i="1"/>
  <c r="G272" i="1"/>
  <c r="G880" i="1"/>
  <c r="G5482" i="1"/>
  <c r="G3451" i="1"/>
  <c r="G956" i="1"/>
  <c r="G3210" i="1"/>
  <c r="G5518" i="1"/>
  <c r="G3922" i="1"/>
  <c r="G4023" i="1"/>
  <c r="G6817" i="1"/>
  <c r="G2105" i="1"/>
  <c r="G3461" i="1"/>
  <c r="G2305" i="1"/>
  <c r="G6357" i="1"/>
  <c r="G7642" i="1"/>
  <c r="G2811" i="1"/>
  <c r="G2790" i="1"/>
  <c r="G6438" i="1"/>
  <c r="G1742" i="1"/>
  <c r="G370" i="1"/>
  <c r="G2777" i="1"/>
  <c r="G5623" i="1"/>
  <c r="G4794" i="1"/>
  <c r="G241" i="1"/>
  <c r="G4667" i="1"/>
  <c r="G7982" i="1"/>
  <c r="G3338" i="1"/>
  <c r="G577" i="1"/>
  <c r="G804" i="1"/>
  <c r="G7313" i="1"/>
  <c r="G5547" i="1"/>
  <c r="G1571" i="1"/>
  <c r="G7831" i="1"/>
  <c r="G595" i="1"/>
  <c r="G4495" i="1"/>
  <c r="G2327" i="1"/>
  <c r="G2627" i="1"/>
  <c r="G1649" i="1"/>
  <c r="G6847" i="1"/>
  <c r="G5800" i="1"/>
  <c r="G266" i="1"/>
  <c r="G3506" i="1"/>
  <c r="G7706" i="1"/>
  <c r="G7100" i="1"/>
  <c r="G2673" i="1"/>
  <c r="G4325" i="1"/>
  <c r="G3156" i="1"/>
  <c r="G1638" i="1"/>
  <c r="G1481" i="1"/>
  <c r="G1361" i="1"/>
  <c r="G4405" i="1"/>
  <c r="G1990" i="1"/>
  <c r="G2585" i="1"/>
  <c r="G4486" i="1"/>
  <c r="G6063" i="1"/>
  <c r="G1346" i="1"/>
  <c r="G6317" i="1"/>
  <c r="G3818" i="1"/>
  <c r="G7408" i="1"/>
  <c r="G369" i="1"/>
  <c r="G5789" i="1"/>
  <c r="G3357" i="1"/>
  <c r="G7661" i="1"/>
  <c r="G1544" i="1"/>
  <c r="G7379" i="1"/>
  <c r="G702" i="1"/>
  <c r="G7271" i="1"/>
  <c r="G3310" i="1"/>
  <c r="G1763" i="1"/>
  <c r="G7050" i="1"/>
  <c r="G2370" i="1"/>
  <c r="G3813" i="1"/>
  <c r="G5975" i="1"/>
  <c r="G2316" i="1"/>
  <c r="G1409" i="1"/>
  <c r="G2359" i="1"/>
  <c r="G6835" i="1"/>
  <c r="G7804" i="1"/>
  <c r="G4928" i="1"/>
  <c r="G5579" i="1"/>
  <c r="G6606" i="1"/>
  <c r="G4788" i="1"/>
  <c r="G4178" i="1"/>
  <c r="G3522" i="1"/>
  <c r="G4582" i="1"/>
  <c r="G7723" i="1"/>
  <c r="G6482" i="1"/>
  <c r="G922" i="1"/>
  <c r="G3907" i="1"/>
  <c r="G1188" i="1"/>
  <c r="G1896" i="1"/>
  <c r="G437" i="1"/>
  <c r="G1786" i="1"/>
  <c r="G2640" i="1"/>
  <c r="G6139" i="1"/>
  <c r="G5232" i="1"/>
  <c r="G3620" i="1"/>
  <c r="G559" i="1"/>
  <c r="G1051" i="1"/>
  <c r="G2279" i="1"/>
  <c r="G6865" i="1"/>
  <c r="G2459" i="1"/>
  <c r="G6749" i="1"/>
  <c r="G4322" i="1"/>
  <c r="G2019" i="1"/>
  <c r="G1182" i="1"/>
  <c r="G69" i="1"/>
  <c r="G2336" i="1"/>
  <c r="G1791" i="1"/>
  <c r="G2963" i="1"/>
  <c r="G6942" i="1"/>
  <c r="G3288" i="1"/>
  <c r="G2288" i="1"/>
  <c r="G810" i="1"/>
  <c r="G1878" i="1"/>
  <c r="G4725" i="1"/>
  <c r="G4411" i="1"/>
  <c r="G3667" i="1"/>
  <c r="G6116" i="1"/>
  <c r="G426" i="1"/>
  <c r="G789" i="1"/>
  <c r="G3152" i="1"/>
  <c r="G25" i="1"/>
  <c r="G3394" i="1"/>
  <c r="G5744" i="1"/>
  <c r="G2540" i="1"/>
  <c r="G3150" i="1"/>
  <c r="G6633" i="1"/>
  <c r="G3735" i="1"/>
  <c r="G1933" i="1"/>
  <c r="G2560" i="1"/>
  <c r="G7212" i="1"/>
  <c r="G2055" i="1"/>
  <c r="G4642" i="1"/>
  <c r="G471" i="1"/>
  <c r="G1470" i="1"/>
  <c r="G1499" i="1"/>
  <c r="G1393" i="1"/>
  <c r="G7365" i="1"/>
  <c r="G4632" i="1"/>
  <c r="G2919" i="1"/>
  <c r="G1281" i="1"/>
  <c r="G1102" i="1"/>
  <c r="G1513" i="1"/>
  <c r="G1136" i="1"/>
  <c r="G1235" i="1"/>
  <c r="G2407" i="1"/>
  <c r="G7687" i="1"/>
  <c r="G4698" i="1"/>
  <c r="G3717" i="1"/>
  <c r="G5655" i="1"/>
  <c r="G2603" i="1"/>
  <c r="G3971" i="1"/>
  <c r="G1210" i="1"/>
  <c r="G6676" i="1"/>
  <c r="G2367" i="1"/>
  <c r="G1300" i="1"/>
  <c r="G6513" i="1"/>
  <c r="G1675" i="1"/>
  <c r="G1004" i="1"/>
  <c r="G7806" i="1"/>
  <c r="G4017" i="1"/>
  <c r="G5020" i="1"/>
  <c r="G657" i="1"/>
  <c r="G3163" i="1"/>
  <c r="G1267" i="1"/>
  <c r="G6216" i="1"/>
  <c r="G3321" i="1"/>
  <c r="G7329" i="1"/>
  <c r="G2868" i="1"/>
  <c r="G7579" i="1"/>
  <c r="G2117" i="1"/>
  <c r="G3730" i="1"/>
  <c r="G6536" i="1"/>
  <c r="G4958" i="1"/>
  <c r="G7620" i="1"/>
  <c r="G120" i="1"/>
  <c r="G5698" i="1"/>
  <c r="G703" i="1"/>
  <c r="G1857" i="1"/>
  <c r="G2867" i="1"/>
  <c r="G6981" i="1"/>
  <c r="G6432" i="1"/>
  <c r="G1733" i="1"/>
  <c r="G6861" i="1"/>
  <c r="G6815" i="1"/>
  <c r="G2747" i="1"/>
  <c r="G1842" i="1"/>
  <c r="G5754" i="1"/>
  <c r="G5732" i="1"/>
  <c r="G763" i="1"/>
  <c r="G2835" i="1"/>
  <c r="G6801" i="1"/>
  <c r="G5778" i="1"/>
  <c r="G6765" i="1"/>
  <c r="G3844" i="1"/>
  <c r="G2130" i="1"/>
  <c r="G3561" i="1"/>
  <c r="G2657" i="1"/>
  <c r="G111" i="1"/>
  <c r="G5293" i="1"/>
  <c r="G983" i="1"/>
  <c r="G1874" i="1"/>
  <c r="G520" i="1"/>
  <c r="G7449" i="1"/>
  <c r="G3758" i="1"/>
  <c r="G514" i="1"/>
  <c r="G1016" i="1"/>
  <c r="G5353" i="1"/>
  <c r="G1823" i="1"/>
  <c r="G3594" i="1"/>
  <c r="G114" i="1"/>
  <c r="G6138" i="1"/>
  <c r="G6129" i="1"/>
  <c r="G7445" i="1"/>
  <c r="G3151" i="1"/>
  <c r="G3726" i="1"/>
  <c r="G541" i="1"/>
  <c r="G5138" i="1"/>
  <c r="G6502" i="1"/>
  <c r="G4103" i="1"/>
  <c r="G6675" i="1"/>
  <c r="G7023" i="1"/>
  <c r="G1703" i="1"/>
  <c r="G2658" i="1"/>
  <c r="G2248" i="1"/>
  <c r="G2302" i="1"/>
  <c r="G2798" i="1"/>
  <c r="G1450" i="1"/>
  <c r="G3468" i="1"/>
  <c r="G856" i="1"/>
  <c r="G4196" i="1"/>
  <c r="G5606" i="1"/>
  <c r="G3286" i="1"/>
  <c r="G6451" i="1"/>
  <c r="G283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1FECA9-6607-4FCC-8854-207F7EC7E6C5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3B977E2-4055-4BCF-9B3B-B0ECF431D5AA}" name="WorksheetConnection_olist_closed_deals_dataset!$A$1:$N$843" type="102" refreshedVersion="6" minRefreshableVersion="5">
    <extLst>
      <ext xmlns:x15="http://schemas.microsoft.com/office/spreadsheetml/2010/11/main" uri="{DE250136-89BD-433C-8126-D09CA5730AF9}">
        <x15:connection id="Range 2" autoDelete="1">
          <x15:rangePr sourceName="_xlcn.WorksheetConnection_olist_closed_deals_datasetA1N8431"/>
        </x15:connection>
      </ext>
    </extLst>
  </connection>
  <connection id="3" xr16:uid="{A73B87F9-A379-45EC-A0E2-84E6F7FC3DD2}" name="WorksheetConnection_olist_marketing_qualified_leads!$A$1:$I$8001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olist_marketing_qualified_leadsA1I80011"/>
        </x15:connection>
      </ext>
    </extLst>
  </connection>
  <connection id="4" xr16:uid="{CACEE7B7-5672-4CA4-93C8-CB351843D49F}" name="WorksheetConnection_olist_marketing_qualified_leads!$A$1:$I$843" type="102" refreshedVersion="6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olist_marketing_qualified_leadsA1I8431"/>
        </x15:connection>
      </ext>
    </extLst>
  </connection>
</connections>
</file>

<file path=xl/sharedStrings.xml><?xml version="1.0" encoding="utf-8"?>
<sst xmlns="http://schemas.openxmlformats.org/spreadsheetml/2006/main" count="30678" uniqueCount="9516">
  <si>
    <t>mql_id</t>
  </si>
  <si>
    <t>first_contact_date</t>
  </si>
  <si>
    <t>landing_page_id</t>
  </si>
  <si>
    <t>origin</t>
  </si>
  <si>
    <t>dac32acd4db4c29c230538b72f8dd87d</t>
  </si>
  <si>
    <t>88740e65d5d6b056e0cda098e1ea6313</t>
  </si>
  <si>
    <t>social</t>
  </si>
  <si>
    <t>8c18d1de7f67e60dbd64e3c07d7e9d5d</t>
  </si>
  <si>
    <t>007f9098284a86ee80ddeb25d53e0af8</t>
  </si>
  <si>
    <t>paid_search</t>
  </si>
  <si>
    <t>b4bc852d233dfefc5131f593b538befa</t>
  </si>
  <si>
    <t>a7982125ff7aa3b2054c6e44f9d28522</t>
  </si>
  <si>
    <t>organic_search</t>
  </si>
  <si>
    <t>6be030b81c75970747525b843c1ef4f8</t>
  </si>
  <si>
    <t>d45d558f0daeecf3cccdffe3c59684aa</t>
  </si>
  <si>
    <t>email</t>
  </si>
  <si>
    <t>5420aad7fec3549a85876ba1c529bd84</t>
  </si>
  <si>
    <t>b48ec5f3b04e9068441002a19df93c6c</t>
  </si>
  <si>
    <t>28bdfd5f057764b54c38770f95c69f2f</t>
  </si>
  <si>
    <t>22c29808c4f815213303f8933030604c</t>
  </si>
  <si>
    <t>126a0d10becbaafcb2e72ce6848cf32c</t>
  </si>
  <si>
    <t>6a110e795dd487f1cf8d7583671987af</t>
  </si>
  <si>
    <t>f76136f54d14a3345951f25b7932366b</t>
  </si>
  <si>
    <t>d51b0d02f063ba1d053db6d97226eec3</t>
  </si>
  <si>
    <t>2f838cade4a6012a6cb1016d1d8d95ed</t>
  </si>
  <si>
    <t>aeac92c0f5ae22a04ed3b746cce3a1b6</t>
  </si>
  <si>
    <t>7281942387a1a0c3f72a50a8b0bb0920</t>
  </si>
  <si>
    <t>c534e2f89539e866011e1e75adfefbfb</t>
  </si>
  <si>
    <t>f017be4dbf86243af5c1ebed0cff36a2</t>
  </si>
  <si>
    <t>unknown</t>
  </si>
  <si>
    <t>c3764ab3fed8fbf556c87fdeaea744a9</t>
  </si>
  <si>
    <t>35c9b150ab36fe584c1f24fd458c453a</t>
  </si>
  <si>
    <t>a555fb36b9368110ede0f043dfc3b9a0</t>
  </si>
  <si>
    <t>2f08471dfb83baef522f952438a36f6e</t>
  </si>
  <si>
    <t>referral</t>
  </si>
  <si>
    <t>988c9372560f30a5f28f92640bb2b3da</t>
  </si>
  <si>
    <t>73f31a40697cc90a86c1273563ac230e</t>
  </si>
  <si>
    <t>327174d3648a2d047e8940d7d15204ca</t>
  </si>
  <si>
    <t>1ceb590cd1e00c7ee95220971f82693d</t>
  </si>
  <si>
    <t>a5448d7164426cc7f3260a7b2001e3e6</t>
  </si>
  <si>
    <t>bdaeb752e5c3caa215ebe04c61e22325</t>
  </si>
  <si>
    <t>6dda8f32d9ddc2a9ffe87be7d361a5c9</t>
  </si>
  <si>
    <t>b76ef37428e6799c421989521c0e5077</t>
  </si>
  <si>
    <t>be8f254ef25c5a40ac8b395ed4fc6033</t>
  </si>
  <si>
    <t>1d4ddc25ccaa2adeded340b6eda66182</t>
  </si>
  <si>
    <t>3183fc21acb07e30098c42484e12d697</t>
  </si>
  <si>
    <t>direct_traffic</t>
  </si>
  <si>
    <t>8051b43253152a39fe9367c69b79b42b</t>
  </si>
  <si>
    <t>443a4c031f05c42f729a1ff2ac219b5a</t>
  </si>
  <si>
    <t>3cd2a8301d5395f21cdd3094c9eaa2f4</t>
  </si>
  <si>
    <t>e1b036022a6aaa7d187caae163216533</t>
  </si>
  <si>
    <t>caef563a428392ddc7807d2a529413b9</t>
  </si>
  <si>
    <t>29860f5735fc4987b5f8ef3ee2767847</t>
  </si>
  <si>
    <t>4bdc2dfb783f8c24c6d0d032a623febc</t>
  </si>
  <si>
    <t>6d1ca411fcbc6a21484877d59be651db</t>
  </si>
  <si>
    <t>display</t>
  </si>
  <si>
    <t>b12b646e693cbf411f8eaae5204ffdfe</t>
  </si>
  <si>
    <t>e3154fc901362537cc34b26fd18f0f05</t>
  </si>
  <si>
    <t>ece960c5dab1a015cc1cb5a419b0c63b</t>
  </si>
  <si>
    <t>f101b87d3b9adb48f2016bf059067ea2</t>
  </si>
  <si>
    <t>d83b0d0e48c8447d1d5507a44027a955</t>
  </si>
  <si>
    <t>a8b32485ea3dafd7c06f87afe4f7c6d2</t>
  </si>
  <si>
    <t>2f0bf07b716733d56ffa0b68cfe3823f</t>
  </si>
  <si>
    <t>30534107aa0013db92899c96a1017d0b</t>
  </si>
  <si>
    <t>676c0c9be43fd984c92b0ecfdab3c0d9</t>
  </si>
  <si>
    <t>15cf89bab2c3163b4f9d8601d108f8b2</t>
  </si>
  <si>
    <t>5f62b80e297edbcbfb1bb211062834e9</t>
  </si>
  <si>
    <t>b62db8fadd1b177cc5ed1d239d6e2f1e</t>
  </si>
  <si>
    <t>f0b8024455e6c0cb3ab7495325afee5c</t>
  </si>
  <si>
    <t>58326e62183c14b0c03085c33b9fdc44</t>
  </si>
  <si>
    <t>2f20c4826f9fabdb206537363642dd65</t>
  </si>
  <si>
    <t>0218f6be0b76aca72ab4d00ee9e8cf10</t>
  </si>
  <si>
    <t>65855f77bb6ee720c0a940b9cf8101a9</t>
  </si>
  <si>
    <t>e492ee5eaf1697716985cc6f33f9cd9b</t>
  </si>
  <si>
    <t>91ae48805e8e96055d454f043054059b</t>
  </si>
  <si>
    <t>899c617012fd3225c396958f91b21f84</t>
  </si>
  <si>
    <t>365aa59e779547d7e081b220f8fa67ac</t>
  </si>
  <si>
    <t>f5fee8f7da74f4887f5bcae2bafb6dd6</t>
  </si>
  <si>
    <t>82ade9609d9915ca5e830df04b7d90e2</t>
  </si>
  <si>
    <t>1d833a78ef4b542f594ef2cd734e1d14</t>
  </si>
  <si>
    <t>d823616cbcb84fff516db22f366caaa5</t>
  </si>
  <si>
    <t>9cfc99e322c9ce9f0fcfe1843113b472</t>
  </si>
  <si>
    <t>ea0650174e273c41e12002dcdd4708be</t>
  </si>
  <si>
    <t>2b6319cb1c507418504e28bf285072ee</t>
  </si>
  <si>
    <t>4c721b2017d5fb477659ba48277446de</t>
  </si>
  <si>
    <t>5209e2e679d32a6619feb6942702fd14</t>
  </si>
  <si>
    <t>9cb7b5ea641f6919eec4a49c7957c6e0</t>
  </si>
  <si>
    <t>ee3c3bad6ed3eb9d5de56688d1f9c91b</t>
  </si>
  <si>
    <t>ce8d8333fc3f225ab596b0505fbdb2cf</t>
  </si>
  <si>
    <t>fe629597eb47defc9ff1e96bbd47277c</t>
  </si>
  <si>
    <t>656b60bbc8395b4e80dc1cc6a3cf1ef2</t>
  </si>
  <si>
    <t>0e4b276ab6c5b327772e80cc543a0049</t>
  </si>
  <si>
    <t>241f79c7a8fe0270f4fb79fcbbcd17ad</t>
  </si>
  <si>
    <t>196a347f6fbe48ecb3c53a261119729e</t>
  </si>
  <si>
    <t>a5f7caba65f90d45005f62cb85bced39</t>
  </si>
  <si>
    <t>312ec7f8d4615d6dd78477a4f581c612</t>
  </si>
  <si>
    <t>f98c2bd96ac4a5d9476734e790c91384</t>
  </si>
  <si>
    <t>56c25287be94f28752503a1cb341c896</t>
  </si>
  <si>
    <t>710ba53b0d353329706ee1bedf4b9b39</t>
  </si>
  <si>
    <t>ef0b482996664cc1107b9051efd3ca84</t>
  </si>
  <si>
    <t>80b7b0e690b99b5246e4b11990fb8184</t>
  </si>
  <si>
    <t>87732658ba41d8775e8577df347a64db</t>
  </si>
  <si>
    <t>19e733acd3ee9f9362a484e5915c132b</t>
  </si>
  <si>
    <t>b34757e1761fdbe6d687ecf4d698447a</t>
  </si>
  <si>
    <t>c2f7f172d3275d27cba772ab70ac3052</t>
  </si>
  <si>
    <t>8e7af20b649bd58357ffc4aa7cf5e88f</t>
  </si>
  <si>
    <t>96add356f09fd7a5941ebb73c114b051</t>
  </si>
  <si>
    <t>a56671a54260a44923d32c2f08fad39c</t>
  </si>
  <si>
    <t>8e952443b19bfc5d0b90e6c4eabcb8fb</t>
  </si>
  <si>
    <t>21a104c3279681d9856b8a48723c4fee</t>
  </si>
  <si>
    <t>06dc745ebe65fdc0b40a6360a1876967</t>
  </si>
  <si>
    <t>5134cb3d435ee631ad39aaa79f8874d0</t>
  </si>
  <si>
    <t>ce1a65abd0973638f1c887a6efcfa82d</t>
  </si>
  <si>
    <t>5ff3fd94bc09fae5dab3de636b8f130c</t>
  </si>
  <si>
    <t>65d9f9d71e562365e8b44037c2888d98</t>
  </si>
  <si>
    <t>4cc863f5bb92c44a3936263859171e53</t>
  </si>
  <si>
    <t>f80696b73d17fb34f5c4fde157f119d8</t>
  </si>
  <si>
    <t>other_publicities</t>
  </si>
  <si>
    <t>936c567e63dabf5ab46ed2440f376fc8</t>
  </si>
  <si>
    <t>1ca6bbff2b5e3a0f442e1407ec1c1654</t>
  </si>
  <si>
    <t>c3804daac5b8859f0975d20c9fe3370e</t>
  </si>
  <si>
    <t>707541550a71b1e700bbd4cf90677923</t>
  </si>
  <si>
    <t>ffe640179b554e295c167a2f6be528e0</t>
  </si>
  <si>
    <t>a0fbc0263cb98bdb0d72b9f9f283a172</t>
  </si>
  <si>
    <t>e66d9dab8705f19bd91b48f1a6bc5487</t>
  </si>
  <si>
    <t>8631e5b91354a846f00dbbf16ad94259</t>
  </si>
  <si>
    <t>other</t>
  </si>
  <si>
    <t>e7cdf7ba8ccaec414712f15d40280d50</t>
  </si>
  <si>
    <t>c754e5846c791d26b1c34070c41adf6e</t>
  </si>
  <si>
    <t>ac83d3f400e95a5d31e7c59d2743bf73</t>
  </si>
  <si>
    <t>30077c17f2ec5010a82e37ad8925b95f</t>
  </si>
  <si>
    <t>aa839cfb74f9e5ae2a89572a0093dd58</t>
  </si>
  <si>
    <t>a51d33efc990731cb31eb6e9bcf79670</t>
  </si>
  <si>
    <t>280d8c73b56b79f1059539da36c7ae4a</t>
  </si>
  <si>
    <t>a8de839ca3b50ef2eac03640ccf56afd</t>
  </si>
  <si>
    <t>c2411c0857a5002c42d2b16457deba2f</t>
  </si>
  <si>
    <t>2f159dfb71adadd9ed3956f59a97c248</t>
  </si>
  <si>
    <t>330b9d44078a1ae5a221d655dcb77afa</t>
  </si>
  <si>
    <t>ef4fc148f9ea60330eb0df54b1349a2d</t>
  </si>
  <si>
    <t>b94fba7670eeb44dce2a0d8eb790e9f5</t>
  </si>
  <si>
    <t>40dec9f3d5259a3d2dbcdab2114fae47</t>
  </si>
  <si>
    <t>09ec0f40d1fec53253882a9f9f913cbd</t>
  </si>
  <si>
    <t>38d278dbb9c22bb5190e920ce2ed5fff</t>
  </si>
  <si>
    <t>c3e30ed7ac989117c7e1e719b4ac128f</t>
  </si>
  <si>
    <t>437aadef672e77658e88fa71c9bd224c</t>
  </si>
  <si>
    <t>010d18a1aeff169f741b6fe97fdd6a1d</t>
  </si>
  <si>
    <t>9c975e80ae0c16ac742ab69f9750ce6d</t>
  </si>
  <si>
    <t>b02c89251106e1fdd9d92744be9f94f2</t>
  </si>
  <si>
    <t>56acc3070ab7205fcdb09ec5c8071dac</t>
  </si>
  <si>
    <t>c6f28f804cf6330e6de735ef6e6fe95c</t>
  </si>
  <si>
    <t>3aab3d6ff7ff48ac335703d9125ad2a7</t>
  </si>
  <si>
    <t>1722481ac9e5371e5099dea226b5421d</t>
  </si>
  <si>
    <t>fc90ef8f569ff0eecfdc2c3860ee64a1</t>
  </si>
  <si>
    <t>e7a7ba56b1be30e178cd52820e063396</t>
  </si>
  <si>
    <t>16ff2a6adf8f3b8d2ec7bb6777eac8a0</t>
  </si>
  <si>
    <t>65c6cd63f9c7a97d36b6648b1795f35e</t>
  </si>
  <si>
    <t>c24c47dd1b2e9aac64cab553d94a22d7</t>
  </si>
  <si>
    <t>e8520871e749a7ea9fb362d1805f28be</t>
  </si>
  <si>
    <t>f56fd81299f45d30fae410987983d000</t>
  </si>
  <si>
    <t>c1ca185ea0fad2ac9c1e9bf8e21c793e</t>
  </si>
  <si>
    <t>9078bbd890a90f1aa3c5e8d972394eb6</t>
  </si>
  <si>
    <t>a90a37898cc5f2718385a2fb981caaff</t>
  </si>
  <si>
    <t>2f384466a8f3cc12bbd45d984ff77765</t>
  </si>
  <si>
    <t>f63d6b3e439d2ef66cf77266122a88bf</t>
  </si>
  <si>
    <t>5afa3c562f5bf2eff62de390e531c25d</t>
  </si>
  <si>
    <t>943344b5f592e157b66b4b2c6843b301</t>
  </si>
  <si>
    <t>13602f4cdec52bd97a46254441b3388d</t>
  </si>
  <si>
    <t>463c7558d4ac8301f0a761f91354aad2</t>
  </si>
  <si>
    <t>4ab9470d39a8977d187d3798564676b3</t>
  </si>
  <si>
    <t>2dbebc911a1207004e14e56b7a083fc6</t>
  </si>
  <si>
    <t>955ae0c84845908d3b53f191436ec1f1</t>
  </si>
  <si>
    <t>4ce4011e6bdfd15319697206ae16ea7f</t>
  </si>
  <si>
    <t>99b00c6e27db383d844d1763dbcbfe06</t>
  </si>
  <si>
    <t>f5a6556225bb4e85ce5be5dda9d05b8a</t>
  </si>
  <si>
    <t>0173e8d8b1d94a355b440fb67388f532</t>
  </si>
  <si>
    <t>04e85c80a49b7b5a54537facf38a28b8</t>
  </si>
  <si>
    <t>af2de23c98a456d8fe1171e3e0395e32</t>
  </si>
  <si>
    <t>a1950012395742fd71f4fdd4cba9414e</t>
  </si>
  <si>
    <t>8a003712c92f483cef1dcb70635ebc7a</t>
  </si>
  <si>
    <t>2538ccba4cdbde6974a7a6a61c7d8f24</t>
  </si>
  <si>
    <t>01850876d34b43494b5f9879c366877b</t>
  </si>
  <si>
    <t>95fcfe6012d7851f874cde5d3cb7e980</t>
  </si>
  <si>
    <t>864a3926849a5f8043323b1a6ef0fb26</t>
  </si>
  <si>
    <t>065940d7612634b4e81f593f6ce19418</t>
  </si>
  <si>
    <t>d802a3e63c700493242d9d104389c7df</t>
  </si>
  <si>
    <t>6323b8a5b98bfda127cb1cdfd4a40fbb</t>
  </si>
  <si>
    <t>309eabc665c773760a1c0e4e318df2ad</t>
  </si>
  <si>
    <t>71d54f4b09795d02cbc6959c1145e886</t>
  </si>
  <si>
    <t>5ce25abc7206b8285aa756867eb2c590</t>
  </si>
  <si>
    <t>42c089a7e6899fe52a40bbbf7148e4e2</t>
  </si>
  <si>
    <t>232049f5aff15800ce41a9a7c4cf6730</t>
  </si>
  <si>
    <t>9221cc350ac177eee820422285504985</t>
  </si>
  <si>
    <t>0138fa79ed7cc7113e031e4ac11bd26a</t>
  </si>
  <si>
    <t>78d78a6d9952bcd96e3394f8f3c7c89d</t>
  </si>
  <si>
    <t>de5217ec03f9420c3a82973ef073279b</t>
  </si>
  <si>
    <t>e8432fb72c61c9066957124e5a420a05</t>
  </si>
  <si>
    <t>ffc87aa6d02f68087d1978176980b783</t>
  </si>
  <si>
    <t>b34c9107f787d3a7ac13ba69ce65434d</t>
  </si>
  <si>
    <t>4e4e70d504b4c0006c8287dedc99d0fc</t>
  </si>
  <si>
    <t>303d834ae7ba59a8233f9b0bd60998fe</t>
  </si>
  <si>
    <t>b19589a2ef8be9a8f2f3bace66d77e77</t>
  </si>
  <si>
    <t>2f54574b6d12a25b2129c3466f9979fa</t>
  </si>
  <si>
    <t>408a9c4a79800232ac656249af3162eb</t>
  </si>
  <si>
    <t>b6885f18d203a61176418c1fb3764815</t>
  </si>
  <si>
    <t>c52caddded0b8beec90aa67a3b812622</t>
  </si>
  <si>
    <t>e1b0e6b958ea38f4dae5f9d24730ef05</t>
  </si>
  <si>
    <t>88fc9401f1a0964149d7659b140c39c7</t>
  </si>
  <si>
    <t>686e82dd914f82d16ef05415f4419d4f</t>
  </si>
  <si>
    <t>ecb369befefc67e57056c2c89ab1af20</t>
  </si>
  <si>
    <t>da14b7e2eb0d1eecf65abbd05a31c87d</t>
  </si>
  <si>
    <t>d94500cbf74c4ea234acc780c04913a2</t>
  </si>
  <si>
    <t>24a0f25cbb04c099f7ad15dfb0447ba1</t>
  </si>
  <si>
    <t>73fec6021437e723ff5adae8dff89e23</t>
  </si>
  <si>
    <t>550087d2dcb6ff5567452f2efcadb8c4</t>
  </si>
  <si>
    <t>9fa37f5177115156b1814ffc237402a6</t>
  </si>
  <si>
    <t>b3e31e79453990477407f7baa2c27d70</t>
  </si>
  <si>
    <t>5da54625ee0a9560dc9b9b9f6ccb03d0</t>
  </si>
  <si>
    <t>3f54048b64be285aa15f4347fa284817</t>
  </si>
  <si>
    <t>b250fcac4a31f0677417f892ef87f02d</t>
  </si>
  <si>
    <t>84094c9f8dc82c57cae08d3cd0acb96f</t>
  </si>
  <si>
    <t>dc26c5197ace46abe960095b7a46a8e9</t>
  </si>
  <si>
    <t>f9e00dc9c33ce95e5a4645771b81bc1d</t>
  </si>
  <si>
    <t>fd660f5d9a62d444c76191307b3a0514</t>
  </si>
  <si>
    <t>cac06d4ace00a7b39564429b57e07a72</t>
  </si>
  <si>
    <t>c556184b3fe2087834850b68fa435cee</t>
  </si>
  <si>
    <t>d256e49359ddb82dc0659cb2061cb2ee</t>
  </si>
  <si>
    <t>740bddcc602c597abda096a90ebb476a</t>
  </si>
  <si>
    <t>3eed6d27b0b2dd008c1be88cce8245fc</t>
  </si>
  <si>
    <t>27424f3a283c39027eb12a690d4b6d39</t>
  </si>
  <si>
    <t>87d670b00a8db612286ba8419cf82e83</t>
  </si>
  <si>
    <t>8155cf9d25c763ee101e424ec5cac948</t>
  </si>
  <si>
    <t>c70eb6fb5bd6e939b0d5ef32f21f61e8</t>
  </si>
  <si>
    <t>d3cc126a20cc1d4c30246461bd4424bb</t>
  </si>
  <si>
    <t>6e4fd1f8d7082b92ba9842ab88aab57e</t>
  </si>
  <si>
    <t>4a64e3c8f85fa662586e8998b3a9bb77</t>
  </si>
  <si>
    <t>eea86d31fb5dda6d18f0e716591310c4</t>
  </si>
  <si>
    <t>daa9619c6f8ed06d059265dca0f9257f</t>
  </si>
  <si>
    <t>f0d4c58768543ca9483599f6f9410980</t>
  </si>
  <si>
    <t>6ba667e88fcf8fa9c8d633ca5f198a48</t>
  </si>
  <si>
    <t>b20ec3227487235bbe4117ced1337719</t>
  </si>
  <si>
    <t>c35447dcd1a50b2e2ee3184be602b597</t>
  </si>
  <si>
    <t>051c04b3816292c5145c6fe53c025719</t>
  </si>
  <si>
    <t>dc377cb284d45f3425140456dd4cceef</t>
  </si>
  <si>
    <t>567d9451c6f346cf203e6143455a6653</t>
  </si>
  <si>
    <t>a835b85d71f258f45c97a98864ad067b</t>
  </si>
  <si>
    <t>5003a4ae7ba6a9b3f0eb6b463cf09aeb</t>
  </si>
  <si>
    <t>36b6e21a46b7b35a459bed735785772a</t>
  </si>
  <si>
    <t>d2d0cd4ce0710569cf620c2a4f598aa8</t>
  </si>
  <si>
    <t>67455a0673f5cf26deae5b270c003e83</t>
  </si>
  <si>
    <t>9bcdf1b62703e7e48976eb9dd86ebb3e</t>
  </si>
  <si>
    <t>7b889da86fa368b083e6b41f1c879fa9</t>
  </si>
  <si>
    <t>f4cb9c7b1dc31afca77d4896d2ae8d4b</t>
  </si>
  <si>
    <t>4e253f59ce72377038ab855694e4903c</t>
  </si>
  <si>
    <t>a77dcf0bf420ced5e37baae9b5daffa4</t>
  </si>
  <si>
    <t>84ea3a7910c3ca971d4718adf0f707f2</t>
  </si>
  <si>
    <t>5a9fa2197c5e405543c00bd501751082</t>
  </si>
  <si>
    <t>ebb72d4bfba370aecb29bc7519c9dac2</t>
  </si>
  <si>
    <t>216cbd05fb1918ba700506718cd8d915</t>
  </si>
  <si>
    <t>ff7909ee83a27657cc43a3d5dad7c4e3</t>
  </si>
  <si>
    <t>d1905a1a023dc637956eff9364c5765e</t>
  </si>
  <si>
    <t>a9ff8314bd4af3bf87c9037dceceff53</t>
  </si>
  <si>
    <t>01262c816d03a88372753fac1d70f02d</t>
  </si>
  <si>
    <t>6e61e57c1a5ea6fa42bf249242440e91</t>
  </si>
  <si>
    <t>4b0974ddecd83fd34439a7312a609824</t>
  </si>
  <si>
    <t>8f1eb4568b6b9604a802e083eaf45f51</t>
  </si>
  <si>
    <t>595f10559cc4d7492e70cdd9ed00ba42</t>
  </si>
  <si>
    <t>36120633c8737035fbabf079082f4ec1</t>
  </si>
  <si>
    <t>4259f88ec5599c3e58266f349beceb45</t>
  </si>
  <si>
    <t>78d3e5766f355ed5b69199a2df00382b</t>
  </si>
  <si>
    <t>1f2ef44bd62ca960c9391166cae6fd3c</t>
  </si>
  <si>
    <t>388823cb9249d4cebc9d677a99e1d79d</t>
  </si>
  <si>
    <t>d3edd466842655ec6dc7ac0590baf52d</t>
  </si>
  <si>
    <t>733adfe409c752b5c200bf23fa2f22d0</t>
  </si>
  <si>
    <t>8a91157161fc4306d68471c4773a41dd</t>
  </si>
  <si>
    <t>313edefdee4adcd34e8cbec1854ba5a9</t>
  </si>
  <si>
    <t>ba08e773374e74b0609b9668df3cd163</t>
  </si>
  <si>
    <t>fbc24da54d531c6204ae2d17b1090bb1</t>
  </si>
  <si>
    <t>7bd93a032fe572ca1d65f0ea7ee5c0b5</t>
  </si>
  <si>
    <t>50c8932f79e0369ac94e06e9c6bd86e5</t>
  </si>
  <si>
    <t>3348eb92c98456b4ef8930705f073148</t>
  </si>
  <si>
    <t>dcdbbb0bb43f5c9ea457a8363db87e73</t>
  </si>
  <si>
    <t>c4a6424fad3db0bab7b55785a0c6680d</t>
  </si>
  <si>
    <t>58d2090ece6d4b4a64b9af4763e6661b</t>
  </si>
  <si>
    <t>21ec62fa8ae57a1439eec4f09c704806</t>
  </si>
  <si>
    <t>e42a14209c69c3e9cc6b042620465f12</t>
  </si>
  <si>
    <t>ab11f58a6bf7036a656364b0ba68fb74</t>
  </si>
  <si>
    <t>11c3bc83e4a0ecfb01176e866d97435f</t>
  </si>
  <si>
    <t>c858c3ad63668cb33842d65de826d804</t>
  </si>
  <si>
    <t>d3b5cb5dec3aa02af6dd16a5738b6b04</t>
  </si>
  <si>
    <t>fb58285f6f6c4e504dfa628de116cae8</t>
  </si>
  <si>
    <t>472a3b0078de94d9743715bad1d9fb90</t>
  </si>
  <si>
    <t>346137f3e0157d94372d1cafc5675908</t>
  </si>
  <si>
    <t>9d120ada9eb2da286352159f945234ef</t>
  </si>
  <si>
    <t>1694e838dffa97f640fcfa35e86e438e</t>
  </si>
  <si>
    <t>3de3b7d9e1ec9e717cf6f5182c9546ad</t>
  </si>
  <si>
    <t>d60c24a3d320c44bcd724270bc61f703</t>
  </si>
  <si>
    <t>d7de8d1ac85f7464b6f972987b047296</t>
  </si>
  <si>
    <t>5ecb50153794666e90bc04c0076b7834</t>
  </si>
  <si>
    <t>f3ed1977e3554ea76e333ff63ff2e940</t>
  </si>
  <si>
    <t>648065d6b81ecfa8cc16a36a1aadb0a1</t>
  </si>
  <si>
    <t>c89fb04b571d162cd3719a4b06ec8422</t>
  </si>
  <si>
    <t>f87153f5ba67f0dfc90e9e562afc430e</t>
  </si>
  <si>
    <t>be8e18628d3b1e19f8f9eb2ae7d913ca</t>
  </si>
  <si>
    <t>de3358cacdad583d84eb857858d15771</t>
  </si>
  <si>
    <t>f0a864c2092c2885179523674f580428</t>
  </si>
  <si>
    <t>a1c0274ecb47b9b7c3b3f97ae6756cd3</t>
  </si>
  <si>
    <t>fd8b568e665b8506d640290c654c51c7</t>
  </si>
  <si>
    <t>b65e747fd66bfc23a11308b8f52dad94</t>
  </si>
  <si>
    <t>84f11ceb99dafe222dde3767eb4fe663</t>
  </si>
  <si>
    <t>d5559420f79579b9aa701a202c4bc7eb</t>
  </si>
  <si>
    <t>5bae7561597d0a52e9b41ca506b33302</t>
  </si>
  <si>
    <t>308aa0735742812f56e74349bb84c3e8</t>
  </si>
  <si>
    <t>17e2f490c88a85e1a0872d7e5431e374</t>
  </si>
  <si>
    <t>bae38661a27f6228ba38c36e766ed769</t>
  </si>
  <si>
    <t>ac10e665742d961d630f9d86307dd3b5</t>
  </si>
  <si>
    <t>263674f3b69459e3f1d42bccb8996777</t>
  </si>
  <si>
    <t>0f25be78376bbbaba8553051e980b83c</t>
  </si>
  <si>
    <t>c02235a55d85edfd632c1b009cbea94c</t>
  </si>
  <si>
    <t>450b97a48568c3118ff397f73abe4e4a</t>
  </si>
  <si>
    <t>227e69e4b6f590bf169f5d1eb993ebf7</t>
  </si>
  <si>
    <t>17d6278aaf26be24980654e102a111fc</t>
  </si>
  <si>
    <t>a082c0a47eb5379353243b15bf77c560</t>
  </si>
  <si>
    <t>97338d2165e7d6d9bc1348573a405642</t>
  </si>
  <si>
    <t>99ba5c4097c6b8fef5ed774a1a6714b8</t>
  </si>
  <si>
    <t>012849d3021dca5ddefa4d967324caeb</t>
  </si>
  <si>
    <t>9878253904482726e741460a99adba86</t>
  </si>
  <si>
    <t>4f7ef7308c8eb7e5e3730a15a66c0fb3</t>
  </si>
  <si>
    <t>b9121f1db9d4771da790da05438d0e05</t>
  </si>
  <si>
    <t>daceb01279633a581b12e34aa3653c6e</t>
  </si>
  <si>
    <t>93f97410020f1aeb261aa376df54f44d</t>
  </si>
  <si>
    <t>bddebc4f4d44106c427bd00695840e64</t>
  </si>
  <si>
    <t>ed3d878bf23177e7075ce07578841047</t>
  </si>
  <si>
    <t>27e5a42dc357dc9ec3ef7366ac382854</t>
  </si>
  <si>
    <t>c3d01570a1a71215cb64c07a96727e26</t>
  </si>
  <si>
    <t>ad0ca0bad566bac4acce21e459b10e16</t>
  </si>
  <si>
    <t>119ce5d79e3c006a9e46967bff271cb2</t>
  </si>
  <si>
    <t>6c489ad0aa78ee6e196e8406aea36aae</t>
  </si>
  <si>
    <t>781a0d5b385137b6e05971f024a4d4f1</t>
  </si>
  <si>
    <t>5fd89bebd9cf4213e2b78e174d6f9c49</t>
  </si>
  <si>
    <t>649b7b8b46b254497e92038d88f6ced8</t>
  </si>
  <si>
    <t>f6b192564928a1348da491c4987e08c4</t>
  </si>
  <si>
    <t>1f4e960dc47c49ab5c2a495e00055f64</t>
  </si>
  <si>
    <t>0f09698017af107026ad0b0be011fa73</t>
  </si>
  <si>
    <t>98ca71ddc4a8306c1f822ae5123be344</t>
  </si>
  <si>
    <t>c8dd7f060ba06a66113c6fa328cc0dcb</t>
  </si>
  <si>
    <t>37d5fa050fb58c769c3d89b398687e73</t>
  </si>
  <si>
    <t>05d287893f5f083739da863da2c4b6f8</t>
  </si>
  <si>
    <t>4f5a7f55aa8a4a5f912df8eda4602239</t>
  </si>
  <si>
    <t>50a695191ac05ad0599f69269cb8ce78</t>
  </si>
  <si>
    <t>682c403426855d4a7612ff724efb404a</t>
  </si>
  <si>
    <t>3f616bcb8ecb6fad8367737ff0cbcf81</t>
  </si>
  <si>
    <t>fa4dbc17e5005a96e83003e98cea1340</t>
  </si>
  <si>
    <t>6077a0d6025b48d2191714d5813492a8</t>
  </si>
  <si>
    <t>385166c2515d9fb7d6e7901f20adf8f6</t>
  </si>
  <si>
    <t>485c9dd9f966911391e65c4f24f46abe</t>
  </si>
  <si>
    <t>fc64004dee3fa6dec3cf0a018f64f1cd</t>
  </si>
  <si>
    <t>02cf7b95eaf630256990316ef6d5bcb3</t>
  </si>
  <si>
    <t>82ce7345d29d3003d376f9382fc0eba0</t>
  </si>
  <si>
    <t>fcac261edd107969dab8b6254f7716df</t>
  </si>
  <si>
    <t>0b353d6bc27566f1d238313c33d95f56</t>
  </si>
  <si>
    <t>1c4196d0ff7fe4e94bdca98fb251bc25</t>
  </si>
  <si>
    <t>d4aa3819fa81ce7edefa6cd564645656</t>
  </si>
  <si>
    <t>0b97be8b4b408a3a0780a32e0a143a7f</t>
  </si>
  <si>
    <t>666c2c266ab32178f0a6e523a5be1475</t>
  </si>
  <si>
    <t>8d5679179e529f9ed2dfd332a526f51f</t>
  </si>
  <si>
    <t>53db20e7751970e0f8af8902cd7aad34</t>
  </si>
  <si>
    <t>1c866cbb2df9ad14941c2f7d1ee0b027</t>
  </si>
  <si>
    <t>4bc2d171e7cff7fa3c2c4bd0bf5dabc4</t>
  </si>
  <si>
    <t>6404292b0f9a5594edf14be71ce4c221</t>
  </si>
  <si>
    <t>cfefe028584e7a3f406e1096e7daaaff</t>
  </si>
  <si>
    <t>83ccc33d426eab8a3db70bd15aba46b8</t>
  </si>
  <si>
    <t>977f18da3bd9a7e87b4642054cd03f91</t>
  </si>
  <si>
    <t>dfeb99cdfcf6f7fc01785f979eff8ea3</t>
  </si>
  <si>
    <t>22218292bcb562cf33f2342d57952479</t>
  </si>
  <si>
    <t>46c4e6a9d4e1392f1f86747329e15ab0</t>
  </si>
  <si>
    <t>2552a7b886c1710f36be92ac29b1362d</t>
  </si>
  <si>
    <t>8e507f1b8fd82c2bfae43b8f3cb66ba0</t>
  </si>
  <si>
    <t>af5ac7432f2b60611a2b2081da85bdc0</t>
  </si>
  <si>
    <t>6a94e24f5ca3ea4ec201480618095de8</t>
  </si>
  <si>
    <t>59c0665c39a2bb9c8776d66f4e8b8f66</t>
  </si>
  <si>
    <t>4424206bb5705836a4bced27f9dfa350</t>
  </si>
  <si>
    <t>ff3416719616ad4921acb8c74e21d6f0</t>
  </si>
  <si>
    <t>a060a959e2593a9036a4a9a449f9b304</t>
  </si>
  <si>
    <t>721e54f5ec9978339e69dd3601713456</t>
  </si>
  <si>
    <t>8bc33f5058873fd28b557a2ba59a8795</t>
  </si>
  <si>
    <t>66e2c22dd0d2d4bac4dbba93ce68e639</t>
  </si>
  <si>
    <t>f4829b9504d0ec0985719d9a7e2455a2</t>
  </si>
  <si>
    <t>e534a08b23c682d94859d0ab860bd57a</t>
  </si>
  <si>
    <t>fa9032f8af3c9bd9029241db3cc8a38b</t>
  </si>
  <si>
    <t>4151b0029636a1c55afcce9283ac7902</t>
  </si>
  <si>
    <t>d8eab7a13d4255428253eef1b2e64b0d</t>
  </si>
  <si>
    <t>e13538a1556c413f59514438a436b1fa</t>
  </si>
  <si>
    <t>b5ab45423ffb576accdb554b967cdad5</t>
  </si>
  <si>
    <t>b6cd08ac77c501fd6857f7916d2c24f3</t>
  </si>
  <si>
    <t>fc4166d1b1e192f650ee2d807b54c943</t>
  </si>
  <si>
    <t>e129fb3798d317171dc9bd7d2cb43de3</t>
  </si>
  <si>
    <t>965ebc53a9938fc4cabbc213f8091bfe</t>
  </si>
  <si>
    <t>948293861c909e3437577b0388302346</t>
  </si>
  <si>
    <t>676a5420f160ad3e229d508cd3aefb1f</t>
  </si>
  <si>
    <t>2a6d26dfcf166f3e15e7bfeaaf8e55e0</t>
  </si>
  <si>
    <t>85e43237b3fb87d881c757f44f1b0357</t>
  </si>
  <si>
    <t>71de73700199314daad7658522640fa5</t>
  </si>
  <si>
    <t>c494978688ccf66ad9fad3d6a3338c22</t>
  </si>
  <si>
    <t>2252b347a04841cf0c35467a47d2cc29</t>
  </si>
  <si>
    <t>2a305437dff38f3b83f52900567a91ed</t>
  </si>
  <si>
    <t>173e097f39844e299a745824e4c90e04</t>
  </si>
  <si>
    <t>a2ee868039973701dbacf41a3c5af4ba</t>
  </si>
  <si>
    <t>d21f9fc127b9849fddfaf59354916108</t>
  </si>
  <si>
    <t>7db4802a643d0f1c44c58047d03b81fc</t>
  </si>
  <si>
    <t>f14155e842ad13c13a8025b93e6803e3</t>
  </si>
  <si>
    <t>5a15c204653a7a3c7f4d7b5a353761b9</t>
  </si>
  <si>
    <t>0e496a795b47fd07c94a87ad94ac683d</t>
  </si>
  <si>
    <t>cb3c4b398451886d42bcf2fcccfb3ec0</t>
  </si>
  <si>
    <t>14f5c9b660813801b453b5903af18ca7</t>
  </si>
  <si>
    <t>909e333f8f23574f93115bd3d402e202</t>
  </si>
  <si>
    <t>33326cedeb66cb0ac593d182ccd68bd0</t>
  </si>
  <si>
    <t>10becf01d442fc47e00f8d7737cebc86</t>
  </si>
  <si>
    <t>1274aec8ad9b0ae128e3c7ed01b3bd0a</t>
  </si>
  <si>
    <t>2e428b7bc6471fe638cb2aee110b8032</t>
  </si>
  <si>
    <t>4aab772aeb9833c170d8ea5413e02eac</t>
  </si>
  <si>
    <t>876c3685305c9c95d755a248bc538757</t>
  </si>
  <si>
    <t>9a8da182a6185560f43cda94c19017eb</t>
  </si>
  <si>
    <t>9ce2e101957dc53e3e89cc8e1599aa60</t>
  </si>
  <si>
    <t>df99f969c517db441d373ae68b2955c9</t>
  </si>
  <si>
    <t>32b586f1cd4f9b692394beb92839893f</t>
  </si>
  <si>
    <t>79183395bdfe7ed1995bec9ac7f4390c</t>
  </si>
  <si>
    <t>b817df3a69949ef27ed885bfcbfd5125</t>
  </si>
  <si>
    <t>9a6b65aedf8177783035f3a53ca21ed1</t>
  </si>
  <si>
    <t>8515f4df7468489ed6bced112f86e360</t>
  </si>
  <si>
    <t>7e94cbdb257cdd17c06f5ccf9daf9ce0</t>
  </si>
  <si>
    <t>0b37d43dbde6452cdd94c17bf61a88e4</t>
  </si>
  <si>
    <t>0ecf4782361ab6e015c2cb6784e211f6</t>
  </si>
  <si>
    <t>ca6cc20b7975bca8f90ec5fefb85d650</t>
  </si>
  <si>
    <t>4bb1ec1ff58ad39558e8468054bfc469</t>
  </si>
  <si>
    <t>bf3c81428767d81d5d6907315cb587ee</t>
  </si>
  <si>
    <t>84938d56e120e9646c900a13a97a8e29</t>
  </si>
  <si>
    <t>9aed5f6c4e7930b325c5e4ae3b95c606</t>
  </si>
  <si>
    <t>572c4588735cdf3f37ebf333b8af21da</t>
  </si>
  <si>
    <t>1df51bfdf508045bda96f0d958cd2304</t>
  </si>
  <si>
    <t>bfd05fa9f9fe2aedee539951a84f2aaf</t>
  </si>
  <si>
    <t>7da40ff2a805afdf21de807946db633e</t>
  </si>
  <si>
    <t>dd6f55db3947b0aeaadb65a610334799</t>
  </si>
  <si>
    <t>896477f8366bf6686fbe26170b963aab</t>
  </si>
  <si>
    <t>b2c74b6da800cc1e5843266f1e2ed397</t>
  </si>
  <si>
    <t>3998f40ab605512d599d8b96550e084d</t>
  </si>
  <si>
    <t>6b30a13289b856b66874b3838f177744</t>
  </si>
  <si>
    <t>85c018bd6f55029030e522d8abc257ee</t>
  </si>
  <si>
    <t>3d0eeba9fbf04877c4a4508a64a744e7</t>
  </si>
  <si>
    <t>a3cc79744b9531687efac69c127a109c</t>
  </si>
  <si>
    <t>41e915bdc1287ca29865bcfb89f7d9ac</t>
  </si>
  <si>
    <t>2df4048783c862151dba71e1c66fabf5</t>
  </si>
  <si>
    <t>b217afa2c1f4cb502423005639878f6d</t>
  </si>
  <si>
    <t>2fe2b2d2da35bcee61d38adc72c9877b</t>
  </si>
  <si>
    <t>a8b402fa085758e3b374316a8095aeb7</t>
  </si>
  <si>
    <t>9c5e3b9262fb2d25dccd1013fa892390</t>
  </si>
  <si>
    <t>2d22e9d2d9a9c6d9b5b484af696a00ba</t>
  </si>
  <si>
    <t>f61cdbe6c7ec2049160dbb993d0702b5</t>
  </si>
  <si>
    <t>9b316a2cacfb19a4e8dcf917278bd816</t>
  </si>
  <si>
    <t>009523565f11c6c933850f411b71acf6</t>
  </si>
  <si>
    <t>d5fe8b674699f542537c1694284ea239</t>
  </si>
  <si>
    <t>71b1f7deb752aa14e2168e080eccc306</t>
  </si>
  <si>
    <t>697a66357bec1e44ce8828e6872df81a</t>
  </si>
  <si>
    <t>9cdbcc9724d284c630cf44c29ba6270a</t>
  </si>
  <si>
    <t>d334ba52f9051d625363551c6dd564e6</t>
  </si>
  <si>
    <t>9496ccbb759ca86ff2b76adb4f7672a6</t>
  </si>
  <si>
    <t>1ca029f8d52a7b0cf97a4e2b09ae4042</t>
  </si>
  <si>
    <t>23414d42e8f06e0c336782b0069ef22f</t>
  </si>
  <si>
    <t>ca03af8849850be6800c4ac485573b74</t>
  </si>
  <si>
    <t>c34eb63cd098bf4be03d53462d7ecba2</t>
  </si>
  <si>
    <t>17c7fa4c1f220efcfa8201d8e834c0ca</t>
  </si>
  <si>
    <t>39e42960b233b6999d195eae85d7290b</t>
  </si>
  <si>
    <t>a0f6825d01e9cb9eecbaca4589bff5ae</t>
  </si>
  <si>
    <t>f473cce8e1fe128830d36a2c5216b213</t>
  </si>
  <si>
    <t>bc6ed32af5e74a9eae9accaab95902fd</t>
  </si>
  <si>
    <t>ee5e316ecc89554a4609fa2f56eb3ca5</t>
  </si>
  <si>
    <t>5efb0f62e1610132b3e348846cb307f0</t>
  </si>
  <si>
    <t>bdb253b49526c46fc0002d521a469b20</t>
  </si>
  <si>
    <t>ff36b41817811eaa7d22ac0b6b435c77</t>
  </si>
  <si>
    <t>7fa6214d82e911d070f51ef79381b956</t>
  </si>
  <si>
    <t>19e3cf8b3c580aa7d8eb4d405fd3951b</t>
  </si>
  <si>
    <t>59f807bae2fef0c6f451c5b365c57a7d</t>
  </si>
  <si>
    <t>564d821b70f17d228316b4584180987c</t>
  </si>
  <si>
    <t>9d73c511c577700b0c7a8bc05e3a2b08</t>
  </si>
  <si>
    <t>890b79afd491c5448a12afa41458c240</t>
  </si>
  <si>
    <t>0db6221b4c53369646ff603fcaa8981d</t>
  </si>
  <si>
    <t>2228a43ac0bc372e25f9569e69fc9015</t>
  </si>
  <si>
    <t>435c432b351913966c38108cf077eafe</t>
  </si>
  <si>
    <t>31482ea3105f2635db24a0077677930f</t>
  </si>
  <si>
    <t>1abe906bf341f73128069e81bb1d0907</t>
  </si>
  <si>
    <t>1f06d3acecd32c5394bf8ba9911d66ea</t>
  </si>
  <si>
    <t>e428d5580f729d23e6070e43c492e424</t>
  </si>
  <si>
    <t>0b9430edcbf2d9a95148c806af2b6699</t>
  </si>
  <si>
    <t>55ae21ea938d436617a8bddffede5e3d</t>
  </si>
  <si>
    <t>dcb589befb0d245279c49c137d0afbb9</t>
  </si>
  <si>
    <t>e3c91316d8f28b18d96869aebbb7c3ec</t>
  </si>
  <si>
    <t>92420e6fbfb1ab3ecd4bc48b3bfe904b</t>
  </si>
  <si>
    <t>5b6e8759af7b231482ca0b70b92ed709</t>
  </si>
  <si>
    <t>51ac44a07a22f44b4ae0895fdcf9e317</t>
  </si>
  <si>
    <t>32aa5f339eb718e348e7a33c1749b2d3</t>
  </si>
  <si>
    <t>b776976221e2566daf2ed005621f615c</t>
  </si>
  <si>
    <t>b56a4eea3b495db226888f2f89e7678f</t>
  </si>
  <si>
    <t>447cabeecc99dc245cb42be7122cba9e</t>
  </si>
  <si>
    <t>b38700450d76fa2e5c3498b9218b9bc6</t>
  </si>
  <si>
    <t>fee1ab5aff95824daa15eca2b4415fac</t>
  </si>
  <si>
    <t>bff56f6293a72deab400353bd7bee9b0</t>
  </si>
  <si>
    <t>72e81de94dfc0373b006ca75e9c851a1</t>
  </si>
  <si>
    <t>1a3005b7edd159af4eb9c4fca0bb8767</t>
  </si>
  <si>
    <t>a1341c517cd50c93bf46e2c545a9b7af</t>
  </si>
  <si>
    <t>810f7353315b00a2900edf778bd426c9</t>
  </si>
  <si>
    <t>985638dc60b4effd06b091e80f0b42eb</t>
  </si>
  <si>
    <t>8760d018b44febe1c3bbed05489bf9f2</t>
  </si>
  <si>
    <t>f78b6f0004f7094edb7e9a63cdabbe9c</t>
  </si>
  <si>
    <t>ef86e2c126d3fbb45783c5ccd26daed2</t>
  </si>
  <si>
    <t>8b8cd5cadbd34b4c7e7be2eaf8457e3f</t>
  </si>
  <si>
    <t>4699df1b3d138637154b348ac946c963</t>
  </si>
  <si>
    <t>298895230612f85f0742434fc434ad10</t>
  </si>
  <si>
    <t>1cbfa9c878ef8692c1ae21e4cfa11000</t>
  </si>
  <si>
    <t>14d1fed69baf86c2a545c990bbfefcf8</t>
  </si>
  <si>
    <t>40ac95aeec79dd0944f40d8d4525fc9b</t>
  </si>
  <si>
    <t>9ad5546678148565e647bff60c2e7163</t>
  </si>
  <si>
    <t>94778b74bc99272da819df9eb2148d40</t>
  </si>
  <si>
    <t>fcf21509b5dd8503aa090c93bbc8eb2c</t>
  </si>
  <si>
    <t>207e384185cf2f7e2f4e1b2cedada218</t>
  </si>
  <si>
    <t>ef8fd2bd651e9bede81dfb6e45480793</t>
  </si>
  <si>
    <t>f1a84b794dcaf73675acbceef4b3f0a0</t>
  </si>
  <si>
    <t>2562e666dd1a56d065589ec818bda84c</t>
  </si>
  <si>
    <t>63a22f10d1d63d25eaf970d6a9c9df2a</t>
  </si>
  <si>
    <t>241393669823fc88e479a88090df91c6</t>
  </si>
  <si>
    <t>60f867113bb0db6350f596add02dec5f</t>
  </si>
  <si>
    <t>4467c5ebcc8206601625e713d31605f9</t>
  </si>
  <si>
    <t>39169088cafa898f69c7bad07a3b09b0</t>
  </si>
  <si>
    <t>27cd3540bace1f4a4b2bc6d319b0553c</t>
  </si>
  <si>
    <t>66f870cbf6b7ef5d6d1c8a3d4671e775</t>
  </si>
  <si>
    <t>73ead3de69a5f3dbe5e6010b87e68727</t>
  </si>
  <si>
    <t>4513838e626b499f475f9b488d177c55</t>
  </si>
  <si>
    <t>3f20872cfee4278dba7b3c0d18d370f8</t>
  </si>
  <si>
    <t>aa8dca2cf6b330e41c6da43a5beea921</t>
  </si>
  <si>
    <t>76607c8d892045f92be8094007e338f5</t>
  </si>
  <si>
    <t>da2c9b4ce3910da210c419517ee72bf0</t>
  </si>
  <si>
    <t>be71b27fdddb8a0fded30cb6f268bb02</t>
  </si>
  <si>
    <t>a2b45e7eaa7a1376c3fb1b13fd31620b</t>
  </si>
  <si>
    <t>e1b0f4a84e4310226c204b496b77bbe0</t>
  </si>
  <si>
    <t>b055fc7de322786cd9ddc996cb6e72ff</t>
  </si>
  <si>
    <t>10acafbe80055fee601cb0244efcb4ac</t>
  </si>
  <si>
    <t>4e82dd1f6d00626bda0723eef0a269a6</t>
  </si>
  <si>
    <t>642d5e6a547f92f86e531984aac1aa95</t>
  </si>
  <si>
    <t>6f1ae1357113c65a43d47829739fe4be</t>
  </si>
  <si>
    <t>f5b21c9f2784b783794b8c8a9f522d7e</t>
  </si>
  <si>
    <t>245b65531b938a173db059ad8f034482</t>
  </si>
  <si>
    <t>1c232b7104ba423457cad015f7bb42c8</t>
  </si>
  <si>
    <t>214b0943d4ad794c4086cf7e38785ef2</t>
  </si>
  <si>
    <t>dbda8f25d0b2e3b1d3712ac08963fadb</t>
  </si>
  <si>
    <t>8118a0ab4c07a91814ac5df70cbbaad5</t>
  </si>
  <si>
    <t>8267e42a188d644a113e0ef3e6e32020</t>
  </si>
  <si>
    <t>55e666f6c1d818430f1a5ddcca4ab724</t>
  </si>
  <si>
    <t>82034d7a5bdc3b8a2d2d08e9c9ab5c8c</t>
  </si>
  <si>
    <t>06eba2d012953dea388012e907110fc4</t>
  </si>
  <si>
    <t>a8d2884db49e0769ad4a0b8dce2e143c</t>
  </si>
  <si>
    <t>d955b97b28c2966211c9de2fe22fefbd</t>
  </si>
  <si>
    <t>8e7aec754122752b363723f8ea82b77d</t>
  </si>
  <si>
    <t>29c5509d98ea56c71fcf591468c48f4f</t>
  </si>
  <si>
    <t>872eb32141128a5320bfe7b8cf80fc14</t>
  </si>
  <si>
    <t>2ddf61febb5ca292e2da638ac260b10e</t>
  </si>
  <si>
    <t>0e99e5c4db845c8325ab6f2aa9f3278d</t>
  </si>
  <si>
    <t>57d5edb1844a746128fd1274524b94c7</t>
  </si>
  <si>
    <t>3498327ae8564a1191c4243b38616bf7</t>
  </si>
  <si>
    <t>86800fe41915de0ec2b86fe688662acd</t>
  </si>
  <si>
    <t>58f8c0a253663304e348e81298bc255e</t>
  </si>
  <si>
    <t>4dad26de916a6570f06503163a4ab660</t>
  </si>
  <si>
    <t>3a21003b9294a4eec831bac080494843</t>
  </si>
  <si>
    <t>21cdf688f400d856a6f3a37f87db1eae</t>
  </si>
  <si>
    <t>d38446cc4f5c0bef25d2270f9db29985</t>
  </si>
  <si>
    <t>e0d33c8fbfd9fe342f3449b6391b7edc</t>
  </si>
  <si>
    <t>56d271e961fd402f9b0fee53fbaa9ee9</t>
  </si>
  <si>
    <t>5f783681c04fe0eca6ff5bb7838f1107</t>
  </si>
  <si>
    <t>1d7cc0f1d0b54eac3609c5222246595b</t>
  </si>
  <si>
    <t>0bbad026ecced8f94b4e8c04ef16f62d</t>
  </si>
  <si>
    <t>69a00482c2cdb3143b81404c6258f316</t>
  </si>
  <si>
    <t>7148b36cd53dca251b2311494f5732af</t>
  </si>
  <si>
    <t>77529156285dd3c81748b9da3671a9a1</t>
  </si>
  <si>
    <t>4c219c46862037687b97c645d0eee717</t>
  </si>
  <si>
    <t>b012acb72edd7cfd750f75dfc2e37d7f</t>
  </si>
  <si>
    <t>9c135cab8c2f1452503440db201a9d61</t>
  </si>
  <si>
    <t>177e32c9135cbd89ce90cb7cebf0270c</t>
  </si>
  <si>
    <t>e05641a720572ccd068ba6a8ef9ff632</t>
  </si>
  <si>
    <t>47ebca2644fd2a35105cb3ab82a1d297</t>
  </si>
  <si>
    <t>358adb2fee9a122549618e46925a00a5</t>
  </si>
  <si>
    <t>4bad5bff81a6c882200496950260a6e1</t>
  </si>
  <si>
    <t>0e5a178e3cd2368607f3e72f46140476</t>
  </si>
  <si>
    <t>13664bf071fb4c82a02b57d546b8a90e</t>
  </si>
  <si>
    <t>e39c7820c3f76ef8ad4854ee4e2342c6</t>
  </si>
  <si>
    <t>82513eee71dec51bc9af7c445ed3add5</t>
  </si>
  <si>
    <t>f1291fd5dfbeaea377eaad66b2623961</t>
  </si>
  <si>
    <t>1e884e3078d9978e216a027ecd57fb34</t>
  </si>
  <si>
    <t>9d0231d43ebb66349e1bd614cba89796</t>
  </si>
  <si>
    <t>59a58382d7d556e4857553efb76c4bd2</t>
  </si>
  <si>
    <t>78f9eb91b8c7b3b3967fab18283ec614</t>
  </si>
  <si>
    <t>2cd87e114bd85a69b9d295e52e82460a</t>
  </si>
  <si>
    <t>45a44284115503af7ecdc4e477ef271a</t>
  </si>
  <si>
    <t>8d2dc7dfd445269bda25fb479ff8b3d9</t>
  </si>
  <si>
    <t>1cc7c66acd638596b303e700788afe91</t>
  </si>
  <si>
    <t>107806e82bffd4cdb17bf1cbe7378646</t>
  </si>
  <si>
    <t>6511fd3ad2fc59d7f907bf22b13d19e3</t>
  </si>
  <si>
    <t>f9a442c5dc2c53cac406bd330c16a63b</t>
  </si>
  <si>
    <t>fd87b82ce8683ddd634754c0d6bf0745</t>
  </si>
  <si>
    <t>7723b5164ece9e1c2e0b00c313fca49c</t>
  </si>
  <si>
    <t>4a2ad15a73d498efa82cc2893a52d08e</t>
  </si>
  <si>
    <t>dfce7d6d89ecb0e319bba7219d4addb8</t>
  </si>
  <si>
    <t>b9a5bb0159ab00fa62f31e5c956eac14</t>
  </si>
  <si>
    <t>6724698ce52c3d8c0f4ded9c1b6d5dc8</t>
  </si>
  <si>
    <t>09d1187c908982525d7590e89f672f9e</t>
  </si>
  <si>
    <t>1d204b4ef7a2a8bd9fd6897da68c9866</t>
  </si>
  <si>
    <t>301d01984fa7dce86bab6d4d613b6678</t>
  </si>
  <si>
    <t>8a25bede3b5425bb5e4dc62c66937ef0</t>
  </si>
  <si>
    <t>44cc3bcbd1ab8ca953a84ec52398a16d</t>
  </si>
  <si>
    <t>baa0ceb9d3bf8583d22479f67f86d67d</t>
  </si>
  <si>
    <t>48300fd42032d6e6256e9ee006555ce9</t>
  </si>
  <si>
    <t>f2fcaff2a0108d79b786b9a6d289a8ae</t>
  </si>
  <si>
    <t>fa6c3d0bdf9ad7f29094d15c8b054e85</t>
  </si>
  <si>
    <t>caca633d466787a2605a386d6cd58cec</t>
  </si>
  <si>
    <t>4328ad1978e9bcb7b297600e3019a5a6</t>
  </si>
  <si>
    <t>da4add037901e5a56c457a74cac7c36b</t>
  </si>
  <si>
    <t>cb836769232f3d822643080cba2b2425</t>
  </si>
  <si>
    <t>e3826792969cafc67d6c3668de89ab20</t>
  </si>
  <si>
    <t>3b0de458c502917011cdb5292f078c7a</t>
  </si>
  <si>
    <t>51ecca024748b4439e473ec446c0bef5</t>
  </si>
  <si>
    <t>2bf8d1a826659708a87d010f056ef59c</t>
  </si>
  <si>
    <t>65c9e96d17d8d12bc0ad3b2cde0bb8b7</t>
  </si>
  <si>
    <t>ba71bc595c120fca125dce3352c9ea5b</t>
  </si>
  <si>
    <t>89d60498bc014d32f5ba7f6d17a55d5c</t>
  </si>
  <si>
    <t>8a51062fb336239020a78ebbe33dca50</t>
  </si>
  <si>
    <t>4a15b66881d8ee302b6e324e1080f523</t>
  </si>
  <si>
    <t>aefa7025bcfe229ea24ac03fc9035a56</t>
  </si>
  <si>
    <t>a3d95233ab20928f0a5afe5e8b781bb7</t>
  </si>
  <si>
    <t>44ddf432eb6704a14abb1e3445a52436</t>
  </si>
  <si>
    <t>2e2992d94a06495495a1a0f62ecd9f58</t>
  </si>
  <si>
    <t>5b97f793636f8baec3ff8cd0ebf5c33c</t>
  </si>
  <si>
    <t>51edcfc8df66cc438e0903f7a5e8a1f0</t>
  </si>
  <si>
    <t>0edc241702f5e6c046cbdbc4b5ef6a13</t>
  </si>
  <si>
    <t>f1543ed948fae345d291eea0a5968985</t>
  </si>
  <si>
    <t>3bd078bc98f2cc8083b6fd77dd5eb006</t>
  </si>
  <si>
    <t>66b89e3f3e7e090a9a3c294329b421bd</t>
  </si>
  <si>
    <t>95938bd687b287423c514deeae8bf4f1</t>
  </si>
  <si>
    <t>8a6f7bff61eadc7c53c8a91cbc98b656</t>
  </si>
  <si>
    <t>023e6ab858003d6ff00592486941ba1c</t>
  </si>
  <si>
    <t>87d76d9c72d0b437182d4c27536b43c2</t>
  </si>
  <si>
    <t>fa757d4df53d4143d09ec8064b630ac0</t>
  </si>
  <si>
    <t>42a2a1be58277f162c18bad69bcc544f</t>
  </si>
  <si>
    <t>7673db7ecdcf90a19bdf92b9da1bb193</t>
  </si>
  <si>
    <t>127f75906618c4a0d33d9188ac6df110</t>
  </si>
  <si>
    <t>aa6a3c8aa592b5d8bdded3b1f8206538</t>
  </si>
  <si>
    <t>228205019b79a1a8101b261c10df7ecd</t>
  </si>
  <si>
    <t>3b86d7e8c33da2767ad2af9782f383d5</t>
  </si>
  <si>
    <t>4e746882294308d42eeed71ba0aacbf8</t>
  </si>
  <si>
    <t>33649064cd253288159fcd9af5277e3d</t>
  </si>
  <si>
    <t>898cd726567d811ec9166b950696f511</t>
  </si>
  <si>
    <t>9fee399594eedea998f1a940c8f0e280</t>
  </si>
  <si>
    <t>4ff7acc3af759d2b27ba34a457c41932</t>
  </si>
  <si>
    <t>ad991d32eb17e17007e63268f19944b6</t>
  </si>
  <si>
    <t>4754d8f63266be774e77a7268383769c</t>
  </si>
  <si>
    <t>20fcec0873b39b4df3df34140d77d6e7</t>
  </si>
  <si>
    <t>bd9fb5bbd181adfbe45160a602053aaf</t>
  </si>
  <si>
    <t>bb4df4040cf296bb8e3e4e090827da37</t>
  </si>
  <si>
    <t>de6d03557a0274d452fc442797717b8a</t>
  </si>
  <si>
    <t>9e2820cf5cac004ea701f2a1b891cac3</t>
  </si>
  <si>
    <t>3fd7223c089a80a2ec2f18722d3d3456</t>
  </si>
  <si>
    <t>573748cf0c5fc9964b24ad2ee2134b23</t>
  </si>
  <si>
    <t>0f7f9b5535079ff1dd10737feb5e1ce3</t>
  </si>
  <si>
    <t>8adcbdcc53c6a9e4a177848a8e275dd2</t>
  </si>
  <si>
    <t>c6a46ef8d0ecdc66ea2c403bff93e5a9</t>
  </si>
  <si>
    <t>7cf3a0e4045dc8e6b2aea2319ae903f8</t>
  </si>
  <si>
    <t>981ede722a7928b3e9be985ada35c910</t>
  </si>
  <si>
    <t>c05a1a7ec49bc3608c9c8cbf57f331a6</t>
  </si>
  <si>
    <t>d499871897037516f52fb1042946e4a9</t>
  </si>
  <si>
    <t>5f38506e1ff65db7ecfd5d2086402935</t>
  </si>
  <si>
    <t>f99a72007a596c9a9ad595af3ef7a0d5</t>
  </si>
  <si>
    <t>a88e6ae496f56ff050ee2d01b3df0896</t>
  </si>
  <si>
    <t>71124d1fd1c8bb0d2998f92d8619b169</t>
  </si>
  <si>
    <t>4db3b4270aca22aa23c78c4acf712915</t>
  </si>
  <si>
    <t>7eb40e4e44fef8bff604b621119446c7</t>
  </si>
  <si>
    <t>0df5f890a1147ef1d1852fc6527e9c61</t>
  </si>
  <si>
    <t>f275c3f63affaa9fd3251140a5578ee6</t>
  </si>
  <si>
    <t>be9c28bfc4fbc30379fca89b71026787</t>
  </si>
  <si>
    <t>d9cd172570d87a489155b135f3fee210</t>
  </si>
  <si>
    <t>4672ece7941687220057152719a5e448</t>
  </si>
  <si>
    <t>4703fca5bd695de77eb2fe6728cfceba</t>
  </si>
  <si>
    <t>e63d3a30502eec110b0a2f0659774b2d</t>
  </si>
  <si>
    <t>285dbe36b6cab6c192769b2d22d9150a</t>
  </si>
  <si>
    <t>bbd5901c24b54f8de73557dc4c264c53</t>
  </si>
  <si>
    <t>cdc10a8cf689568562f9f73cd4f483bd</t>
  </si>
  <si>
    <t>0a1643cb73c25878cc845d5594059afe</t>
  </si>
  <si>
    <t>9a4f82e5701102ac04970b46f099044f</t>
  </si>
  <si>
    <t>aafc43d934a043b451b1dc5a61943a6b</t>
  </si>
  <si>
    <t>0c71f0a8c36a3212e6569e6186febd41</t>
  </si>
  <si>
    <t>ffbab8235ddc5c0290ecd6ceccc0a61a</t>
  </si>
  <si>
    <t>bdd8ed95b54e6d5e0a2a642e70fe40b2</t>
  </si>
  <si>
    <t>2043d2a8fa2208b4c5f19bc6d5a94320</t>
  </si>
  <si>
    <t>e1c3d70c85702d16041f30678c9c2ba3</t>
  </si>
  <si>
    <t>c04c93a41c414f2801d74c3d5a063a34</t>
  </si>
  <si>
    <t>67ded3008683c4d2ffb93650e5944fb4</t>
  </si>
  <si>
    <t>5103dc11e9d8ccf5c2c0dd2a6254a7a4</t>
  </si>
  <si>
    <t>d1cb4bd2c18fe96d6f82f7b60d4aa0a0</t>
  </si>
  <si>
    <t>ab243ac315c8f9c55254cbafe079b3c5</t>
  </si>
  <si>
    <t>849db8ef492a08f7469cf0bdcecbc22e</t>
  </si>
  <si>
    <t>3a1f43d84d14dbfe63867595caff9b93</t>
  </si>
  <si>
    <t>92c7eacf759c266a7663d63876d84223</t>
  </si>
  <si>
    <t>53087acd60be68abef4c92b984f833f2</t>
  </si>
  <si>
    <t>4504a21322621ea6e8b2af2f6564e81a</t>
  </si>
  <si>
    <t>005b0c27e7224dabb8c1c7346ceea228</t>
  </si>
  <si>
    <t>d9020d9a5ca6747225528d00572ac845</t>
  </si>
  <si>
    <t>37cf94070e940a694969304de58debe1</t>
  </si>
  <si>
    <t>f72a53e19c3310188cedd074226312c9</t>
  </si>
  <si>
    <t>5f74f8625f41c155c6437067d78ca25e</t>
  </si>
  <si>
    <t>54b827599268bd42f5c04f317a0e0cf5</t>
  </si>
  <si>
    <t>46fdfe1db7a6965ac41dee2308681ae1</t>
  </si>
  <si>
    <t>3d9ca0e905163e9904d2f172e96ae8c8</t>
  </si>
  <si>
    <t>65f4d68a152bcdfb558e48afafe24a0a</t>
  </si>
  <si>
    <t>a376ac5ee112e4c8553fc20504bdbc3c</t>
  </si>
  <si>
    <t>42a95a86a589b3e37d7e9a739821b11a</t>
  </si>
  <si>
    <t>a6daba667aa785424adbf4ae4848f753</t>
  </si>
  <si>
    <t>d25814a309be54d1d2279a4ff921ea28</t>
  </si>
  <si>
    <t>e3ed7cb7b47e4079cb9fef895846b3e2</t>
  </si>
  <si>
    <t>5c6ad0665a39798966cb1827da181daf</t>
  </si>
  <si>
    <t>afdef57f55877167686754f14886a0de</t>
  </si>
  <si>
    <t>861288f2a22d00fd516d7d104c7349da</t>
  </si>
  <si>
    <t>abb4b1c0c6cda71595f6aedfb3f81bbe</t>
  </si>
  <si>
    <t>a6ad0162dbe1182cd73e783d0ec1ffcf</t>
  </si>
  <si>
    <t>feba0fc3e2bca1b304abb0a033cb92ea</t>
  </si>
  <si>
    <t>5c4ca203172b06327998724484e5c720</t>
  </si>
  <si>
    <t>cfdb837185d240f5ac2271882e295c23</t>
  </si>
  <si>
    <t>b6e16e5df709e3386d7df8c34dccb1d2</t>
  </si>
  <si>
    <t>75d26d22ba86382e216cf0f2ddd92745</t>
  </si>
  <si>
    <t>56be022a42b70a9b7e51755d3e3a4f22</t>
  </si>
  <si>
    <t>a6835971b07994243412ed59f9c5f310</t>
  </si>
  <si>
    <t>b44f35d2d7e1ffa2ac7aef78062d9587</t>
  </si>
  <si>
    <t>83fe595a07a8da38ace7d7f82b749d4d</t>
  </si>
  <si>
    <t>49494b2411c66c20b40c26a64449eb44</t>
  </si>
  <si>
    <t>c4c38a34e7a5cabb2449a3a281c207bd</t>
  </si>
  <si>
    <t>db6a549038935d2a7a39962afa560b10</t>
  </si>
  <si>
    <t>5270662c66e89672a771bf6f8b050389</t>
  </si>
  <si>
    <t>413e4eb37de01f40522e28ecdc268639</t>
  </si>
  <si>
    <t>bc8dc2e92112275da59ba352aa5070c3</t>
  </si>
  <si>
    <t>723d8c61fce870c3474d080313a4a2fd</t>
  </si>
  <si>
    <t>c1e598764329cc9c377ef1d029be8ceb</t>
  </si>
  <si>
    <t>eae5f13231cdefd8f5af75ceceee1401</t>
  </si>
  <si>
    <t>0a463a86a89e8ba060c74ca5474cb432</t>
  </si>
  <si>
    <t>4db72518160c7a7cdf49b12d7b6e5aa1</t>
  </si>
  <si>
    <t>60e592a5e2c587d823db52392ff1591f</t>
  </si>
  <si>
    <t>a22769dce23753889a437fb442c647db</t>
  </si>
  <si>
    <t>974aa39be46f0ba832c70a2bcf9b816c</t>
  </si>
  <si>
    <t>10f7bc59e8bff1be33feb09b6c07be1f</t>
  </si>
  <si>
    <t>9cca8d684240e24dd459f2d439fae30c</t>
  </si>
  <si>
    <t>3a00f5cdee3c1c6053e7b45e1a50fc9e</t>
  </si>
  <si>
    <t>2d032e6b2c84336f25b57e1fc21f6feb</t>
  </si>
  <si>
    <t>d75a2371281f42d607be43b08bd74905</t>
  </si>
  <si>
    <t>acfb944f17391575205a32619e3f9d37</t>
  </si>
  <si>
    <t>e9fb2eda3d9c55a0d89c98d6c54b5b3e</t>
  </si>
  <si>
    <t>966098efaef7a4d665be6b0cb617541b</t>
  </si>
  <si>
    <t>0e98729842c746b65e68c204d5c17c2a</t>
  </si>
  <si>
    <t>e0a30be9b1b30f4d56a2f1e1e760e536</t>
  </si>
  <si>
    <t>c4fa856e631d52fce97c4eb37d17bb19</t>
  </si>
  <si>
    <t>956d72455bdee25732b0f1966ddec813</t>
  </si>
  <si>
    <t>816f29f7fcace6a71651550c57d8705e</t>
  </si>
  <si>
    <t>0d99b130d767e50e22b528261ffe5550</t>
  </si>
  <si>
    <t>3b988312366f22d4a782aee759e58e6c</t>
  </si>
  <si>
    <t>a2bf11a5cc1a2b5a58a0549dbd66fb37</t>
  </si>
  <si>
    <t>83db1518c5bd4e9bf12fdf97de0d29fc</t>
  </si>
  <si>
    <t>ca586d5ec745e3d9f7b31e948c8f5f4a</t>
  </si>
  <si>
    <t>de845b1e6c1a63150b5123dbb7fb32e1</t>
  </si>
  <si>
    <t>1b159dc50cad7253d6c91bc03c2bf33c</t>
  </si>
  <si>
    <t>0d43fc5a5096c416d3b7b492564293da</t>
  </si>
  <si>
    <t>19321216090a45a21c65ee8ea8cdddbc</t>
  </si>
  <si>
    <t>46ee5b0bf6c6c26a155a09dee995d97d</t>
  </si>
  <si>
    <t>5ffefd34956046c3be2e104f4e47f3dc</t>
  </si>
  <si>
    <t>5361754d7fa731dc4608adc1ec4c335f</t>
  </si>
  <si>
    <t>aae86d5288085041f684fca44422f4ca</t>
  </si>
  <si>
    <t>82028478fef3ab881990e8d1fb24ba3a</t>
  </si>
  <si>
    <t>e245fc8cc5805e79d2791d96c953e6c3</t>
  </si>
  <si>
    <t>ef41987246843c2a90083b63504be497</t>
  </si>
  <si>
    <t>7c9ac4388867d4cc3f1cf9c05ad7e944</t>
  </si>
  <si>
    <t>9f13a20090198429dc55bc098d4463e5</t>
  </si>
  <si>
    <t>601ae8e23680421562ed64634e9fe39e</t>
  </si>
  <si>
    <t>085e0bffd51efe0e0b96e5f50a18a300</t>
  </si>
  <si>
    <t>f9cf9ae3220a49d08fc3d463c5802025</t>
  </si>
  <si>
    <t>0c904197b5d9590404403a50f1b3cac8</t>
  </si>
  <si>
    <t>a67f145ffbfc4cc5533ed460f7b6faac</t>
  </si>
  <si>
    <t>f92b00f4abed4326fcb772ad3f732f5d</t>
  </si>
  <si>
    <t>b7574793f15c6db2537254b5732da315</t>
  </si>
  <si>
    <t>8837549f7a615a62e4198bf3a3f4d373</t>
  </si>
  <si>
    <t>cfed54c41318d9b704a1ec1b884218b1</t>
  </si>
  <si>
    <t>a809dc00968793d620e4aa35255f09e4</t>
  </si>
  <si>
    <t>c79bafc4a099ff23e3bab1534797fb45</t>
  </si>
  <si>
    <t>66677f4c83ce59b19db2071d55955e96</t>
  </si>
  <si>
    <t>26564f3030e36772879721d72586da37</t>
  </si>
  <si>
    <t>2a085e05b575fb1e26aed5121433ecfd</t>
  </si>
  <si>
    <t>9442a913d4ec91707fa1fac69ec73e0b</t>
  </si>
  <si>
    <t>29c08ec2725d8cc323fdd68147a40703</t>
  </si>
  <si>
    <t>f79a914cd32a325350dc879760b7d36b</t>
  </si>
  <si>
    <t>8402c8d4a177b4e6c0913290cc746382</t>
  </si>
  <si>
    <t>df99a9d6cc000373e17a294faad492a7</t>
  </si>
  <si>
    <t>3972e092cea10a097976fa81c328e816</t>
  </si>
  <si>
    <t>12fab7a1d259efd5295bbbceadb09f81</t>
  </si>
  <si>
    <t>a19be16e356ec7af4662e553cc740906</t>
  </si>
  <si>
    <t>40d1075be60b9feb074947fb019cc6b4</t>
  </si>
  <si>
    <t>e834628a514af2290509181bf4348c6d</t>
  </si>
  <si>
    <t>ea7436bc091539714e3f2f5d209aca12</t>
  </si>
  <si>
    <t>2c5d0b35798bffadf8f67ef0af84d183</t>
  </si>
  <si>
    <t>44d6a44972bcfc29db930352e523d452</t>
  </si>
  <si>
    <t>297e6e1f21723046a8c1115ec1a8b8a7</t>
  </si>
  <si>
    <t>186132bda8b5f41c7dc834d063745d19</t>
  </si>
  <si>
    <t>018a80ae81cfc70723bc64b08215ef11</t>
  </si>
  <si>
    <t>ff0ff1ca67906b0ffaef9f6eaff010c6</t>
  </si>
  <si>
    <t>bb0975dd4c51e80f5a597fff07ba83bb</t>
  </si>
  <si>
    <t>d207678f6407819552de1a052f26a501</t>
  </si>
  <si>
    <t>82b0316fe69238ba989ffb36122e5325</t>
  </si>
  <si>
    <t>b73ed4d64cca3fb0e022a0204ec16f4e</t>
  </si>
  <si>
    <t>92bd5f77d493a36dac9bddb66d1b9dbf</t>
  </si>
  <si>
    <t>b9c6e101e384887cb30714d10ced8778</t>
  </si>
  <si>
    <t>cb5ee661c68128229cbc049927193fff</t>
  </si>
  <si>
    <t>30e920df8099c4feb835211451c3aa62</t>
  </si>
  <si>
    <t>8d25d9ae4ed5f78b8614b81350173e99</t>
  </si>
  <si>
    <t>b5464187e768a1db895e5df954d66a04</t>
  </si>
  <si>
    <t>8f9b9fd0f3d4fdb8e07c3c7b1640d9b7</t>
  </si>
  <si>
    <t>e5860ae00103b3869a25d940345bf0fd</t>
  </si>
  <si>
    <t>7f3998170c5afdabcf87fa6e94c293ae</t>
  </si>
  <si>
    <t>d5ebe74a7011130268619bc3822b5563</t>
  </si>
  <si>
    <t>f883e0d24a78b0f05da41c6dab3c54bb</t>
  </si>
  <si>
    <t>128d8c3f32b8aa66b5bcbe4e26dfc78d</t>
  </si>
  <si>
    <t>83fe2aabfbd180be2c8afde7a22b2fc4</t>
  </si>
  <si>
    <t>09dc7e8aaf2f29da382df8717f41a8b1</t>
  </si>
  <si>
    <t>e57a4a2b55f6084e09524a37d5e46f93</t>
  </si>
  <si>
    <t>25875b7c6f21696893cbceb4210b9b50</t>
  </si>
  <si>
    <t>4ffd6130f73d7f56bbb4945039a91131</t>
  </si>
  <si>
    <t>79da9938d61a8bb4ddeead82d229441a</t>
  </si>
  <si>
    <t>c555aa36478386fdf85a2d0ca5cd0ff8</t>
  </si>
  <si>
    <t>014c073ef65e4a7ef73acd61cf606164</t>
  </si>
  <si>
    <t>3a91a097116d6c8b32d41e0c81dd1e9c</t>
  </si>
  <si>
    <t>496c8bef8a3f40de71a47b3509aada52</t>
  </si>
  <si>
    <t>40578fbf4c594ee242e5cd224b077c10</t>
  </si>
  <si>
    <t>cf747f07a385ddb157f79df52898ab14</t>
  </si>
  <si>
    <t>d45121855efb5fa759a01b8def4ebe31</t>
  </si>
  <si>
    <t>21b87da0b5e900224d034469833d5fe5</t>
  </si>
  <si>
    <t>869984f8baf167efc8123bf85fc1ccb4</t>
  </si>
  <si>
    <t>97d01cde59d6cca7a0900f52c09e5f2a</t>
  </si>
  <si>
    <t>1030d227d3fe9ed0555666c4ffd14ab1</t>
  </si>
  <si>
    <t>21d60b7b1e00ab1732ee88f3baa63cbb</t>
  </si>
  <si>
    <t>a5155c8274e4b6d13fe0db420a60a287</t>
  </si>
  <si>
    <t>1c69de363482d0cbc9b6da97cb49757a</t>
  </si>
  <si>
    <t>6b73a98e257202fa19d25ef28645ac30</t>
  </si>
  <si>
    <t>415ae4e297c08fd8790a5b1e1ba8482e</t>
  </si>
  <si>
    <t>67605804c28e1815f6a7fd60b111160d</t>
  </si>
  <si>
    <t>a63cc7c9ad9178c5b1dd3cbca0ce4ea7</t>
  </si>
  <si>
    <t>397dcbbb8a93272b66300d4126b4f9e9</t>
  </si>
  <si>
    <t>a55b94066766f2d29fc22a3bb52d78f6</t>
  </si>
  <si>
    <t>f5da97d441cd42b0b26c10145b71a923</t>
  </si>
  <si>
    <t>175f9f6b6c231ae5de90058948f6228c</t>
  </si>
  <si>
    <t>54d5e01ab35155d4bd8cf723fc6f04a0</t>
  </si>
  <si>
    <t>31bcaa3b65a96372618e75f612347515</t>
  </si>
  <si>
    <t>91e953e1309b38a7ce01e4a62fb42d08</t>
  </si>
  <si>
    <t>92719f14dfebda38d8999dff58073c44</t>
  </si>
  <si>
    <t>8e0c5ad3b0edbdad9151b03cce7344d8</t>
  </si>
  <si>
    <t>45c2d3411b9139f5c37b5041aad1ff9b</t>
  </si>
  <si>
    <t>db31b813b676603e5e69fcb94de42686</t>
  </si>
  <si>
    <t>978f19a896d0dbcd035a1ee019510d07</t>
  </si>
  <si>
    <t>3d22394c88a8a55ffd228fc505045645</t>
  </si>
  <si>
    <t>c4a8744c537cc4c5c147292d6ca84144</t>
  </si>
  <si>
    <t>fd759db147415e8a49d1ed0dfdd22f81</t>
  </si>
  <si>
    <t>9558be539e988fbb9df02fcd4dffbad7</t>
  </si>
  <si>
    <t>ab8d64834d9fad5ce41a3f03c67f8d0a</t>
  </si>
  <si>
    <t>0a30a29822b9ea4efaa92d60a93c78cb</t>
  </si>
  <si>
    <t>85a3e572a7b6fb6583d3a3106d77bcca</t>
  </si>
  <si>
    <t>221445456dc0741b4debab4d0594e541</t>
  </si>
  <si>
    <t>a07e9aab49fb5729e20495ab2d91f959</t>
  </si>
  <si>
    <t>5606841d6295e59995516e3c3342d452</t>
  </si>
  <si>
    <t>dc076eb055ef5f8a60a41b6195e9f329</t>
  </si>
  <si>
    <t>db67066cdd8d037e71380d61b1be18ef</t>
  </si>
  <si>
    <t>657ad4f3e2afdf70f27fe834691fb65a</t>
  </si>
  <si>
    <t>da1a335179b8a9784d5733c7c7ada254</t>
  </si>
  <si>
    <t>c14c96851ed657b8510e02b8d9b534bc</t>
  </si>
  <si>
    <t>08f4d6c8bd47ff6e797433afbe91ae3b</t>
  </si>
  <si>
    <t>bbf96de4c6f2f00573a56c0bec2a1cbb</t>
  </si>
  <si>
    <t>56747caf8c3f5eefb7657b3f3a105c2c</t>
  </si>
  <si>
    <t>908dad5b22342480f5cc055b8dd55e7e</t>
  </si>
  <si>
    <t>feccf7d1ccb03f33026fbdf6c7b7d110</t>
  </si>
  <si>
    <t>2cc7645821fa3f2560b783faed98646b</t>
  </si>
  <si>
    <t>68f817c510c978e3a3a7474ad2aeb75c</t>
  </si>
  <si>
    <t>e5b565ee90394bde9f504d9c6ef027d1</t>
  </si>
  <si>
    <t>b6094ce2d81a4ceef4996f3f0ea04635</t>
  </si>
  <si>
    <t>21b203a02c91d5272135dbbebe6afc00</t>
  </si>
  <si>
    <t>fd86085221addaf63ba670a35e027acf</t>
  </si>
  <si>
    <t>f7ce934a42554260ad8225c18d2b61c1</t>
  </si>
  <si>
    <t>95569a10706dbb75839b8200a084dc1b</t>
  </si>
  <si>
    <t>455465a1662bafac8a32155d1e96ec97</t>
  </si>
  <si>
    <t>dcda4faf1ee68fd824f9bdefc41b8e19</t>
  </si>
  <si>
    <t>682e8ae60182137d74d90ada9e0947d8</t>
  </si>
  <si>
    <t>a1f82b2345f91a09a524f048a6c1fdae</t>
  </si>
  <si>
    <t>77abef21c838da55e14ffc88016ce91f</t>
  </si>
  <si>
    <t>f59dbeb3532bf7cc85d40f97588c8a80</t>
  </si>
  <si>
    <t>e14062d430df9303453e4d25fadfe4ee</t>
  </si>
  <si>
    <t>6d070738b274ed8c45fba848a4a3760b</t>
  </si>
  <si>
    <t>5cb11dbc049a66ffd24a5c7c3fa416a8</t>
  </si>
  <si>
    <t>46d9834fa62209a6504b2aabe46d7bfb</t>
  </si>
  <si>
    <t>dcba2fa3e89f266557014c55f42cb61e</t>
  </si>
  <si>
    <t>009ff90f082aaa9fcd6e14caf65c7cc6</t>
  </si>
  <si>
    <t>27ddb8d522a2dc74e89687bd357db5a0</t>
  </si>
  <si>
    <t>437d2c4de406d5e46cb45e9802811f31</t>
  </si>
  <si>
    <t>a83ba92c936f454cd9f11ef686461365</t>
  </si>
  <si>
    <t>5698620bc382e43590e89eefc3097d3e</t>
  </si>
  <si>
    <t>26a9c7ab6107b61166fbbc7e64756a1f</t>
  </si>
  <si>
    <t>83c46dd0894e3f13d449e8bc543a4a37</t>
  </si>
  <si>
    <t>328170a8c1c0460e8710bd970dd0ec4f</t>
  </si>
  <si>
    <t>3a019cd8c7a1346a415470e8717f0da2</t>
  </si>
  <si>
    <t>431a558885d03bf98bc3747f78cdfab7</t>
  </si>
  <si>
    <t>85410779053820c804ddc69ae4a48d9d</t>
  </si>
  <si>
    <t>8edd4451e41e482b32035dd8e8400ff4</t>
  </si>
  <si>
    <t>524e7d08e755cc664226b3d4b8660cd7</t>
  </si>
  <si>
    <t>9926b3ed9e0bc20b2ed7f32711b8b45f</t>
  </si>
  <si>
    <t>6f3d1557dc7fdf6f8ea0ca4a0cc502d5</t>
  </si>
  <si>
    <t>bcffdc3d0dc34e21090d052d44e3eb2d</t>
  </si>
  <si>
    <t>f03e241af08912ba7ffb65d69b0eb4d9</t>
  </si>
  <si>
    <t>de3236d15ff4ded7ef475b2f04b0bba3</t>
  </si>
  <si>
    <t>f32fabfd1b93d08674ebf1784ea8f3fa</t>
  </si>
  <si>
    <t>86f7d456aa5848c284f7940bdecdef5d</t>
  </si>
  <si>
    <t>5bb3c32aa0d036401034b38ce37cd827</t>
  </si>
  <si>
    <t>c328a6a2f28f2a749d76855533a60490</t>
  </si>
  <si>
    <t>f804411d398dd198bf24e255a639e4c4</t>
  </si>
  <si>
    <t>c05f0fd41e79d7811221253e0d4eadc8</t>
  </si>
  <si>
    <t>f2b08f23d02d5fff247a41982d44f02e</t>
  </si>
  <si>
    <t>adf61af6bf17e13d368bb0c47452b4f7</t>
  </si>
  <si>
    <t>29b97ecc5839e61efb7bdc25e979d8c6</t>
  </si>
  <si>
    <t>d95a83ec34cfd0b4f0bcac275a26913a</t>
  </si>
  <si>
    <t>c5e0299714bda49d29f444c4ac527453</t>
  </si>
  <si>
    <t>c51bf93c175bd56cd3b60081377ab356</t>
  </si>
  <si>
    <t>ea9bfa88b4322f8cc046e06cfd8c8856</t>
  </si>
  <si>
    <t>f486fd86b3fdbf6f4f365d49c2bbe29a</t>
  </si>
  <si>
    <t>c73758de686279f745639eb7f81f6c51</t>
  </si>
  <si>
    <t>c39dcc27f640ca6303e0b82341c871c8</t>
  </si>
  <si>
    <t>a9eea24ba5eb9664c1341d21cf78476e</t>
  </si>
  <si>
    <t>8f921645a776c79989438af2d2808085</t>
  </si>
  <si>
    <t>83bfeb1d106df88a2cde0965999161f0</t>
  </si>
  <si>
    <t>5c1f56de3cc4f3e811115eb99836b35f</t>
  </si>
  <si>
    <t>013154403b9d27634b2ce368eadbe1ca</t>
  </si>
  <si>
    <t>a7290c5bd7bc2aaa7ea2b6c957ef639b</t>
  </si>
  <si>
    <t>97388f939a25aa3982d259411d298b00</t>
  </si>
  <si>
    <t>086a623619d8a698167d225ba8a1abee</t>
  </si>
  <si>
    <t>b82d949cf4a38f15b1297f97b82d0a77</t>
  </si>
  <si>
    <t>4a125a89bffe4545e9e5181a18cfd77f</t>
  </si>
  <si>
    <t>07dff1c212adc8715af99f05137ac2c4</t>
  </si>
  <si>
    <t>8d6be534a8bdd08e11efe57c6ce3dd21</t>
  </si>
  <si>
    <t>4979feabd6097fb6100fd36c3c32aae0</t>
  </si>
  <si>
    <t>5985e72b3752e4749926885db1b45be4</t>
  </si>
  <si>
    <t>f7a39d7f475d5bab53e733ce5d5519f7</t>
  </si>
  <si>
    <t>91dbdf987124ca09b297bd87f06b5e64</t>
  </si>
  <si>
    <t>198179f602593e2fd985dc1063e15e0e</t>
  </si>
  <si>
    <t>9de06c877e449aa8dfc4f4c7987ddaa8</t>
  </si>
  <si>
    <t>fcccb4e7caa070417729cdb35bb71918</t>
  </si>
  <si>
    <t>60ea0bbb4ee471b6b99e8b892847a8db</t>
  </si>
  <si>
    <t>af16b3104c83b6039dfe070f8792abf0</t>
  </si>
  <si>
    <t>6feb1ebd75919b550ce9f8ac09e242cf</t>
  </si>
  <si>
    <t>717d08a84121310b4393bb0f398377e0</t>
  </si>
  <si>
    <t>ed087a7d6c3ecbd9ee310830ee8de037</t>
  </si>
  <si>
    <t>309e3fb6c98132ad9065bbadfe5c2319</t>
  </si>
  <si>
    <t>9b5d7c532f524acbb13114a74e3ff9f4</t>
  </si>
  <si>
    <t>46bd119220c8bf61324669b1d82203ac</t>
  </si>
  <si>
    <t>0714a81e02d3a314211b75189131a72a</t>
  </si>
  <si>
    <t>f9ac72d331adc4ee35df9dc97761c61e</t>
  </si>
  <si>
    <t>4e9e522510b41cda61ce6460b460fec3</t>
  </si>
  <si>
    <t>c8b5fb4ce4ccff1891d74672239e6e01</t>
  </si>
  <si>
    <t>f09244841ecac452935357c024c55e65</t>
  </si>
  <si>
    <t>34005deb3eddd8787abaa56e1febced6</t>
  </si>
  <si>
    <t>2f096f9c5b7e2483fcc661e9ca9a24ec</t>
  </si>
  <si>
    <t>fa6f59a21825d841e307151460fb0302</t>
  </si>
  <si>
    <t>94eedebf6923d613525b288f05d9e3c2</t>
  </si>
  <si>
    <t>e03b5dacc18a5945d81f8e97be4b64a3</t>
  </si>
  <si>
    <t>b66974d1cb6b6a61dc2d659ff795410d</t>
  </si>
  <si>
    <t>048bb2f901e2c6f99bc9d26b78b47129</t>
  </si>
  <si>
    <t>a0e862b5c2de0352aeb851d943e6046c</t>
  </si>
  <si>
    <t>c42af68f28d516c05caf4ef35a6c4b0c</t>
  </si>
  <si>
    <t>a7ccec2053fd3f95bade291c40ae428c</t>
  </si>
  <si>
    <t>78d936bf02c85bb88a22952a506ace4c</t>
  </si>
  <si>
    <t>66376c393ba5faa7b07d3d4a0c7e3d02</t>
  </si>
  <si>
    <t>363b27721bc30b0327f475f174615752</t>
  </si>
  <si>
    <t>d2e0cd9827a0e602372279400b09c4f5</t>
  </si>
  <si>
    <t>c91d989c82b339a78ce0c05964eb2aaf</t>
  </si>
  <si>
    <t>275a5602cd91a468a0e10c226a03a39c</t>
  </si>
  <si>
    <t>7f2f38601e18f8d94fad2b8e237cc1a7</t>
  </si>
  <si>
    <t>f343eeaff25ce857c412a552c4f160d6</t>
  </si>
  <si>
    <t>d312e6a8dd81e4a0fca59ebc3915e5e0</t>
  </si>
  <si>
    <t>e2d6345be0924a744fdca3fb01c3b313</t>
  </si>
  <si>
    <t>b4049a148eacf5ac3b5eac7c67e85758</t>
  </si>
  <si>
    <t>76d33b7836dd4396f9dd310392f570f8</t>
  </si>
  <si>
    <t>fe1e7a6ec9a1b0684752d2f5c02677dd</t>
  </si>
  <si>
    <t>b0f169f34a2db30bedfd6604058ebc4b</t>
  </si>
  <si>
    <t>f1f904947b93e2b75be65a0930d1b695</t>
  </si>
  <si>
    <t>7a0d62e6941200656929bab75aa209bf</t>
  </si>
  <si>
    <t>75b3ef7f6b2e155c5ff3a5b2c32fed80</t>
  </si>
  <si>
    <t>b9e0d988ef324486f2affe24640a10ab</t>
  </si>
  <si>
    <t>112c3ef9284e248052b90399d61b4e06</t>
  </si>
  <si>
    <t>b0e9bec72fddebfe8676e0f509ab99be</t>
  </si>
  <si>
    <t>8b38db7d180d173e34d94e7cf4f29206</t>
  </si>
  <si>
    <t>259d4db69e0d371dac1dfc193b5afaba</t>
  </si>
  <si>
    <t>86db00ea09965c14268bcb96bfa6f834</t>
  </si>
  <si>
    <t>b6ac971e55bee482346a196c2a82365a</t>
  </si>
  <si>
    <t>973f838d28efef823e04555387a25924</t>
  </si>
  <si>
    <t>356333e7a96d35ff0f200107a9317e15</t>
  </si>
  <si>
    <t>4127060f9834214ff4f97985c6227cfd</t>
  </si>
  <si>
    <t>a727afed2900c4a8b9d5d393a691419a</t>
  </si>
  <si>
    <t>58caf27a48e7930aefd5437298d64a70</t>
  </si>
  <si>
    <t>7882b4948eeadbe1bdc31c45f7ba7687</t>
  </si>
  <si>
    <t>b5740085c06d098b773bfb41b7122229</t>
  </si>
  <si>
    <t>d9efa6e0a8cba54f51b61621ed310a37</t>
  </si>
  <si>
    <t>a2196b8476c66511b2155498ee241e75</t>
  </si>
  <si>
    <t>1550809bafe5147e0d9e0e8b44455bc1</t>
  </si>
  <si>
    <t>b8f0029125f1f6745f9d8fa1b6704c9f</t>
  </si>
  <si>
    <t>e47810d3bcc6fb73d2c868287ed890a2</t>
  </si>
  <si>
    <t>6265f632e27ca4d14268e0cb91ebc4a4</t>
  </si>
  <si>
    <t>2d69a2b7a27852c89b6bcafc83d1ec72</t>
  </si>
  <si>
    <t>2b094148a9d10109b903715267c4dd14</t>
  </si>
  <si>
    <t>aef2cbc9b4a4f13c44f4cd77c09c1f03</t>
  </si>
  <si>
    <t>e5f15cc640c8a7408103dd190ced966c</t>
  </si>
  <si>
    <t>7b81c4f46d031aa280f8293efa226a9b</t>
  </si>
  <si>
    <t>0a27b0193970757955db1cae7efb9c3a</t>
  </si>
  <si>
    <t>c016fd3539eb32d58ae4dca01b4a2061</t>
  </si>
  <si>
    <t>6745a5fdd380986045b26e7da5749c43</t>
  </si>
  <si>
    <t>ad2aea3bbd1050e84e2a0f0b9fdeea1d</t>
  </si>
  <si>
    <t>e25bf3c43cedb0dc08164d55cdff9f01</t>
  </si>
  <si>
    <t>a10118110deab18a25a4a3cb5cae6bb5</t>
  </si>
  <si>
    <t>e964a0b7ce20d152c6ecc57c706d6291</t>
  </si>
  <si>
    <t>a15880813bd2f137e9f6922cbb7255bf</t>
  </si>
  <si>
    <t>346a524a3ac60a706ba4f27f7c2a6475</t>
  </si>
  <si>
    <t>8b33ab221257b074d1d967042ad1d9d0</t>
  </si>
  <si>
    <t>75e7422d583d668ff30498f5e81d133f</t>
  </si>
  <si>
    <t>ffb7ac22255bd36e37fe1185603892fc</t>
  </si>
  <si>
    <t>30627d0d71028dbab2dfc4335ba3ad32</t>
  </si>
  <si>
    <t>461dfd2f6d3d6f36725ac423a51c6130</t>
  </si>
  <si>
    <t>72cfa54adabf75a36f18185567aa8ea1</t>
  </si>
  <si>
    <t>1366e1015bac7aa81e30e421c14c0a7c</t>
  </si>
  <si>
    <t>c7567e4dd48114e82ef45702ccbc06c5</t>
  </si>
  <si>
    <t>c99d191b82af960a7bfab48a035d2f8b</t>
  </si>
  <si>
    <t>1762dbc29d6d9babac1c267cc49352a7</t>
  </si>
  <si>
    <t>290db70122024b966676c5ca55e67d21</t>
  </si>
  <si>
    <t>55803f966202bb45829744de092b2f02</t>
  </si>
  <si>
    <t>978c1e23fffde1ea092c5102de17a9ad</t>
  </si>
  <si>
    <t>169d604b03277538918ae404ac1c7563</t>
  </si>
  <si>
    <t>a8d83990b2b2f804f8e53c0b7ddec7b0</t>
  </si>
  <si>
    <t>3bcc8997df233ab581f30dd65f14698c</t>
  </si>
  <si>
    <t>04a75b75d5f4f3a16b0178fbe382da00</t>
  </si>
  <si>
    <t>11f9561f8cf5af78b81f69e21f3b5dac</t>
  </si>
  <si>
    <t>75fb85412ecc9c9f7ffaea255d37156d</t>
  </si>
  <si>
    <t>6530afc263e3e7b336571433b7dc1266</t>
  </si>
  <si>
    <t>862090b94c4637688088941f122041df</t>
  </si>
  <si>
    <t>16e74256ed61ce3a8d436b7d5e56d5bb</t>
  </si>
  <si>
    <t>0098df6528e402d2ee740ec568c27967</t>
  </si>
  <si>
    <t>50db11aa262d58e9515e117bf6edebcc</t>
  </si>
  <si>
    <t>2b9a3dc9e24557b457a54df977f21cd1</t>
  </si>
  <si>
    <t>1c97011ef06a98042c1f735107ede8eb</t>
  </si>
  <si>
    <t>5bd7f2feff1f11170a507fcd0c0e9734</t>
  </si>
  <si>
    <t>eda5fe1762293c38fb40f42774a274c4</t>
  </si>
  <si>
    <t>e4d389f76e3864155803e570df25c060</t>
  </si>
  <si>
    <t>5105a11a2ab1ae9d7515e9ba9178d15e</t>
  </si>
  <si>
    <t>15bfa7afabd1570846f5aa93a08b6503</t>
  </si>
  <si>
    <t>bbe5f8f0ea71bc8a0b91e1307e3f74ab</t>
  </si>
  <si>
    <t>3cdd5d87d8de847170314268ced43126</t>
  </si>
  <si>
    <t>7ad0732636df966fa9dbf2ced5eb721d</t>
  </si>
  <si>
    <t>45402d4ff8981a182dcfc4813600961f</t>
  </si>
  <si>
    <t>bc385735bef9ffc1374561fa59c09f1c</t>
  </si>
  <si>
    <t>26ec59f975f3c0091b154025dc43a226</t>
  </si>
  <si>
    <t>40d91fc632f712a7132d439f390087b3</t>
  </si>
  <si>
    <t>33ba731f56849d09c6ba6947245b1df9</t>
  </si>
  <si>
    <t>afac78e614dac1a1470030ea55c08eef</t>
  </si>
  <si>
    <t>e0d4257499d364fe49a49c0f4a7b5380</t>
  </si>
  <si>
    <t>3210b2894c0c5903d6ebffa089adb2ba</t>
  </si>
  <si>
    <t>6022410d9c4a0f83f8f2717b50f6a51f</t>
  </si>
  <si>
    <t>cea2057aa773cb64e04f7a0bfae95f51</t>
  </si>
  <si>
    <t>f60244ec97d110c8e60e2eace9617a74</t>
  </si>
  <si>
    <t>404fad250f9e44794bad565785d71bfc</t>
  </si>
  <si>
    <t>230bf796d713db7832df3bda27c44978</t>
  </si>
  <si>
    <t>50d0d501abae70eb194840597d4586b7</t>
  </si>
  <si>
    <t>de49b5a73de3b19b3339700fe733886c</t>
  </si>
  <si>
    <t>5d156163616be03a50d2a546fa2068b2</t>
  </si>
  <si>
    <t>1ef127809b52c45cab60e2f03589d8eb</t>
  </si>
  <si>
    <t>9f2dab581c42e1381065d4d6dbd75d1a</t>
  </si>
  <si>
    <t>3c2039db61fe90adf34f25f38deb893a</t>
  </si>
  <si>
    <t>d0b2ef3bdc9ed0fce3d672ec52dc9c00</t>
  </si>
  <si>
    <t>ddd3ac78a14a615e003287228c6ecff0</t>
  </si>
  <si>
    <t>05c0ea71086013588050cb7762de5385</t>
  </si>
  <si>
    <t>ae3957e98c48990c5f6448c1db3a0627</t>
  </si>
  <si>
    <t>b03d078b859d32d6b12b3e491acaf978</t>
  </si>
  <si>
    <t>d096df64444d0d19256d35a7194b3692</t>
  </si>
  <si>
    <t>496515dec2a1c280f145f6ccb34851fb</t>
  </si>
  <si>
    <t>3f3196b43b4af9aafbe878f6a1bbc7bd</t>
  </si>
  <si>
    <t>5952ec3c4ee2b4cef6e2ca4e131a54eb</t>
  </si>
  <si>
    <t>d7b34cc18c3b1c0a53acf0987d834a31</t>
  </si>
  <si>
    <t>8eb100008e421f50e5928029cef07c4e</t>
  </si>
  <si>
    <t>6631b5b5d6b9c2e370c06d79f5a6807f</t>
  </si>
  <si>
    <t>17c77fd570aa86b74387fae66d9d4edd</t>
  </si>
  <si>
    <t>7ea51fd2f0dd47dff6eb12321e54e9b0</t>
  </si>
  <si>
    <t>1cccb6d5cd38e1c3e19e5bcaa50b13ab</t>
  </si>
  <si>
    <t>edd2289fd0896ff85ee28cd771391c8a</t>
  </si>
  <si>
    <t>cc4ec90b270b9f1de8dc2d8864425252</t>
  </si>
  <si>
    <t>00da3036c4f9e0858880633f661aaf27</t>
  </si>
  <si>
    <t>f0b314f185b80cf35d986e298db53fe3</t>
  </si>
  <si>
    <t>50db8f7c19b932be1685af9bdcce5542</t>
  </si>
  <si>
    <t>e66b1a672cde79b5b85580e3ae0d4ee6</t>
  </si>
  <si>
    <t>c30d0b4337fd05444a3fe502562508d1</t>
  </si>
  <si>
    <t>4d33696e6c41cca92b4cda58b63fc5f8</t>
  </si>
  <si>
    <t>24d8bb61f5e86f7cbee14fc015f3ef91</t>
  </si>
  <si>
    <t>902a621ebb8a96c516d34a58334eb0ee</t>
  </si>
  <si>
    <t>a1ad46372861ecf61fdab04c7bf5082e</t>
  </si>
  <si>
    <t>146e076b71a6ca8c31b34191182a313a</t>
  </si>
  <si>
    <t>4c86f3bbcab249f879058d1825887571</t>
  </si>
  <si>
    <t>04a7dfa903d6e9fe93d5ad37913ad5ff</t>
  </si>
  <si>
    <t>37a02e4012f8ec6fc59da19e05d983e3</t>
  </si>
  <si>
    <t>7893b5468710641ad87f8b4aa1b8777d</t>
  </si>
  <si>
    <t>bb82a22ca4d20daaa9794e3d540fbae4</t>
  </si>
  <si>
    <t>5cdc523d03ffbf758669c99bfa179412</t>
  </si>
  <si>
    <t>93ef614de3d8b9d2c590399c13ba8ca5</t>
  </si>
  <si>
    <t>7b8106a8b4d2982573b70980cbb01e9d</t>
  </si>
  <si>
    <t>629cbc850fdffd979db78d9d37b2bab1</t>
  </si>
  <si>
    <t>5dc848e7dd9418dffe183215b8ff0bc1</t>
  </si>
  <si>
    <t>ff4776b449efb88b35fbf6187af9771e</t>
  </si>
  <si>
    <t>3f5cd3a48812c9fd54fba7f63d556f3e</t>
  </si>
  <si>
    <t>2e84ebc35438eb47630f2fae4218c9c7</t>
  </si>
  <si>
    <t>403965e22c311cf3c37ebc98554b1ece</t>
  </si>
  <si>
    <t>7dcf8773e0db912ac8a9bd8914aed99e</t>
  </si>
  <si>
    <t>a82596c6fd3ed643b18a2a942eb6ddc9</t>
  </si>
  <si>
    <t>6eb92cc1c99e196f336ba3faeb39e406</t>
  </si>
  <si>
    <t>5f19ffe2f1b27b4672e5f7ff2a51af5c</t>
  </si>
  <si>
    <t>895b30f8db1d2f84563ead6d70006610</t>
  </si>
  <si>
    <t>1757d9028d955d5b9b82e1b42cca0ef1</t>
  </si>
  <si>
    <t>bb4ea12f999f3e1c0df45ab2983be5df</t>
  </si>
  <si>
    <t>24f964b60f64963fc3cdd10f611fb33d</t>
  </si>
  <si>
    <t>1b08dce51a8c1681b8d7f4b86cc9717b</t>
  </si>
  <si>
    <t>36f6d5bde803873f6bffe9949f258935</t>
  </si>
  <si>
    <t>6948fe29bc5c515c2c99aac111cbd38c</t>
  </si>
  <si>
    <t>4ddc45a9de1065695a90e87be37471c0</t>
  </si>
  <si>
    <t>92d96da583b3bf0ca7d61ab3b3aba04b</t>
  </si>
  <si>
    <t>b28fefe9233a0ac0c53fc319b7efd173</t>
  </si>
  <si>
    <t>d471ba80482c93d408c57f0974b23a1e</t>
  </si>
  <si>
    <t>5e63931027e6805374c67e5988189028</t>
  </si>
  <si>
    <t>33349564c6c0e03cbffb25daa4306146</t>
  </si>
  <si>
    <t>cab0c1402ec2d5a5301511ab089a08bf</t>
  </si>
  <si>
    <t>9717b5c8bd4b8dc15925b7d42a7a9c0d</t>
  </si>
  <si>
    <t>55a2471ff102d6ea6bd23c81aafdfd43</t>
  </si>
  <si>
    <t>63394a27949763b1e3b3673c4d5e61f9</t>
  </si>
  <si>
    <t>26ca4566b6f8f55b3e3f3c3017cf9ea5</t>
  </si>
  <si>
    <t>af5f1871fc32857b6d868452b4addac7</t>
  </si>
  <si>
    <t>db6524c4a8064e962d4872a08ce72ade</t>
  </si>
  <si>
    <t>c1e000f0f70af6da22b19b49d4b24c70</t>
  </si>
  <si>
    <t>1ef3fd934ccdc49332e769d5fe78898c</t>
  </si>
  <si>
    <t>d5e542d0cb4e169047663d1992d70b9d</t>
  </si>
  <si>
    <t>4a7cdecb36f1883e327ca80148e25aa1</t>
  </si>
  <si>
    <t>5e0ea6610737837cc0769d4ea0551596</t>
  </si>
  <si>
    <t>c228e05a162982e790422967519ea890</t>
  </si>
  <si>
    <t>463305739b212edcd50d4df28ea21663</t>
  </si>
  <si>
    <t>21de0cb3f150ce7676be632a53580651</t>
  </si>
  <si>
    <t>dfeed5742a04ec1bfc9f9593b880aa12</t>
  </si>
  <si>
    <t>105aac7339ea6074ed9d912c0d10d67e</t>
  </si>
  <si>
    <t>e93e6ba172e4c6aa479e17761815cc85</t>
  </si>
  <si>
    <t>d2c1295f655a2d436edda96084211820</t>
  </si>
  <si>
    <t>34f37c5fa2c142604f077d13f75523b9</t>
  </si>
  <si>
    <t>506f8a18fcde16165fdd041fed015cf1</t>
  </si>
  <si>
    <t>adc30bf749ee156b113a1e1dab27f91a</t>
  </si>
  <si>
    <t>1cfef7cfd8d26b1ecb8b0eccca6366ca</t>
  </si>
  <si>
    <t>7f306704b558d9577d8c9059f208ab6e</t>
  </si>
  <si>
    <t>ae959a9413c2d11d535aadcb3ae82f1b</t>
  </si>
  <si>
    <t>0bdfd4449d186fec3afb907865fad651</t>
  </si>
  <si>
    <t>15a5c746ca97f09ab5927dd5b40ca139</t>
  </si>
  <si>
    <t>091079d1b3a9ba6ebd800051147f6010</t>
  </si>
  <si>
    <t>23b6ccd661757295a41abd6a7ee3ac2d</t>
  </si>
  <si>
    <t>2a0cd96109ce91ee405ae528cf582e19</t>
  </si>
  <si>
    <t>41fb4745f106d34e5a5f7b700e30feb3</t>
  </si>
  <si>
    <t>efbd774fdce204077f64ad083665abb0</t>
  </si>
  <si>
    <t>43b5de4ac59492eb8ad4deb02a18198c</t>
  </si>
  <si>
    <t>7aa3fe3a2565cc27c69257a8b9d4ed1d</t>
  </si>
  <si>
    <t>17063277217449d39e2328a007ffb4fa</t>
  </si>
  <si>
    <t>636fa06b74cdd6a17452e1e1ece7e7d7</t>
  </si>
  <si>
    <t>d63c989b3b971b08b95c11f2fa295df1</t>
  </si>
  <si>
    <t>53a8e03961d92239555b13a05ac0c34a</t>
  </si>
  <si>
    <t>2708ccf204c47df56b5469327e900581</t>
  </si>
  <si>
    <t>d82c11ec1571cc49a9e5d67285a26668</t>
  </si>
  <si>
    <t>398b98b77e0c7a4c313abc6e47fb273b</t>
  </si>
  <si>
    <t>73105c8bf5befe6ed16aa409c2740f43</t>
  </si>
  <si>
    <t>673a52f787cc434410519234173933fc</t>
  </si>
  <si>
    <t>1ff69bc1abf8681a2fbff7326f86f76f</t>
  </si>
  <si>
    <t>d847776976cb4d14fd28d53d9f326190</t>
  </si>
  <si>
    <t>d3f55ce52ff78d715fd61df010baf1db</t>
  </si>
  <si>
    <t>b90418472b108bc0ac07f556d5b373aa</t>
  </si>
  <si>
    <t>c6e98355ec601730cd195703b39ca84e</t>
  </si>
  <si>
    <t>32fb0afb79c483a66f39391a80354f8c</t>
  </si>
  <si>
    <t>1c79da625be0f2c37dd1f2f67f668889</t>
  </si>
  <si>
    <t>44ebc4e28c99d8aeaead73b4b70cc5e9</t>
  </si>
  <si>
    <t>dc6306ef41e110ee3d74f175884f61ed</t>
  </si>
  <si>
    <t>0737b0147c6c1a0b30a476f3da728d5c</t>
  </si>
  <si>
    <t>92740316e784a1ffbc6263cda396b05a</t>
  </si>
  <si>
    <t>8fcbcbf224af35d5f956a1a130552b59</t>
  </si>
  <si>
    <t>62e44187d92348c552952aa4bf152e90</t>
  </si>
  <si>
    <t>fa5a0151e1f37d0055a3478fbb48827a</t>
  </si>
  <si>
    <t>2d00ce98adf1abcedcf3cecb0859343a</t>
  </si>
  <si>
    <t>110878f7699ae319728029f4e7bbe81c</t>
  </si>
  <si>
    <t>243e8373034964abf7c8a8e57d4df724</t>
  </si>
  <si>
    <t>60eefdd92947076e89f98d7f4ddec6c9</t>
  </si>
  <si>
    <t>70ec46107cccca89acfcb488be2328c0</t>
  </si>
  <si>
    <t>253c51690efe34b79a8e2b516effa8cc</t>
  </si>
  <si>
    <t>a733c7e8f35aab5ad6aa2a31a9b47ded</t>
  </si>
  <si>
    <t>5931bbfb35cc483290f5dd6a9fda8ee5</t>
  </si>
  <si>
    <t>9b095e0906047abe5d69950086857a14</t>
  </si>
  <si>
    <t>4ed6bf4ac34e75c7c81fcf829d96b739</t>
  </si>
  <si>
    <t>4f96fd60ac7a551d3c509e7739878bd1</t>
  </si>
  <si>
    <t>c2ea9ab296477ed6346856f41c9aa5da</t>
  </si>
  <si>
    <t>acbb442d0145ef4921b6dc5cdde84e5b</t>
  </si>
  <si>
    <t>bc38ff054dd41e49610d737186e4d950</t>
  </si>
  <si>
    <t>7455352c702492ca6c1490cb27e257a6</t>
  </si>
  <si>
    <t>bd8af78a63f6fee6292cc0d34960e53d</t>
  </si>
  <si>
    <t>0f2ad81c100f7a6c7475bd26ceb76cbf</t>
  </si>
  <si>
    <t>3fb3b5b3befc8ef715a2c1674bf8eaf6</t>
  </si>
  <si>
    <t>ef6ae7014c36fec7aaef615a3136b2d8</t>
  </si>
  <si>
    <t>f7e1cf2f7f76693cd4ee62bf949c6253</t>
  </si>
  <si>
    <t>98eb573ff019b2f5725efdcf36dc19f3</t>
  </si>
  <si>
    <t>f32196295a6f0c13d5bedc880d3d66a2</t>
  </si>
  <si>
    <t>21bd61bdd9d7ba7b0f5c6b806ec01262</t>
  </si>
  <si>
    <t>d6a7c7617be97c79d7d430463fa6af8f</t>
  </si>
  <si>
    <t>5960cf39a08b52bb6025b44882fdda9f</t>
  </si>
  <si>
    <t>9182e0bb1a9048d6d7440d0d87aae908</t>
  </si>
  <si>
    <t>cfccca319397a5ea2bb11bd90b0d925d</t>
  </si>
  <si>
    <t>3f6de4da8480ac363897d3ea0d5144e5</t>
  </si>
  <si>
    <t>cac2d36868fd45ce175dfe731aa5bf6b</t>
  </si>
  <si>
    <t>257140f87c7ec789e6636922eb99e0f9</t>
  </si>
  <si>
    <t>2e47f4385a807ff9ad7aaf942cb7b5c1</t>
  </si>
  <si>
    <t>e67c9c9d189a609afda017789ad68df7</t>
  </si>
  <si>
    <t>655f4d36484b23f8feb1aaa25d9765d7</t>
  </si>
  <si>
    <t>0c00a73bbdd4dfeff6c260e3880bd8e5</t>
  </si>
  <si>
    <t>ecc36b943a84ebcd3ab633cbe0fb1b9b</t>
  </si>
  <si>
    <t>4da9f2c82997b1df03a32770b2189a60</t>
  </si>
  <si>
    <t>a026d46bd57a1406c5e5931c907d25f1</t>
  </si>
  <si>
    <t>2db351ad40df79806c20fc4038ae1f38</t>
  </si>
  <si>
    <t>6b193c9c6c6065dc86212c6e17e42b71</t>
  </si>
  <si>
    <t>7e17d1a0db048c466ba0a15fffaaa247</t>
  </si>
  <si>
    <t>a95a2a8238e3fb596c9a16068c05093b</t>
  </si>
  <si>
    <t>f1ea1dba2729513fef2fb358409f091c</t>
  </si>
  <si>
    <t>02cf3aa212b27f63c1118824536e406d</t>
  </si>
  <si>
    <t>e5337b6705bcd3099129719cee0d46e4</t>
  </si>
  <si>
    <t>75b2b235a1a34fba3f4e6e64adf8532c</t>
  </si>
  <si>
    <t>475fe344558ed5c6e41b4bf1f330bc49</t>
  </si>
  <si>
    <t>c8aeda90efcb4fc4ff5ab2c92ee5b98f</t>
  </si>
  <si>
    <t>44cfe43185dcc68d637a9a0580c04a8f</t>
  </si>
  <si>
    <t>03ea1650a51bb2cba14bb6fe15c12b46</t>
  </si>
  <si>
    <t>e909f4555009667712db532a9b58f118</t>
  </si>
  <si>
    <t>f6276420f0e05d929d71f1dffe6705ea</t>
  </si>
  <si>
    <t>19b837f06cf349de37a3df0f699ba9e8</t>
  </si>
  <si>
    <t>56852300c43eeb8674290c2d6f383a30</t>
  </si>
  <si>
    <t>dafec09efd4f106ce6a1ea20db24e9ac</t>
  </si>
  <si>
    <t>0c0628d88467dd0051bcd8b2565b619d</t>
  </si>
  <si>
    <t>317eed7b9af1dd5cec93d719de4ce692</t>
  </si>
  <si>
    <t>beb405c52d26c065acc78d558251e512</t>
  </si>
  <si>
    <t>5d9e37d3db09f8460ba8ef65b16596ca</t>
  </si>
  <si>
    <t>b71bde8a99f154ed2c35313785acdba1</t>
  </si>
  <si>
    <t>0f3839dc22ff5ad19a6b74203fac591f</t>
  </si>
  <si>
    <t>75560d233c17e9fa82e0ab093a5ed4a8</t>
  </si>
  <si>
    <t>efd2af1e8c77adeed83c6acbc9eb341d</t>
  </si>
  <si>
    <t>3d671c44aaf732ed6e2244e073b59874</t>
  </si>
  <si>
    <t>8bcd446a0b16ce6dbefa3acf438dc512</t>
  </si>
  <si>
    <t>440100b44ff391ac670eb590ea7f8a77</t>
  </si>
  <si>
    <t>60c8179fad5be6d39b73660ca24c8d65</t>
  </si>
  <si>
    <t>63355b003224fe06badbd9de99644792</t>
  </si>
  <si>
    <t>cdfa2a96a87edf9ea00d4e1a0cd0fb09</t>
  </si>
  <si>
    <t>fd393a96c037e4b04a6c26097df9a2a7</t>
  </si>
  <si>
    <t>d00ee48c45cc306b2b1db3385024a6b6</t>
  </si>
  <si>
    <t>7281f75a3496aa1e3643f44cd5773a65</t>
  </si>
  <si>
    <t>a9c5f75099f100a8ba27d64b5e705660</t>
  </si>
  <si>
    <t>233ef77892bb386fb2986bb8e840b025</t>
  </si>
  <si>
    <t>93978cb97ec047e348cad39ee701fe8c</t>
  </si>
  <si>
    <t>906fec3cca7ccc130fa2b1844aa10126</t>
  </si>
  <si>
    <t>796e73dfbfd1d95967d2d55fce773f97</t>
  </si>
  <si>
    <t>6f7b9e11d7c19b10334ddbb8ef024c9f</t>
  </si>
  <si>
    <t>e0d41e6d874fd065008378950917bca3</t>
  </si>
  <si>
    <t>f9a4d59fbd83efbe070482a566ec890b</t>
  </si>
  <si>
    <t>2204d1cf0ec6a0cf20f7342e99d88ec8</t>
  </si>
  <si>
    <t>5ac93bfefcaa86acb77acbefd55d659a</t>
  </si>
  <si>
    <t>946b8b29fca37c91f751df320d80f000</t>
  </si>
  <si>
    <t>f9ae0edbbb69c65b4ba6a4df582eb206</t>
  </si>
  <si>
    <t>d75329ccac3548b31b25ded9fde8866f</t>
  </si>
  <si>
    <t>1fcceea4a8f4e128f39d1fe92d66a0d9</t>
  </si>
  <si>
    <t>3f43b741e9c8523c43e3370be32f2c0a</t>
  </si>
  <si>
    <t>05428fe4b2f7f9fad3fc1702c51b4c43</t>
  </si>
  <si>
    <t>35f27037d233966a4a849da1e3123cb9</t>
  </si>
  <si>
    <t>bb778214b2a20abaa285a6c9fe4e4551</t>
  </si>
  <si>
    <t>1da5aeb9fbb52788e0ec7c962878e92d</t>
  </si>
  <si>
    <t>1428cffdf4fe3ecf27886add1dec470c</t>
  </si>
  <si>
    <t>ddef33a1e82f0e79190e9b09bd1797eb</t>
  </si>
  <si>
    <t>4f19d2e558b63233df9468a27512797c</t>
  </si>
  <si>
    <t>ca1e7c16062816dd5c888af7ea5afa0b</t>
  </si>
  <si>
    <t>34397a04ace45dd67fc43e09871ff3a5</t>
  </si>
  <si>
    <t>b16e34cc63d75ffc0e29ef3229802db9</t>
  </si>
  <si>
    <t>b08895656b247052add65727526fc044</t>
  </si>
  <si>
    <t>104a1942ed09ee1cc3f7cf16c23ff10e</t>
  </si>
  <si>
    <t>e7707ca4606e44620b2cf0e8ba7357d6</t>
  </si>
  <si>
    <t>1e2a84cd1c6fcd7b7a07f49f1cf7f6cc</t>
  </si>
  <si>
    <t>3637d3fd9b55ccec2ee694e7e450cd6d</t>
  </si>
  <si>
    <t>6d2a6eec14654f8703f26fe2c77636b4</t>
  </si>
  <si>
    <t>111313f5b9ceedf17ab5af7317a9f9bc</t>
  </si>
  <si>
    <t>08178acdaf59fb8ef375c94d8977cc93</t>
  </si>
  <si>
    <t>d0ab3eaa2d0af7efe82a485a26fb2705</t>
  </si>
  <si>
    <t>363ed890155b2eeda0aa492cc52e3d34</t>
  </si>
  <si>
    <t>7259b9dc88dc397f8a98ab5ce6ce0ab7</t>
  </si>
  <si>
    <t>1d1e4bb3d3850bdaed43f37ed1b501ac</t>
  </si>
  <si>
    <t>ea290b1287e57f0e4583722a27a560fc</t>
  </si>
  <si>
    <t>debcfcbcdbc48a17e199bca9d040a4d2</t>
  </si>
  <si>
    <t>556dd6e75400f8f61f8e864ebef83147</t>
  </si>
  <si>
    <t>3570b5f72981d5b8610852a8d33a6f27</t>
  </si>
  <si>
    <t>211521eb56443380d6a56187203ab1f2</t>
  </si>
  <si>
    <t>72321155cd8e47d3bb0f0801f5024f9f</t>
  </si>
  <si>
    <t>b44d4a198e1a6f8a50e48ba713684725</t>
  </si>
  <si>
    <t>3e7748adb8d637c8809075afde6f6e3f</t>
  </si>
  <si>
    <t>56497e4ee7adaa68126174b985b7081c</t>
  </si>
  <si>
    <t>3f4f8e5619fbbf55669bece66b224fc5</t>
  </si>
  <si>
    <t>ab01c498f45599c8f8df1d98c3f60fa2</t>
  </si>
  <si>
    <t>e6ca77b059a8ec5a7842944270fbe749</t>
  </si>
  <si>
    <t>b9dcc879795a73205c53d040d5fb1168</t>
  </si>
  <si>
    <t>a49fd603d1749c04310a609de0235e32</t>
  </si>
  <si>
    <t>64ca07cd423602e0a1806f17f6c51e43</t>
  </si>
  <si>
    <t>1ab8d42d9e4a6b86010ac0a10c58fa86</t>
  </si>
  <si>
    <t>d1bad8bf984bd4d7ee08f814ca589897</t>
  </si>
  <si>
    <t>adaedfcb189c2913db383791af9b8ec3</t>
  </si>
  <si>
    <t>3d75f6dd34b968151b3e86c9e28f1379</t>
  </si>
  <si>
    <t>45ec40b01a59e8f10dd49b290314c22e</t>
  </si>
  <si>
    <t>88265682f64ddb514c09888a3a37c511</t>
  </si>
  <si>
    <t>0a946f83fbafa9ebf3d1c1083a6d865b</t>
  </si>
  <si>
    <t>eae815dbac9ddb49fcf84c3acb52ba08</t>
  </si>
  <si>
    <t>bc02c3189f98e081dc7884feac82de6e</t>
  </si>
  <si>
    <t>c55267f7bb895914a9181a94a0d9b4c3</t>
  </si>
  <si>
    <t>f559078e976df9bade3f5025d1fe8937</t>
  </si>
  <si>
    <t>190179748dab1f6aefe985b7e604e609</t>
  </si>
  <si>
    <t>b5372c821691eff5fb470f33af079a64</t>
  </si>
  <si>
    <t>92ca5b52d16fb8dc75da8d84deacf408</t>
  </si>
  <si>
    <t>378a1f96defa50e36f4b9ae38b26d89a</t>
  </si>
  <si>
    <t>d4e4e52a55cf98172a6d70734dbe990d</t>
  </si>
  <si>
    <t>fdf1f7b57190c3ca663b9ccd301168f8</t>
  </si>
  <si>
    <t>57fb60bd7737412b1e8f63c3447dfc54</t>
  </si>
  <si>
    <t>165d6a6256273a3430fa4891413ac2f0</t>
  </si>
  <si>
    <t>07d295b50a9c16f891eb1a52ea0372fe</t>
  </si>
  <si>
    <t>afba8d857844affddbc32772d3a37db7</t>
  </si>
  <si>
    <t>cb049134a163b197ad8f8df03af26d63</t>
  </si>
  <si>
    <t>85f36986fcf19e99df36ca4800f95e06</t>
  </si>
  <si>
    <t>46433ef1f34731171c310acd7957a45c</t>
  </si>
  <si>
    <t>180609d5d1fb1fa579476ecd5ce27ca0</t>
  </si>
  <si>
    <t>de1dbe3b8d524c96d50c30f2467c4bc6</t>
  </si>
  <si>
    <t>7067338bcbd7695a74e4950d00e5b482</t>
  </si>
  <si>
    <t>4ec11cfb0a8123dcd558ab02e344dde4</t>
  </si>
  <si>
    <t>0941839a257545ab919cd01ae3e568b5</t>
  </si>
  <si>
    <t>ebea519cc0cae7f746ec818c8df32992</t>
  </si>
  <si>
    <t>4e6e15ac583426150b75fc9b2951c7b1</t>
  </si>
  <si>
    <t>2a5a60a4e38015ebb237c7ba7a2e1b37</t>
  </si>
  <si>
    <t>0fda99c667e8b6592d5248d63138de4a</t>
  </si>
  <si>
    <t>681e15ddeaa298b2ac93ad6261ce516b</t>
  </si>
  <si>
    <t>58c77ebccfe901ecb02789124bee6608</t>
  </si>
  <si>
    <t>a7d4a7daba9fa97ca03fe5fe2a785992</t>
  </si>
  <si>
    <t>0498053f58d3e4244a3f19e81ebf90d9</t>
  </si>
  <si>
    <t>49346cd649e3199f6c0eb9a908894a55</t>
  </si>
  <si>
    <t>c306791fb7d2c4488fd53630c7e5e91d</t>
  </si>
  <si>
    <t>080261e4427a081fc6e637b654f590ee</t>
  </si>
  <si>
    <t>687338c1e79c2acc2b2bbf9fe0542e62</t>
  </si>
  <si>
    <t>85b88bc0f811d78392c3f2fdc45f9ee2</t>
  </si>
  <si>
    <t>115bf41df324b0f46b72bd091ce4c00e</t>
  </si>
  <si>
    <t>758daa2c01d04b06f42a8aa819ad8d46</t>
  </si>
  <si>
    <t>46aced6c94e6edd349cd1e5ce4435c15</t>
  </si>
  <si>
    <t>c7f370703e480b4af59e0d2c218ab12b</t>
  </si>
  <si>
    <t>ea7ca86ff9188a64b1b84078b60cb9e9</t>
  </si>
  <si>
    <t>b9c849ba1538b82e3c2e72ebfc92f14e</t>
  </si>
  <si>
    <t>27e5913e401960ad17e24f9a435e11d2</t>
  </si>
  <si>
    <t>9d5af8da227605ef5e9a1d0fbd39f412</t>
  </si>
  <si>
    <t>3484575740e7d74362f6a1ab0ac89a50</t>
  </si>
  <si>
    <t>71ef148e8a549ba85ca27271a3a94c26</t>
  </si>
  <si>
    <t>80579a6ec645f9f4677fc94d84c14a2c</t>
  </si>
  <si>
    <t>f9c43d70a22ac65ce5fa816a4c34f8f0</t>
  </si>
  <si>
    <t>80bd1978a3dff0dbaceb95fb9191e7ee</t>
  </si>
  <si>
    <t>b1494532125308790dff5321c7a762ad</t>
  </si>
  <si>
    <t>3e32de32b8cf2f3d8e72ecfcf99daee1</t>
  </si>
  <si>
    <t>aefa72019c21020d838fad6cdbf155e8</t>
  </si>
  <si>
    <t>42e452a93e736373dd9281c113eff2b7</t>
  </si>
  <si>
    <t>d276fd6b6eeeb1987e76d0388d813b9f</t>
  </si>
  <si>
    <t>f7b80214c9564ac1bd11fd91a037d17b</t>
  </si>
  <si>
    <t>38b2baf94efabe47b94f0ba1a2d61488</t>
  </si>
  <si>
    <t>fa654b38bacbfa95b74861a531401004</t>
  </si>
  <si>
    <t>67c34b9630469b3c13b7982316ffe7a1</t>
  </si>
  <si>
    <t>a623837d6a3000b3cd020295728e8252</t>
  </si>
  <si>
    <t>4a50910eb613761dc216ed4835dfab9b</t>
  </si>
  <si>
    <t>bde34e7721e5a33091503ba45b3f8ea5</t>
  </si>
  <si>
    <t>19d5254bda3efc525d2fbc731215b282</t>
  </si>
  <si>
    <t>3345581248da49c7be54266867fd1be5</t>
  </si>
  <si>
    <t>607cb942712956d9e5cca504365378c0</t>
  </si>
  <si>
    <t>87c8812aeeb170aa52177d2735ca7042</t>
  </si>
  <si>
    <t>54d69e23f13017d66d2d0a23415072ac</t>
  </si>
  <si>
    <t>a7572e51d89da5dcfc00ce1c2e20e86c</t>
  </si>
  <si>
    <t>78aafe78cef466668ddd95d4d9d7e1ad</t>
  </si>
  <si>
    <t>7c9357dc1384365a339ee9de0b1f5766</t>
  </si>
  <si>
    <t>4f2663dcc42d6c7746733d2c9bcb669d</t>
  </si>
  <si>
    <t>9a8d7eb7879dca0954771f50f440b591</t>
  </si>
  <si>
    <t>c8045671083f48d8d09d1d2523ea8941</t>
  </si>
  <si>
    <t>1124225a47b3f07185073f3df3b449bf</t>
  </si>
  <si>
    <t>a18fb9eec25fe85c50093b22689ff9aa</t>
  </si>
  <si>
    <t>01da9689ebf762ad9b6f4879eeaa484d</t>
  </si>
  <si>
    <t>bc140cb5cb4c500db60537d94455756b</t>
  </si>
  <si>
    <t>87e8cbe800fd79c7109fb24081c1c31d</t>
  </si>
  <si>
    <t>ac68bc93ecc07d7daec8ce924ca09b0c</t>
  </si>
  <si>
    <t>a2f42f936446626e7dd5766806c9f5c9</t>
  </si>
  <si>
    <t>d28554990d8c5273fedfde51f1f8a59d</t>
  </si>
  <si>
    <t>eeb5314803674e4da55f004678273c39</t>
  </si>
  <si>
    <t>5731fc4127e702cfb374871aa889a9c7</t>
  </si>
  <si>
    <t>e327949a17d035ca60d110b4ce6b7274</t>
  </si>
  <si>
    <t>53b40c8ff077757f35a903589ef2a31b</t>
  </si>
  <si>
    <t>b8758e423637f5e270eab64ad37f0b19</t>
  </si>
  <si>
    <t>ff43e9b7b196858d0a6148df90f43318</t>
  </si>
  <si>
    <t>25d80b451b5c76cf01048f4b1d367e35</t>
  </si>
  <si>
    <t>75ef1021ee69eb5414f2103193d4c8dc</t>
  </si>
  <si>
    <t>154e7506c0176dc761f19fa0cb4988c4</t>
  </si>
  <si>
    <t>2d533c9bac8862a184b2ad4374a9090f</t>
  </si>
  <si>
    <t>1fd7e7a5456fbde5648bf86e22857b41</t>
  </si>
  <si>
    <t>3a2cdaaf4d156403021e3f5afabf8462</t>
  </si>
  <si>
    <t>e820c40d01568fe53566d73d84c80b50</t>
  </si>
  <si>
    <t>cd46a0224c83d17b825ebc226df3479c</t>
  </si>
  <si>
    <t>cdcd90c0088d9a4cb0f2bae4a4480a8d</t>
  </si>
  <si>
    <t>f5eb0cf67469a4982ea81ddf8b4d4048</t>
  </si>
  <si>
    <t>48b3aba5a6c4d0f9b8320bf816f586d3</t>
  </si>
  <si>
    <t>8bee20f309dc54c893b46f6325a2d2df</t>
  </si>
  <si>
    <t>a71f97cfb540d289ad80557514d93750</t>
  </si>
  <si>
    <t>b626e17288c77a09ff51123617dfeb48</t>
  </si>
  <si>
    <t>66b708d452969d6b22e8b5eaeb029b0d</t>
  </si>
  <si>
    <t>a998cd6ea68745e5831297face85147d</t>
  </si>
  <si>
    <t>667986c93812d47ecc3ad2ae4442b118</t>
  </si>
  <si>
    <t>3cc3bc10218cf509ba24613cda41d940</t>
  </si>
  <si>
    <t>c8f2e54fe7b8ab5c291ea8d5831669df</t>
  </si>
  <si>
    <t>44c2821de454a55d60f3eb31c28faf56</t>
  </si>
  <si>
    <t>91d3543ae8bf0dbaf34cf97beeb384b2</t>
  </si>
  <si>
    <t>3f2aeb5c93e94f71e8226b1146649656</t>
  </si>
  <si>
    <t>fd7d977e75d1ac5cfe6b93ffabb150b1</t>
  </si>
  <si>
    <t>70e12d315a19ad3e37b2593a58f37459</t>
  </si>
  <si>
    <t>b223756da60ed5012d1d302bc9f50f6e</t>
  </si>
  <si>
    <t>5a395799cd7622723e07eac81b6536b9</t>
  </si>
  <si>
    <t>cd738e1809b4b8548086df18ff54eef7</t>
  </si>
  <si>
    <t>20540c599746e70d0787f05c42f002bb</t>
  </si>
  <si>
    <t>6181d7a40d05ec551c178d3c720b3cde</t>
  </si>
  <si>
    <t>82bfb9f61deccae8b25c32c318b99f56</t>
  </si>
  <si>
    <t>be9ca9311414a5682866001a9b187f5b</t>
  </si>
  <si>
    <t>5610de79ad05df3356459d4c71a04774</t>
  </si>
  <si>
    <t>c70542557778b1a76add4309be29e678</t>
  </si>
  <si>
    <t>9153d9c5735bdd40f73b2e94265ab899</t>
  </si>
  <si>
    <t>a9fcbba7da26095ce5010a39b8a36509</t>
  </si>
  <si>
    <t>acc4ba4eec87758e9b2ca94782c41bb9</t>
  </si>
  <si>
    <t>44efa1a90546c855bbcb1fb4026d4333</t>
  </si>
  <si>
    <t>9201921952970cb78c9fbf5ec623f263</t>
  </si>
  <si>
    <t>459a40cf7017c786a1112eaff835d34c</t>
  </si>
  <si>
    <t>a80801c054c1304263f8310a4e1b044e</t>
  </si>
  <si>
    <t>4144092976e61a9c32e1c7b205d85452</t>
  </si>
  <si>
    <t>b30be338efa14f74a40949dbafd02b57</t>
  </si>
  <si>
    <t>f3f611415939d28bdeb54703b65a36bb</t>
  </si>
  <si>
    <t>4a107ba0ac846da3d09286c35ac10ea5</t>
  </si>
  <si>
    <t>2006a1ab495a5a55eaad06cc5cd9ed66</t>
  </si>
  <si>
    <t>70eeae4cf0f0ddd6e05606e961ec423e</t>
  </si>
  <si>
    <t>c471696beb14dcf27c43d37fe49f7250</t>
  </si>
  <si>
    <t>1e0c883de22f484fe68d3e575e15fe27</t>
  </si>
  <si>
    <t>d55f42621864ab6071c77e68f1e70053</t>
  </si>
  <si>
    <t>33c7c478e181b849b1a65eef4ba8d414</t>
  </si>
  <si>
    <t>5e59e49f5fd2ec69f4522f445c6fa9dd</t>
  </si>
  <si>
    <t>f7ca7d028d1de42814caecded57249fa</t>
  </si>
  <si>
    <t>7c68935a1dfb1fc8fb714797e7cbf805</t>
  </si>
  <si>
    <t>5b9fb8e37a2038c5bd771232bfd85beb</t>
  </si>
  <si>
    <t>e83fa8f349ac1b1cb539863df661939a</t>
  </si>
  <si>
    <t>52c7212b4c1ef4c1c21b4d5181a66b0f</t>
  </si>
  <si>
    <t>8551ef0d517bfc756cb31e0477ac4adc</t>
  </si>
  <si>
    <t>2d5c023a11d70ab3e9acdb98d0053fcc</t>
  </si>
  <si>
    <t>96ea8125df75af9969a00d9e7b934eba</t>
  </si>
  <si>
    <t>a826e7e3851f04b576471ad4450abc4d</t>
  </si>
  <si>
    <t>b21580ecd6fb023c6cfc3e83123a5983</t>
  </si>
  <si>
    <t>7cd43b45b953fad2a586cb8dd2af78ad</t>
  </si>
  <si>
    <t>d65598b7a583ff113467d5b6f693a031</t>
  </si>
  <si>
    <t>1d6f9e1c87f4fc2613dd61661e4900b9</t>
  </si>
  <si>
    <t>8db1b9c8cb52198d4752176ba2e29795</t>
  </si>
  <si>
    <t>b3ba081ea31233eb2bbae7c31d752082</t>
  </si>
  <si>
    <t>6fc54846861b7f851eb0541206edc578</t>
  </si>
  <si>
    <t>1af811e7b980f0101940cface13124d4</t>
  </si>
  <si>
    <t>81190ee016c56828c2f2c3f2cd94db77</t>
  </si>
  <si>
    <t>d7549bc9744c53d31a4a1abc7fb7b5ee</t>
  </si>
  <si>
    <t>6b9ff2319b3a1f076a994924fb764ee3</t>
  </si>
  <si>
    <t>6fe30070097d07349fb571579ce6c14e</t>
  </si>
  <si>
    <t>2a5f614fbd6b69fd6695ae213d63eef0</t>
  </si>
  <si>
    <t>31aa231b755f09653f48e41c110c8860</t>
  </si>
  <si>
    <t>8e2568d07cfc39036f5d312247e39057</t>
  </si>
  <si>
    <t>996a06e8c7029874b4092109ca2fe99e</t>
  </si>
  <si>
    <t>a615c450ca9e883292a6288e96eebb6d</t>
  </si>
  <si>
    <t>6b73e5f45bd3663f1eab26ccd64efd02</t>
  </si>
  <si>
    <t>97a12252ce4b852ea74f6d41d009a44b</t>
  </si>
  <si>
    <t>adf195e2bcea10a7fb07abe83d2885c1</t>
  </si>
  <si>
    <t>2a2e53b0e0820da8e791a8534038fe26</t>
  </si>
  <si>
    <t>52b4b9c48fe05ff57365405360155d07</t>
  </si>
  <si>
    <t>b2af2b06183911576dad99a15a5d4933</t>
  </si>
  <si>
    <t>d964a58a93323e99de31502ef22e3079</t>
  </si>
  <si>
    <t>64cde8cf262a59edacc95c80bd01d695</t>
  </si>
  <si>
    <t>03e062d9f92027490903f1d2a49da9b9</t>
  </si>
  <si>
    <t>37145c5650a33da9e6b2df70ae1aec80</t>
  </si>
  <si>
    <t>ba8cf349f278c2ae7f53ba026389fabd</t>
  </si>
  <si>
    <t>22dc3a0418ae1b9b41c4daa7b9631559</t>
  </si>
  <si>
    <t>33009ff58323b15ce24eba767675f434</t>
  </si>
  <si>
    <t>fc0a87e43ede1f423412583293815598</t>
  </si>
  <si>
    <t>5b47e496430dde1ee7c597dca0e2f57d</t>
  </si>
  <si>
    <t>034ad1009c15040d586713e9767b22e9</t>
  </si>
  <si>
    <t>e7f30b2ee908f3fc9719f2138c74e22d</t>
  </si>
  <si>
    <t>f6801344efb60733a858ec32ba0ed303</t>
  </si>
  <si>
    <t>a4341fcef6be79ddfce70d3fde3b983a</t>
  </si>
  <si>
    <t>57648ec099f2451be828fb2e27d8f46a</t>
  </si>
  <si>
    <t>23d2344c1a6d528710e9158a3f94a7da</t>
  </si>
  <si>
    <t>10b2355028c81201ed2683c02ba493f2</t>
  </si>
  <si>
    <t>014cec6ea89e4bfbcb911f6845a96d55</t>
  </si>
  <si>
    <t>4c4b6da00763e942beb82e36b58d4118</t>
  </si>
  <si>
    <t>b268182ba1837c8c79d103af94135f32</t>
  </si>
  <si>
    <t>d768d7e09a6f9ff4146a1659635cf304</t>
  </si>
  <si>
    <t>b5dd47c64325d785f755854b8c28a948</t>
  </si>
  <si>
    <t>3e2dbc66617ded5ca6a69bdb3a354d4a</t>
  </si>
  <si>
    <t>cdb36ea731ecf2d69881eaff7220b10e</t>
  </si>
  <si>
    <t>5c6c41289f4d77b9b32fb6a5e2106edb</t>
  </si>
  <si>
    <t>16a03951c3f152970a6ff4b315a28e7e</t>
  </si>
  <si>
    <t>af074edfb4940be0ed1d4fcfc4ea0dee</t>
  </si>
  <si>
    <t>670fb2f689bec017e618ab7ec99c2308</t>
  </si>
  <si>
    <t>08595f8fdc4d9277fe34eea07a003e50</t>
  </si>
  <si>
    <t>62529639638003e5fb5dbd6ae08d1e7b</t>
  </si>
  <si>
    <t>591d38180c9c6ab36c6d366201a3b7e1</t>
  </si>
  <si>
    <t>6d40ec3be79e2666c5449e768c0bc509</t>
  </si>
  <si>
    <t>0c1c9108bc4c6e9481e2d35b168dfd87</t>
  </si>
  <si>
    <t>82e1587f735a37b09af996eda1610bda</t>
  </si>
  <si>
    <t>e0a0a80333d75c4728e228b869e94579</t>
  </si>
  <si>
    <t>5874f1b550c0d4cf4a1774b46b8d5398</t>
  </si>
  <si>
    <t>8de6774e62a2984bc1c5e2dd52ff23ea</t>
  </si>
  <si>
    <t>06bc22c1b089be523e97524b67084ca0</t>
  </si>
  <si>
    <t>6544e220e0a1617bde60638f5f764296</t>
  </si>
  <si>
    <t>11b465ec6e2e00fbe0397fc8f78230d0</t>
  </si>
  <si>
    <t>c0de112eab191312c2807dae4ba482b5</t>
  </si>
  <si>
    <t>36525851387908b96e770b1ce5d79a43</t>
  </si>
  <si>
    <t>98a64c8df299f3ea153b18fa25977625</t>
  </si>
  <si>
    <t>23801cb483fb83f4582815f457a3c3ec</t>
  </si>
  <si>
    <t>c4202309735b5048a6579de2a879e4e1</t>
  </si>
  <si>
    <t>f2e46b57c887314c461b477fdb838122</t>
  </si>
  <si>
    <t>5b92e4945eb3a04990671a4da604ff17</t>
  </si>
  <si>
    <t>a4bc1acae2885ea0d451432596856363</t>
  </si>
  <si>
    <t>d6e0ddfc5b05597877a7d5036789a3a1</t>
  </si>
  <si>
    <t>ced5e89cbbebcc24beba11a8148cfaa1</t>
  </si>
  <si>
    <t>9dc0a5e5bfcf4d73878002040de152ae</t>
  </si>
  <si>
    <t>661a3e79ac0d07a3b28c9e9bd40e5459</t>
  </si>
  <si>
    <t>66744053f818d4032f5ba881340db020</t>
  </si>
  <si>
    <t>6dcca2f79e4a4672f7c91f58385b4582</t>
  </si>
  <si>
    <t>68d42d85d6ef70aa12305106ba6abc20</t>
  </si>
  <si>
    <t>27b27531e5b182af7c891c7fdca2f225</t>
  </si>
  <si>
    <t>cca1adbb7cedc6d195e17a762dc31726</t>
  </si>
  <si>
    <t>ba640fa84b94d3e16eccc79ae34997bb</t>
  </si>
  <si>
    <t>36137eeb4bf9b5f4054c5b83bef611fa</t>
  </si>
  <si>
    <t>95f499940a14e0624914b5a05dee63c5</t>
  </si>
  <si>
    <t>edfa4753bb5c89bacdd59680e4f94f44</t>
  </si>
  <si>
    <t>f88d1feb40c2231c27c62c38957ae0fc</t>
  </si>
  <si>
    <t>e1f97acc82e002084daded5c269d4d93</t>
  </si>
  <si>
    <t>89c0fc798cddf41a971384b4ae47abd1</t>
  </si>
  <si>
    <t>7dc49135cf63e059c76f54034aace2cd</t>
  </si>
  <si>
    <t>622afa4a2bc5b3830fe26f0e931182b8</t>
  </si>
  <si>
    <t>cd35e6dd7806c829f1dff22312d8f898</t>
  </si>
  <si>
    <t>54aba384bebf7d76045bc3dad7251d5b</t>
  </si>
  <si>
    <t>acd502dc52a068d7c4014af6d5dbcd11</t>
  </si>
  <si>
    <t>6076036fdb272f49688c571013f3ede1</t>
  </si>
  <si>
    <t>e9176bfe821b41775162a9beb913909c</t>
  </si>
  <si>
    <t>46b485f8e35bd5f7b1a82f2c5c573bbd</t>
  </si>
  <si>
    <t>edea466624e316fb14fd8bc274cdb051</t>
  </si>
  <si>
    <t>e73083572cc595460842f5090da94662</t>
  </si>
  <si>
    <t>6fba9ab96aa12c4c9d01e74b66a74485</t>
  </si>
  <si>
    <t>52e757313eee219d90756fee82d49c2c</t>
  </si>
  <si>
    <t>784e966b97f7eaf84f20c7515bf2183b</t>
  </si>
  <si>
    <t>fa027edbceb48e6657770c2985172201</t>
  </si>
  <si>
    <t>f0f717dbbabbabab1a26beaf06fc3438</t>
  </si>
  <si>
    <t>be29a77514abbab45ce7c52d27ee292d</t>
  </si>
  <si>
    <t>58589b2f5ef1c0bbfdcd09c6fb0b47b7</t>
  </si>
  <si>
    <t>d037731d1da83efffdb92ce25f124a8c</t>
  </si>
  <si>
    <t>fc3a68ae910a64c3c1a7d8ea0c525b9d</t>
  </si>
  <si>
    <t>902560b1f108bc2a170725b884863354</t>
  </si>
  <si>
    <t>3e4a0c9abc957e634d773110fedafb26</t>
  </si>
  <si>
    <t>b2f889d0e09c93c7cf240beef08ecdef</t>
  </si>
  <si>
    <t>630b6159ab1a4be8b302739904f8beff</t>
  </si>
  <si>
    <t>cc46f33ee83eb94cea644695f8717c0e</t>
  </si>
  <si>
    <t>07d9152e686ddb50c5330f7f9c1c58bc</t>
  </si>
  <si>
    <t>ee4742b2788bd5f7565dbcd7f0b5de8e</t>
  </si>
  <si>
    <t>072ae41a990df264e5508c75e4cbced0</t>
  </si>
  <si>
    <t>87c5afc7c76c32349979d0029a9d1db3</t>
  </si>
  <si>
    <t>83d5aac46c097426773520489cda201c</t>
  </si>
  <si>
    <t>4f4cbddde0691893aad65c3ed451bd41</t>
  </si>
  <si>
    <t>e806a859c021aec4ddc92d7a0b15c08e</t>
  </si>
  <si>
    <t>93e27399801114c829497baae0003c28</t>
  </si>
  <si>
    <t>329cefc1992e229270d31b90a569ad0f</t>
  </si>
  <si>
    <t>9abbbda872050c52f250190578b0c178</t>
  </si>
  <si>
    <t>fea6f06e9ea5fe29ebdd6e510b308c1f</t>
  </si>
  <si>
    <t>c1f4743c95657f785f7874f4b39c979f</t>
  </si>
  <si>
    <t>ebce2c7b380efc44b429f4353aba4a5d</t>
  </si>
  <si>
    <t>0c126e39f8d63756107d6c86751c9e7e</t>
  </si>
  <si>
    <t>155303e8c22847c73be43306faf833c3</t>
  </si>
  <si>
    <t>cf3846fd28df3fda672c21ce3118ec84</t>
  </si>
  <si>
    <t>e1155a41a8edb09560cf8234093ff635</t>
  </si>
  <si>
    <t>3713d66bff68568a81cc5bfd409a3703</t>
  </si>
  <si>
    <t>09949e05e2c5fa4ba780fe27213bc575</t>
  </si>
  <si>
    <t>92664de43e5721bc5c0cfd1c31f08f30</t>
  </si>
  <si>
    <t>518035c43e744099f69c7e3a7fa11116</t>
  </si>
  <si>
    <t>ff63a1e61dc77ef6d2ac4aed28de3ccc</t>
  </si>
  <si>
    <t>6ebaea9076291d5b4ce3bf24a1c59395</t>
  </si>
  <si>
    <t>eae846c7d1ca51474ebc7230ace47bf2</t>
  </si>
  <si>
    <t>a562fd35af2738ce6d88f785ef4eb134</t>
  </si>
  <si>
    <t>7057b95dc1fb3eb27739710e0ac10ea4</t>
  </si>
  <si>
    <t>f0b6f95a4dba808cd64d2f2db1399bae</t>
  </si>
  <si>
    <t>288ba9abad93ef50e6a76089ae84aab3</t>
  </si>
  <si>
    <t>5afcd2787d9efd296b8f9ba7c0739310</t>
  </si>
  <si>
    <t>ab1417ecaf41d8fb741fade9be0b8ab1</t>
  </si>
  <si>
    <t>5bf73f0ab50f712f61880e1254f1b723</t>
  </si>
  <si>
    <t>b3ab7a7c84d8d782efb167422af07ef0</t>
  </si>
  <si>
    <t>6220d78a81df90871ed5d07ad6023bf7</t>
  </si>
  <si>
    <t>8f70501a1a3952f03cde5658fc336fb5</t>
  </si>
  <si>
    <t>819fefda81994b411a379b51918baa45</t>
  </si>
  <si>
    <t>ad60db0f60a9cd81725966012b05c204</t>
  </si>
  <si>
    <t>ebe1c90bb54693ad08a177ae924f626d</t>
  </si>
  <si>
    <t>55d1cc840df0aaa9d74820a382761d6b</t>
  </si>
  <si>
    <t>ae2772b21b613743d53e95ec3d6e7041</t>
  </si>
  <si>
    <t>ffb6437e88796895205633f3ef695f66</t>
  </si>
  <si>
    <t>5b310acc61b824bed34736ac28969bef</t>
  </si>
  <si>
    <t>87159df0dcd6d3b95e9f8219091c28d2</t>
  </si>
  <si>
    <t>ff1aa43b2085763b0cbe5bf95aaad9a7</t>
  </si>
  <si>
    <t>af446d9d4f5e0474ee0a18d0491bc555</t>
  </si>
  <si>
    <t>3b551566417922917db5fab6953a4a41</t>
  </si>
  <si>
    <t>96c9f1595495506df084b0966e40432e</t>
  </si>
  <si>
    <t>1db09dff7179e16fd2ef7005b34a2e12</t>
  </si>
  <si>
    <t>d6137197f40a5b7916e5e9cbbbab739e</t>
  </si>
  <si>
    <t>d334c7dfa96b5fd5cc4f23e76e8b4166</t>
  </si>
  <si>
    <t>bd0027406f48f714d12dc1de747133cf</t>
  </si>
  <si>
    <t>89f569993f4af498b320aaaf4eb610c3</t>
  </si>
  <si>
    <t>9b6edcffd428da99ae60cc01049a8403</t>
  </si>
  <si>
    <t>16d6ee3ca938689918718cc3b332fc35</t>
  </si>
  <si>
    <t>67b46df8fd1c23206e0572850ac213b5</t>
  </si>
  <si>
    <t>84ab4eb1857955a253918acfb633998d</t>
  </si>
  <si>
    <t>ca78c4487af4257616699a353ccaf296</t>
  </si>
  <si>
    <t>216d47b84e01adc02b49eead5b32f9e0</t>
  </si>
  <si>
    <t>0ff73ca20cd787c5b817aff62e7890da</t>
  </si>
  <si>
    <t>2270e891659e7141a8f83cb40206205f</t>
  </si>
  <si>
    <t>91edf9918caf23ade612be8a563a676b</t>
  </si>
  <si>
    <t>3cef5274bcca8c30f79c09a2aebc8669</t>
  </si>
  <si>
    <t>fc636d6c1cd2fdf06887830a70c377e3</t>
  </si>
  <si>
    <t>d6181e24bc01e4a832249fa9a2de8470</t>
  </si>
  <si>
    <t>de316fb56f066179bf15b2f2a69f53dd</t>
  </si>
  <si>
    <t>43d500eaaff1ff2bac75c18dea8fb94d</t>
  </si>
  <si>
    <t>56e4bd3f359025fba2d2e080cb2c25a9</t>
  </si>
  <si>
    <t>a7aa1c160e1fcc5540ac260d4b236441</t>
  </si>
  <si>
    <t>40acf2a9cf2fe4de391609431f40dfb7</t>
  </si>
  <si>
    <t>a0bee49db548813ba2be7ad75a992df2</t>
  </si>
  <si>
    <t>abc853a0085d995d5fc9dbc91e350ed1</t>
  </si>
  <si>
    <t>2b3b9fe4c02990377fa615eeb3369ec9</t>
  </si>
  <si>
    <t>0f7f8ed9a1db8fc2a42e273972db10d4</t>
  </si>
  <si>
    <t>d6140c51d9f0507b9a747e63e335be7d</t>
  </si>
  <si>
    <t>888bce56d84202318a86efb8cd1c038d</t>
  </si>
  <si>
    <t>e9a0ddc40651a765e246e1f4b8c3d3c8</t>
  </si>
  <si>
    <t>b923dbd86db34a1294e93af71efb59ad</t>
  </si>
  <si>
    <t>7fd55078dabca05d6eb8964999ba5e3c</t>
  </si>
  <si>
    <t>7072a5c26d796e02dc28cb861210abba</t>
  </si>
  <si>
    <t>757be053baa902a28fef53520783d4c0</t>
  </si>
  <si>
    <t>ff31526c497a36611f9c89449b1c96ce</t>
  </si>
  <si>
    <t>082a1d41243d3f37ae65ba1c9d0e2b57</t>
  </si>
  <si>
    <t>721884708856a1b9b60f770bbb79e790</t>
  </si>
  <si>
    <t>3d5deb1962ceef3debcbc20a311eeac5</t>
  </si>
  <si>
    <t>ab88830c7df1320ff8e0fc8203fbc80c</t>
  </si>
  <si>
    <t>7f12bc8cffb170e083ea5c5296272b97</t>
  </si>
  <si>
    <t>ee1a896071cdbed43e2f31e1d8337bd2</t>
  </si>
  <si>
    <t>84846ca9435252790f0e076d7d5d29df</t>
  </si>
  <si>
    <t>33a84c00e939cc5bc0ced0b8b246ab3e</t>
  </si>
  <si>
    <t>8f047b38280e17991af74f09b722e28d</t>
  </si>
  <si>
    <t>08a11ecb78affb9e1ea1045e58172ac4</t>
  </si>
  <si>
    <t>d9734d3817f40bb704b7cc4984ec39b0</t>
  </si>
  <si>
    <t>62f4b4e8f83d911919f6b2b365d614b8</t>
  </si>
  <si>
    <t>120ad10683075526ee1b3b00489dafec</t>
  </si>
  <si>
    <t>6a69660a9c35e93dc3ade91d832ba240</t>
  </si>
  <si>
    <t>a843139328a73ad8669c791f883e9043</t>
  </si>
  <si>
    <t>4a0d68b508f38d4480ec59a54ae116ba</t>
  </si>
  <si>
    <t>388966d8d6ed9d50cf2224bb52890be8</t>
  </si>
  <si>
    <t>f5ab819096e724e77696c8cb5ad21bf1</t>
  </si>
  <si>
    <t>8f2525ca728c98defbd9adc55c7ef3fc</t>
  </si>
  <si>
    <t>8f24f9bb371471be344cdb6fbcd99688</t>
  </si>
  <si>
    <t>a0d63af8542e13942f6ac9577a738af3</t>
  </si>
  <si>
    <t>1bd7d4eac464cde6f86349cbe0d61385</t>
  </si>
  <si>
    <t>e96e43446dc54b1e2a36367f390bdb0c</t>
  </si>
  <si>
    <t>2372fa6a62bc2cbfd3e701ac00efa0c7</t>
  </si>
  <si>
    <t>0410a1c4a3742c73adeee2b39910723b</t>
  </si>
  <si>
    <t>710179ef2349eccc3856fbb894f72d80</t>
  </si>
  <si>
    <t>bd1bb6b87180689231804f4ceb383485</t>
  </si>
  <si>
    <t>812aaef09df6ab83a9e124cfcb432675</t>
  </si>
  <si>
    <t>a85d745228d0257adc11fd790a31cee5</t>
  </si>
  <si>
    <t>041206f8e2b84e6a7b701788fe8c10ce</t>
  </si>
  <si>
    <t>bc18cd01dacdd62719e6b4d59248c5e1</t>
  </si>
  <si>
    <t>0a31b8b048c10332ece27bef9670bda8</t>
  </si>
  <si>
    <t>d1d35acfd20d413bbda1eae8e208f0b5</t>
  </si>
  <si>
    <t>15b695656d258983a761f94a6b94d948</t>
  </si>
  <si>
    <t>7e4fbd0ee181747b48a8626835bbfae9</t>
  </si>
  <si>
    <t>bcfee5ef480e3ecfe5e95675e149c27b</t>
  </si>
  <si>
    <t>48a8b46e7ea342b913b50c7087f78162</t>
  </si>
  <si>
    <t>d4bc7c8d13eb8284436c4498f37f4a7a</t>
  </si>
  <si>
    <t>80cdac07fb2b27a0021352a711bbcd69</t>
  </si>
  <si>
    <t>8341e64b8fa858982126af1076840776</t>
  </si>
  <si>
    <t>21c6d7a1fc87615fa44ae7657a773566</t>
  </si>
  <si>
    <t>9416ee6f8b80c68e03265d13fb136a49</t>
  </si>
  <si>
    <t>6b15a5dc44e3676a5cf62e5ccf0d542e</t>
  </si>
  <si>
    <t>30c5ba4650eee4a5550cdfa16fb4f195</t>
  </si>
  <si>
    <t>3eb98498c491436f425cd830b3f447fa</t>
  </si>
  <si>
    <t>43e3f815cf7fe4dc813ba16eef04e1da</t>
  </si>
  <si>
    <t>4b0e9d0b2ec615f32fc627d50cd04c5f</t>
  </si>
  <si>
    <t>60a7799873854c9ccd549ec39c8efddf</t>
  </si>
  <si>
    <t>7314a789d9c965494dc1b1c371d120e9</t>
  </si>
  <si>
    <t>5261961cfcb904628f54edd0c5f9739f</t>
  </si>
  <si>
    <t>317d5338c2dd1182bd094370a1121ee4</t>
  </si>
  <si>
    <t>500dbe7f22bb9b808769c635446b5972</t>
  </si>
  <si>
    <t>aca704179243b072a128766eb67ad4ab</t>
  </si>
  <si>
    <t>428a96d781ccb96d757bbf82f8242d95</t>
  </si>
  <si>
    <t>7bc6fd37ca955009b464c9918ada8719</t>
  </si>
  <si>
    <t>69e437ff7067a3c307417c25451f1344</t>
  </si>
  <si>
    <t>afb385227f5ff1dcd5c746974baf1060</t>
  </si>
  <si>
    <t>ce7bafe02f8fb1a3f15f52a9c239d0ef</t>
  </si>
  <si>
    <t>d538fafd2c832e8cb5d424d68dc7f8af</t>
  </si>
  <si>
    <t>8dc56b3dd5380fcd7402ce0fbc75cb1e</t>
  </si>
  <si>
    <t>50c2e156c1502fb41bc5d51be51d76a3</t>
  </si>
  <si>
    <t>73cdac09836439688e0c3626d39d3ef3</t>
  </si>
  <si>
    <t>e4f7dd56f5b3d6db55c68937acdc288f</t>
  </si>
  <si>
    <t>36adad451566a9d8f0a9cd1ff06b8e3a</t>
  </si>
  <si>
    <t>e2c5889335b1a8988442b4a53af56d0c</t>
  </si>
  <si>
    <t>31b60c338e0c43f9100464d36c446e08</t>
  </si>
  <si>
    <t>ff22192942900d826b366bc1ba92e665</t>
  </si>
  <si>
    <t>21c55cb2ff8f7ce34b89f7cc8cf71d9f</t>
  </si>
  <si>
    <t>abc8b42c04b3df828530e5292ad14b91</t>
  </si>
  <si>
    <t>b277ed5354b3e16e0a7a18f026ad8743</t>
  </si>
  <si>
    <t>c16c4407a60fbdfc8930637b47cd2a1a</t>
  </si>
  <si>
    <t>467c91b5cf6b0775b563fe44a05388a0</t>
  </si>
  <si>
    <t>5dd808ef0d37652165522bd8b73b795e</t>
  </si>
  <si>
    <t>d2ab1b817736bf790ca530b6bd705c5a</t>
  </si>
  <si>
    <t>829986ab9445b46f3bd8461eff19e412</t>
  </si>
  <si>
    <t>f30fc9b0f89bdf0ec0b33b6fa2de82a8</t>
  </si>
  <si>
    <t>6a923382c8c5696a76af7a604937de28</t>
  </si>
  <si>
    <t>b8318ac0b80996f19844156459d09bbb</t>
  </si>
  <si>
    <t>585290b0ed4953f353078a3788934ca0</t>
  </si>
  <si>
    <t>8ff57dffc365fcb5233232fff6e6bfd0</t>
  </si>
  <si>
    <t>018b1d3ea470dbb00e3dd6438af19bfb</t>
  </si>
  <si>
    <t>e658047c67a80c47b5ba982ab520b59a</t>
  </si>
  <si>
    <t>048517851c55e77cf9daf170c6fdd7ab</t>
  </si>
  <si>
    <t>b937a56ac2082006f7b0a40ab60fe958</t>
  </si>
  <si>
    <t>e19ca372bf6eed81fbf6dfc59ce9c625</t>
  </si>
  <si>
    <t>fc51f566fbeb56194ca2beaefc9aaf4b</t>
  </si>
  <si>
    <t>f09845b1ef57647ae29b2833540f0028</t>
  </si>
  <si>
    <t>37a3d08abac5f12e8c0fad6cfe21e079</t>
  </si>
  <si>
    <t>dcaadd992d05b51b8a81e2e6821a4574</t>
  </si>
  <si>
    <t>00f42382da08bb47df2585a2590be0a7</t>
  </si>
  <si>
    <t>0fc55b68b62a7bdc44bfc347f48d4277</t>
  </si>
  <si>
    <t>9f6c077a408bac3edc58b85effd90c45</t>
  </si>
  <si>
    <t>0141f065e310a9e40011628269e71ded</t>
  </si>
  <si>
    <t>b56b1c311b63f21db9eee26031aa2b4d</t>
  </si>
  <si>
    <t>aafe7061523ba396c00a46a0f4056b31</t>
  </si>
  <si>
    <t>eb2c115996de9709efa58507c07b40ab</t>
  </si>
  <si>
    <t>4952d2ac78b534c78d7a21c60a236e4c</t>
  </si>
  <si>
    <t>ec28805f3b725ff393c2b4a3f80c104d</t>
  </si>
  <si>
    <t>6106c564e568969d698ddd9c43632195</t>
  </si>
  <si>
    <t>9cc4d8fda1533429ac126a2ddf4ebf11</t>
  </si>
  <si>
    <t>a81855f5ad4a94d453bb634487082a90</t>
  </si>
  <si>
    <t>f6cfa63e87f868894fd3ecaa4d0fa6e3</t>
  </si>
  <si>
    <t>00efe3d30e8d51ae61fa5d5c96478a95</t>
  </si>
  <si>
    <t>64b707eebcb0eb4f7907a3bcbf1df6e6</t>
  </si>
  <si>
    <t>f60a0773c48f1312c792c95a86d459e7</t>
  </si>
  <si>
    <t>d90b1c32b55f731e8a2072bfad782fdd</t>
  </si>
  <si>
    <t>616767b0bfb0a97510747d8bbcc40290</t>
  </si>
  <si>
    <t>0e9d48fe4fca69a47f5353d0a62333c2</t>
  </si>
  <si>
    <t>55055df57e5c23d67dd957d1a4bd8b91</t>
  </si>
  <si>
    <t>6a12f708b55e1bfdd870fc3ed6292b1b</t>
  </si>
  <si>
    <t>e92a6f37ebb87a6bfbc569d439cf1635</t>
  </si>
  <si>
    <t>f7d7a8410cdb8c339a83a959bd0bf96e</t>
  </si>
  <si>
    <t>2d76ad7ae5fb13d95eb34c39c6fb59b0</t>
  </si>
  <si>
    <t>8bfcbdd65996c417acdfad207838abb9</t>
  </si>
  <si>
    <t>6dfdc6a7e91f5d20a16c956c33974ca5</t>
  </si>
  <si>
    <t>d0f04d58dba0df8d2946971047f8c895</t>
  </si>
  <si>
    <t>b226889aa1cb9f4efb3c18343b7f07c0</t>
  </si>
  <si>
    <t>c634461583738aa142215561fe7f0248</t>
  </si>
  <si>
    <t>ae0ecbe3e82ed7eb0c1066059d9513df</t>
  </si>
  <si>
    <t>e16b7c6134db5e15a521ec10fd405ddf</t>
  </si>
  <si>
    <t>f36a0f70291c903ae5664927b016c488</t>
  </si>
  <si>
    <t>6e46c13ed39fe5d1af9985e17d98b28a</t>
  </si>
  <si>
    <t>62a620c9f1f5dbe99651c2c9e369cbb0</t>
  </si>
  <si>
    <t>d9a212a763c82cc06a17a3e84449eb50</t>
  </si>
  <si>
    <t>387e02e10694ac10252a1a3430cb44cc</t>
  </si>
  <si>
    <t>61d62d0476b05d467684cfd3e2a1fe4a</t>
  </si>
  <si>
    <t>ffdd99e05df27c02a2fb1669d49e0c76</t>
  </si>
  <si>
    <t>5fee73752ea487e464e6d547c7697f15</t>
  </si>
  <si>
    <t>8122bf18052063455d3ec59fe8b564ef</t>
  </si>
  <si>
    <t>d162afc49f55985d7a550edc9f2864aa</t>
  </si>
  <si>
    <t>75181a27e029e8d9d2e677df25a90ae2</t>
  </si>
  <si>
    <t>8cc8cb74f22a588e728b78d11696d2fb</t>
  </si>
  <si>
    <t>b41785e01b7f3ae10e9cbdb6dc452ed0</t>
  </si>
  <si>
    <t>3c5cc1a2e1d86abfce2a16a1bcc80e26</t>
  </si>
  <si>
    <t>13b6c44c75e1049f71f6531d435e1b72</t>
  </si>
  <si>
    <t>a128c87f5f533b784a2c3f5064b3cdea</t>
  </si>
  <si>
    <t>962380b7277df0e5903792c14238c059</t>
  </si>
  <si>
    <t>0f1d59d2fc7aeed664d853399a09d57a</t>
  </si>
  <si>
    <t>30fa273648836083a415ebe0d4662cf5</t>
  </si>
  <si>
    <t>84ff7015cca989303244d13f1a8146fd</t>
  </si>
  <si>
    <t>00275937100699204a3d5ae3caf7190d</t>
  </si>
  <si>
    <t>8641afa4db7421c9eeaf01260d8afefe</t>
  </si>
  <si>
    <t>f0adba5e5ab49b4bcc17febff2d1c7bd</t>
  </si>
  <si>
    <t>1c83e61d344700d36ad0564af509728b</t>
  </si>
  <si>
    <t>314d7b95c872c8d6d5f61d0ddb88acda</t>
  </si>
  <si>
    <t>105f42dc7e4a525528246f056ff4dc1d</t>
  </si>
  <si>
    <t>f29ef36d82c4a804fcba53aa4d2940f0</t>
  </si>
  <si>
    <t>1632af4762431469541ac66e2d6f4b45</t>
  </si>
  <si>
    <t>5981b0f78d15e748a9b0c43202461be2</t>
  </si>
  <si>
    <t>c684180210d57e2cced6e0cb59b620d9</t>
  </si>
  <si>
    <t>9df372c20395ad99d9cb43dfd84e305f</t>
  </si>
  <si>
    <t>e73b38ff519142fdc3723ddf4a3a5825</t>
  </si>
  <si>
    <t>37f92a98dd57884d64f167d8edb12095</t>
  </si>
  <si>
    <t>51f9202d078ef51f91532ec32bba2a7d</t>
  </si>
  <si>
    <t>eeb3b040d8d25cd782183ae757fdbfd0</t>
  </si>
  <si>
    <t>def4bf8b332ec684f60d57af1c8a8f43</t>
  </si>
  <si>
    <t>7d3029aebef6762e96d7b267c221703a</t>
  </si>
  <si>
    <t>1694d213f1a463560a0a1b142de02296</t>
  </si>
  <si>
    <t>78fae49d26eda3e6a828cb07e659acad</t>
  </si>
  <si>
    <t>cecc9ca84be1d2cd9c5e88f159af74e7</t>
  </si>
  <si>
    <t>04664cdba0fe8f389665e7d94cd40a49</t>
  </si>
  <si>
    <t>59b2aface30c16993c3a1d5ac9591da7</t>
  </si>
  <si>
    <t>967874531a7ce4884cfc0ecf081dc958</t>
  </si>
  <si>
    <t>c1d5dce0983c0cdc77eb9dadd6d6206b</t>
  </si>
  <si>
    <t>f0b4c4ef4ee243742edd86cd944574ec</t>
  </si>
  <si>
    <t>eea8870139b7780b13870d4299006da2</t>
  </si>
  <si>
    <t>b500b9b586a97c5ee4763ca51494805d</t>
  </si>
  <si>
    <t>fedc1c02505c1330544af28c1abe2528</t>
  </si>
  <si>
    <t>2ce5c4c3e3cfda2fb5c21d44b204aea8</t>
  </si>
  <si>
    <t>469bb5102adac5e2e718d47cd346cb49</t>
  </si>
  <si>
    <t>271a299f0893b2173e77162c5c768b89</t>
  </si>
  <si>
    <t>059bff08310fd05681c41964cd161908</t>
  </si>
  <si>
    <t>1b061b1cec6b5898e5326992d9461610</t>
  </si>
  <si>
    <t>c028b7dd285d13e19ff7a4cabf8bf700</t>
  </si>
  <si>
    <t>5e3a41375149e55c2f2c663673b2c88e</t>
  </si>
  <si>
    <t>eb35a69ff6fd56c8ac8cd0a3fb695de5</t>
  </si>
  <si>
    <t>311ce497f79478c471790cb0067b2863</t>
  </si>
  <si>
    <t>acf5f6c0f191807cf4e35ca95fd9a486</t>
  </si>
  <si>
    <t>5800ccd9514fd789d08e5831951aa6bc</t>
  </si>
  <si>
    <t>66eb81a2a1c2e634f6e2993408674fce</t>
  </si>
  <si>
    <t>1ec50ed5e408db09c21f88566223c2b9</t>
  </si>
  <si>
    <t>c31de872e4b768853e4180258bb2ab00</t>
  </si>
  <si>
    <t>5f798f5a3adcaeeca1ece15e954ae46f</t>
  </si>
  <si>
    <t>857763881cf6ef15c272415206e10282</t>
  </si>
  <si>
    <t>7b6461c83180bfed72e2c74061557552</t>
  </si>
  <si>
    <t>0ff84d0013aa5a6291df86b46f1aac5a</t>
  </si>
  <si>
    <t>98270faebd9bd3d571e15575953a0e79</t>
  </si>
  <si>
    <t>5aa280f5c0342b720a72b71d3b2a0cc9</t>
  </si>
  <si>
    <t>02fd6cf9553be2d58efe687b857830f6</t>
  </si>
  <si>
    <t>90513943523077ad07582e989457ccec</t>
  </si>
  <si>
    <t>becc9d7ac4cd63d3d57054f3e04c9709</t>
  </si>
  <si>
    <t>31e1e2efdea2be5836a56b04931926f6</t>
  </si>
  <si>
    <t>de1cd6d1094c686156efe93498c656fd</t>
  </si>
  <si>
    <t>dc0c11952bfc275612cbc3986021684f</t>
  </si>
  <si>
    <t>080cc5a4ec71a747e260e274bdb13b64</t>
  </si>
  <si>
    <t>b9bcce4dd3e4920a3751e76bcc6de5aa</t>
  </si>
  <si>
    <t>ef93113daf64285642a85fb159236e59</t>
  </si>
  <si>
    <t>657e28a0f2bb6ac7755d08066847dae1</t>
  </si>
  <si>
    <t>28f960d096e8e646d3100bc759d4c24c</t>
  </si>
  <si>
    <t>904c8fb988626da85712893a8adc45f1</t>
  </si>
  <si>
    <t>430b55d1924ca394c90192228f7995df</t>
  </si>
  <si>
    <t>061c3918f72d289ee93d5d8a06c15c2e</t>
  </si>
  <si>
    <t>c8af2c4e697bad9f8923682b361402fc</t>
  </si>
  <si>
    <t>3188907d61235ababce50e9c0569d84d</t>
  </si>
  <si>
    <t>7894fb70687d7d6ed620d74d67420eb5</t>
  </si>
  <si>
    <t>47cd9b242ad7a8e2ebc41a4ea69d2ca9</t>
  </si>
  <si>
    <t>45bea76d85f0369f4ce7ac9253f9d5cb</t>
  </si>
  <si>
    <t>3f2a136272ab1bc4ee09e0695becffd1</t>
  </si>
  <si>
    <t>d33ec1bca9da0c5511978a847f9e2243</t>
  </si>
  <si>
    <t>52746115ed4579e191e8a82c2c6682b5</t>
  </si>
  <si>
    <t>f000a1de8374f743ccec2fe40a082bed</t>
  </si>
  <si>
    <t>f1ed9b42aad1b999647239402da50936</t>
  </si>
  <si>
    <t>5993b4373194ddea753c3cc5e10afabe</t>
  </si>
  <si>
    <t>849b7cc98e1bc3031623a73645b5dcd8</t>
  </si>
  <si>
    <t>a32a0390d684304dc132b7e3abcda8be</t>
  </si>
  <si>
    <t>14747ce6489fb4e8a58fe09fa2e91827</t>
  </si>
  <si>
    <t>87780f7c05ecd79791bde76af663db15</t>
  </si>
  <si>
    <t>e0b6c164920a5a463aa98867f13038d4</t>
  </si>
  <si>
    <t>513d6bdbaed51319e9aa9f84a7f7518e</t>
  </si>
  <si>
    <t>8a34f184173d7b37cc58aab79bcd034a</t>
  </si>
  <si>
    <t>084c141bcb1a60bb9619aafc340241fd</t>
  </si>
  <si>
    <t>48c1462ea0fb7789b592dbce582de58a</t>
  </si>
  <si>
    <t>cfb8a1d29fd07f8e0e2ab2ffee176eb1</t>
  </si>
  <si>
    <t>d98b225d73bfca8fec036835fedfdc8e</t>
  </si>
  <si>
    <t>94c72a6d91e030affb4a487c7c5ee8b9</t>
  </si>
  <si>
    <t>6658b3fcc28fc1b0ac05e2063eeadad2</t>
  </si>
  <si>
    <t>e0aced54b9701d1d04536bc3010a05e6</t>
  </si>
  <si>
    <t>114234b0d73c7887a1364b5c4405b29a</t>
  </si>
  <si>
    <t>4779f3c10414814bc988c4fb6475b4c7</t>
  </si>
  <si>
    <t>b52be9379d67e7fbf3734111625cc017</t>
  </si>
  <si>
    <t>a4fa73f413400524fef474c93faa5e02</t>
  </si>
  <si>
    <t>302810c531dc591423c0ab6271fdc1ec</t>
  </si>
  <si>
    <t>73d9c7d2db90aa0822a391920474f3e2</t>
  </si>
  <si>
    <t>84f3c1e3175163b2200bdf7edf808468</t>
  </si>
  <si>
    <t>b236c744e94e72c48bb073c1e1fe4417</t>
  </si>
  <si>
    <t>4fb42be7b6205f2b98de9f5d5903c3b3</t>
  </si>
  <si>
    <t>4ec96ef90786e0f2d9f7b61b5ab0209b</t>
  </si>
  <si>
    <t>abfa1f5e96b177d167fe072425909a14</t>
  </si>
  <si>
    <t>4d231a32781b0536c2290fb9898630f9</t>
  </si>
  <si>
    <t>bd503b6e91ef50d1c4c169476158e8eb</t>
  </si>
  <si>
    <t>e854b5811aa316976d5b4eb4dff806a6</t>
  </si>
  <si>
    <t>5b2b90013bf899246dfdfd063813e999</t>
  </si>
  <si>
    <t>f6127362ba4727c54d742b7ab1ae7c1c</t>
  </si>
  <si>
    <t>ea344d40ba4d83dcb5e08328b1789614</t>
  </si>
  <si>
    <t>164ecd36bc9fc1781df239d00b004d3b</t>
  </si>
  <si>
    <t>4dad75d2365dedf73aa94b7606de7426</t>
  </si>
  <si>
    <t>cacee9a8b1df96c354216d0e4e16014a</t>
  </si>
  <si>
    <t>4a2c2a734b252dc23c12ab78188606df</t>
  </si>
  <si>
    <t>115679d0a013d1e98730c72c91dd0123</t>
  </si>
  <si>
    <t>51ac520c783d88964a793e455dae3506</t>
  </si>
  <si>
    <t>43270821c3f3f838312dc462c8d920cc</t>
  </si>
  <si>
    <t>34c5b339ea5917d60a26a3d1ef3a8fb2</t>
  </si>
  <si>
    <t>a48afc5e23ee2d4ac60701c938dc4d6e</t>
  </si>
  <si>
    <t>77256f6a65f788492187ca266030af59</t>
  </si>
  <si>
    <t>3af7a3caf8d2fe05aaf020bdb06f833c</t>
  </si>
  <si>
    <t>95f00bc44b6f60f6bd75f28170a24740</t>
  </si>
  <si>
    <t>f1294e4013a5d5f467bdb6cde16adf35</t>
  </si>
  <si>
    <t>2448225d3dfa0dc52632c746aa76b66e</t>
  </si>
  <si>
    <t>d7e7bd5df3a07138eb7cb500f01f89fe</t>
  </si>
  <si>
    <t>c706c2ec1c2d50d5ea2382392dbe1b4b</t>
  </si>
  <si>
    <t>e3dcbbd3700f2751672af339581d8fa3</t>
  </si>
  <si>
    <t>ca6127525a83011e6a686a3e49cad955</t>
  </si>
  <si>
    <t>7b42e2bdd7970b25e929cfd12c64f23c</t>
  </si>
  <si>
    <t>0bdd7c4a155e5f79a8d081741b2828b4</t>
  </si>
  <si>
    <t>c721af033e9cb9e718f1ce3ca2c4e09c</t>
  </si>
  <si>
    <t>1d5fe42fe9d32afaa94d6b020be8384c</t>
  </si>
  <si>
    <t>489a340e7e59e0bcbec67b4a19c1b229</t>
  </si>
  <si>
    <t>f49a02e0f135ae9f2bcf60f55bcd0174</t>
  </si>
  <si>
    <t>3829860e770a42d68f8328a71a8bd353</t>
  </si>
  <si>
    <t>6bcbf359dd1fca3e6b281096abb24303</t>
  </si>
  <si>
    <t>2c41848295efeeb47beabefb10751ed3</t>
  </si>
  <si>
    <t>f1e3e5a26c6c13cf504e6dc8f7c140b0</t>
  </si>
  <si>
    <t>89a86fb8fae4e02bc68ad6327fcf4d73</t>
  </si>
  <si>
    <t>dfb5185fcebd36be73800d8c7549b49f</t>
  </si>
  <si>
    <t>abc58d2523df2aea708a509fbd201437</t>
  </si>
  <si>
    <t>1c38fdd837bd814787fd6ea06ec72dc3</t>
  </si>
  <si>
    <t>f01343d174b6dbc8cd10add58111dfa7</t>
  </si>
  <si>
    <t>c36d210f50e7ef3103da68ab61efd093</t>
  </si>
  <si>
    <t>7d81853c3b9c80746412829fcf8d2049</t>
  </si>
  <si>
    <t>4bb9b27e427755a85d3e46ba97619f06</t>
  </si>
  <si>
    <t>384b5bdbe32117213b87f8f5e0604be4</t>
  </si>
  <si>
    <t>ff08c7b60b04ee8cc988ea0742a5e77e</t>
  </si>
  <si>
    <t>9e3a7911950eab6a8924acece3960e02</t>
  </si>
  <si>
    <t>915dec2be7f609c9b0944089d14361de</t>
  </si>
  <si>
    <t>e4698785c2dd62a17bad5d0cb3d3e9ee</t>
  </si>
  <si>
    <t>6da987f4db3577a16f958f27c6d0a251</t>
  </si>
  <si>
    <t>0c6702e7c69ad5df080432c20b524db6</t>
  </si>
  <si>
    <t>155c238e516a4518c40b498dd4aaaba5</t>
  </si>
  <si>
    <t>6c795eec1c0467ec2121a73e2132604b</t>
  </si>
  <si>
    <t>f0fe8624ed77b0f2c7c5a6e6826021cd</t>
  </si>
  <si>
    <t>2ddd93f42feeba056d189ad5a84f1793</t>
  </si>
  <si>
    <t>6c465ed53d17739467c95fe414d8e056</t>
  </si>
  <si>
    <t>363d93b89826b0bde38f57bd7bf52e20</t>
  </si>
  <si>
    <t>ad9582d61e0e515df4ee5f9f1bece798</t>
  </si>
  <si>
    <t>e21fbb46105c5238f41b8184125658ad</t>
  </si>
  <si>
    <t>6744140b06a752fafd3c7e4937075ca8</t>
  </si>
  <si>
    <t>8e266aef0beb22dc747cc1db12bb018b</t>
  </si>
  <si>
    <t>8f86e15bc763aa2b566e5b74829200a2</t>
  </si>
  <si>
    <t>c6e935b38be71a5a4194967464a44772</t>
  </si>
  <si>
    <t>81d46f9dfffbb00ef615472f9027b58d</t>
  </si>
  <si>
    <t>a7c2e56b94b4f46ec60a68e20b4e8f9c</t>
  </si>
  <si>
    <t>a8d73284b5d2d7a3251cd5fad424a476</t>
  </si>
  <si>
    <t>007491783420080b25639249163d109d</t>
  </si>
  <si>
    <t>444d8477c9764f0afff3f91ee5165019</t>
  </si>
  <si>
    <t>32a16c22a08b5360601d155c4803b7f2</t>
  </si>
  <si>
    <t>f702407c8ab99af3b508ed528516b86c</t>
  </si>
  <si>
    <t>d0b9ad3d3ca9c79694e2ce99aee06382</t>
  </si>
  <si>
    <t>f2169fa8be6ba030c53e9f81c47c1d99</t>
  </si>
  <si>
    <t>cf76184c6e3c74405cc7016920e53004</t>
  </si>
  <si>
    <t>6150bf474f35cfe72d60c24f46a991fc</t>
  </si>
  <si>
    <t>9fa80e175795759b2749da4ab953784d</t>
  </si>
  <si>
    <t>3f6ef69d17c6561909c684b8189fe349</t>
  </si>
  <si>
    <t>7db18f538959df68c644ed49564833a3</t>
  </si>
  <si>
    <t>2517e55b4bfe200e1e2c7dfd27e8fd5f</t>
  </si>
  <si>
    <t>65bc6b569d41780546eeb0d5b63626f2</t>
  </si>
  <si>
    <t>5abe018d038a5f636f45328b8950cc50</t>
  </si>
  <si>
    <t>77dd1e39a455f1c57e984f7fe30b59b9</t>
  </si>
  <si>
    <t>832f8bca9465c6df98528ba13891c147</t>
  </si>
  <si>
    <t>a1909e0d6464d48ffddb13b0ec34c563</t>
  </si>
  <si>
    <t>0160134f4214329e47c0dadcb73f646f</t>
  </si>
  <si>
    <t>634b9747aeb852449da30a415fb60aa9</t>
  </si>
  <si>
    <t>29a3d252405fb67dcf7e17e04522fff0</t>
  </si>
  <si>
    <t>3c393443d24e71aeb3557011787c11cd</t>
  </si>
  <si>
    <t>1c3e364cbbce8b2c102bf0dd90ca89fa</t>
  </si>
  <si>
    <t>be531378fcd22f55e661e629d5dab9c8</t>
  </si>
  <si>
    <t>051b614de48247432c8a44200229791d</t>
  </si>
  <si>
    <t>f74b25a7dc1504cf5a3b964a990266ff</t>
  </si>
  <si>
    <t>a06bfd4fadabe9ee5815911d150d4167</t>
  </si>
  <si>
    <t>f085547b5f91b3ab87bad8b4e0d7674a</t>
  </si>
  <si>
    <t>cadf9f2f22173800aa67dfcc25841440</t>
  </si>
  <si>
    <t>be61c6941614701dfb42cc43d04be6d2</t>
  </si>
  <si>
    <t>f5abe18064d57c2e5a768504a2041036</t>
  </si>
  <si>
    <t>08484fb15d5a63e5dcca8ea3d08374ae</t>
  </si>
  <si>
    <t>638d98a3871a7670e644fa1b69111fab</t>
  </si>
  <si>
    <t>57e65b6fc1f2e47c402deeee25bba1aa</t>
  </si>
  <si>
    <t>43e8ab73ce9890e4e041d2db5fd36999</t>
  </si>
  <si>
    <t>b91e936ef19215572bb05977faae1d85</t>
  </si>
  <si>
    <t>8c46df32775afcc338f82c9abe645cc2</t>
  </si>
  <si>
    <t>24f0f5f2bd114f02fbf9a531068f0b44</t>
  </si>
  <si>
    <t>1eadd53b3f3f514579f064dc20b8c0e2</t>
  </si>
  <si>
    <t>9f4a44a16dec1a082e77acf25f2a5992</t>
  </si>
  <si>
    <t>a94589cf43e8ec17e83570b720109b94</t>
  </si>
  <si>
    <t>ed7c2df00da3928f799751b048ed5ab0</t>
  </si>
  <si>
    <t>00701bfa411bb151a8516b9730037148</t>
  </si>
  <si>
    <t>4ed1821c31cd5c17f150a5149ec39f8e</t>
  </si>
  <si>
    <t>b404579a33d6c50199eefb174df7b02a</t>
  </si>
  <si>
    <t>e5771214664db8f497f005808cb5869b</t>
  </si>
  <si>
    <t>1404d2d16ab402e5a4b412400ebb2307</t>
  </si>
  <si>
    <t>aa721632f9066fae441aa6f0b09bd9e4</t>
  </si>
  <si>
    <t>7af61e5f524cea0e7dab3a8dfc4c00d6</t>
  </si>
  <si>
    <t>96a8b6d3cae8b7a850188eebc0d1ecd7</t>
  </si>
  <si>
    <t>1ef101de84f042e4d763e3235785e0df</t>
  </si>
  <si>
    <t>e16e18c08f9710f81d96325f8cbd9524</t>
  </si>
  <si>
    <t>1169c74cbc26f95cf5c2a04434c97115</t>
  </si>
  <si>
    <t>08184de335b171e486b555d31d9c647b</t>
  </si>
  <si>
    <t>1757e3f18eafbd664e0bc8cd4c2e0e39</t>
  </si>
  <si>
    <t>df1d7cf1ec07fe3f4f3883ea11abb992</t>
  </si>
  <si>
    <t>c57bf132f2ca64d288f7353f2e11a38a</t>
  </si>
  <si>
    <t>f470fdd03171fb2bfe46d29c9f3e9306</t>
  </si>
  <si>
    <t>063f5947bbefa2dc4936b33f80cab66c</t>
  </si>
  <si>
    <t>254aeaad72ea9fae24715d6f62dc71a5</t>
  </si>
  <si>
    <t>b8cc49b19db5de8ec30f938aa3d916a9</t>
  </si>
  <si>
    <t>fd5e90020fbd7cf001751decb2397038</t>
  </si>
  <si>
    <t>576fe2a764389ae05931dd1f11ab6566</t>
  </si>
  <si>
    <t>977ff9171360694b980e08c49b3579dc</t>
  </si>
  <si>
    <t>045ce2e6853c2a1183f06fb5c0ed0850</t>
  </si>
  <si>
    <t>8c433a09bd26b943147c4d9bacb15efc</t>
  </si>
  <si>
    <t>c4bbc69cad5c99edfdf9a75ac210dce2</t>
  </si>
  <si>
    <t>fae638868c63f0bc5f9e26b95b828049</t>
  </si>
  <si>
    <t>5dbb759bbdae5f1c53e792747488ff52</t>
  </si>
  <si>
    <t>ce3d865b7bb66f7728988e0220bd51bd</t>
  </si>
  <si>
    <t>601d951f4f2552d36955ef1cd551253a</t>
  </si>
  <si>
    <t>41f68228d0fc3e3414dfabe7fc3631d0</t>
  </si>
  <si>
    <t>107fce5988735e531cae0da812db9a62</t>
  </si>
  <si>
    <t>0c958f74bcd824f4a60d82201a845fa6</t>
  </si>
  <si>
    <t>34474dcb1ae25c15ec2439bc39eec736</t>
  </si>
  <si>
    <t>5d7de12a8c0269c0ad4795f295a48b25</t>
  </si>
  <si>
    <t>66ab2607003b903c9c09974584817b04</t>
  </si>
  <si>
    <t>c754f5d09de891bf9429e3a39af69ab6</t>
  </si>
  <si>
    <t>7d690f908a916c953eb7fa4f949b548b</t>
  </si>
  <si>
    <t>e903c166f2335f821f495e4419b4821b</t>
  </si>
  <si>
    <t>3567cfd1c686f29a14001b0e2d6bb6bc</t>
  </si>
  <si>
    <t>5950e5dfc73454c6d83969bb09ba7fcd</t>
  </si>
  <si>
    <t>f16ae7b81aea1828c86aa81e74c511de</t>
  </si>
  <si>
    <t>8476d966ed57bf67ad4ce07d59ca80ac</t>
  </si>
  <si>
    <t>c247525d91e6c9995de621adddaf41d1</t>
  </si>
  <si>
    <t>e430deb739cc669ad740c421931bc8f8</t>
  </si>
  <si>
    <t>5be5a7506bfc5ce83afa8354f9ac5fff</t>
  </si>
  <si>
    <t>b51b5a040fd76d72567c599481147956</t>
  </si>
  <si>
    <t>695f53f1db4d435235a6cc4d64b96660</t>
  </si>
  <si>
    <t>ed818923ca007fc44b6f7e47de7eb87a</t>
  </si>
  <si>
    <t>dc0f604bed9e7fe164e5568aa0ebf53e</t>
  </si>
  <si>
    <t>bac146ef43c3c4fd224c5444e60faa93</t>
  </si>
  <si>
    <t>151d5575a642287261af4311d569e07c</t>
  </si>
  <si>
    <t>372bf62b72d24e14467cdbe1a7692a7c</t>
  </si>
  <si>
    <t>63c6182693644ee5d5724dc5103748cb</t>
  </si>
  <si>
    <t>94c9298b94dc161216483cfaf7ad8333</t>
  </si>
  <si>
    <t>8dd831e4a369590fd04f354d960b2967</t>
  </si>
  <si>
    <t>eb3e78a6d08bc2aad5ab094608a71c77</t>
  </si>
  <si>
    <t>9458a2f8516751e16831dfba0c019582</t>
  </si>
  <si>
    <t>d303e6665ea75181d5bdf2221aa8a0fa</t>
  </si>
  <si>
    <t>3659943c93a11347e91c430725613c9a</t>
  </si>
  <si>
    <t>9ea66f48769859364f58fb5458bc89b6</t>
  </si>
  <si>
    <t>8387418ed9ce2d0e0188fced31bb45d4</t>
  </si>
  <si>
    <t>d607cb39183721ffdca411d397c2db0d</t>
  </si>
  <si>
    <t>786723d8a8743466b6206c86f2970f2e</t>
  </si>
  <si>
    <t>294e6cdc2c9154dfc741880c4374b66a</t>
  </si>
  <si>
    <t>2b736f73615495dbfc8c911ef6378747</t>
  </si>
  <si>
    <t>28136aa7beca6ef377beef7ab87ea573</t>
  </si>
  <si>
    <t>3cf0846b792ba6419864fa31eba4d3fe</t>
  </si>
  <si>
    <t>bf411614dc97660a06ab79418eb12417</t>
  </si>
  <si>
    <t>a2d436321f525baeeb4021f7c9f3047d</t>
  </si>
  <si>
    <t>afd74c13e62a269471bca76837fc25d5</t>
  </si>
  <si>
    <t>eef3298c9cda3e9623ea25d2230ec88e</t>
  </si>
  <si>
    <t>7fa6590e1b6cc9f17eb5cfdcfad63d50</t>
  </si>
  <si>
    <t>39f4330e7135ef4936816967f9927739</t>
  </si>
  <si>
    <t>9688c999c6508777280b6e8074ad82fa</t>
  </si>
  <si>
    <t>1cba40e3efa7040ac28c0f065f7cacd1</t>
  </si>
  <si>
    <t>d68887eb62ebc7bafb5ad892919b44e2</t>
  </si>
  <si>
    <t>e3dabf77dd2fc079db2f54e480c00595</t>
  </si>
  <si>
    <t>83218450304f89053114eaa3b1487815</t>
  </si>
  <si>
    <t>48a34b386d28d2887f07eb97a60c9540</t>
  </si>
  <si>
    <t>2ef610424f612b411a3e43f0917fb3a6</t>
  </si>
  <si>
    <t>419348705183d1c2215cbff57669cc36</t>
  </si>
  <si>
    <t>fce66b28c576f7fa8f94c49c95bea437</t>
  </si>
  <si>
    <t>f546530f9d36ecd8a57b56c5f8bd98e8</t>
  </si>
  <si>
    <t>48ecd78598456095d654c9196f973b00</t>
  </si>
  <si>
    <t>a728eb04f5469d9c5ec50dfd13a067f9</t>
  </si>
  <si>
    <t>9c2bab00442da25569e13f04de9ffae5</t>
  </si>
  <si>
    <t>c70370bf064170a05f1e3e95de3ea26f</t>
  </si>
  <si>
    <t>cd9e8a4a222eb86428130d42fc684ca5</t>
  </si>
  <si>
    <t>911d28522117a1c1f47a42df7743b846</t>
  </si>
  <si>
    <t>d8de81eff6dfe582a05bc6981879f01a</t>
  </si>
  <si>
    <t>f45441ae6bc4a14109990b452feea703</t>
  </si>
  <si>
    <t>49e1ed7b49f9a99380daed2233ae4f63</t>
  </si>
  <si>
    <t>7cc363172b333199364a4e07bae60688</t>
  </si>
  <si>
    <t>116b896114ff71245852cace1f9f69c5</t>
  </si>
  <si>
    <t>92f57807d7a38f80a3b0f7fd4b639da9</t>
  </si>
  <si>
    <t>44c2f762a8f66756fb4b6f00606e17ee</t>
  </si>
  <si>
    <t>298731e3aaaf9ab8825be38dc73bf1c7</t>
  </si>
  <si>
    <t>5eac0347e226308d6c55e79d4d4e6eb0</t>
  </si>
  <si>
    <t>2a202546a9f78b3320773a9f3c44ea4c</t>
  </si>
  <si>
    <t>086ebdaea8c25abaebdfdee0f14ff396</t>
  </si>
  <si>
    <t>0b76fdf0c77a7c5b8b15b0eeb68109b8</t>
  </si>
  <si>
    <t>aadd608980d2f5f7ee3942cc912eef00</t>
  </si>
  <si>
    <t>33c54daf901630e4e088b9986156a597</t>
  </si>
  <si>
    <t>70b98d30e383df910ce3d693603404fb</t>
  </si>
  <si>
    <t>ca4ba3a66c9c7b3a0ba4529b66d00928</t>
  </si>
  <si>
    <t>6c3b14f64524a7781460f4566bd754a0</t>
  </si>
  <si>
    <t>f2456637128949750284251766254fae</t>
  </si>
  <si>
    <t>64078d75b35c1df83ebde92c7babe9d4</t>
  </si>
  <si>
    <t>1c495f16f70906bb6768dd8933f8ab5b</t>
  </si>
  <si>
    <t>14a2750f09d061e1744e376eeaae4608</t>
  </si>
  <si>
    <t>d88a45e680327e0b22a34020d8f78252</t>
  </si>
  <si>
    <t>0dc37dbfb671e83342895a9ffc8fed89</t>
  </si>
  <si>
    <t>f739ffec9c4d7bfab01e567918c29f03</t>
  </si>
  <si>
    <t>c6f272198f6f6dd8aa7d0522dbbf789c</t>
  </si>
  <si>
    <t>e52e11bcaceb09318392c684df299da3</t>
  </si>
  <si>
    <t>e25d3441c7affc18664a5064c36c96ba</t>
  </si>
  <si>
    <t>c54132b423e84e231137b096533d9c50</t>
  </si>
  <si>
    <t>63fe372a44401791d215daa2eedb8b7c</t>
  </si>
  <si>
    <t>3a0c652a9bb4387df21060f16048ce11</t>
  </si>
  <si>
    <t>0512c4a5f1576437ff9bcbc23b1db356</t>
  </si>
  <si>
    <t>13aa1df0f906a7db328f56a81aed2417</t>
  </si>
  <si>
    <t>c652ffbba1b471f8c3da23f9b3c387ce</t>
  </si>
  <si>
    <t>b147bd07b59bf6b845e2e4238bc73dbb</t>
  </si>
  <si>
    <t>d52999d6422d80b186ce620e746627bc</t>
  </si>
  <si>
    <t>afe0cc0beb2b9f988e0c0682bce4c01b</t>
  </si>
  <si>
    <t>ba1d4b5bbcb4556b5afab63e3f2b3e6d</t>
  </si>
  <si>
    <t>e940b96a746bb2917d9d8a48227456e2</t>
  </si>
  <si>
    <t>2a105749194b245dc8fed18134ced7a6</t>
  </si>
  <si>
    <t>193c41415729c936d40a3a927872bef3</t>
  </si>
  <si>
    <t>bd2f2b08aff741bddecbc867523e04d1</t>
  </si>
  <si>
    <t>80a9eda15c03d95e7ef34aa6c648fbc5</t>
  </si>
  <si>
    <t>627fb92e3ebba0b88ce4a16d38f53e37</t>
  </si>
  <si>
    <t>aab63be06a8939d2a0aefdc8d8c2fdf0</t>
  </si>
  <si>
    <t>10620b7827f8e24f764b930240fa5c96</t>
  </si>
  <si>
    <t>97a57f2e25bb119e1a93d49477095f07</t>
  </si>
  <si>
    <t>e41fa3d414e8eaca9467ecace739b400</t>
  </si>
  <si>
    <t>0e2f55a256a7218367349b9e87657252</t>
  </si>
  <si>
    <t>7dd63bc018cc1cc492e7d87ac6c3e465</t>
  </si>
  <si>
    <t>5e8c84768da5bcb14f66d92aabe75092</t>
  </si>
  <si>
    <t>90f489687126854b708f866befcec1ea</t>
  </si>
  <si>
    <t>d7686a221f4e121ba0465eb70104efb7</t>
  </si>
  <si>
    <t>c43fbaa3bb76eb9f22224f575a8f0607</t>
  </si>
  <si>
    <t>1cc592e0dd99de5fa4555f68bb225e12</t>
  </si>
  <si>
    <t>a552e1db6a1c7dbac243c72a8d3140bb</t>
  </si>
  <si>
    <t>f43f639000f6f3c6ff1f3e8006ac0816</t>
  </si>
  <si>
    <t>942a764a025ebb9250882be951b58743</t>
  </si>
  <si>
    <t>98c607c15e37617d01504227c5f5b597</t>
  </si>
  <si>
    <t>cf685b623ec061901728d5f731b765a3</t>
  </si>
  <si>
    <t>7f56061fb30e16364c61cc7fc0a8b4e9</t>
  </si>
  <si>
    <t>e2e57ded5b59a2058dd5855564c6b5ea</t>
  </si>
  <si>
    <t>1306c03a55fa10ba20fa30bc3b098338</t>
  </si>
  <si>
    <t>cb15e297b291d8ef88f2f477defaab2d</t>
  </si>
  <si>
    <t>732752dbdef0f33b59d4701c53b5341b</t>
  </si>
  <si>
    <t>101ca20b57acb67a738bed02667279d8</t>
  </si>
  <si>
    <t>e5e63e1b118dabdbd6b5d2e7cf43b72c</t>
  </si>
  <si>
    <t>098d6dd896e6740f88282b48495d47ef</t>
  </si>
  <si>
    <t>ec470ad3d3fb68337b14d514b9e73238</t>
  </si>
  <si>
    <t>fbe77ad230d9319dccf7c5006a012c06</t>
  </si>
  <si>
    <t>82f0c967da8c5e2a849e7290eb209f03</t>
  </si>
  <si>
    <t>a76650df1a9ed5ae6c11bce464aa2710</t>
  </si>
  <si>
    <t>a7308ceb6bfe23ec59af4c75cd8885ce</t>
  </si>
  <si>
    <t>a6cdf7d7accdc2a5afc50c9ce763cbf2</t>
  </si>
  <si>
    <t>058944e29ac0db15f9d8ff177b730609</t>
  </si>
  <si>
    <t>5782efc436ca617a069a0cbc86f5f371</t>
  </si>
  <si>
    <t>db9c81673b36dd9dacb092db793de572</t>
  </si>
  <si>
    <t>91270e97491a918496e6569c9fcff808</t>
  </si>
  <si>
    <t>9012a1c75d959d58edd3a3fc1c0f5b75</t>
  </si>
  <si>
    <t>0df634d9492c741eb699cdf87b9ab281</t>
  </si>
  <si>
    <t>89f88e2b3281be852faae4f18b8c0fcb</t>
  </si>
  <si>
    <t>7c667fcefbc8afcb8641fd246d60c462</t>
  </si>
  <si>
    <t>619c0570b1c04cd3426085a383cafb62</t>
  </si>
  <si>
    <t>d0b16c2b9e945575082a7e81f6f933b0</t>
  </si>
  <si>
    <t>0954173523b13b9dc8c4978a954fd0b0</t>
  </si>
  <si>
    <t>512182619d12ae0863827b7e5ab97f19</t>
  </si>
  <si>
    <t>8e79d8f9f9bd5790fac0c5305066d111</t>
  </si>
  <si>
    <t>bff45300ab6b66080f7f9337d470791c</t>
  </si>
  <si>
    <t>0b05e2f5a10750f6fc431fe91cd28aa7</t>
  </si>
  <si>
    <t>0951c34dc17cf35be31bb59fa96435df</t>
  </si>
  <si>
    <t>bb4968ed0b140b4248317ab001c966c5</t>
  </si>
  <si>
    <t>b6ab25e26f747fb4282c742a98d892cb</t>
  </si>
  <si>
    <t>908c5a804c204a58e06d8f7f0b7e53b7</t>
  </si>
  <si>
    <t>dd0e5d3313b032ce56c959d25e1beee1</t>
  </si>
  <si>
    <t>5f8ff9510f85e3e9dcb1d74965bf8d48</t>
  </si>
  <si>
    <t>e14dc01aadd6ee3cee4ef338fd966b35</t>
  </si>
  <si>
    <t>28e268a8abf4b64614d94f8bba977246</t>
  </si>
  <si>
    <t>5ea40273e56bd87ec62c0a113f20fdc2</t>
  </si>
  <si>
    <t>572b2297b5fcd241d2c8b328f83948d1</t>
  </si>
  <si>
    <t>960c4a626b7d97c94f29b118a8d395f1</t>
  </si>
  <si>
    <t>f0d92a0e3d866de3ab42f2223efddec7</t>
  </si>
  <si>
    <t>92b5eb942a693af473d741b2c487fdd5</t>
  </si>
  <si>
    <t>da4b6c9de8b0a3adf66759c0fcbef5db</t>
  </si>
  <si>
    <t>b5641cd52206b351965ff0cb0e4aff6c</t>
  </si>
  <si>
    <t>f843b38155cd45cd93df8b66feaf3492</t>
  </si>
  <si>
    <t>054dc98b329e8837d6429c4840c88268</t>
  </si>
  <si>
    <t>adf06790db90a92467a44a9a4d913e08</t>
  </si>
  <si>
    <t>42f2d2234188bfdd8fab51ddcadcee37</t>
  </si>
  <si>
    <t>e1db696dd96f55544d1a322402e33f52</t>
  </si>
  <si>
    <t>e7cb3af0459b010c53533157ed3d1110</t>
  </si>
  <si>
    <t>c2bc8f626b7aa52fb0eb9871805d865f</t>
  </si>
  <si>
    <t>fc09bc726c8f8212248df25f0b6c4f24</t>
  </si>
  <si>
    <t>6ab08e73ce25fd0431693a4c3998cdfc</t>
  </si>
  <si>
    <t>1504d56c70e614417b8d1aec1090fec5</t>
  </si>
  <si>
    <t>2191b0457b51692049fca7e1bb5c4aca</t>
  </si>
  <si>
    <t>32235d0407f38dd1a6781a0db62b457b</t>
  </si>
  <si>
    <t>e9c283d59b5d6f8035d3978c061661f5</t>
  </si>
  <si>
    <t>8292c2c5afbab7549123a2640e22044a</t>
  </si>
  <si>
    <t>7270ec1d67725ee992193adf9e9f2637</t>
  </si>
  <si>
    <t>ef591ef20bf1f1923947002769dd0fa0</t>
  </si>
  <si>
    <t>92df13aefec1a7292f606a4c7d4187bf</t>
  </si>
  <si>
    <t>99d403e4b3d5513eb108bac456ad8b1b</t>
  </si>
  <si>
    <t>c4ace1b3502c205d946d46afc3de1766</t>
  </si>
  <si>
    <t>dfc3b656bac13de62e4efca322b3f2c1</t>
  </si>
  <si>
    <t>a93dc621a446eb77129989e557dd50d0</t>
  </si>
  <si>
    <t>5896580fef0fba59f84ab5a2f3d3664d</t>
  </si>
  <si>
    <t>628a5609738c5431003e28cd9b913a62</t>
  </si>
  <si>
    <t>090ffa1062e6dde353c36524563acefc</t>
  </si>
  <si>
    <t>5d977a1a6ac388fbbbc745d11142cdd8</t>
  </si>
  <si>
    <t>9404007133da9b27ee9b99aac68fdcd1</t>
  </si>
  <si>
    <t>fedc79bd71deb70ba0564157e3314fec</t>
  </si>
  <si>
    <t>457c7caf38b56ec93afbf6ad22877478</t>
  </si>
  <si>
    <t>64bb4061482a669cede062dfe81b88e9</t>
  </si>
  <si>
    <t>fe2e9cb2ea6cb28769e3c4947d156690</t>
  </si>
  <si>
    <t>436daf7e5bdda10a4194fa6e7fb100d9</t>
  </si>
  <si>
    <t>e911087c91c63c9d3e7ee83e372d10f7</t>
  </si>
  <si>
    <t>c2a6300aa487ba1f56883b5d6c05e8aa</t>
  </si>
  <si>
    <t>d0192e84341a8e7ba5cc70d8346bc0b3</t>
  </si>
  <si>
    <t>f2f3317a5ab09cfc369091bf08f239a4</t>
  </si>
  <si>
    <t>fde4d164a6f20582854b04bb779f621d</t>
  </si>
  <si>
    <t>54c295687bc2a7b6d2e9d61e0e5d6f66</t>
  </si>
  <si>
    <t>f999094362eeb32f2ef5a275991df98b</t>
  </si>
  <si>
    <t>60dfc9f44b250ed03992a2a1b39a30c1</t>
  </si>
  <si>
    <t>9dff9ab17beb0a69734bac543900c536</t>
  </si>
  <si>
    <t>d36ac395fa31afe3c1cc571c09a9644d</t>
  </si>
  <si>
    <t>2db559a91e35ed06d98446aa9cbbcc73</t>
  </si>
  <si>
    <t>6a10f542e6f79265c34a405dbc928e37</t>
  </si>
  <si>
    <t>4385a0335a5daa56f694a86f9e3e599e</t>
  </si>
  <si>
    <t>d12fec62f69e678f635825963e988562</t>
  </si>
  <si>
    <t>9e04709686781f100b7c46c697891c17</t>
  </si>
  <si>
    <t>947501a196966253d01a63be8a17e8cd</t>
  </si>
  <si>
    <t>7859df91d0151aa6b404de12b8362300</t>
  </si>
  <si>
    <t>6bec3e778994bf422cdff4cc8ee341a2</t>
  </si>
  <si>
    <t>cc4d91edae41488c825cc05a61fc4452</t>
  </si>
  <si>
    <t>3e984ce2ff389ee3a938f3ca5b014e4d</t>
  </si>
  <si>
    <t>0b99dab71519032b917dc641cdd7ac5b</t>
  </si>
  <si>
    <t>d41d8cd98f00b204e9800998ecf8427e</t>
  </si>
  <si>
    <t>acc16ca49b7630c6f073f845dc586dcd</t>
  </si>
  <si>
    <t>4de20dd98d2ca78fd643bdc4f0a6359b</t>
  </si>
  <si>
    <t>e998c9a2c0e92504311cde9e43a34026</t>
  </si>
  <si>
    <t>64efc780f9e9d573f623c9c0718a7b9a</t>
  </si>
  <si>
    <t>f386f35a4c15acb710fd7bf4f00110a3</t>
  </si>
  <si>
    <t>f18c83d4df979ea9f9363d95ee757148</t>
  </si>
  <si>
    <t>35fd51d1e96fbe2f28760472a381534a</t>
  </si>
  <si>
    <t>bb5a9482a2dfd06d2e68299a8cabdf31</t>
  </si>
  <si>
    <t>5f03fe4af2ac4432fb8514bd43d88648</t>
  </si>
  <si>
    <t>6e2559b077897e54a426cbdbd0bb05cc</t>
  </si>
  <si>
    <t>52158d6f6f2a8228033b2dd5924de7f7</t>
  </si>
  <si>
    <t>eeb57c36455e343cd204cb698a6e8079</t>
  </si>
  <si>
    <t>603107e69309e0846426fd3f516aef2b</t>
  </si>
  <si>
    <t>f0ba61470384eb03b493f0650c2f33ae</t>
  </si>
  <si>
    <t>3002c4f3485b1e76717e48f96e5fcbe7</t>
  </si>
  <si>
    <t>4a907eba6a8d0223e39ee7d45672e26b</t>
  </si>
  <si>
    <t>e49f17bdae6bfb91c8a996d7ba623799</t>
  </si>
  <si>
    <t>94e5334342049bf8fc3c617362be2304</t>
  </si>
  <si>
    <t>e564b6518a085f7925bf32cab9c32584</t>
  </si>
  <si>
    <t>5bfcd83ad8acb6ab91ffa9a89da30c90</t>
  </si>
  <si>
    <t>41b388b1c94a67752c29f62a6b12b0fa</t>
  </si>
  <si>
    <t>2c7b84fa30f0cea96a90729afe2970a0</t>
  </si>
  <si>
    <t>772b0baed68e072715d9958602a7a8c3</t>
  </si>
  <si>
    <t>5134baf5f48adb897172536a7d6bd1d6</t>
  </si>
  <si>
    <t>c9d64f4101b5c9a415f45c377b780f6b</t>
  </si>
  <si>
    <t>8d04c13e080ecc73656118e7650fbb4c</t>
  </si>
  <si>
    <t>4ead4a1873d5c890f6fd1f296422a4cb</t>
  </si>
  <si>
    <t>5b7e0a1ad5d9ac9ef3063b05f55b6d31</t>
  </si>
  <si>
    <t>1e8e96e5a2857a7645534e99f20928b7</t>
  </si>
  <si>
    <t>cc6a03346a8c24eacf57bdf97c1f9c9e</t>
  </si>
  <si>
    <t>1b9a2958ea60ecfadb3e39071801675f</t>
  </si>
  <si>
    <t>469571404e9f875662e862b4adca3245</t>
  </si>
  <si>
    <t>e41e2bf8a60897a711c94976b5df5070</t>
  </si>
  <si>
    <t>690baec7c6e9b45cfeaf09ccec212bb4</t>
  </si>
  <si>
    <t>f614dcb06ea2d91916df976112cbefcd</t>
  </si>
  <si>
    <t>722eaf15b47c6ce753f1482b352f5c48</t>
  </si>
  <si>
    <t>ad5ba4274138d6f039cc4cc1c14867cf</t>
  </si>
  <si>
    <t>22b91e866a98674f898cc7add8841a39</t>
  </si>
  <si>
    <t>4bb51d72da028d47b13bbe68fa9d43bf</t>
  </si>
  <si>
    <t>b3793d60191d559f7ab979f5b00a1a17</t>
  </si>
  <si>
    <t>3b6c4cb66e2dbfd2ab568af84dc844af</t>
  </si>
  <si>
    <t>18d84eb30b59b5f3cc748bfe9f68b472</t>
  </si>
  <si>
    <t>4ea1a79057f88cc5c1e0431929aa1d98</t>
  </si>
  <si>
    <t>8cfebc3e119ed2fe0dd172eb59b0a595</t>
  </si>
  <si>
    <t>b9a9bd7f17185ed559381b351751801b</t>
  </si>
  <si>
    <t>657b0ad0569f3ceae3427be2623753cc</t>
  </si>
  <si>
    <t>3fd71e7e6cf64921740567dcfefb68cf</t>
  </si>
  <si>
    <t>1bedba9c25b2c05793a5702f1c69ac45</t>
  </si>
  <si>
    <t>e562c0deb50e01ea8306d21282d54d26</t>
  </si>
  <si>
    <t>a286be2b8cb6de66943d8025b3fa7e33</t>
  </si>
  <si>
    <t>f9cba935dc57ee3ead2f292cd14d3c3c</t>
  </si>
  <si>
    <t>a77d3cad2f8792ea23272c9eef1b6597</t>
  </si>
  <si>
    <t>f044c6276e36beb1492ca9e529efc680</t>
  </si>
  <si>
    <t>2ffe64129ff66819d763ef9148d4c761</t>
  </si>
  <si>
    <t>8a152128c60bbb20063e9df8f7d35c45</t>
  </si>
  <si>
    <t>9e78649769df2c1e78ceb740d2305814</t>
  </si>
  <si>
    <t>8eadf40572785446ae7cb39cad8c1737</t>
  </si>
  <si>
    <t>553ed65b08798c8e41e5bb4b8486d49a</t>
  </si>
  <si>
    <t>1e4ae01c3bb00107531af91686e82c60</t>
  </si>
  <si>
    <t>c42bd6650f37513f5375dd4e9414b359</t>
  </si>
  <si>
    <t>5b4fa71a2749f25fe9703a7987301c23</t>
  </si>
  <si>
    <t>9077ce55ba293bab4278d5e5e47a9106</t>
  </si>
  <si>
    <t>5f3de53fbab794234589dff4e8ebf060</t>
  </si>
  <si>
    <t>b14e228e56dcd28c35dd0b41a5891c04</t>
  </si>
  <si>
    <t>8e07aa10a5403c30415e19d7cd694b97</t>
  </si>
  <si>
    <t>dbaa5619351a23aa1f82f787f2802e7b</t>
  </si>
  <si>
    <t>5a9261e940edbb56aab440902b1454e2</t>
  </si>
  <si>
    <t>3e145d35dd1945b8b95ec55deaa076ba</t>
  </si>
  <si>
    <t>537f656bcf18ee9855da98b28157857a</t>
  </si>
  <si>
    <t>6a318eb72f69fe14f22c44abe23bdf53</t>
  </si>
  <si>
    <t>f070a8b1f1949464a959bfeaef8fbb67</t>
  </si>
  <si>
    <t>372dfb0a40d906361a899bd38ac0eb93</t>
  </si>
  <si>
    <t>bf3e0df27b04abb4c107ab4df9955b29</t>
  </si>
  <si>
    <t>b6339541958d9ab4daf28fdd7f5784ed</t>
  </si>
  <si>
    <t>ce0f8c54d0364e112b25e06db7c59b46</t>
  </si>
  <si>
    <t>901c5103458da9452862157b5b4a2584</t>
  </si>
  <si>
    <t>078fbc1d65812e5859c6382f0eb1bb5e</t>
  </si>
  <si>
    <t>b51887d225c4084c4c75f34ae85ff5e8</t>
  </si>
  <si>
    <t>202f23d31e8c8dd9fbe4669c5e0cc7f7</t>
  </si>
  <si>
    <t>86c1638ed997351a04bcc55a57dc05cd</t>
  </si>
  <si>
    <t>2ec0e064ff1ce7e35575be2cd7aa9431</t>
  </si>
  <si>
    <t>674677f8d24764e5f2f0ccad6781ef47</t>
  </si>
  <si>
    <t>853beae72ddb4f7a9b8c7c50dc0127e2</t>
  </si>
  <si>
    <t>2feec85dc487b235304e69f08fed3a39</t>
  </si>
  <si>
    <t>96f10132748c7049e3bbf5ca0b275f18</t>
  </si>
  <si>
    <t>3c803c1d8fef5385ca87aa1f8952338e</t>
  </si>
  <si>
    <t>3b9c2023b5da0ffe9aa0a39285c836c6</t>
  </si>
  <si>
    <t>c3feff36f100596a451a7ab3f53075d9</t>
  </si>
  <si>
    <t>fcbdf2bdb9c2d9636594702ac076f167</t>
  </si>
  <si>
    <t>82553a1ebce1e1df751e69b697bd097b</t>
  </si>
  <si>
    <t>22c2de9dd51537147e2042c8372d62c5</t>
  </si>
  <si>
    <t>72ed91f272d521b8337e030fbb0d9810</t>
  </si>
  <si>
    <t>1fdfb6f89419a6d2e520339bfea2d0bb</t>
  </si>
  <si>
    <t>ba2cec26293a1db3489823447cd00914</t>
  </si>
  <si>
    <t>35a56c3a743d11bf7908edc1f53482ba</t>
  </si>
  <si>
    <t>fe1fa775d818957a76304c35e1939355</t>
  </si>
  <si>
    <t>7cc823641aebc866527e31b0d294f215</t>
  </si>
  <si>
    <t>95831099d5d2171aea50c24de5332f73</t>
  </si>
  <si>
    <t>2ea3bbe4bd6170e7d1439523953dd068</t>
  </si>
  <si>
    <t>8b3e245494a534cae8182756e1c33a4f</t>
  </si>
  <si>
    <t>3c50dacab7d81a61f9e2fb94daefbfb6</t>
  </si>
  <si>
    <t>ea1acb5549f38021d7372b6eeb61fd05</t>
  </si>
  <si>
    <t>38527f6aa36f7cf468e6f6b561afe994</t>
  </si>
  <si>
    <t>df799efd470820bf3df8d4b9c29730ce</t>
  </si>
  <si>
    <t>dad9375c9bd04516b37e25662b76e0eb</t>
  </si>
  <si>
    <t>bd8f44067769dbfb91bd4b4c13c967c2</t>
  </si>
  <si>
    <t>555d4939b10bf95704808379fb9d29d0</t>
  </si>
  <si>
    <t>a8da9e43859d5040532f379059831a0b</t>
  </si>
  <si>
    <t>cdb1b8659398b6fc3d538fb524493d5e</t>
  </si>
  <si>
    <t>b868a75cbe1372040841ba8235b4f070</t>
  </si>
  <si>
    <t>ef550dcce21575f93d8595c44f220121</t>
  </si>
  <si>
    <t>12795bc7a24533b7946cf3584f0e8e1e</t>
  </si>
  <si>
    <t>789980830f6960e332045653a8fe1a1b</t>
  </si>
  <si>
    <t>7a43fa89fbc04c64cd1f481b59db4b45</t>
  </si>
  <si>
    <t>fffffe98d0963d27015c198262d97221</t>
  </si>
  <si>
    <t>61f3024ed641390e498517b310f7a378</t>
  </si>
  <si>
    <t>edc584da9943130e5fe7b9f60e863f1f</t>
  </si>
  <si>
    <t>90067edaa1a5fd3244571b6d71522b61</t>
  </si>
  <si>
    <t>4140fe6a9358de3c9d660225c4c2fcb4</t>
  </si>
  <si>
    <t>7dd9884b559f0344c9254ce81e001ae4</t>
  </si>
  <si>
    <t>1364f5a1e2fd89c14c1d75d61cd44982</t>
  </si>
  <si>
    <t>b8bdaee506282b82d47d2777faa9d241</t>
  </si>
  <si>
    <t>5641240ccf2611004c76234f4afb8f90</t>
  </si>
  <si>
    <t>ab2376b87c861284c1022c539ca9b001</t>
  </si>
  <si>
    <t>10e71f188f6f3575f6be7f7e94c50c44</t>
  </si>
  <si>
    <t>d09690ee3975605e0388eac03d655623</t>
  </si>
  <si>
    <t>2f1cd5f3b17a865d680fb1f2c299e705</t>
  </si>
  <si>
    <t>9735d7a0dbe9dbeed16a16c4c785b769</t>
  </si>
  <si>
    <t>e30b6fe36d1ad2145ca4544e3362b5c1</t>
  </si>
  <si>
    <t>ec104944be7abcb1b28b0069a5c35913</t>
  </si>
  <si>
    <t>d372d4ba86f4a5e6d13b05144b47506e</t>
  </si>
  <si>
    <t>962c66216e363a8f4407a546fcc1a85d</t>
  </si>
  <si>
    <t>6338c24be7d85863109dc1a27183263a</t>
  </si>
  <si>
    <t>c319b80e19fefc69d451ad9eae7efdb4</t>
  </si>
  <si>
    <t>984caf5cd6531beb94e435db458b7cc9</t>
  </si>
  <si>
    <t>ec8cb5c7c2b8b15598b6b6d4f41af482</t>
  </si>
  <si>
    <t>f5ab797de5386f2868f35ff96a052cd9</t>
  </si>
  <si>
    <t>5e285258b2a7b03236d37eb86a562ee5</t>
  </si>
  <si>
    <t>7c74782c46a2cecf21f674c10da18534</t>
  </si>
  <si>
    <t>753dba7a1e2b2511de6aaefc613b7aeb</t>
  </si>
  <si>
    <t>6ef77bd3e3cfb00cd02bba48e6e9a9e3</t>
  </si>
  <si>
    <t>3cab34e6c6a51d1f2ca8e76908c62368</t>
  </si>
  <si>
    <t>c0a4b0fa8862500a10f65f4d6b1d4490</t>
  </si>
  <si>
    <t>9a16bdc968115f58668f35dd4bf26158</t>
  </si>
  <si>
    <t>2c5d7eba7610493f33dd6b68d75ef87c</t>
  </si>
  <si>
    <t>4a875e76606323d2f7573b7a86b656fd</t>
  </si>
  <si>
    <t>bfaf03e3d41e25b94457fadfbc4521eb</t>
  </si>
  <si>
    <t>5ef6fac3b859bda32552555b77f147dd</t>
  </si>
  <si>
    <t>e2e3fb19cb1f4edf8c601bab9adbad86</t>
  </si>
  <si>
    <t>a5d8bb936c943624140ddade75f55b79</t>
  </si>
  <si>
    <t>6587f3f6839dc4091f5c6afe2148ac7f</t>
  </si>
  <si>
    <t>7c1bc13be224c2dc020fdcdc6604a49c</t>
  </si>
  <si>
    <t>72d8c52e8efc6b0e3db32756ee69c9f9</t>
  </si>
  <si>
    <t>67245236ce5a981076ce7feffc35c893</t>
  </si>
  <si>
    <t>0b2b304595422fcc7a7b45fc7329e5ca</t>
  </si>
  <si>
    <t>e2e67cce16ad4e30e1f8962402480f17</t>
  </si>
  <si>
    <t>8efada2b3d4c7acb1a733be531121ac7</t>
  </si>
  <si>
    <t>92755a673d57a87da1f03770a5e3f6c6</t>
  </si>
  <si>
    <t>d9f1f4dc0015d78e977e427cbc75736a</t>
  </si>
  <si>
    <t>7237b93253823cc2ffd24ddfb8ee4b4c</t>
  </si>
  <si>
    <t>9675f0018d103531e073a3da2945df41</t>
  </si>
  <si>
    <t>69f0cadc7e2f0e79b31a546a1a60fe90</t>
  </si>
  <si>
    <t>57990ea703eff0f2408e8bac75f342d3</t>
  </si>
  <si>
    <t>30b8014701a623705dd4bbc01ee7860b</t>
  </si>
  <si>
    <t>ca68cd8857bff0680afb365cacc580c4</t>
  </si>
  <si>
    <t>3f6692d46f80ef436cb5050f3c094e15</t>
  </si>
  <si>
    <t>657577da81e125b33239d0cc645b7164</t>
  </si>
  <si>
    <t>14506ccc39f3552b05392398d45abbb7</t>
  </si>
  <si>
    <t>bb8e9f780bd9dfae6288d1b15d13ffed</t>
  </si>
  <si>
    <t>3172362312fcf09d96f02125f66b74f5</t>
  </si>
  <si>
    <t>25fa2d39a0143f1f30c36eece145a526</t>
  </si>
  <si>
    <t>7570a1928de2b6137980bde646329ba6</t>
  </si>
  <si>
    <t>25a66e13390694e2b55814e888c8d3f0</t>
  </si>
  <si>
    <t>dd473ece077230d91b9340e3b4e57c11</t>
  </si>
  <si>
    <t>a11c4a4b078821ac00177f52c59d9990</t>
  </si>
  <si>
    <t>6a83281271574c5862e937abe66b2e23</t>
  </si>
  <si>
    <t>efda1f74bbe96f65d38c079fc9c0ca32</t>
  </si>
  <si>
    <t>7378210190a8c382ad226ab9a7b54523</t>
  </si>
  <si>
    <t>36fa774e2070c58cdc2ddb03d8645356</t>
  </si>
  <si>
    <t>1e4cb2e03f2f23188afd6326c1ccd15b</t>
  </si>
  <si>
    <t>5117923acfec808f84c1108340268328</t>
  </si>
  <si>
    <t>31415e86b6cfa88ee7580b08922c0dca</t>
  </si>
  <si>
    <t>c6a16e20d228020b3e2f28d3ba692399</t>
  </si>
  <si>
    <t>4e12a64387b9e833d5a82b5ce26b4a50</t>
  </si>
  <si>
    <t>0de705dc7d8026cc9b2128b775e4c35e</t>
  </si>
  <si>
    <t>1accc1c92278a9bc2bbc6a8002026b25</t>
  </si>
  <si>
    <t>74349b2e19170fe0bbb4feb6f5720c5a</t>
  </si>
  <si>
    <t>0c239762d3a80dad4458be9d4540ba95</t>
  </si>
  <si>
    <t>508cfab9631f5b501a9991a62d93b669</t>
  </si>
  <si>
    <t>32d0cd3623c4eab3ededbe84943049d2</t>
  </si>
  <si>
    <t>11354ac67b0edf60148085d3567844a5</t>
  </si>
  <si>
    <t>4e342d4579c83b48ac6b9ed83a646fcb</t>
  </si>
  <si>
    <t>270c9837c3b21fb83bee9224f701f3aa</t>
  </si>
  <si>
    <t>7cd26db58f0de31308f6954245630c03</t>
  </si>
  <si>
    <t>52a6b7e16cac1d84b4e832c1aa0005e3</t>
  </si>
  <si>
    <t>44e67a303e887000a5489eeece7f6d14</t>
  </si>
  <si>
    <t>0283baf7c9ff556f467ccc5d6b41740c</t>
  </si>
  <si>
    <t>4e902e89b55e2b76c93ed971cf8fda92</t>
  </si>
  <si>
    <t>0e327f32dbb22d433600688b7e9af0db</t>
  </si>
  <si>
    <t>8e0f5a9efbf3ad58606380abe0decf95</t>
  </si>
  <si>
    <t>95167ae279a3d7d96f8b54e6e97cc3e6</t>
  </si>
  <si>
    <t>cd84d9ba87f839044df81b56aa7667f3</t>
  </si>
  <si>
    <t>1c1487a542f4b4c0b2f14890514f178b</t>
  </si>
  <si>
    <t>0a70b4e9e53d81c726eb245123e2b384</t>
  </si>
  <si>
    <t>69a4241986721658eb6237d56c1b8abc</t>
  </si>
  <si>
    <t>9f365ac1b27ce95a3f99bdcc68420756</t>
  </si>
  <si>
    <t>d805b3977c018e4f8d30c5e6b0e59b42</t>
  </si>
  <si>
    <t>d4d2775cb2a95db2d267b98def4c3e6b</t>
  </si>
  <si>
    <t>1da76f4e60189995aa60cc1d19993ae9</t>
  </si>
  <si>
    <t>cc0e12fa2fbc6425a7a810921be3eac3</t>
  </si>
  <si>
    <t>c73f4d8f3e0c84920eef1464c4c73cb8</t>
  </si>
  <si>
    <t>ce4b094fc70468917d37378c7f0175d1</t>
  </si>
  <si>
    <t>c801f0b7dfb4c99d8daeede22e16e7b6</t>
  </si>
  <si>
    <t>bb7ec17dfd5fcce3cd424b09a7ebb688</t>
  </si>
  <si>
    <t>04d2aa72d47158c3893f1eb1b63a4d7d</t>
  </si>
  <si>
    <t>46b58cc60d2381f5329ccaef74edea93</t>
  </si>
  <si>
    <t>0fa55706c70cfddbae6b05020b195b07</t>
  </si>
  <si>
    <t>00d424190dde9518f8edc5a2658b230d</t>
  </si>
  <si>
    <t>c7c6102d3e9a9c2796099bdb93d3d23f</t>
  </si>
  <si>
    <t>aaa77a0735b6312a741f903324a022b2</t>
  </si>
  <si>
    <t>8d1f15fe248cf8a3911eedaa5a006a3e</t>
  </si>
  <si>
    <t>fe82aeadeaea2186478fe6353d6d5301</t>
  </si>
  <si>
    <t>dead87a4c00de43486ca1c34d9b33c3c</t>
  </si>
  <si>
    <t>15afaeb2c3c4446728e3adfbd35d0801</t>
  </si>
  <si>
    <t>a7c3525b2c5e24f3f212246ee3a64b6d</t>
  </si>
  <si>
    <t>d5f61adf90fbec61cd8c251392bad27d</t>
  </si>
  <si>
    <t>c0eab7b86485ab4672f0c8b4d62af19e</t>
  </si>
  <si>
    <t>93c6c0bd09a280606df12f66752d7b76</t>
  </si>
  <si>
    <t>cb8750613b57d53ea7abfbbdf742976c</t>
  </si>
  <si>
    <t>81ed4d7130d22722194f33b1ab0f937c</t>
  </si>
  <si>
    <t>68cc2a928d18fc6a91e6c944dc8538d0</t>
  </si>
  <si>
    <t>ce53c47e9ce09161564a02707c0b409b</t>
  </si>
  <si>
    <t>17b3df6678b9e61d8c61dc98cf282915</t>
  </si>
  <si>
    <t>3db893ff5d6c0e9dccfed451a741853f</t>
  </si>
  <si>
    <t>bc9e82730f512b188638dde8d5f51cd2</t>
  </si>
  <si>
    <t>064206d63ed10088b994526b21057921</t>
  </si>
  <si>
    <t>8f118ab2a5c0d99362fb67e29856acab</t>
  </si>
  <si>
    <t>a2b3cbe949d6c9cdd5e41ae444be14f5</t>
  </si>
  <si>
    <t>68d9b6f0ca40f114c048f4a91d701085</t>
  </si>
  <si>
    <t>de9605e0626838ac9bc425bbafec7050</t>
  </si>
  <si>
    <t>003d859bbd84a526b9e06340ce7d185f</t>
  </si>
  <si>
    <t>932b37d0151f3368360515ee9397841c</t>
  </si>
  <si>
    <t>45af4af2ae6bf55e858a019a76aa20a7</t>
  </si>
  <si>
    <t>626dc1c3716c817b064632fded168e35</t>
  </si>
  <si>
    <t>7570fece02991134d0785190d9e5a4eb</t>
  </si>
  <si>
    <t>4f6f19ea03fdcda778f33d42c250fc0a</t>
  </si>
  <si>
    <t>22ecc5d03493ba26f7778851c126bee3</t>
  </si>
  <si>
    <t>8a6a6209090b90fbc29026916155dec2</t>
  </si>
  <si>
    <t>24d866dcbe66afe0feee5936c5d54cac</t>
  </si>
  <si>
    <t>4433c8475916d6e6ebb8cf4994d2f1d1</t>
  </si>
  <si>
    <t>e873d2cf0661d3eaf417b952c7147578</t>
  </si>
  <si>
    <t>8eda503db8f01a5fe0006e1c27655211</t>
  </si>
  <si>
    <t>a08c49164c7d28e6084d1cb99da28f2f</t>
  </si>
  <si>
    <t>9d02788d7cf4ed2fd71f530add408b8f</t>
  </si>
  <si>
    <t>e2f8878a9018464d0e6c32e6c5f755f1</t>
  </si>
  <si>
    <t>667f061b738858573caad66f5cc56b32</t>
  </si>
  <si>
    <t>8f012eb115c6b37cd310b1643497d6d6</t>
  </si>
  <si>
    <t>b16779a74f2b20eb9a17a785519f63a0</t>
  </si>
  <si>
    <t>ae2da010af91a365a412e97d26ae4e59</t>
  </si>
  <si>
    <t>843966e79e757cf797b7dfe514e30af1</t>
  </si>
  <si>
    <t>a0cc6870eeb1114255bb4866b98151ac</t>
  </si>
  <si>
    <t>fe0cb52457d81488e822c9f05591a0dc</t>
  </si>
  <si>
    <t>16d718d40146b50ca7a8a045f1b06834</t>
  </si>
  <si>
    <t>c6dc54236a1eec66569a098d8984177e</t>
  </si>
  <si>
    <t>48c166e714c21cbdb72f2e85d87fb118</t>
  </si>
  <si>
    <t>10f39dba81ce772b450e776e718ccff3</t>
  </si>
  <si>
    <t>cf8f0678e67cb002c2b68f9f68629885</t>
  </si>
  <si>
    <t>34e81352505555b8fea122cba1403273</t>
  </si>
  <si>
    <t>181d697ba3986e50233a8dfb70d2d11a</t>
  </si>
  <si>
    <t>5a48316dcefbfd05ab7a7d98a5e9ec13</t>
  </si>
  <si>
    <t>84a4b37779ee88caf98a810ddc375033</t>
  </si>
  <si>
    <t>3b0297d5f6b35c9ce9075e5873628a72</t>
  </si>
  <si>
    <t>a37f6eb69c0ec999a1679da5e7968c73</t>
  </si>
  <si>
    <t>af6b3a926fd801b68dbe0a5e10d76fa8</t>
  </si>
  <si>
    <t>5b8f025dafb56cb8d3088b7259aadcfb</t>
  </si>
  <si>
    <t>0c48d6d0f656b10e4c01ad9f83cbc1e9</t>
  </si>
  <si>
    <t>49117628ac2ccc7459e70c95fc9f55f1</t>
  </si>
  <si>
    <t>3aea860a87895eee6b72f666b3d7b98a</t>
  </si>
  <si>
    <t>81551074cfb8ca8453f46a9e3332044c</t>
  </si>
  <si>
    <t>ce3ecbaee3cc8014c4c2cba7b7106a38</t>
  </si>
  <si>
    <t>48b0c1e73495f288ff1e4c1244101cc8</t>
  </si>
  <si>
    <t>299d8968ef74c5086cb3ee21f13ed27a</t>
  </si>
  <si>
    <t>3e3371f8470ce094c7c82c09b7bd59d9</t>
  </si>
  <si>
    <t>994a333e90d888a480e45e6e6e41707a</t>
  </si>
  <si>
    <t>108a42bc32d9f01c45d9cdc93156edd5</t>
  </si>
  <si>
    <t>f5aa7691b4059b96dbdb0439f1b43c7f</t>
  </si>
  <si>
    <t>643d9e3a6e58bde642a3ee358ff7b63b</t>
  </si>
  <si>
    <t>23d2204075d31bb041a8603d053651b2</t>
  </si>
  <si>
    <t>e9dcae4d924ac8fff2334db6e5b99482</t>
  </si>
  <si>
    <t>91091ac32f525d88daa6d6b721420ac1</t>
  </si>
  <si>
    <t>0b3f0a040caa140654d4f7cea2630275</t>
  </si>
  <si>
    <t>89b6ae7e9c0ae4761036f785812c313a</t>
  </si>
  <si>
    <t>3d3156f5541daae6744fdcf2e27a099f</t>
  </si>
  <si>
    <t>9b7080d2be0c83c547f822e62dcc2c02</t>
  </si>
  <si>
    <t>bad8918c94004ec3b357281f01ad4af1</t>
  </si>
  <si>
    <t>18b30c4ac2b116fdb322b3a7f749979e</t>
  </si>
  <si>
    <t>e5f733249a6f0dc11a6b1d4568c786da</t>
  </si>
  <si>
    <t>a330238f5e5026982abe38b8f2215898</t>
  </si>
  <si>
    <t>c4d219d519a87e6dfe9d8b7a5bf3d352</t>
  </si>
  <si>
    <t>16d40a3be745187190a9683cc8a9e1c0</t>
  </si>
  <si>
    <t>081c243a74472af67b65145cff5221c7</t>
  </si>
  <si>
    <t>34662410ceec47a14953059e1a1ceed1</t>
  </si>
  <si>
    <t>08a3025fd10fa889271712e6c66951e0</t>
  </si>
  <si>
    <t>c645af1622ea09472ecda1b012d444e8</t>
  </si>
  <si>
    <t>82bb153bc3037adf373b43babcfffd03</t>
  </si>
  <si>
    <t>69daeea8d60db98c428f11dc980effdc</t>
  </si>
  <si>
    <t>39ecc5282d4511dca4c757113e1312d1</t>
  </si>
  <si>
    <t>0460c5723b287202cf850b7ae996f03e</t>
  </si>
  <si>
    <t>b374d856eb3d8f78c56820a5eb29629d</t>
  </si>
  <si>
    <t>0d046bfbcea5badab201f3b708d12b3a</t>
  </si>
  <si>
    <t>cf4352a7d775ba25bc66ac22006a13cb</t>
  </si>
  <si>
    <t>6cfe342b4bf39298aada48c80ad8c49d</t>
  </si>
  <si>
    <t>acd5b6d5d51950ae88fae89262a97aa0</t>
  </si>
  <si>
    <t>02c1f06978b821b2996ec257932f2947</t>
  </si>
  <si>
    <t>b17dd06dc3e1db6768768c56cfcadd40</t>
  </si>
  <si>
    <t>44007f34034857cf878ebe2f0fa15e06</t>
  </si>
  <si>
    <t>20dd4cde4ef566b0b6756dbbcb6cebc9</t>
  </si>
  <si>
    <t>dcbfce59b437eb4cef494a921fc7f79a</t>
  </si>
  <si>
    <t>80082ade64b01197cca8376811426b1f</t>
  </si>
  <si>
    <t>1951440c60517e1646b22e78584305b1</t>
  </si>
  <si>
    <t>41ca9e4fc93fff22596daa94dd437689</t>
  </si>
  <si>
    <t>9012dbd23c4d2e33be5eccb0e5f72517</t>
  </si>
  <si>
    <t>65951d951d3b5df75fc887290a473774</t>
  </si>
  <si>
    <t>744a37185fa8c4449a60bd11976f9045</t>
  </si>
  <si>
    <t>a05def2ffe22028e9db25b4e6e99543d</t>
  </si>
  <si>
    <t>f925a12c1605eac85a75144b0043c343</t>
  </si>
  <si>
    <t>ac936595d26d8c1d3d2db539dce0fffa</t>
  </si>
  <si>
    <t>645b2f3e4380afe5121a2a90ca732c74</t>
  </si>
  <si>
    <t>e03cba77a01e29e49e8fe0d2fd26d577</t>
  </si>
  <si>
    <t>229f6715312aa818e40a6b8475f0d280</t>
  </si>
  <si>
    <t>a544abb197a74a4fce50a04e5537c39f</t>
  </si>
  <si>
    <t>4557bf99646c0bf1d9773e671d5a55fc</t>
  </si>
  <si>
    <t>1736246cb52ecbe46bddc1cd2b60cf48</t>
  </si>
  <si>
    <t>7a8c5bb149dd17a1ead52c15e3ed4f47</t>
  </si>
  <si>
    <t>072446c6aa02c85a9a91d6a75116def5</t>
  </si>
  <si>
    <t>e5a55ca0e0c107c9ece3e8c09650a4a1</t>
  </si>
  <si>
    <t>d890f33e2b71506322bde37f3abafb71</t>
  </si>
  <si>
    <t>c3fbc138598bb208f9a02bff183976c3</t>
  </si>
  <si>
    <t>fb77fa236d1bb1ce3973d53b8576c3eb</t>
  </si>
  <si>
    <t>53dd89df1de277e4661ba844d4853bb5</t>
  </si>
  <si>
    <t>ca1c804883933ab8227beb75dece4b5b</t>
  </si>
  <si>
    <t>c8097345b2fc2ffa3ce19c9a02305f76</t>
  </si>
  <si>
    <t>544c524548645636cc8aa7ee8ad63b75</t>
  </si>
  <si>
    <t>325e0fb6c663a5fc2dc128dc8798563a</t>
  </si>
  <si>
    <t>07882514141f3f7512e11dfd1757d2d3</t>
  </si>
  <si>
    <t>a8abf6982a83e0d8eb7ec924962f7424</t>
  </si>
  <si>
    <t>eef43b55de33c2d530ea4a9669b81062</t>
  </si>
  <si>
    <t>4161e625f532bf71b6919eba99dd0c25</t>
  </si>
  <si>
    <t>0d8b45d95dc4bd9712dc67f87db79a8e</t>
  </si>
  <si>
    <t>cb12ca193d39b38f33f7d09a2ce6d080</t>
  </si>
  <si>
    <t>ec2324256bdb9d5159c9195b002f851b</t>
  </si>
  <si>
    <t>d40bdee0fd721835b35fd121261946f9</t>
  </si>
  <si>
    <t>cc99b45713ce89a0a569e36be200e8ca</t>
  </si>
  <si>
    <t>6121a3272f178b1627bbe55eab85cd78</t>
  </si>
  <si>
    <t>4a11791c655ba29d3978d655a68516e5</t>
  </si>
  <si>
    <t>9c108d0cb8dd18ea82733a05930b1aed</t>
  </si>
  <si>
    <t>3c841cee5b2497ea9617f7e630b8ead1</t>
  </si>
  <si>
    <t>a528bca9b3e06f60ba610a7249ab99e5</t>
  </si>
  <si>
    <t>9339be1158aa50c53147b3b53bf0f259</t>
  </si>
  <si>
    <t>6625f532eb7087a824ae1ac3cf43ea98</t>
  </si>
  <si>
    <t>f3f64102d3726f3a58c564c77b11117a</t>
  </si>
  <si>
    <t>6829f04c08f76d864d84dfad889698f2</t>
  </si>
  <si>
    <t>e7fec9502eb4a715cff899dc03e6fcff</t>
  </si>
  <si>
    <t>ed4f2064045ca72b7f2a53f052d82c55</t>
  </si>
  <si>
    <t>382c8bbbcb0aab881c1a340d390b5e32</t>
  </si>
  <si>
    <t>c08845406b78842b7ee7f3339c31cef6</t>
  </si>
  <si>
    <t>a7a89b342fac79af75d36d7fca34fa28</t>
  </si>
  <si>
    <t>3096906059efe2c9098fe8b265ebb949</t>
  </si>
  <si>
    <t>f88920d4589dae7abec2eb05fca153e3</t>
  </si>
  <si>
    <t>7211907fcb1520b6c0ff323be1c9c670</t>
  </si>
  <si>
    <t>8f71156e9df4967ceca8023b36710673</t>
  </si>
  <si>
    <t>934a966c733eda15d17c38e6456b4571</t>
  </si>
  <si>
    <t>39f08ca9bf44368a6a029b0ff7c43ab3</t>
  </si>
  <si>
    <t>6710565534bb35faf7fad5971cf885b3</t>
  </si>
  <si>
    <t>0c83f57c786a0b4a39efab23731c7ebc</t>
  </si>
  <si>
    <t>10b83e434ddcd9c79ad2b9be2fd0aa84</t>
  </si>
  <si>
    <t>14ea0c66c8880377adab0c2c561dbdda</t>
  </si>
  <si>
    <t>dcebacc996ed40656c7097704c600386</t>
  </si>
  <si>
    <t>d2b60f53253f7048bee93e4986a440dc</t>
  </si>
  <si>
    <t>67f55bdfb5f4a130f5b5d53dbcd915e5</t>
  </si>
  <si>
    <t>1b97f9e9b29e9fb69eebb6f936b9570b</t>
  </si>
  <si>
    <t>34164328c04dabc126f4fe82bbb2d5e6</t>
  </si>
  <si>
    <t>d4763bd84aff781165cf12e29435a527</t>
  </si>
  <si>
    <t>f4c1f8a98bd9d71eacac4a85c855e149</t>
  </si>
  <si>
    <t>56f2eaa35dee4797dc86b2c6e1bbfacc</t>
  </si>
  <si>
    <t>39d03a3562c450fec0091a5391c27e11</t>
  </si>
  <si>
    <t>5990d9872c5c85cd62ef6ffb0f09c202</t>
  </si>
  <si>
    <t>684c02747b08547490f9fca80f2e5cf1</t>
  </si>
  <si>
    <t>1eaceb6978b52baa6d14ca600f5349ea</t>
  </si>
  <si>
    <t>e4204b5b0b924745e0e5ab8d0082bc42</t>
  </si>
  <si>
    <t>7e11885cec8e2f84909c7b365e255413</t>
  </si>
  <si>
    <t>65f97a5d3b797cb062824e3baf8610e0</t>
  </si>
  <si>
    <t>6eb30e742d5ee0762fd726e9690c2a1a</t>
  </si>
  <si>
    <t>d1ced6defcf8c0b6faa930336a1f7e79</t>
  </si>
  <si>
    <t>26d0c91010aed04a15325e72861cfee7</t>
  </si>
  <si>
    <t>e4dcab5f7c33b62eb67f0a87c1b7f162</t>
  </si>
  <si>
    <t>3ed01b2f00d103d14fc020557a7c6ee2</t>
  </si>
  <si>
    <t>049f1769058084a60645ec6bb65cc463</t>
  </si>
  <si>
    <t>5738ac7801a7ea5896a95bba26b30c3f</t>
  </si>
  <si>
    <t>dbe3bcfb77f7bcbb56c0a4e7e3200e54</t>
  </si>
  <si>
    <t>9f73f765160d33280216b73b6378c068</t>
  </si>
  <si>
    <t>0bc62afce4c0004839d37c08c5f0528a</t>
  </si>
  <si>
    <t>b06203ae0aa50dc524712b1f59c85fc1</t>
  </si>
  <si>
    <t>0c6067e0417d32f71a6a15556ee5d6c6</t>
  </si>
  <si>
    <t>672021d2a6b68c01099af2678964b82c</t>
  </si>
  <si>
    <t>e5f26eb284909fb8f3719559f57babc4</t>
  </si>
  <si>
    <t>f57543dba03374705c8ea62d65808076</t>
  </si>
  <si>
    <t>70d5c573c693c4053f908d9d9314ce87</t>
  </si>
  <si>
    <t>465ecc6b3833a9cd97ebf3561b10753c</t>
  </si>
  <si>
    <t>fe75268bb28b40ef89979d0ec2c54497</t>
  </si>
  <si>
    <t>5bc6da5f353093c37734eddd2eafc993</t>
  </si>
  <si>
    <t>514d7c19ec76427e74c6688774f4e2e7</t>
  </si>
  <si>
    <t>052ec8fc3baf1d017b9a0f7559a18b5a</t>
  </si>
  <si>
    <t>a2e36e3b44b3b692ac65005125f04db9</t>
  </si>
  <si>
    <t>30a6f14072f934a20887fc88f51e922f</t>
  </si>
  <si>
    <t>bd0c413c4350a9a29fb9bec5de64e2a6</t>
  </si>
  <si>
    <t>5dca5f20a1b1baf0ad0729137f901dc3</t>
  </si>
  <si>
    <t>e0d90dcc491a3323763c77d1dff7248b</t>
  </si>
  <si>
    <t>b72d941d680f092a8da24e4a8cfaf83a</t>
  </si>
  <si>
    <t>409b474080e928bbb5664659407b5947</t>
  </si>
  <si>
    <t>580c4496c6753715f35135749ec09bb3</t>
  </si>
  <si>
    <t>279a8a4af46de7caf29071434c2aa9d9</t>
  </si>
  <si>
    <t>515d801464ef09ae12425ce6be85447c</t>
  </si>
  <si>
    <t>2d776f635af2685af7b556b3bf270c33</t>
  </si>
  <si>
    <t>2b73fd917ee9cc38ec528df06d5b8561</t>
  </si>
  <si>
    <t>dfc9e4d35fdc35e6f3afeec8d7e0e474</t>
  </si>
  <si>
    <t>5415a1b662e89ddebdfac1c5e9b98701</t>
  </si>
  <si>
    <t>a1a72c40f696aeee9d7110b922d3b534</t>
  </si>
  <si>
    <t>54cbacbc5d8130ebcec9891bf80027d8</t>
  </si>
  <si>
    <t>10b7aacb4303a22494c755fd942ab5b8</t>
  </si>
  <si>
    <t>4258f3315c6167919da625f44d6fe61e</t>
  </si>
  <si>
    <t>16a766553d27e24a2ecb59dda7126dd8</t>
  </si>
  <si>
    <t>f6a55a2a55a160ba72bb9acdfccf164e</t>
  </si>
  <si>
    <t>a4965216e237306510bc0e0f2dc67a79</t>
  </si>
  <si>
    <t>06f38e7909709a72b521a4a9d1c05841</t>
  </si>
  <si>
    <t>aa67a5155398e6ffede7cf8b4825fe39</t>
  </si>
  <si>
    <t>03a07d614ab1040c167f45a3560de124</t>
  </si>
  <si>
    <t>8bd73c11f9e36c039ff3cee4f3f5e2d2</t>
  </si>
  <si>
    <t>de6ddd41822944b7a1c6f82769b53fa6</t>
  </si>
  <si>
    <t>0b6412624cfd8ebee546fa2dc1db6945</t>
  </si>
  <si>
    <t>8928ccba6d94d5f1481c1065330c6066</t>
  </si>
  <si>
    <t>55b3c1a839223ee808021abbf6d0dc52</t>
  </si>
  <si>
    <t>58b26e6eaeb6ed078b51e6cde7925d71</t>
  </si>
  <si>
    <t>ade022cfc5a5e59959b5df2e4c0cd06a</t>
  </si>
  <si>
    <t>1f3a4f7715b9fd855595b4836101ec30</t>
  </si>
  <si>
    <t>56b65de416c2c508f3b53298e3059fe6</t>
  </si>
  <si>
    <t>daaed502af6c37e34477e1dee6cb38fd</t>
  </si>
  <si>
    <t>795daa0834ca092ed52b5d0a5848387d</t>
  </si>
  <si>
    <t>425a9f1cd945cb291c58c4212654eb8d</t>
  </si>
  <si>
    <t>9b46cae14639ee92bc8477140c8cf2f1</t>
  </si>
  <si>
    <t>0434e46664b3b1cc05543b6ee7e9aa0b</t>
  </si>
  <si>
    <t>0823c49a9e65383b45002784b5220bf8</t>
  </si>
  <si>
    <t>b16caa2fa08a03ed5bfe3e889dfba641</t>
  </si>
  <si>
    <t>fc4db0e1e8dfd5a305da563f9b2fc192</t>
  </si>
  <si>
    <t>01b4c766324890206fd9c3236aea50f8</t>
  </si>
  <si>
    <t>934b94f18de135e7d781b57311c687a0</t>
  </si>
  <si>
    <t>04fae60fb65ed1515d4d9baa61e73adb</t>
  </si>
  <si>
    <t>15992174039ff729f588d6c82cf022c1</t>
  </si>
  <si>
    <t>239ce949b3bcb25a0c47779fe37c80e0</t>
  </si>
  <si>
    <t>3344c30b90c7038aeb1b0dedc8def929</t>
  </si>
  <si>
    <t>e1335d95cb3b93d835eb22780be7327f</t>
  </si>
  <si>
    <t>4564fdd57f5486b8207d166d33bb937a</t>
  </si>
  <si>
    <t>f01b7be7d43d51e505a307a223676662</t>
  </si>
  <si>
    <t>6992eedfcf2e59f50aaf0d0c9f07ae9d</t>
  </si>
  <si>
    <t>3e864b47b8a2d0bbc43aca4c5da5ddbe</t>
  </si>
  <si>
    <t>b8bb2a1d59f4ecae0646fc039b75391e</t>
  </si>
  <si>
    <t>e58a710561d2841bbe6f99df0113a818</t>
  </si>
  <si>
    <t>4927e1395ab1d386386a762cad17d7a7</t>
  </si>
  <si>
    <t>89e47f8946a9789ab2ad43d084afac90</t>
  </si>
  <si>
    <t>dcb11c8709d0fa789e651fdb3a4cf26a</t>
  </si>
  <si>
    <t>6d78dcbeb39103c047f486abd2519ee4</t>
  </si>
  <si>
    <t>ad92301430dc5fe354e6d0b1946e537f</t>
  </si>
  <si>
    <t>5fd69e4f4037bc5b912ebb242fe8821b</t>
  </si>
  <si>
    <t>0271b2789051bd61d1b7d97ba4fe6449</t>
  </si>
  <si>
    <t>4a9afaeb2472f426769ee7fe737f82ff</t>
  </si>
  <si>
    <t>4fbe9e8a0ace3a44f0a9e1d7fe41da02</t>
  </si>
  <si>
    <t>909356f33e0f20f0bc5737c086ed9234</t>
  </si>
  <si>
    <t>5c6ccef01fc04bcec1297ec5a752c9ad</t>
  </si>
  <si>
    <t>6c6094f256f51e83fe02bce6091163e7</t>
  </si>
  <si>
    <t>0b32d6a87c09c32b3cd90dfd5ef5699f</t>
  </si>
  <si>
    <t>f63f7107398c54c17b5d14eadfa76842</t>
  </si>
  <si>
    <t>c0b54a064244ef7bad433580da897bad</t>
  </si>
  <si>
    <t>f15f14f5ad42b6afabb5680c5d2c940d</t>
  </si>
  <si>
    <t>0576b5fad6276ca587c160062b91360e</t>
  </si>
  <si>
    <t>1baca9df5850e5ba75545d8b2eb8d966</t>
  </si>
  <si>
    <t>faf743ecf661c0daf83e52c4cd0811be</t>
  </si>
  <si>
    <t>e2d5466377ae503933e23110e5942a3a</t>
  </si>
  <si>
    <t>ce7cf3a2f1334f82df304f443b1339ef</t>
  </si>
  <si>
    <t>d98a1d25616198cda311476afeade289</t>
  </si>
  <si>
    <t>15ade92dceaab28c5a6a7f7fb4c669be</t>
  </si>
  <si>
    <t>11d8270a3399de3133c7096617e6c8ca</t>
  </si>
  <si>
    <t>07020a9491ae4a41e9189fb185196a42</t>
  </si>
  <si>
    <t>e71fceaf910b1065b49f118cbde48313</t>
  </si>
  <si>
    <t>85e5e0842d745041f29f57f0f3c7a92c</t>
  </si>
  <si>
    <t>afbaf584fc421873bc405e388c95e220</t>
  </si>
  <si>
    <t>10fa97233fb64af4b6ce8316d0bc2eca</t>
  </si>
  <si>
    <t>3e477743dda87ebc24d3c93bfb817d58</t>
  </si>
  <si>
    <t>67ca3192a9793d768d6706d0541842f4</t>
  </si>
  <si>
    <t>4da6c4d07033d355453ce49273d591c6</t>
  </si>
  <si>
    <t>0067035172fc786488ff7c6317ed88c9</t>
  </si>
  <si>
    <t>03cab2d7904852792c985c18e53e5323</t>
  </si>
  <si>
    <t>3ae5d34ee4c3f8e40f0985b5b97c8414</t>
  </si>
  <si>
    <t>03c7c0ace395d80182db07ae2c30f034</t>
  </si>
  <si>
    <t>8385583a61497aa5d15857e068482a65</t>
  </si>
  <si>
    <t>e3f665e5f5a9984682fffacba7ce9845</t>
  </si>
  <si>
    <t>e3fae482c95fe489ccd717cbda2cab9a</t>
  </si>
  <si>
    <t>1a9ee261949127cf848fadb72c8593d7</t>
  </si>
  <si>
    <t>caea84e7e50ea556a7cd84ee1d0963a8</t>
  </si>
  <si>
    <t>95bf5763251f491480a0c1e5b76a16d8</t>
  </si>
  <si>
    <t>9577bb430d9c3b7a961802108fb95292</t>
  </si>
  <si>
    <t>348a43bb0eadc84915bcd8d95f373b0f</t>
  </si>
  <si>
    <t>cdd41e8e7e609526df11a959b953cc0d</t>
  </si>
  <si>
    <t>cc73ed6fa658dab4deb142aa5266cff7</t>
  </si>
  <si>
    <t>b3579acde25b2dab713999fa7f42c914</t>
  </si>
  <si>
    <t>5db413912b703e46bc1aaee48504bfae</t>
  </si>
  <si>
    <t>b360f694e319be64b87987476137d1a2</t>
  </si>
  <si>
    <t>d8166895388be59b84a430ce0697df62</t>
  </si>
  <si>
    <t>3a1f9e5507d13b7ef90e08ab05737391</t>
  </si>
  <si>
    <t>6f58f3b172bef95307def60e8be52b00</t>
  </si>
  <si>
    <t>7f59f49965ea6a0f208e543c814b4e91</t>
  </si>
  <si>
    <t>89dd0bb688f2eb30d44361097c83be2c</t>
  </si>
  <si>
    <t>09c57ba013d3f30c2c796d7605abc7b8</t>
  </si>
  <si>
    <t>8253c7f87a4ec34d392b5fb236aad608</t>
  </si>
  <si>
    <t>23950fd434a60d9c5b55ce6f09bd30a6</t>
  </si>
  <si>
    <t>0d6bc3c00e4e64927cae2e8d9c6a0b9b</t>
  </si>
  <si>
    <t>b210d3789a96350fb4b8e79720ea5976</t>
  </si>
  <si>
    <t>a577349580779b4a1d0146250bf13ed7</t>
  </si>
  <si>
    <t>c34c0674051bde0e8850f8ce4f2ca37f</t>
  </si>
  <si>
    <t>bd442fb1060e3f68dde9ffdf2dedded5</t>
  </si>
  <si>
    <t>98885cb05f04f6d492cbb85504db9787</t>
  </si>
  <si>
    <t>3c13b54db21952663b5775d142be0ed2</t>
  </si>
  <si>
    <t>88459e18041da7409cf4533bb826880b</t>
  </si>
  <si>
    <t>95e00030b8bd03e7c44548a60263ee6d</t>
  </si>
  <si>
    <t>f1ac05f17b46ec530353d295ff77c508</t>
  </si>
  <si>
    <t>75d281aa6b0e43509bb8bf8d6e57ca28</t>
  </si>
  <si>
    <t>856a7819fdb79bbe8ae25fc835c35aba</t>
  </si>
  <si>
    <t>a0604c9d9ef23fbf7cb7be5091201041</t>
  </si>
  <si>
    <t>ee40ded7dc801923f81ab6dbbf6e5417</t>
  </si>
  <si>
    <t>d589dd26d0c0260c8a2001f8db379c14</t>
  </si>
  <si>
    <t>931cad0d73bc5648212d48966f6fcc21</t>
  </si>
  <si>
    <t>a8edf505b8c0d810010b3573c9316929</t>
  </si>
  <si>
    <t>cade2aee3b1062fe9c6314856ba263e7</t>
  </si>
  <si>
    <t>3069e0434a72c4ca9efd86b81a43957c</t>
  </si>
  <si>
    <t>88e3fa7a7462c4ce017655ee2ea2ad46</t>
  </si>
  <si>
    <t>effd6e9cd3f0b5bce88107b4cbcd4a8b</t>
  </si>
  <si>
    <t>7ea03f4ac6f9e60de3b59ebf784b22d6</t>
  </si>
  <si>
    <t>e7b5b8a1ae60d4207a0837248daf1599</t>
  </si>
  <si>
    <t>075b352cd6b628c1b964ec661127d4fa</t>
  </si>
  <si>
    <t>3cd2d4372341b4fab9a6775852024e45</t>
  </si>
  <si>
    <t>5ef8cf77201dc48f2a2f22cd14ec648c</t>
  </si>
  <si>
    <t>6b1e2c2e15d2f2696ea4e0f911334f6b</t>
  </si>
  <si>
    <t>97b3628a420221f9e6f4daab23b75070</t>
  </si>
  <si>
    <t>e7964b868c9e6d6506e5a69c1b680ee0</t>
  </si>
  <si>
    <t>cd3b1a524a7c489164eb52735036e4c4</t>
  </si>
  <si>
    <t>371e5908cd5d0f190e4479cfdd5e1d9c</t>
  </si>
  <si>
    <t>867b587b7c0da5f1af73b47803e60859</t>
  </si>
  <si>
    <t>d26d49b8e4c08eae95a256b23bee031c</t>
  </si>
  <si>
    <t>1768bc8c31a3cd81b33098e5ec2e868f</t>
  </si>
  <si>
    <t>5bee2861956d76fe35e91c33bc4a81b3</t>
  </si>
  <si>
    <t>1e2001dab6238763e58c775cba225a16</t>
  </si>
  <si>
    <t>f65c00c041bab77ab44874be15c53276</t>
  </si>
  <si>
    <t>c36615321286c6ac958ad820ab896fb4</t>
  </si>
  <si>
    <t>70607e3a9b9376b3b41ecfc024f2c89c</t>
  </si>
  <si>
    <t>9c1eac301f2d8111596719a7bc1b90d4</t>
  </si>
  <si>
    <t>5881e3923b458b99806039dd27ec0711</t>
  </si>
  <si>
    <t>fa5739b0a82f56a52dbdf64e32a969c4</t>
  </si>
  <si>
    <t>6c2201e67e0fdd52f99c6f5332c73f24</t>
  </si>
  <si>
    <t>da017bde8667eb2a4930c964408dca42</t>
  </si>
  <si>
    <t>e5f6c8ca67571d3496e7e6609a197521</t>
  </si>
  <si>
    <t>5590ca803d2831d2a3dff3fa3eaca6f4</t>
  </si>
  <si>
    <t>42c6101a56e15d7ec3c8bd3695bea65d</t>
  </si>
  <si>
    <t>ca6b3a03ff85131141a80501ba7ca23b</t>
  </si>
  <si>
    <t>64bc5de04c2d2dee8c16bc2eb87d4ea2</t>
  </si>
  <si>
    <t>ec1792990dc6ac02bb49c91875ee51fa</t>
  </si>
  <si>
    <t>7bf3fbacc7fe74b379f7767efc372329</t>
  </si>
  <si>
    <t>aa8af3ebe14831a7cd1b6d1383a03755</t>
  </si>
  <si>
    <t>fe9216af121c8adb375578f7622274c2</t>
  </si>
  <si>
    <t>71a592ef199d8e8f91b3ee5feecd86f1</t>
  </si>
  <si>
    <t>4bd106ffe5e8ef167227db73267a1011</t>
  </si>
  <si>
    <t>ffd5a146054a13ce7bd23f9ed8612e7c</t>
  </si>
  <si>
    <t>e136876296da8524fd7568266c80bfe2</t>
  </si>
  <si>
    <t>7debb2fb5d95fdb307d636dd3972171a</t>
  </si>
  <si>
    <t>a40c9d844c1b8800c8939aaecd6f3ba8</t>
  </si>
  <si>
    <t>f4b33a92a256fd5341c5275020bb8e45</t>
  </si>
  <si>
    <t>37d92d59a2b02e0256aa1d2bddcfa50d</t>
  </si>
  <si>
    <t>3545258378f2a3566e4a823d0ad28a3e</t>
  </si>
  <si>
    <t>8fd647489f12678592421f0c386c74f0</t>
  </si>
  <si>
    <t>116c87e094144d0002cff857e56a322f</t>
  </si>
  <si>
    <t>503831c6265361a08aa4113b4d867178</t>
  </si>
  <si>
    <t>1389f372d9685b20d2e3477c47ed568f</t>
  </si>
  <si>
    <t>755f12c05f69fc1dbd113cf9599fbfd4</t>
  </si>
  <si>
    <t>91e0cbfbdfa13d641eb6d7c734790b41</t>
  </si>
  <si>
    <t>dcc8a9fd507393fbe719661712d9ad64</t>
  </si>
  <si>
    <t>2130c1eb94bf7767173970321cca0a89</t>
  </si>
  <si>
    <t>78da6fd6770a2d61fbee51b8834d418d</t>
  </si>
  <si>
    <t>1164aaba098a3dcba8b6e7713cd2fb64</t>
  </si>
  <si>
    <t>6d19b223b7e2905a5c47a7748fc01699</t>
  </si>
  <si>
    <t>768a48621db6578fbfcda8edc7d647e2</t>
  </si>
  <si>
    <t>9f32a0554217915208ab7dfedc7943ac</t>
  </si>
  <si>
    <t>8870f76779e7c585e74cdb4f300921f1</t>
  </si>
  <si>
    <t>f1a58918e5937cbf008a17b8ce77b579</t>
  </si>
  <si>
    <t>99edc3daf630586eae1fa7529e68bb78</t>
  </si>
  <si>
    <t>c0f9e439226ea0373a7e3c0dfe71e4f9</t>
  </si>
  <si>
    <t>46bbc4a56de136ad319e59e37ef55644</t>
  </si>
  <si>
    <t>e1c1027ff3bdee0557d38637781802f8</t>
  </si>
  <si>
    <t>bc55d3363ee659d6ab6c908b932c7705</t>
  </si>
  <si>
    <t>6e35148cd8189c67fc462bb214e77f46</t>
  </si>
  <si>
    <t>74c51c08166a444760e2363ae10eaaa7</t>
  </si>
  <si>
    <t>b8e8d48caa87e495e8b371564efbd9c3</t>
  </si>
  <si>
    <t>d1c366f7e48f4c707261d658dab76623</t>
  </si>
  <si>
    <t>7c995df1ffa78d4ccac4e2e8b2fa3f88</t>
  </si>
  <si>
    <t>4e6bdf8e5aed24d7a26d7318e0c87417</t>
  </si>
  <si>
    <t>77fb534c73679ddb543437d0b3db77c4</t>
  </si>
  <si>
    <t>1b34d47c57a081fbfeec93a1065e69bd</t>
  </si>
  <si>
    <t>90a85209de63519f0c04728a1bdb9313</t>
  </si>
  <si>
    <t>5a50de67f810f5450045a367a19fdb03</t>
  </si>
  <si>
    <t>ac3f291f10e6cded34a8c10cce182b10</t>
  </si>
  <si>
    <t>bb3e90115fe0edc297846a47dc731ae4</t>
  </si>
  <si>
    <t>b901ad8e8c03a6f22f40b7de9a5041be</t>
  </si>
  <si>
    <t>a548ddf8b00548a20b3e63373476c6ea</t>
  </si>
  <si>
    <t>71e04d8a85ed261e4763a9b0dab3ab79</t>
  </si>
  <si>
    <t>9338c9d9365d0f2793a7723c264660b4</t>
  </si>
  <si>
    <t>04ee08ead1a259009cab6b2198fb6d93</t>
  </si>
  <si>
    <t>02c29fad5f164d62227212fbb95e02f1</t>
  </si>
  <si>
    <t>29eafc27fdf31dfc7feae0d495fb8ead</t>
  </si>
  <si>
    <t>42751fb669b1fe8b899c5a70deb061d8</t>
  </si>
  <si>
    <t>7fd60e83598ba7103b06e21feac9f435</t>
  </si>
  <si>
    <t>74b846eb2dcd22fe703bebcd75a3aff1</t>
  </si>
  <si>
    <t>ccfca21346c3478e872460bfaa0ba337</t>
  </si>
  <si>
    <t>bf2f4d60479ee325b2fa8308009230b6</t>
  </si>
  <si>
    <t>9ae0e1661f21a790e485c6d9b7299180</t>
  </si>
  <si>
    <t>28eb72beb39c803322c843071024b921</t>
  </si>
  <si>
    <t>57c1b7b72487b5ad15e6f2abe2370c17</t>
  </si>
  <si>
    <t>166fa7410ac1923b2cf2680f79e08850</t>
  </si>
  <si>
    <t>8164a0c13d70c3caee61a85d035d5f25</t>
  </si>
  <si>
    <t>d0c7b759a5c678852d78b8a3e4d3c36d</t>
  </si>
  <si>
    <t>c2cb1fc76f1bbf73ce680c2b78aa328f</t>
  </si>
  <si>
    <t>82b311985747d95c7164ae295f539c95</t>
  </si>
  <si>
    <t>975643d32f495b3ef6409c11fa1dec18</t>
  </si>
  <si>
    <t>db6812fe6a7155525f318274bdf46c4c</t>
  </si>
  <si>
    <t>2d879a9dc61db834e7597d21c9f65101</t>
  </si>
  <si>
    <t>1d52e8b258d574501d81d697920317b7</t>
  </si>
  <si>
    <t>9dc8c63495af559018c3a33fa4ee71f4</t>
  </si>
  <si>
    <t>2546165141cc6ca7f363a38c5f1c382b</t>
  </si>
  <si>
    <t>f48379ea32cff607c810d55e03611bf2</t>
  </si>
  <si>
    <t>fef0383cea937628ff95eb48ba1ffd17</t>
  </si>
  <si>
    <t>0625ca637bf063abf254a66fe91fa84b</t>
  </si>
  <si>
    <t>dc8913dbc5afc5fe40f10ac6aabf6854</t>
  </si>
  <si>
    <t>f89b10e626692ac7a87c19d69f261db2</t>
  </si>
  <si>
    <t>e785289359e17762a5385b7f44da20ce</t>
  </si>
  <si>
    <t>b0e7419bb3a9c888b3fa988b5c4e552a</t>
  </si>
  <si>
    <t>11b8d3b78031b222c720affbaf39f9e7</t>
  </si>
  <si>
    <t>f8758b0bd918708613c2c550c67327ba</t>
  </si>
  <si>
    <t>e90925dc271ec13b3e8f0bf306759bd5</t>
  </si>
  <si>
    <t>b80ee7270cb478f771821dd00951ea56</t>
  </si>
  <si>
    <t>1d0949fd6674f963b44662838ef3ae09</t>
  </si>
  <si>
    <t>e22c4e5078ccb5b8b8677392986ce186</t>
  </si>
  <si>
    <t>a127c5a2ed0a7a7790327f59706b0b77</t>
  </si>
  <si>
    <t>164ec3053b616b5034ece5db18f4faf0</t>
  </si>
  <si>
    <t>a463cac2327534f6f02563ffbdf92918</t>
  </si>
  <si>
    <t>c91d5eb1b3f05dc2e98aab23a7945181</t>
  </si>
  <si>
    <t>dad2d19c60c361ea558c6a6fef7155d7</t>
  </si>
  <si>
    <t>bb997d580d9b9d97167966b8591917fb</t>
  </si>
  <si>
    <t>585a999cb6b22b1e8ced8066e496784c</t>
  </si>
  <si>
    <t>b76bb256fc4184f4c961819bd60d469a</t>
  </si>
  <si>
    <t>7636a7f2c22f93b7632c0ee463af2718</t>
  </si>
  <si>
    <t>a19fbff55f49a023807bfe3ea9a9946e</t>
  </si>
  <si>
    <t>204dbb40a6272d96566a58b0b2387bc5</t>
  </si>
  <si>
    <t>a80788ea7a51aea6758580944fd40b5d</t>
  </si>
  <si>
    <t>bc8147ca69573b8a699c18e7ddbcfb48</t>
  </si>
  <si>
    <t>7e810f05bd88ff0f86dce7116b9fa527</t>
  </si>
  <si>
    <t>4ccf5109bc31de5bc4ea47993b515836</t>
  </si>
  <si>
    <t>33a900397522c1d3f78ba2f8744a653b</t>
  </si>
  <si>
    <t>d1c953566a3133574fc8e3f7bc1c126b</t>
  </si>
  <si>
    <t>709a255d7ae6859551c9cb810d091a7b</t>
  </si>
  <si>
    <t>22a993565308ccff8a1db375e32fdaee</t>
  </si>
  <si>
    <t>3bb76268c4e97fceb80480530d8ee462</t>
  </si>
  <si>
    <t>758206fbaf1b624515dc37767ef6edc8</t>
  </si>
  <si>
    <t>d0cefa43d15f7e4b74ae21595155ec91</t>
  </si>
  <si>
    <t>4b4234f02431d2179f5d18fd1db0ef8e</t>
  </si>
  <si>
    <t>331ffa63ab5f2d214d68a6cbbddb3095</t>
  </si>
  <si>
    <t>05ede5cedad6c61ef99376296b0699ef</t>
  </si>
  <si>
    <t>1db703eb6e8207f4b34233a69bcdc6dc</t>
  </si>
  <si>
    <t>7aeaa881c9a72b62b4842549c501a8aa</t>
  </si>
  <si>
    <t>9e30387be1bdc568dfca37927852dc94</t>
  </si>
  <si>
    <t>aba5f32ff88dba3c5522c176deb5ae92</t>
  </si>
  <si>
    <t>50ccab9fbc343b7cf1a1f149bf4facfd</t>
  </si>
  <si>
    <t>ac72056e309158cc9cb768fe36feba61</t>
  </si>
  <si>
    <t>2b20f55922bf6019d6da6ee6a5518080</t>
  </si>
  <si>
    <t>8aa7c17161d6a6270218e8a7b0806263</t>
  </si>
  <si>
    <t>59a05c7d027eb14c8207e64d7b73fd98</t>
  </si>
  <si>
    <t>18f91d43eb4c7f0e879697f012ea3815</t>
  </si>
  <si>
    <t>facc76c5fedb359064cffc3b6ef6b311</t>
  </si>
  <si>
    <t>aa052871fcf883780072ada1301e9773</t>
  </si>
  <si>
    <t>032608a0d8ef4946d0f7bec3707c024f</t>
  </si>
  <si>
    <t>baf4c5540f5b865947895d6f7ed30b68</t>
  </si>
  <si>
    <t>ec169a34f974ccb7e834fbfc88d61ff3</t>
  </si>
  <si>
    <t>90d2301e323b1809708324229782def2</t>
  </si>
  <si>
    <t>4ef93030a385d1fb29b83ecce3644ec2</t>
  </si>
  <si>
    <t>e5d0a99e3684733914f594116839e0c2</t>
  </si>
  <si>
    <t>5d7f3ae5e70092e467df4fd3001215a5</t>
  </si>
  <si>
    <t>a07ee351d0b3e5104dc2777f647f52ea</t>
  </si>
  <si>
    <t>790d8fa56e05ff05080e6e66fae0272a</t>
  </si>
  <si>
    <t>ea7a98942b8033462a7c54397555e842</t>
  </si>
  <si>
    <t>4d94505c21dcf1b185fe555ef07c5ca5</t>
  </si>
  <si>
    <t>102b91e75544875f2a482fe6f9fe18b6</t>
  </si>
  <si>
    <t>0df6570042b58ec026e899f45b8e840a</t>
  </si>
  <si>
    <t>2fb795a41461f9664f41efb0c07e9461</t>
  </si>
  <si>
    <t>f4058a5d761d71d61086fcad052b5240</t>
  </si>
  <si>
    <t>04e7a0ec8d1e93cc858d552490a56bcf</t>
  </si>
  <si>
    <t>15166d5c89154c879fb5d866fa9708d7</t>
  </si>
  <si>
    <t>e723a81a98983a235ca76982097868df</t>
  </si>
  <si>
    <t>ce10b99820f24fb3dc769a4f9fb67672</t>
  </si>
  <si>
    <t>0c117e6a0b3f700bd997a11500a5c2e2</t>
  </si>
  <si>
    <t>d750e19732486e9e38f209862486c1cc</t>
  </si>
  <si>
    <t>68fa8bc4c8b50ad66a583462a1c684e4</t>
  </si>
  <si>
    <t>5ae48b4c96448759db40185ccec22661</t>
  </si>
  <si>
    <t>593b67e33629da61d6b95433e2db89a1</t>
  </si>
  <si>
    <t>f63882d3bda05f2da7b8127a2b308364</t>
  </si>
  <si>
    <t>c9c9f8e41433ff4ad15aa577a465e599</t>
  </si>
  <si>
    <t>7e77ed13c0304ebec4e12f5beb25c3b4</t>
  </si>
  <si>
    <t>036efd498a7ed0c32b04e1d663965bd9</t>
  </si>
  <si>
    <t>b240984b4cc0f84615308bf708df6516</t>
  </si>
  <si>
    <t>6d45066876e395f8fe89add37704b90d</t>
  </si>
  <si>
    <t>d7c07a4975a495b6f48b5bd597797366</t>
  </si>
  <si>
    <t>25d55323f4e0a8da13ad296f41c8c574</t>
  </si>
  <si>
    <t>01478c73428e40a234730b5096efce0d</t>
  </si>
  <si>
    <t>ad0e1110d4470fa5d4b1481688337b26</t>
  </si>
  <si>
    <t>f9fb432b73278bb1b3d13dd41f30cf8e</t>
  </si>
  <si>
    <t>31fbbf027ddf70f3db56c2382758d9c9</t>
  </si>
  <si>
    <t>87876ca731b4c56b3f48110c953e0401</t>
  </si>
  <si>
    <t>40ca42a23b5d855b75f16932e8509b2a</t>
  </si>
  <si>
    <t>3461d99a30c72933c66cac4f1c02bd14</t>
  </si>
  <si>
    <t>3f471e0e587a9e83b568eb6759d1fa15</t>
  </si>
  <si>
    <t>10164f723a34e25cd518da38b02af653</t>
  </si>
  <si>
    <t>9e98b948f4f3c15274939173e5c20799</t>
  </si>
  <si>
    <t>fb8b25d02a3d508548a993c59946c1e6</t>
  </si>
  <si>
    <t>e597d6ea31ca28a6355e2dbf5b3013ee</t>
  </si>
  <si>
    <t>a5707b0085dc71b1783efc16453fb0bf</t>
  </si>
  <si>
    <t>69f1d5a45626923b41a978215de0174a</t>
  </si>
  <si>
    <t>9eb87b710e10e833e9259aab3276c2a7</t>
  </si>
  <si>
    <t>4dce7b5d590277e9993b439f902c3291</t>
  </si>
  <si>
    <t>36179605b136215afcba7b1344c136a8</t>
  </si>
  <si>
    <t>355cd105f79507780fad8848469baca1</t>
  </si>
  <si>
    <t>569195aae6620c164f78f5afdc29f4de</t>
  </si>
  <si>
    <t>98c9832865e4ab224a1649e8e6e9a2a0</t>
  </si>
  <si>
    <t>fa17a68f853853baf9cf1ee222cfe999</t>
  </si>
  <si>
    <t>4457906f472a0a4e966a17de3054a8bc</t>
  </si>
  <si>
    <t>6b998835b626af9fd58e2c3521628217</t>
  </si>
  <si>
    <t>8de1db0c3bd1ffe5fa7383a7bfee2beb</t>
  </si>
  <si>
    <t>8c98ec1d4947ca23fbf9ed07c8adbfa5</t>
  </si>
  <si>
    <t>f5d0adbd21d9afa3d701967462202f4b</t>
  </si>
  <si>
    <t>85c8395916ffc2198dd670da1b20d108</t>
  </si>
  <si>
    <t>34576207c8c0fab46627c880a109c01f</t>
  </si>
  <si>
    <t>2a7391fb632a4dac9422201bb041c043</t>
  </si>
  <si>
    <t>3d88841ebcc0f7920755726b280302e7</t>
  </si>
  <si>
    <t>5a2c8a18227cbb0bc2634e610a3c1746</t>
  </si>
  <si>
    <t>a87a1dd7a916d6d29a3eead260040e87</t>
  </si>
  <si>
    <t>fc6abf7b29980aa85f2fb4b97682190f</t>
  </si>
  <si>
    <t>39026fc58808a001437223b5bc0be8a6</t>
  </si>
  <si>
    <t>123547595da482ffd2775d9a481f6b4e</t>
  </si>
  <si>
    <t>fc7bb39f8162e580740d570464b3d85a</t>
  </si>
  <si>
    <t>46b9cf2d91977c26d75e1edd363ab08b</t>
  </si>
  <si>
    <t>c15e297925c4cff8760eead96426b961</t>
  </si>
  <si>
    <t>457ad4752923de991424e3d0f5a6abb6</t>
  </si>
  <si>
    <t>19476197eb1991bedc8ce1c956fc9829</t>
  </si>
  <si>
    <t>0338bf13624f52beaca91ec4a23c860c</t>
  </si>
  <si>
    <t>5eff46c7fc603910e15eb944d97c13c0</t>
  </si>
  <si>
    <t>49d3b4db2721b0aa94033cd2bbbdde43</t>
  </si>
  <si>
    <t>245e57794c369c8617378e285ee9755c</t>
  </si>
  <si>
    <t>b5ab90fa9773176f49e9e5c51fbfac9f</t>
  </si>
  <si>
    <t>6b68749e7c77847afa55dd65082ab603</t>
  </si>
  <si>
    <t>6bca76cea8f3c180cd035d70f9bc7b0c</t>
  </si>
  <si>
    <t>ccb946faf2ff655ccffee7f306a81888</t>
  </si>
  <si>
    <t>cbfad8cfc479906fe118a2696d34ee4f</t>
  </si>
  <si>
    <t>a0260f9d42dabf3b109e60acef594ad0</t>
  </si>
  <si>
    <t>9271667269fe565003bebc03c3c03444</t>
  </si>
  <si>
    <t>24cc88c5956669234ce6c4dcb803c715</t>
  </si>
  <si>
    <t>bead7746a397e7cba55be9edd37486ba</t>
  </si>
  <si>
    <t>9d2f78b13eda78c1cb7627677db9935f</t>
  </si>
  <si>
    <t>b9ed46d1ff01c4fb8e3f2453091804d0</t>
  </si>
  <si>
    <t>0d173a5f998a6ce4a461508bd6e72668</t>
  </si>
  <si>
    <t>b44bb13a1a7c7fe75b44a21c85b4a035</t>
  </si>
  <si>
    <t>5180c117b826676fbc02291d16ffd03d</t>
  </si>
  <si>
    <t>bf5a72f10c8a5910f76537e4a7ed07dc</t>
  </si>
  <si>
    <t>8e3b5d566a45e76ba85c3a2e34428668</t>
  </si>
  <si>
    <t>ad0c3f343a1862b516d46b7344ffc209</t>
  </si>
  <si>
    <t>e363d655ac00b1517a688689f4295eaf</t>
  </si>
  <si>
    <t>6b6ed5a249b7e07c8579fe97e165423e</t>
  </si>
  <si>
    <t>9cad35fe6e63c2113d38a7c97b4a919c</t>
  </si>
  <si>
    <t>a8edd0eb1714923dd0ad7fcb1ec305de</t>
  </si>
  <si>
    <t>8cbf80b9807fe5a9303612d700338aba</t>
  </si>
  <si>
    <t>8bd1189eabd85baf05782c2e1c463672</t>
  </si>
  <si>
    <t>598bb634aacec76b3f16edb4bda29a3f</t>
  </si>
  <si>
    <t>6422800bdd4c6b0e4df31535c3f93c07</t>
  </si>
  <si>
    <t>34c5d87943fe70502a8e9d5f758d92cb</t>
  </si>
  <si>
    <t>f766062778cfe284c267e9bb1bd5499d</t>
  </si>
  <si>
    <t>d23f1d1cd4efe77dac5482f856a9d12d</t>
  </si>
  <si>
    <t>65b43ff2de82ea9f9df478f53b59feb9</t>
  </si>
  <si>
    <t>da0c03acd1f39210011e050871fa3570</t>
  </si>
  <si>
    <t>518fe3cd7d052ab4bc27c50d5584d8b2</t>
  </si>
  <si>
    <t>fc9ca3e4d1a80974540180b18e5783e3</t>
  </si>
  <si>
    <t>60acfecba1f22c46c0298f303655f520</t>
  </si>
  <si>
    <t>cc80340474901bf4636a8630bb8edd3b</t>
  </si>
  <si>
    <t>4fc6dab4a7563bdae6315d673ff09f3b</t>
  </si>
  <si>
    <t>b95e6f83cab58477a9fbac688fc3cc3e</t>
  </si>
  <si>
    <t>94243d5d15ba8508b70d6197ca46173a</t>
  </si>
  <si>
    <t>ea09e5eec6c0977bfc617baa6d75e339</t>
  </si>
  <si>
    <t>f0f42953e6ac78566f36c5824c795c7f</t>
  </si>
  <si>
    <t>34435249b8b3b8e48ea4460075fe0d4a</t>
  </si>
  <si>
    <t>a05feb5ea711fae86b501c3dcc77c00c</t>
  </si>
  <si>
    <t>38427015e9934ea855bd9adcdf32055f</t>
  </si>
  <si>
    <t>a528cdb26f26b20fecd0d76902990f0b</t>
  </si>
  <si>
    <t>c3daacb733cbbe636db5b70ace98d520</t>
  </si>
  <si>
    <t>593f4a8705fd0d72d47efb651bdfb135</t>
  </si>
  <si>
    <t>9304e840061f69214ea586ac8c0c7c65</t>
  </si>
  <si>
    <t>2424d8d387f02e81c63aa227e4b0ebe6</t>
  </si>
  <si>
    <t>a8641042a65f0cb99c82df186d88b182</t>
  </si>
  <si>
    <t>6b595bb87a53c615a535554667cfdde0</t>
  </si>
  <si>
    <t>edac623c2ba3e8d8c388378f8645aafe</t>
  </si>
  <si>
    <t>91d054b242704a7a9196a568fb02974a</t>
  </si>
  <si>
    <t>578a7cb268f4a87693a8efa93554b1e5</t>
  </si>
  <si>
    <t>0a25c20c0e39acbc6c7d8bda405d3af1</t>
  </si>
  <si>
    <t>01a28000ad28de1acf07bb4d830a5ae5</t>
  </si>
  <si>
    <t>7cd7cb3db3154d9b1b3b57b675963bb2</t>
  </si>
  <si>
    <t>77487ac14aa5a4e7e5521642407eea5c</t>
  </si>
  <si>
    <t>4d458f5bff55df79373f54f73f7e3472</t>
  </si>
  <si>
    <t>df0e19d29493ef2136fc3e2fc029c054</t>
  </si>
  <si>
    <t>be8eca3856293b0591f6240af2b62091</t>
  </si>
  <si>
    <t>bbb96d7adad8c94da269ae0494bb2ec2</t>
  </si>
  <si>
    <t>720a860f1a870a7f103b2518f7f9843a</t>
  </si>
  <si>
    <t>094bc4aa468a6cb48642c3ebbf2b8b71</t>
  </si>
  <si>
    <t>42e63e1b4d6aa921fd566bdef26e5ef4</t>
  </si>
  <si>
    <t>bb2dba24644723c5ee4d687215836391</t>
  </si>
  <si>
    <t>e0a1ea6d27cd898fd92395d5228c22ff</t>
  </si>
  <si>
    <t>d2d5b139c2d31f6055633cba79228a33</t>
  </si>
  <si>
    <t>29b348bed4010ff28d9fe86ddedd4d21</t>
  </si>
  <si>
    <t>d57b5430f8c6a9fa9d91cb60bd237336</t>
  </si>
  <si>
    <t>4491e3b53b2927d21cfef53e66058bd5</t>
  </si>
  <si>
    <t>1ba4d572a08babfe8c7d9c9717ec1599</t>
  </si>
  <si>
    <t>274aa30dfa6ebfc053832b395598c1aa</t>
  </si>
  <si>
    <t>761635701a1b57e55385d45e8e868498</t>
  </si>
  <si>
    <t>4e1213b3b6b7ff55099c76ffd9eb4b58</t>
  </si>
  <si>
    <t>8d70a49aa04daef1ff57762246c51978</t>
  </si>
  <si>
    <t>c5e247391bbdd57927e2930538296f2e</t>
  </si>
  <si>
    <t>3505514e9f9ba3724fc51cb3278e0e67</t>
  </si>
  <si>
    <t>fb6bb1278f020833319dd6e557ca4d88</t>
  </si>
  <si>
    <t>47bae4cea2f848fe1d91c9051a300a29</t>
  </si>
  <si>
    <t>d374d0c18780e492c3d2e63f91752d0d</t>
  </si>
  <si>
    <t>75e889ffb4c956022354ba317a6626ed</t>
  </si>
  <si>
    <t>dcef2760cae209169100185640b5a2a0</t>
  </si>
  <si>
    <t>dee39f3a5ab881ab30a36b0ee71300aa</t>
  </si>
  <si>
    <t>fdd68c10c38eb2811cbf1e13bc95b5a1</t>
  </si>
  <si>
    <t>564ed2dbdd6f0567500e8a1b7981f28b</t>
  </si>
  <si>
    <t>10ab26922e2648bd3f79f8f8631af7cf</t>
  </si>
  <si>
    <t>55b0dce57b47df0013b6bfdfd5636f3f</t>
  </si>
  <si>
    <t>f7066703eb3987f21f0d102ea8caaeb5</t>
  </si>
  <si>
    <t>8423896e04d8cc356ddbb29d4cc9288d</t>
  </si>
  <si>
    <t>7753eb3f2d2f5dd5bda141d7761e38e4</t>
  </si>
  <si>
    <t>eecd44ca6cde2b98f9c7150cb135861c</t>
  </si>
  <si>
    <t>ef17814ab770a950071cfdd5c635d5de</t>
  </si>
  <si>
    <t>dc86e5c1b77c661891d91aeca52ad8b6</t>
  </si>
  <si>
    <t>f7baa5d5ed7d88c6b4a99873955915a0</t>
  </si>
  <si>
    <t>7cbabebc4ff57faf9cd22b4188243793</t>
  </si>
  <si>
    <t>04c227d911d48c609eb763c34c5bef82</t>
  </si>
  <si>
    <t>3d6506f8e91b91b051c8f1d956c4429f</t>
  </si>
  <si>
    <t>2daeba9b5d09c2ebd5ad42e5477e5d8f</t>
  </si>
  <si>
    <t>bb51ee24da672e857c3d9775b0abee4c</t>
  </si>
  <si>
    <t>8ababfb3b5bfd90b512efe5304de5977</t>
  </si>
  <si>
    <t>bb5e4f2974573e970a73419f0a5f7f41</t>
  </si>
  <si>
    <t>54007efbb2ae51f02c995466f0738caa</t>
  </si>
  <si>
    <t>1991b2c8479598ad84ed59f5446bb589</t>
  </si>
  <si>
    <t>f49de2e342635d248eb162cb55e7dac1</t>
  </si>
  <si>
    <t>fea42d70f2e3905853625e0e9762120f</t>
  </si>
  <si>
    <t>3d830ca43771c3ac56b1c24d2a9f1779</t>
  </si>
  <si>
    <t>180d9ac0990bb42907fe9cc7aa3eb5a1</t>
  </si>
  <si>
    <t>e1b6c6fb7a203ca62d0108642cc5767c</t>
  </si>
  <si>
    <t>4be3f33048a13363e1e434aebb27ce99</t>
  </si>
  <si>
    <t>9588bf5a0386ffed13edebe714ee75e5</t>
  </si>
  <si>
    <t>f945420454f21243509f5cfc441dc799</t>
  </si>
  <si>
    <t>4a295a87a340012cd5cb23cbb5e7461b</t>
  </si>
  <si>
    <t>fadfdf637107815db80af769d997a32d</t>
  </si>
  <si>
    <t>5f68d79da98d5ad7e2fa873c8c8c0383</t>
  </si>
  <si>
    <t>611a80e9562b4c0738021647c910846f</t>
  </si>
  <si>
    <t>e1a2719218ad9000036929229c99cd3a</t>
  </si>
  <si>
    <t>daef884ea3a9751b7f2de19244903bd0</t>
  </si>
  <si>
    <t>55c4128949ee2224ac9108e9601f53f8</t>
  </si>
  <si>
    <t>4b6424d40c97d82d476d0b30522253c0</t>
  </si>
  <si>
    <t>cab36570c534dcc2d3649d43dbe3e903</t>
  </si>
  <si>
    <t>33361cd70854b41ce5b022000f77b434</t>
  </si>
  <si>
    <t>f3ff512452bab41fce871de6cfbb2911</t>
  </si>
  <si>
    <t>0c28423a88b5dbffd0d1ee2aec41efd0</t>
  </si>
  <si>
    <t>f0a7d979c6e57d746e1164ed6e44678e</t>
  </si>
  <si>
    <t>24e793957f197ac27745a8818586ec8c</t>
  </si>
  <si>
    <t>01b04548cc5b5a18f025db4bf5f32064</t>
  </si>
  <si>
    <t>4ec90e56bd5c0e3c0b3496496ef0d3e2</t>
  </si>
  <si>
    <t>cb9fad4d3a1f53ba5f5409eb8865ee00</t>
  </si>
  <si>
    <t>286313479c3c890d2aebb38af6375722</t>
  </si>
  <si>
    <t>5d6df14111efdde523323f1e8815ea68</t>
  </si>
  <si>
    <t>a702207db66fc2b8859a0e7aa413f0b2</t>
  </si>
  <si>
    <t>7a076925b6494fc1ccf0db99d7965203</t>
  </si>
  <si>
    <t>3985c3f6f10fa559cb7403cd0121d5c1</t>
  </si>
  <si>
    <t>433db795566d9f51a72086333588e655</t>
  </si>
  <si>
    <t>e66160e598192a253a015cb90ab371dc</t>
  </si>
  <si>
    <t>afa4488056658f524727d7911f8f801c</t>
  </si>
  <si>
    <t>5b2bf96684c3e37470d69b6c701cb7b3</t>
  </si>
  <si>
    <t>3e5fa5d77c90f90b0ddb3c43f64c2a78</t>
  </si>
  <si>
    <t>169ea72d893b7bfe6a36b531a78b48af</t>
  </si>
  <si>
    <t>c59f4b333f4ceb69eefde0d9c5ac8afc</t>
  </si>
  <si>
    <t>478c412ba6aaa1c6dc3d4b02284d4041</t>
  </si>
  <si>
    <t>4edac96613950d6c00a872b37ee20e5d</t>
  </si>
  <si>
    <t>2c439bc245533a95d51329968b9b26be</t>
  </si>
  <si>
    <t>256740a0777be3553c8d8ebdb23a443e</t>
  </si>
  <si>
    <t>b128623086957955b92331ca412595fc</t>
  </si>
  <si>
    <t>14cb4025dd2c4c63b76f1f5795e293eb</t>
  </si>
  <si>
    <t>a57b6cfb606cac574dc5be0dc524f1cf</t>
  </si>
  <si>
    <t>c2a79fe39f4801bdd710e19cd30e4999</t>
  </si>
  <si>
    <t>332d62c00e4e7218915d19a6f084d0ae</t>
  </si>
  <si>
    <t>8e65aff4b74febf52c314c22e34c2d32</t>
  </si>
  <si>
    <t>9cfb1408152933f6fd6361560194325e</t>
  </si>
  <si>
    <t>6bacc516b88b78d62e578cd9ad50c08b</t>
  </si>
  <si>
    <t>ae7ccf3b05a225121e4f9f9eccd6ece6</t>
  </si>
  <si>
    <t>f9c3adf1303060c6e57a765820c6372a</t>
  </si>
  <si>
    <t>cf9c63dd842330b6e9b6b20fe80ebb14</t>
  </si>
  <si>
    <t>95795d94cbc066886798b2d75e86705b</t>
  </si>
  <si>
    <t>9081d2e0daa8f21191bf58b26102c144</t>
  </si>
  <si>
    <t>90092a96d41dc90bde569b2383465360</t>
  </si>
  <si>
    <t>67e4b3ca7fb7e6e1e24767b1a6df70fe</t>
  </si>
  <si>
    <t>24fad321d1c4ae6e3d44878694f17590</t>
  </si>
  <si>
    <t>97d84fba14b84fb843751040837c95b4</t>
  </si>
  <si>
    <t>0c7105be927a03bb3567bf01feec05a5</t>
  </si>
  <si>
    <t>6174526bec27e6cf9343ff9b2585e67c</t>
  </si>
  <si>
    <t>ac9dab4e2a08d5e2c595cbbf45c5cc78</t>
  </si>
  <si>
    <t>af1ea7c59c7e37f0b95b48bc972ceb67</t>
  </si>
  <si>
    <t>63aec506bcfd90818d4d4eeed163edf6</t>
  </si>
  <si>
    <t>88dc6aff105a14cb76f8cde8ddce74e2</t>
  </si>
  <si>
    <t>cbd159e576d9b7ede8622c4fe355d50b</t>
  </si>
  <si>
    <t>97f415c3bb3fe916c116c41d3746cc73</t>
  </si>
  <si>
    <t>898c823ce97aab66b5ef0fd1ca661b4c</t>
  </si>
  <si>
    <t>0a2c8d94e057ab72ea4f88b67e0bb40e</t>
  </si>
  <si>
    <t>98229e47efcf293ba35164fa38faba05</t>
  </si>
  <si>
    <t>1074afbd8b5b7eb6576c26ecbf6f7e17</t>
  </si>
  <si>
    <t>170978449a44d129b9548d122cf7f42f</t>
  </si>
  <si>
    <t>b26e97075acf7373fe8430b66cba271d</t>
  </si>
  <si>
    <t>bc94f75c7d9299fef1c8445e33a43291</t>
  </si>
  <si>
    <t>5ca177e9af12f0d5d9c4c72668c81b63</t>
  </si>
  <si>
    <t>16b88c4db6ea7cb431e96c118b97939a</t>
  </si>
  <si>
    <t>ce65b72ad2e2a92b35b6b97377ee6d2e</t>
  </si>
  <si>
    <t>bf7526b5d27b25b06b99a95e1e690f05</t>
  </si>
  <si>
    <t>c9db91a33f7c9b95eeb17aa5d3cdef5c</t>
  </si>
  <si>
    <t>dfab173bb4e49a200b37e660e2677709</t>
  </si>
  <si>
    <t>cb92c899ab0e2c0fcf4d4e11e9930f6a</t>
  </si>
  <si>
    <t>933aef03173f263ee5b7eb84a5dd19e1</t>
  </si>
  <si>
    <t>3d2a67b164177142ff0a63a068c4ed6d</t>
  </si>
  <si>
    <t>fa520d9c2a0ed06a90e3ebc59df2a0d4</t>
  </si>
  <si>
    <t>8513d71f50e57e470cd1b333f514cc3d</t>
  </si>
  <si>
    <t>6a8c083c3f7029f6c4d81d0c22a5f106</t>
  </si>
  <si>
    <t>ac5579a7c19935299cd01e0f0d6ac56a</t>
  </si>
  <si>
    <t>155722af3900b91a17eeb5a3c987defe</t>
  </si>
  <si>
    <t>6bdffb19c15963b8e630b6a1861b477f</t>
  </si>
  <si>
    <t>4e7c4a8df5bda13793353b73ef49a287</t>
  </si>
  <si>
    <t>768e0cc7e7645b8ef7f9e6846fb31a48</t>
  </si>
  <si>
    <t>a3d84321c2ae810ea876baffd7ae050d</t>
  </si>
  <si>
    <t>18c7d3e908572f255a619c09e04b461a</t>
  </si>
  <si>
    <t>decf0953ee783d807db519f9cc4bb27f</t>
  </si>
  <si>
    <t>f970d678e6dd06c055be0ba1113664ab</t>
  </si>
  <si>
    <t>cbdc5c18ea592c0c0e15c5a003b21cea</t>
  </si>
  <si>
    <t>a3af76f69a3c9c55f12cf5fc418a0593</t>
  </si>
  <si>
    <t>834e43588167648b6f83961cf22f940e</t>
  </si>
  <si>
    <t>a4b3ca4ada2759e31078d66feb588e94</t>
  </si>
  <si>
    <t>227aef76fd3e65664c541ae9c04cca44</t>
  </si>
  <si>
    <t>baf29ae762c297c344e58ef23c982a9f</t>
  </si>
  <si>
    <t>97b7e121d7fbde23d1f19991e52793a3</t>
  </si>
  <si>
    <t>2bc7db4afbb8a8df863bc439257b2915</t>
  </si>
  <si>
    <t>b5bde7db296c1837f75b77a2e4e6013b</t>
  </si>
  <si>
    <t>39fd0bb6df13c8e89bbf7db0372df7ea</t>
  </si>
  <si>
    <t>b5c4df4f16237128934c0b239a2e49b3</t>
  </si>
  <si>
    <t>baf0353461042119372ff1b4ec01cff6</t>
  </si>
  <si>
    <t>3a03f9afd886282d8d1de4e0af465056</t>
  </si>
  <si>
    <t>04c7ec3579a0033ab281960fbd7b84c3</t>
  </si>
  <si>
    <t>75f5a325280e4f8d8402d0300e9da4f7</t>
  </si>
  <si>
    <t>6be62e2d792dfec1333ce271c9a1d906</t>
  </si>
  <si>
    <t>8494f6ad42261c6a8acc39ddafbbe080</t>
  </si>
  <si>
    <t>c12c73f22a34ac35f2c45f74b55402b0</t>
  </si>
  <si>
    <t>e3f20d78aa268dbc5a1ba6a2860eaec7</t>
  </si>
  <si>
    <t>688026f6edb29cc7c96b287b186b03c9</t>
  </si>
  <si>
    <t>1afc2196baf7c236bdf6a200de6af8b2</t>
  </si>
  <si>
    <t>7b672a4ef6b0fe8b994efa382c5a53c3</t>
  </si>
  <si>
    <t>2c9d9225385f6be2f576647e9e49e631</t>
  </si>
  <si>
    <t>1fcf4e6a7771f35daf0b98c69fb10528</t>
  </si>
  <si>
    <t>90b8b59c5597af1c719d701bddb575f2</t>
  </si>
  <si>
    <t>439c56de17208ac25a2abee9beca46f7</t>
  </si>
  <si>
    <t>ed1f42da2c5662307df13fe5648b05bf</t>
  </si>
  <si>
    <t>8999524db83541c7f1ad48906d5d4b86</t>
  </si>
  <si>
    <t>9577014358ebabb5010e7513a7439a82</t>
  </si>
  <si>
    <t>95d40515d78b92d75f485224d51a7ea6</t>
  </si>
  <si>
    <t>0312c4b8f08be04fc109109fba92a7b0</t>
  </si>
  <si>
    <t>f1e513f02d2dbe70b939178cb7d4fbac</t>
  </si>
  <si>
    <t>d70aaf1069fec18cb3786a7d96780aa1</t>
  </si>
  <si>
    <t>f2b50255f80e6fe6c7cac43fd89bd820</t>
  </si>
  <si>
    <t>eec4de6968164aaa8fc148df613e4c61</t>
  </si>
  <si>
    <t>1d3ac27a2d81ce37c69a148abaaf609d</t>
  </si>
  <si>
    <t>794f4d170884d586a02eb907a0c9c0dd</t>
  </si>
  <si>
    <t>5a64e013840f248e9ca5d648856a6cba</t>
  </si>
  <si>
    <t>4798443501a54a147b4098b919f7b44c</t>
  </si>
  <si>
    <t>65546ed1aea0d4a89d6aa035968c2a3d</t>
  </si>
  <si>
    <t>4a66c94e04d3094b75356c2cda68c8d9</t>
  </si>
  <si>
    <t>a42419f3420cc448a514307a35d8eda2</t>
  </si>
  <si>
    <t>48f02bed60a8daf40921885dc057107f</t>
  </si>
  <si>
    <t>b13245211331d16e2a04423665d4b3a8</t>
  </si>
  <si>
    <t>c6c02ef92aa0dcb6c333a27cfb22d47c</t>
  </si>
  <si>
    <t>312dbec06d3efb840e10513e8775bc74</t>
  </si>
  <si>
    <t>2df9c7c23d39de0710ec45bb2348a287</t>
  </si>
  <si>
    <t>bd9a32d45f2cdfba6e942425c9c87960</t>
  </si>
  <si>
    <t>cb2dc70c84b332c8e5aef3045e20c16f</t>
  </si>
  <si>
    <t>711d9476d2d0fe26320f8b0a41cd0289</t>
  </si>
  <si>
    <t>27816fed47150f6fda5f96e75013749f</t>
  </si>
  <si>
    <t>f01d69a56fe9491dae460bf266ca4998</t>
  </si>
  <si>
    <t>22c0b2a19a05fff19e92fab5a0b7728b</t>
  </si>
  <si>
    <t>234c7ac2c77173bbfe2e1495dc47c363</t>
  </si>
  <si>
    <t>71395be63174d9842f3e2b0c3520ed5e</t>
  </si>
  <si>
    <t>b757aa8b4d5f403e9c6c0a50a8cef71f</t>
  </si>
  <si>
    <t>be7f31219be243061a39a4a158898688</t>
  </si>
  <si>
    <t>41fb0fd43593de7d24448de9f5aea38e</t>
  </si>
  <si>
    <t>ea4434c9a6df0098e720204ba3dbb76d</t>
  </si>
  <si>
    <t>6602aa0b985afb4059ebbebf05e46d76</t>
  </si>
  <si>
    <t>11172787bdf65ba27b6349969d340af4</t>
  </si>
  <si>
    <t>a160021eef38166360109540526c4766</t>
  </si>
  <si>
    <t>735f56c58c9c94f1e16df8134386a1bc</t>
  </si>
  <si>
    <t>45af559f3798063d200ffcd455f90e5f</t>
  </si>
  <si>
    <t>84a98e9bea194d59e442e2be756a2e08</t>
  </si>
  <si>
    <t>89146fe19c2c2381bf5e65a881ec218f</t>
  </si>
  <si>
    <t>9971bf4009012efdc5a9cb7ed7417e90</t>
  </si>
  <si>
    <t>7b27ab2fbcbe3b67935da0694742ed0e</t>
  </si>
  <si>
    <t>386db06624c16f236b9815a220896e90</t>
  </si>
  <si>
    <t>ce1542ca94b4c1147ab2c8155fb41578</t>
  </si>
  <si>
    <t>41117e4291a10cd6720bc6fe706ed521</t>
  </si>
  <si>
    <t>fae30afa0073712435e3302fa439ad4c</t>
  </si>
  <si>
    <t>ab29fe6d1217894ad5cd4e77c34855e7</t>
  </si>
  <si>
    <t>62c19c2e9965481203a681b55a05e65a</t>
  </si>
  <si>
    <t>bea6f48261d29b0dba555367e277f670</t>
  </si>
  <si>
    <t>84ca5950143557353793f24e65e1af22</t>
  </si>
  <si>
    <t>6ce8b21f4a3e266c37ba54cbb0fd2bc4</t>
  </si>
  <si>
    <t>ff6fb10988a20c8d51c53e75bc6d5e3b</t>
  </si>
  <si>
    <t>a521033c5d6c1afc9fc668aea0972a1b</t>
  </si>
  <si>
    <t>e5eaa929c6697d69cd76727daa809042</t>
  </si>
  <si>
    <t>ab881944a0881e36f759347e6c1735ed</t>
  </si>
  <si>
    <t>610dd082e924e67330156da59ac3db00</t>
  </si>
  <si>
    <t>a1c1c34f2d042043b7b6798a85500ce4</t>
  </si>
  <si>
    <t>45d95af3e246cc5a1514a05b6c5a172a</t>
  </si>
  <si>
    <t>7f22f2ce01a1d2ec3cb03a27a0db321f</t>
  </si>
  <si>
    <t>c6aae98722a05d2a1a2370faef8b1b66</t>
  </si>
  <si>
    <t>9a176baf810d96d12324b97d562117cd</t>
  </si>
  <si>
    <t>3bb7e223dd6fe07da16874517cf3fa54</t>
  </si>
  <si>
    <t>ba9be94b9a84fd28d757834ac32c0d60</t>
  </si>
  <si>
    <t>68482ad368c7b9779cf50a7164815379</t>
  </si>
  <si>
    <t>e1e32379b464961f67fba6ddf6d4b3b7</t>
  </si>
  <si>
    <t>eeee10ca0e0d0bef8556dc43da2097dc</t>
  </si>
  <si>
    <t>08be83f454d1b25bc644a44783b8b7d2</t>
  </si>
  <si>
    <t>093ace40ff7076ad59a3ab71dea56df0</t>
  </si>
  <si>
    <t>70699f79c6aeddeb2d322d7074c2f366</t>
  </si>
  <si>
    <t>20004d9171f2c39562975a104b3b9d7d</t>
  </si>
  <si>
    <t>29ed0987440c24898ae109b05a1d3f8e</t>
  </si>
  <si>
    <t>8433ddfeaa9887f62f36e8c05b6e7022</t>
  </si>
  <si>
    <t>ab99bdd324780a346267d29dc02230d2</t>
  </si>
  <si>
    <t>6b8df87e67318f5c70bf4ffad3485829</t>
  </si>
  <si>
    <t>10295c3028a55d58e22ef9b29c00071a</t>
  </si>
  <si>
    <t>85fb7822c0e202d4b3bb8c1ad5e0280c</t>
  </si>
  <si>
    <t>601477f166ad8e20492d52c5888a1ce8</t>
  </si>
  <si>
    <t>105c713f26aceeeb177effaba81c5768</t>
  </si>
  <si>
    <t>cc2079f1f86ce2f9765a8659f9d07c8b</t>
  </si>
  <si>
    <t>387ba2ba73ce1e4c81fb09175bf2a1f3</t>
  </si>
  <si>
    <t>9173003064218a5f9e5a2504b53210ad</t>
  </si>
  <si>
    <t>06866f020cb80790b158b1ea301680a3</t>
  </si>
  <si>
    <t>99bc9f7d864b6291861728d671d61890</t>
  </si>
  <si>
    <t>0c1a046883bb8a4141228501feece7c1</t>
  </si>
  <si>
    <t>1d9b1a8b18c79139022fa537f4a12fd7</t>
  </si>
  <si>
    <t>743159ebd0cb34f3a437e429724078f9</t>
  </si>
  <si>
    <t>035470355c525490c9db87b4f0a48b51</t>
  </si>
  <si>
    <t>d5a934d2db319845f83ff215eb10c452</t>
  </si>
  <si>
    <t>ab65e1a4d850fa15d38469a1ad02ce90</t>
  </si>
  <si>
    <t>b21376ad4cebc51c2c0d2de9839dfcbb</t>
  </si>
  <si>
    <t>ccefa32875cbd01d9ca6025da13d83a2</t>
  </si>
  <si>
    <t>f9879a7e19f868752efe9914fe370118</t>
  </si>
  <si>
    <t>69c1b055b72973acb3d4e3b75b33deb8</t>
  </si>
  <si>
    <t>dd05f857aff427aad73e4c634b1cf060</t>
  </si>
  <si>
    <t>5f3083037c3660fda57fa58f31d89a63</t>
  </si>
  <si>
    <t>7b85277ad0a91a4b738f853380f9f6f2</t>
  </si>
  <si>
    <t>53afa44da0f77375f9ab54c9b8d61da8</t>
  </si>
  <si>
    <t>b07dae8bbe4114d04f34488119725b99</t>
  </si>
  <si>
    <t>3311b34d2f838ff7bc729a2a4e53c547</t>
  </si>
  <si>
    <t>42699380cdc9b654ffeb000a35e09272</t>
  </si>
  <si>
    <t>f6d454bdc87a16e0614ea35d9a737e72</t>
  </si>
  <si>
    <t>40d670477ea432dea2ee336c54d03a9b</t>
  </si>
  <si>
    <t>10489e28509965bdbb4234b23d3dbea4</t>
  </si>
  <si>
    <t>3bc143c3f9e05d4077f369a77bf13ed4</t>
  </si>
  <si>
    <t>12b5aec8a9910b09c5104fb61cb35336</t>
  </si>
  <si>
    <t>5dcf93a3757353548ad49dcc68d1c445</t>
  </si>
  <si>
    <t>8d697c1323b49f7888addaf6429d74b7</t>
  </si>
  <si>
    <t>4e6cbfdf24bc563142cc847f03f5ed29</t>
  </si>
  <si>
    <t>16baa254178accd16a8ad75c6a8f4aac</t>
  </si>
  <si>
    <t>33e4319ab5bea4bd4e07a5c7160506d5</t>
  </si>
  <si>
    <t>1138d7c3876a16c96a96a79656551f15</t>
  </si>
  <si>
    <t>9e69e41e77de02036b07dca91c05b099</t>
  </si>
  <si>
    <t>8ac0b1aab32e3f93c68e275171f099b9</t>
  </si>
  <si>
    <t>faaebcdfe2773845e540b7981ee4a09b</t>
  </si>
  <si>
    <t>142187f4dbc5f5dc401d35e896ad29f1</t>
  </si>
  <si>
    <t>097648fb7715dc008e029c2252f51071</t>
  </si>
  <si>
    <t>907f872fe100d37c2fd9a9a1a616dc54</t>
  </si>
  <si>
    <t>2f45fb6d3d46af0423ad2813249ac4a2</t>
  </si>
  <si>
    <t>d42978e200f1862487207115227b5719</t>
  </si>
  <si>
    <t>80189d342698330b84a8a7999eaca843</t>
  </si>
  <si>
    <t>c733f4f772bfa7b8702ccb81887f8333</t>
  </si>
  <si>
    <t>da03a6389035b1470aa3d49b3ba4360c</t>
  </si>
  <si>
    <t>5ce1696154c224dd56c13b37e0f2c618</t>
  </si>
  <si>
    <t>715735a90f4b1c43c73170b1343a65d2</t>
  </si>
  <si>
    <t>a06df17094fd9599cad32555b897a0d3</t>
  </si>
  <si>
    <t>d1cd0a8c9b28f58703a097d5a25534e3</t>
  </si>
  <si>
    <t>ed2778e8d8cc95fc48592e71a3341841</t>
  </si>
  <si>
    <t>67107e5f6f1efb4409c37abd1645b0f5</t>
  </si>
  <si>
    <t>6de5f0ac87cbfa893c5a48aa39ddd549</t>
  </si>
  <si>
    <t>3b14bb16b93056a7eab0448b99490428</t>
  </si>
  <si>
    <t>8ea72b15523ac50dca6a1370d803eb19</t>
  </si>
  <si>
    <t>32caf458cd9c02201db30672a2302836</t>
  </si>
  <si>
    <t>51664f0519dc74d4ceb12b79d1d66442</t>
  </si>
  <si>
    <t>80cff27b15b30ca4c0186164c64f5a18</t>
  </si>
  <si>
    <t>5898b95f414c85269137d3aed09b7391</t>
  </si>
  <si>
    <t>8760f3931e4da88677b3b650b5743f89</t>
  </si>
  <si>
    <t>7a8a53c680deb1b715a7dce9c0f75de0</t>
  </si>
  <si>
    <t>fe9ba234704f9db9852cdaa2fdc36df0</t>
  </si>
  <si>
    <t>89ad49151f7fe46a62314005263bdbc4</t>
  </si>
  <si>
    <t>966f9ee50b04f60e17b65e6b713acd9b</t>
  </si>
  <si>
    <t>a692993d186a08a8ac16edf22edf706d</t>
  </si>
  <si>
    <t>5e2572c857b95a864bebd3cf5fd2e265</t>
  </si>
  <si>
    <t>1408f1a274dfa0469b0501dd323f83c1</t>
  </si>
  <si>
    <t>52b5792567ad3ebc7313816336ec822f</t>
  </si>
  <si>
    <t>801e72ef2ebe2b80ef71fb8b968d9b48</t>
  </si>
  <si>
    <t>a3c31a078dc3d0dd96c1b91d39e73d38</t>
  </si>
  <si>
    <t>cd5d786626b990d098e0407af7478475</t>
  </si>
  <si>
    <t>483cad40bcef17f30ff4139d525b6e81</t>
  </si>
  <si>
    <t>de829cc41d27f07c17771b5027167353</t>
  </si>
  <si>
    <t>10f5ac17ed7d6ee9a7d737ac1d2fcb32</t>
  </si>
  <si>
    <t>ce905b9b491b5529664506d2e8e04cbc</t>
  </si>
  <si>
    <t>85964acbaa00690472fbacd6a419a4b5</t>
  </si>
  <si>
    <t>e9abec5e32203998211653b45023be1c</t>
  </si>
  <si>
    <t>a7949e3bfe0d90df9ba1700365ac42c9</t>
  </si>
  <si>
    <t>3ca498a36de1c5eb1c2d01f80341383a</t>
  </si>
  <si>
    <t>d4fd3aa1fbb67249daa0ba08def28060</t>
  </si>
  <si>
    <t>26a6bd1ee535715480898b5e9ebd03a7</t>
  </si>
  <si>
    <t>c2bb2199cb1cff125e02122597fbfb29</t>
  </si>
  <si>
    <t>abae7d98a0ce038be2705fc36f5de8d9</t>
  </si>
  <si>
    <t>cb99590f7cf124e88bdd3a40b3b1c8bb</t>
  </si>
  <si>
    <t>3b2dde702df788b53316c6b6e8c3bd9b</t>
  </si>
  <si>
    <t>6e4f47d6a3e00616a565c69757bf59c5</t>
  </si>
  <si>
    <t>fc804d532af1ae8155de91061e37d756</t>
  </si>
  <si>
    <t>4cd32d6e6c24dad2afe99e445b936b66</t>
  </si>
  <si>
    <t>e46a846e522b549e338296fece070d70</t>
  </si>
  <si>
    <t>1ec5f5ec77c51a968271b2ca9862907d</t>
  </si>
  <si>
    <t>19b3fa53ed04b475f8eca3c2f862b60c</t>
  </si>
  <si>
    <t>fbb00e1e842e9e5350a7643e6d014863</t>
  </si>
  <si>
    <t>dd9902bc56a9d85cdc62c00083ea4871</t>
  </si>
  <si>
    <t>6681e99a8107c37b2a89c913244527a9</t>
  </si>
  <si>
    <t>f477a6f0f6aa8c609e6491ad02c5fe66</t>
  </si>
  <si>
    <t>1f163d2cf1782152bdd7333dbd880b46</t>
  </si>
  <si>
    <t>76069877da8f1384cce3ca8826982c1a</t>
  </si>
  <si>
    <t>e9c519a82a563ea4613914e83d06acda</t>
  </si>
  <si>
    <t>c336e823d31280b5ded5f32cdaa0fe0c</t>
  </si>
  <si>
    <t>a5ab1fa4199426a4a1f1cfa23bf299e8</t>
  </si>
  <si>
    <t>5f7526ec1bdd6eebdf4f7d0054cfe163</t>
  </si>
  <si>
    <t>50f87b85a731cec08d8380b08c573ed3</t>
  </si>
  <si>
    <t>2ef1bbdc45ad8e0abaa18d187033bca2</t>
  </si>
  <si>
    <t>e297f099ebb4b475764f76a3b49c9b3b</t>
  </si>
  <si>
    <t>f4801d6ba7943af3d9d8872e81cf380e</t>
  </si>
  <si>
    <t>eb2f0fc72f358a3663182913cbcdb32f</t>
  </si>
  <si>
    <t>54b26778c1725894f48393baf84d3b30</t>
  </si>
  <si>
    <t>31fb220526c09d18bf9cfaff20bcba4e</t>
  </si>
  <si>
    <t>0965de46e3d5c19fe17b96ab3d174336</t>
  </si>
  <si>
    <t>7a456d7f29b4e7e92bb9a14c24dce430</t>
  </si>
  <si>
    <t>c18329a875ee3142771b03cad25cfc79</t>
  </si>
  <si>
    <t>e3b1fdbfb97eddd5f1dcc781498f1b47</t>
  </si>
  <si>
    <t>ce229b87ad8df6c983fb2922aeed0e23</t>
  </si>
  <si>
    <t>a0a8f64f5b82720a82bb36aeab48bb18</t>
  </si>
  <si>
    <t>1024cf4dc7f44bc2296769309fcfb4e5</t>
  </si>
  <si>
    <t>89df30a4734b728774ac9cd022d4c8f9</t>
  </si>
  <si>
    <t>2ad908ea29b45df4bf8b2a3136690429</t>
  </si>
  <si>
    <t>352409af828b39fe2353dfbe5e813752</t>
  </si>
  <si>
    <t>7e57e1310f10c1a7fea50eb20669b057</t>
  </si>
  <si>
    <t>97d4d84826d8f8a9be5d1654df41dea9</t>
  </si>
  <si>
    <t>d231420fda34541e691c58019767ab04</t>
  </si>
  <si>
    <t>0b3246fe110a20162bb905e1baa06e50</t>
  </si>
  <si>
    <t>f90552c7a135cf7755f9cd613c06481d</t>
  </si>
  <si>
    <t>0fec42125d40c0f55a10393582501d42</t>
  </si>
  <si>
    <t>f16687bf60f00b108f59df28c5fd173b</t>
  </si>
  <si>
    <t>a83d567f09e542dbe66a7e1a9430504a</t>
  </si>
  <si>
    <t>5bb0b4dd9a4f5c0de3564b63d74bcf5f</t>
  </si>
  <si>
    <t>d845e2d9a29725baae2953898b1845f7</t>
  </si>
  <si>
    <t>29ab8937c72f36ca382c32ece8ca5595</t>
  </si>
  <si>
    <t>4b86f03081bd4d9cfc59e51fccb9eb45</t>
  </si>
  <si>
    <t>bd8694cd4794dbb5468f6b6bcabaeb4c</t>
  </si>
  <si>
    <t>19f0e3f4af9e4ff3592924dd2c248d35</t>
  </si>
  <si>
    <t>cd726e6cc24cd0afe34ca7572891678e</t>
  </si>
  <si>
    <t>2b7f3676262f189cbb4e3454f6330155</t>
  </si>
  <si>
    <t>2895912667223223c3277a2f44df5a1f</t>
  </si>
  <si>
    <t>e335b7276aee3087b73ebfa5e3193655</t>
  </si>
  <si>
    <t>d52a281185b41daea7ad4f5bab21e7dc</t>
  </si>
  <si>
    <t>5ec388af0251a9721a06e051c6bda168</t>
  </si>
  <si>
    <t>7378482f194890f4d9109e1ba3e2cf04</t>
  </si>
  <si>
    <t>8d06969939c8f260b8d1db5b900f7653</t>
  </si>
  <si>
    <t>86abd7edfb1117be399b9f519b8dd9e3</t>
  </si>
  <si>
    <t>8980cfa9b304002ed0b058511901b55a</t>
  </si>
  <si>
    <t>5801d49c965a32a5303ce2793f09750b</t>
  </si>
  <si>
    <t>91cd93e0fc08ec1e3067cb9c49e8f92d</t>
  </si>
  <si>
    <t>6751c52d7db6029b4ae52f24811dd5d5</t>
  </si>
  <si>
    <t>2e283777e7e2191d23fab7566e28beca</t>
  </si>
  <si>
    <t>f4de3672ef64c527799235acd16960c6</t>
  </si>
  <si>
    <t>2b01c70df55e88336d156e20f583a90e</t>
  </si>
  <si>
    <t>5557b67c89b4ff20c165303cfa98a81a</t>
  </si>
  <si>
    <t>b1e32544dc409b126235d7b5bc98246e</t>
  </si>
  <si>
    <t>49bf72bb66a00f922b002b7fcac4804f</t>
  </si>
  <si>
    <t>1eccc72bac34be6d4791e43d8874abc4</t>
  </si>
  <si>
    <t>e8964b9a2e065b1067f99ff74fcdb449</t>
  </si>
  <si>
    <t>d65a4f032c7efea300d514fa72b0bbcc</t>
  </si>
  <si>
    <t>a006c5c497ac22bc39a5698420ddb004</t>
  </si>
  <si>
    <t>16805acc50701e4904620cfe12273731</t>
  </si>
  <si>
    <t>bf5b131e6aee15fa373fb4d113b4a65c</t>
  </si>
  <si>
    <t>dffe93f985ab86301115dfe29c3e0a41</t>
  </si>
  <si>
    <t>eeb00ab13106ffe8c16939b9834d2536</t>
  </si>
  <si>
    <t>d6a31df893267907bc8877ec5e1b7c04</t>
  </si>
  <si>
    <t>8f6240dce8bc1548c3f66bc5ed17369f</t>
  </si>
  <si>
    <t>a631032a4ca53c968fd251959795ec39</t>
  </si>
  <si>
    <t>9fcc8beb3e7cd46714d8fa78eb705ad5</t>
  </si>
  <si>
    <t>3efeff9dbd6bfd7ccc698c0baf52740c</t>
  </si>
  <si>
    <t>e49774d191d2589093dfa6dc07095670</t>
  </si>
  <si>
    <t>eda866dc38e946b387a0520d46df50b3</t>
  </si>
  <si>
    <t>647c30902deaaa927b1cdf13e4cb3dd5</t>
  </si>
  <si>
    <t>63db44691f9e40a103785a74c63543e6</t>
  </si>
  <si>
    <t>f93373ec8954c1677f33506e439e2331</t>
  </si>
  <si>
    <t>5d80f41d392a2f39804eae9eb91fe770</t>
  </si>
  <si>
    <t>ee488918cd8d11b893067864f9dabddb</t>
  </si>
  <si>
    <t>9a80cf893678cf5d33cec3a91742837a</t>
  </si>
  <si>
    <t>cce119502b39f2cd9f69219bb6dbd241</t>
  </si>
  <si>
    <t>7fb81e85cec23c84c28f94cc331ba0bb</t>
  </si>
  <si>
    <t>d348627a08fabe278a8909ed03474447</t>
  </si>
  <si>
    <t>b328487b2b7959c38fd3c33a17bb6a00</t>
  </si>
  <si>
    <t>1bf502b835ee007957e558cbb1959ecb</t>
  </si>
  <si>
    <t>c8e8e237bfc7a4643f9c5f2841f1622f</t>
  </si>
  <si>
    <t>11ae9d2fb5ee5579a3a0db7674dff168</t>
  </si>
  <si>
    <t>b90ffa2e588795e7f7f8f73d04b5dc32</t>
  </si>
  <si>
    <t>44f46fc20811f78bd3e34a3d04dbdc70</t>
  </si>
  <si>
    <t>63b6da38dd39ce6dfce412cc36d8b1b5</t>
  </si>
  <si>
    <t>a75361ce50e67179d38f7082d687b571</t>
  </si>
  <si>
    <t>bfb542eee7ebaee0d567b99b69baf7ec</t>
  </si>
  <si>
    <t>c863dbb08e838f7637ab6d9fa1da2091</t>
  </si>
  <si>
    <t>acd4dbc10fbfd65a25eda61b46fc7820</t>
  </si>
  <si>
    <t>fc8cfa21bc52ce06040158d584ee1147</t>
  </si>
  <si>
    <t>ea26d7632974b9674121019875916c4b</t>
  </si>
  <si>
    <t>145bce9926e5e1adbddd13d9ee519c3e</t>
  </si>
  <si>
    <t>5d64ea6bc3bf7929860190fe5159b5b3</t>
  </si>
  <si>
    <t>4612cc4ffdf8a7dbd4174702b9b22afd</t>
  </si>
  <si>
    <t>aa65c38536b38e859fdecdcea7335154</t>
  </si>
  <si>
    <t>76d4ea939889f465fbd328c44cb0c3cd</t>
  </si>
  <si>
    <t>d61e0dab436d2a75c7ec983d78c4a2cd</t>
  </si>
  <si>
    <t>1d10712905e2faf91de6700424d443f6</t>
  </si>
  <si>
    <t>29330fd16af21aa9a9559c4450d329e2</t>
  </si>
  <si>
    <t>f7dd3d581240954722d463381dec2521</t>
  </si>
  <si>
    <t>7a1eae3489145133fdd9dbd917810547</t>
  </si>
  <si>
    <t>e640e8d3c3f0f3ac92f3178396cbe044</t>
  </si>
  <si>
    <t>498caf50e8859f04fb9cf7a4ae05a83a</t>
  </si>
  <si>
    <t>6c0edc37f0857f16a191369763104d33</t>
  </si>
  <si>
    <t>2863298e1c75172824d2f5aa7517c899</t>
  </si>
  <si>
    <t>021ff8a9becc2eff3b3ec40a10b397e6</t>
  </si>
  <si>
    <t>04e28059dc3f7c648f544bf985f09e3a</t>
  </si>
  <si>
    <t>f20fd1e8deb34b1bc57a3146f2511eb2</t>
  </si>
  <si>
    <t>84ad88e9ffaeb60e8a2c83b6c108debd</t>
  </si>
  <si>
    <t>8488edf17e796d6b837dca8a46444721</t>
  </si>
  <si>
    <t>5290f86dffbdf4f7673878fe5a544535</t>
  </si>
  <si>
    <t>24227051b98de30e484412134e0d0e49</t>
  </si>
  <si>
    <t>9d373d451beddb6c6a1134876433d259</t>
  </si>
  <si>
    <t>6cb5686162b6b655404343ae77bd9348</t>
  </si>
  <si>
    <t>f5680c1280b1c59b6bf77b0f5b3d92d6</t>
  </si>
  <si>
    <t>e29db7c8b090e8df0246f5a54cd72799</t>
  </si>
  <si>
    <t>b2af41773def6795ea05e138b3007d75</t>
  </si>
  <si>
    <t>eec15c43f6e3cf156e3649f930c89a14</t>
  </si>
  <si>
    <t>1d44a1f32c916debdadfa721ebbd864d</t>
  </si>
  <si>
    <t>f0d5043436652b087d15406b9239cc19</t>
  </si>
  <si>
    <t>6ad68e971f818c8b3c5c9d5fda523810</t>
  </si>
  <si>
    <t>5290b66ff9e0c1115614365d8e20f10c</t>
  </si>
  <si>
    <t>1aa49d5029bedbd82075fc78ff26b05d</t>
  </si>
  <si>
    <t>93a48d54d1f8518e199d496b5fa77ad8</t>
  </si>
  <si>
    <t>69acd488f0b7effcaf18a4ce85defc85</t>
  </si>
  <si>
    <t>282f81a0f102e8a41ac1e5b476779847</t>
  </si>
  <si>
    <t>2ade688b34d8b8adbb769b79e4fee500</t>
  </si>
  <si>
    <t>b145d383541b505a53c5715a21385f80</t>
  </si>
  <si>
    <t>b31ff1b3c9984c63863cd293c9e2d5aa</t>
  </si>
  <si>
    <t>bd2ecba368839b7447db9829ba015e98</t>
  </si>
  <si>
    <t>834119d8cd999e0d70abd1bcabb627ad</t>
  </si>
  <si>
    <t>5fb2730cdffd7a73d54cf688412dfca6</t>
  </si>
  <si>
    <t>0cc7e7127f06bb7859605796888358f7</t>
  </si>
  <si>
    <t>378af5b044618d15ad01cc0c8e370ff8</t>
  </si>
  <si>
    <t>d6a5ec16b128a7d93cbfda57a757537a</t>
  </si>
  <si>
    <t>1d4c5efdd9d1039574051c55a39b21f7</t>
  </si>
  <si>
    <t>4461853cc6a73bc75d45fe1ea6e8ee6c</t>
  </si>
  <si>
    <t>11bd1fa9edc725f8d2a295da79eeb9fb</t>
  </si>
  <si>
    <t>182225ff10529aa86e60448b1eba2d0f</t>
  </si>
  <si>
    <t>59ff461e9d87fd02300ac1b7abf19f69</t>
  </si>
  <si>
    <t>e9ab41bc94bcd184eba7cfae0d75e40a</t>
  </si>
  <si>
    <t>35d2f91fdc6df2db3ca665d9a1a410f5</t>
  </si>
  <si>
    <t>3fcedf144be9f3dff1145db6c515fb34</t>
  </si>
  <si>
    <t>6ce911816178efa4b3b09d68d55c6c0a</t>
  </si>
  <si>
    <t>90a5a12198b43cd185f76c1674f140ca</t>
  </si>
  <si>
    <t>a3530a3c4ed7dfb3f7ab7fe787fea790</t>
  </si>
  <si>
    <t>a9d61b085ddc473847e9397f6c0e485a</t>
  </si>
  <si>
    <t>a58f8a3280b2dd6440d88af9decb9b1f</t>
  </si>
  <si>
    <t>721e744b536889f207c3b82140a05cb5</t>
  </si>
  <si>
    <t>e5014c04644ae2e0148f218158554b16</t>
  </si>
  <si>
    <t>7dfca50f1976e6b46fb99619513b9215</t>
  </si>
  <si>
    <t>9ebeb6b99421142701bd7bdcf4fc0b47</t>
  </si>
  <si>
    <t>4c898465f7e0becf53dd933ab2a1b6f9</t>
  </si>
  <si>
    <t>0eeda8e4fb95a71fd5260ceabf058137</t>
  </si>
  <si>
    <t>13506612e450df3e00db2da0f085e769</t>
  </si>
  <si>
    <t>e6fc583511b1b88c34bd2a2610248a8c</t>
  </si>
  <si>
    <t>913eaa8841a0049cf73a60ce17d2aaf0</t>
  </si>
  <si>
    <t>6a975ab39190974c74584462181a78d8</t>
  </si>
  <si>
    <t>4b751bc7d77713f88bc7c2d855e963a5</t>
  </si>
  <si>
    <t>a719fa25b2a1d8f332ce512e145d4e83</t>
  </si>
  <si>
    <t>7967058c47906d425e86394725b2afd6</t>
  </si>
  <si>
    <t>02c32194f5d8a18f6d4aa773b988462c</t>
  </si>
  <si>
    <t>367fa572c7af343a43e2dbc5cbaef903</t>
  </si>
  <si>
    <t>dcaf9b9fe015f970d789e226c78dcc68</t>
  </si>
  <si>
    <t>0fca245d13ae0fde217d65da2aeaebdc</t>
  </si>
  <si>
    <t>5c27c063fe2197bcca96d018127e66f3</t>
  </si>
  <si>
    <t>3469f647707d7517364600b07bd45816</t>
  </si>
  <si>
    <t>c3a1f23a07d6b7376ed3aae61d18a7a6</t>
  </si>
  <si>
    <t>5aa14e8d74a1e146fa26f5def723032d</t>
  </si>
  <si>
    <t>d4c54190d253fa7bf8d2a188c03bd448</t>
  </si>
  <si>
    <t>5637435c4bcb65aed58744f24c8adaea</t>
  </si>
  <si>
    <t>b385131592e7af5c1d249376c2f7d0bc</t>
  </si>
  <si>
    <t>c8288308562df62a6a837190f9ccaa45</t>
  </si>
  <si>
    <t>4e1536b061e7ec942c58bb29ae459ff4</t>
  </si>
  <si>
    <t>19c777b5bed02ee09375ce374cf653f1</t>
  </si>
  <si>
    <t>295ade13c3d8aa09b542b332336a852d</t>
  </si>
  <si>
    <t>028e7cccc08d94601ba3e9407c743c7f</t>
  </si>
  <si>
    <t>dea4e2001750c937ad310c6797cf674c</t>
  </si>
  <si>
    <t>d23941275ef524a546d5921aa8c5af2d</t>
  </si>
  <si>
    <t>5028abed85ac9405d44cba75291584f3</t>
  </si>
  <si>
    <t>49324aa17bffaf1a43a8613a2de9db4d</t>
  </si>
  <si>
    <t>d4d53713e4dab118111608c998bd6185</t>
  </si>
  <si>
    <t>189627e6dfdb79c621a10584770d0427</t>
  </si>
  <si>
    <t>0e84f8f034584f597520af86a81f9ac3</t>
  </si>
  <si>
    <t>05b078717c0d74c1e99adc22b314fbec</t>
  </si>
  <si>
    <t>36a530792d57e0fbb57ad2174dd62853</t>
  </si>
  <si>
    <t>e7bf1017621f65d4e7858af08b345bed</t>
  </si>
  <si>
    <t>7b1b613a6c527942b0a70a522b46e9e5</t>
  </si>
  <si>
    <t>ba07080c294e947a3fe56de53d907f9e</t>
  </si>
  <si>
    <t>eb3f249ea5c5b054997c944258ddbe93</t>
  </si>
  <si>
    <t>7f5993cdb977063bc7584810b255bc92</t>
  </si>
  <si>
    <t>6299f7b7e197e0a3cfb007c2c0b12a20</t>
  </si>
  <si>
    <t>7ef3c6710eb6d079171953dea45c3912</t>
  </si>
  <si>
    <t>e2631772cc931ae00d9e2d730b6abb7b</t>
  </si>
  <si>
    <t>e2bd79902aa2c126084f080211564dc8</t>
  </si>
  <si>
    <t>ff40bd279947ef968909c10336706f97</t>
  </si>
  <si>
    <t>df00f51a948c0a2bbd45a32d7f047aa6</t>
  </si>
  <si>
    <t>3416177568760e62da708674fc185ae5</t>
  </si>
  <si>
    <t>e6a07b64cc15d0ce53064207ece842dd</t>
  </si>
  <si>
    <t>5bc2931447642c01fa45d3de7212abdd</t>
  </si>
  <si>
    <t>b9603d20e1cbe010f3ed6275a0e3b885</t>
  </si>
  <si>
    <t>4810e3ec0a42f9824768643af3d99313</t>
  </si>
  <si>
    <t>f33dc5483be5538172f6e326dc2a4266</t>
  </si>
  <si>
    <t>60041d31882e8d08e106b82dd4197a76</t>
  </si>
  <si>
    <t>897c1eac194eb7db41acc4c73d04bf9e</t>
  </si>
  <si>
    <t>e6f6dea5ad5af912b84d619aeb71258d</t>
  </si>
  <si>
    <t>375e354da26e8619e407002dde41f19c</t>
  </si>
  <si>
    <t>be1f3b9abdc31feeeda082b2501c65f1</t>
  </si>
  <si>
    <t>dc65c7b3e6b2ea3a7c5aac41eeb8fbe0</t>
  </si>
  <si>
    <t>bd60b7054e3090a6a7b3fc94f4d9d17f</t>
  </si>
  <si>
    <t>daee4cd625dd079a114513f6bb1d4b9d</t>
  </si>
  <si>
    <t>03e6590e4c076c4f58de4bf85811d640</t>
  </si>
  <si>
    <t>984381c0f2f6388d272227375ac5c373</t>
  </si>
  <si>
    <t>24429f95286e6cdcc6e77aa1b4248cd2</t>
  </si>
  <si>
    <t>fc723a87e241c9b3c2e5fd4df4ff8e9d</t>
  </si>
  <si>
    <t>9040b06453b2f1d7ed7fd1ab2377e6a1</t>
  </si>
  <si>
    <t>58350ebc61b97bd7c28aeaca836c9c26</t>
  </si>
  <si>
    <t>1c04abeb85a834a19e1ace9220311fe2</t>
  </si>
  <si>
    <t>d29a8d2929a392319e84dcc21046ca9d</t>
  </si>
  <si>
    <t>9afe53ca909bd0bba8e614e9f824bc1f</t>
  </si>
  <si>
    <t>4c600743a60302ab380fb726cd7c49a8</t>
  </si>
  <si>
    <t>a7a8f7739ddc1abdd3bf7d4f9d8a911f</t>
  </si>
  <si>
    <t>9e7f111f15db1aa3830cd806660d7b97</t>
  </si>
  <si>
    <t>e0df2a6236771992a0d39345c4b73f71</t>
  </si>
  <si>
    <t>b27416b4650db0b348d5ce259521f749</t>
  </si>
  <si>
    <t>5f646a5880274ae390d1b52e4f372e5d</t>
  </si>
  <si>
    <t>8c1c08e691380b533c7312fbe3fbee6e</t>
  </si>
  <si>
    <t>99d4eaef9991695d7ad94b83ad5c5223</t>
  </si>
  <si>
    <t>768a02c350549c32585575742d6c29da</t>
  </si>
  <si>
    <t>1ad4dd307e6008f932e93b13dd19de5d</t>
  </si>
  <si>
    <t>ceee632a967af1be6e1c0a29e21bb1c5</t>
  </si>
  <si>
    <t>7289106c3ebccb21877f9a50b697e761</t>
  </si>
  <si>
    <t>02b710980274801e7136781fffa997c9</t>
  </si>
  <si>
    <t>8d912d37229efff168ceba5d640cc4a1</t>
  </si>
  <si>
    <t>24bd9a43665868b86b260f6e326b7c5f</t>
  </si>
  <si>
    <t>f4bb62e0c04206fbb517a106e1357dd2</t>
  </si>
  <si>
    <t>725124625c74ed2702c448c169c723c7</t>
  </si>
  <si>
    <t>8fe8b1a271feba2ac9af3584caddbf89</t>
  </si>
  <si>
    <t>48b928005eb587644756f16e5705e3f0</t>
  </si>
  <si>
    <t>647715020a35f278c5ff9de26e2a4f9b</t>
  </si>
  <si>
    <t>67e19867d0c1a2fc445053ec818b59a1</t>
  </si>
  <si>
    <t>261258fa9daa95e7a0dd8872229b63b2</t>
  </si>
  <si>
    <t>a0a7ffa593070c447c15f66e0aab9785</t>
  </si>
  <si>
    <t>32360cc376d9eccccb1fe41583e4eabc</t>
  </si>
  <si>
    <t>3a24e72cfa0b739f8c5b15a0caa24191</t>
  </si>
  <si>
    <t>55dbee9943100076f718829ec0359185</t>
  </si>
  <si>
    <t>6b814d3b944dcaaeb9538f0cea60b838</t>
  </si>
  <si>
    <t>6ea0c26d77ee6e6734da4a89e846b668</t>
  </si>
  <si>
    <t>4fdeceef54c4e757fdbf8ea9132b22c9</t>
  </si>
  <si>
    <t>abba6fc3cee14b26ebcfe34fc793b7d4</t>
  </si>
  <si>
    <t>9c8d31c02ff77587df09f1e89fc52b16</t>
  </si>
  <si>
    <t>c3badfdcfdd0211f106ec21d95e0bdf1</t>
  </si>
  <si>
    <t>b50b5a692bf4199456329af7b86c8e4b</t>
  </si>
  <si>
    <t>afb4ae095e2640ec1e64f1960a8f255c</t>
  </si>
  <si>
    <t>8f08d2ef8b9aec2ec5118fbcf7f96f11</t>
  </si>
  <si>
    <t>04c165998a3bfee2c2b46a8d8840dacc</t>
  </si>
  <si>
    <t>bd988b0e7b1fdfeb2f7f883fd067887b</t>
  </si>
  <si>
    <t>f72ea1e6ece2fdaf44afdde14a71f5b0</t>
  </si>
  <si>
    <t>9ed9db8a24173e361f760ee8d0c6ffee</t>
  </si>
  <si>
    <t>97c94ae691105989d42fdbb5d4f17e3e</t>
  </si>
  <si>
    <t>77cc6e00bd18eda4ff007fa5dd9c3a9e</t>
  </si>
  <si>
    <t>d348734a9ee240ebc4c0937a6e755621</t>
  </si>
  <si>
    <t>0f7a3e9f4a5a415ee8d01aa7ad65ab7a</t>
  </si>
  <si>
    <t>bb3a026fe12bd786f45348b570f08cba</t>
  </si>
  <si>
    <t>845803d7964d4fe814b629e902e01f40</t>
  </si>
  <si>
    <t>04921466d09d50f6541fdd33b322c876</t>
  </si>
  <si>
    <t>82aa20a74dbe3e0e85c23ba8d645d3ce</t>
  </si>
  <si>
    <t>ed838a488fe3b6f38b987ee11c9f8823</t>
  </si>
  <si>
    <t>db2675993c7f3e9137332dbdf18550fc</t>
  </si>
  <si>
    <t>a81d0525b1bf67680570fa60790b8e07</t>
  </si>
  <si>
    <t>e6a01bad243e951417c655ab34e09f76</t>
  </si>
  <si>
    <t>dd9da8799c27e57fab37594ea082d65d</t>
  </si>
  <si>
    <t>e51c23226c8e20febd0c656a33711356</t>
  </si>
  <si>
    <t>1d6f9ad9c60c2f65d59a06c1f56e75bd</t>
  </si>
  <si>
    <t>50f2ec48eebb3b01b7bff8e53f0b535f</t>
  </si>
  <si>
    <t>ac06d41898d3582eb1bbf0d85c46c5f0</t>
  </si>
  <si>
    <t>89d3f7e40882c24e14163199d6c814e0</t>
  </si>
  <si>
    <t>d206169bc7dfece738f2fe2467c21cde</t>
  </si>
  <si>
    <t>9b6e0fb52eba76006d3d11ead82fad4d</t>
  </si>
  <si>
    <t>c3a7eb7c994a6475994948502df99fe4</t>
  </si>
  <si>
    <t>e84d3444422cda735543114cf5df6b95</t>
  </si>
  <si>
    <t>0d8a89515fe89cd53cdedd3c039a15b0</t>
  </si>
  <si>
    <t>70e177868d7bc383ce3ea10b6f976ada</t>
  </si>
  <si>
    <t>12b0e252b8ef43391ae0c4bb6753e102</t>
  </si>
  <si>
    <t>5d2f634bb9a59d39eab86442d2459d64</t>
  </si>
  <si>
    <t>6508deb7d1b89059767d5af370618046</t>
  </si>
  <si>
    <t>043485b042179e1b0547288346a47044</t>
  </si>
  <si>
    <t>7a6f5f6a69fe900cda205b8c2d811cd4</t>
  </si>
  <si>
    <t>5601077f1cc5aa2ec7bdad06aa84b45f</t>
  </si>
  <si>
    <t>56f72d92dc0fb1f1948a30240ac0b20f</t>
  </si>
  <si>
    <t>83687da9071cc6cd690314b2d5a0f24b</t>
  </si>
  <si>
    <t>8cf4ff2dc2db6902d222b0c7dcc98d04</t>
  </si>
  <si>
    <t>cdca41db5ada4bf3e8e608a495066165</t>
  </si>
  <si>
    <t>8282b546dda9ec05515966ba0fe3e5d1</t>
  </si>
  <si>
    <t>bf6d02a952759582c95741bbc2f95eff</t>
  </si>
  <si>
    <t>7370a4e2d543e24ccc7714f12f3d83a4</t>
  </si>
  <si>
    <t>a8d7ddfb1a52643b880728e1fb453493</t>
  </si>
  <si>
    <t>57c63d5cb72265135f694bb785d474c3</t>
  </si>
  <si>
    <t>7c294b263646ae5cff036e366de104cf</t>
  </si>
  <si>
    <t>021cd7a416138abe57030f17bb3b2686</t>
  </si>
  <si>
    <t>0a4096345f092c37b8a29da4d03133f4</t>
  </si>
  <si>
    <t>193996d8a345080ba5cebe43bea3bd15</t>
  </si>
  <si>
    <t>5994cf5ebd61f4806932d5f226cb64d0</t>
  </si>
  <si>
    <t>e73dbb390cb1dd2a3e9d71c3ac806044</t>
  </si>
  <si>
    <t>4908744a7082090a05221fc94adce9db</t>
  </si>
  <si>
    <t>1f18933ca1e531c1eac9cccc4952a03b</t>
  </si>
  <si>
    <t>2f67c31ef2232270b2cbcc57d98b23e2</t>
  </si>
  <si>
    <t>479f751686a3b7f1783994dd56619558</t>
  </si>
  <si>
    <t>b43f5f80ddc7bcfebd6cd94e13554e4a</t>
  </si>
  <si>
    <t>222aaac522b686a196dc52372498ac8f</t>
  </si>
  <si>
    <t>bd3f1eb5c94a9ef8a93e0205ade42ff2</t>
  </si>
  <si>
    <t>6e1bdc97ffcbc6a73415bd776a130272</t>
  </si>
  <si>
    <t>480262a8c8a59b699e77de6ad8bb0001</t>
  </si>
  <si>
    <t>9fd3ac60c2e7a7b4b5984fb48bda8492</t>
  </si>
  <si>
    <t>db077222fb86870f6fa0583f80e2c6c0</t>
  </si>
  <si>
    <t>bfaac30872cb86835b1fd11b4e4129d8</t>
  </si>
  <si>
    <t>4b330002dec7431d835ebc2491091e68</t>
  </si>
  <si>
    <t>f0e52158d74ae8b44e0b9373034d6503</t>
  </si>
  <si>
    <t>25315d7e8e32b1441d08e0663d3e3187</t>
  </si>
  <si>
    <t>193864498a92b6aede7589f5d4826e12</t>
  </si>
  <si>
    <t>26cb01884a647829fce6479fbb176337</t>
  </si>
  <si>
    <t>8b2c5535d232cb9ff45a6944915000b1</t>
  </si>
  <si>
    <t>e800acf8774c816fa0156944bb45bf74</t>
  </si>
  <si>
    <t>9c28e4e91a8070d2228da176c2bf07fa</t>
  </si>
  <si>
    <t>a7b344c58979fefcf891b91a8e5abb22</t>
  </si>
  <si>
    <t>31577311e2012c8a369e46365f56891a</t>
  </si>
  <si>
    <t>4f0f33bd9633ddeca0990e10cf6bf79f</t>
  </si>
  <si>
    <t>3ac7bddf3581dec000154bc98e800cc5</t>
  </si>
  <si>
    <t>e355819c0931a90b594aeb8d6a73587f</t>
  </si>
  <si>
    <t>881033020c988cb96041b1c5f6361bdf</t>
  </si>
  <si>
    <t>a9136794e5b084c915b1470232654802</t>
  </si>
  <si>
    <t>97975a2bc49e8c5e9a69022c9bf9a046</t>
  </si>
  <si>
    <t>41768754d777815578bfe2fa95da614d</t>
  </si>
  <si>
    <t>1e344f02ca8df0c4cc9313a9964755e0</t>
  </si>
  <si>
    <t>1ee8e9027201b4aead6b5c6fa7846eee</t>
  </si>
  <si>
    <t>ce2d2842071611e967a135538bb0b3af</t>
  </si>
  <si>
    <t>995e869dac6a1eb7a46c430768a04db3</t>
  </si>
  <si>
    <t>cd4aa78eef2c2a097afdf7efae7bc1d9</t>
  </si>
  <si>
    <t>5612d8e312285c1879e33a26b40dd227</t>
  </si>
  <si>
    <t>10381a708c9f1f122da0db7005c0f452</t>
  </si>
  <si>
    <t>804589c2558377b846122344fdc54a72</t>
  </si>
  <si>
    <t>dc2975799aeb838479c3cea296015bce</t>
  </si>
  <si>
    <t>3f829e4bbf06ef5c7e66fb23666e44a5</t>
  </si>
  <si>
    <t>fbb3f91b7a5c26ffd7da7c16ed71b2d9</t>
  </si>
  <si>
    <t>44a1266e4d281aaef1704b6e60524cce</t>
  </si>
  <si>
    <t>53f51ff216e36eb3f93d24c4d0cc2793</t>
  </si>
  <si>
    <t>e6b61cb3f6d8c2bec3f885f43ffcc11e</t>
  </si>
  <si>
    <t>6ddbaad1111bb58e0d0fa94febfdad7c</t>
  </si>
  <si>
    <t>30c86954adc2eec0f2589a8bfc4c573f</t>
  </si>
  <si>
    <t>5282dceffe1d3da5d599abe98cf874de</t>
  </si>
  <si>
    <t>860e39bc33e7c4ca4c26ec67979cc290</t>
  </si>
  <si>
    <t>ec04b828851594e2a860ce40bc363855</t>
  </si>
  <si>
    <t>6a0d1066c2ae0280c18ff4bad692156f</t>
  </si>
  <si>
    <t>df752bc7e93276aa07a87579c2a8e830</t>
  </si>
  <si>
    <t>50265c271897a3399857d05aee3df4f5</t>
  </si>
  <si>
    <t>882a81b2869854538c5e3c5d3188a0ba</t>
  </si>
  <si>
    <t>0524bbc7d57d3edbd146cb19bbd4d1f2</t>
  </si>
  <si>
    <t>7a32efde7440d5abc3a490ba8fdc2ef7</t>
  </si>
  <si>
    <t>c0e3f3bd815a862433bc3399c487926b</t>
  </si>
  <si>
    <t>8f14179f61cad1a80133387187c01092</t>
  </si>
  <si>
    <t>13e4cde78ea68b1ca7e7c195ec5ba25e</t>
  </si>
  <si>
    <t>d7c93750864d8558583e2fc46620a0d2</t>
  </si>
  <si>
    <t>d3edfaac7b134307771e928cc3293131</t>
  </si>
  <si>
    <t>e8791c81f0dbb5e99c8abe851ec1900b</t>
  </si>
  <si>
    <t>f7fd54d7aabf8780fefbfb950d3488e8</t>
  </si>
  <si>
    <t>852be1ce1d25bb877395346423eb292b</t>
  </si>
  <si>
    <t>85ac30828335a92fe694ad583030ea95</t>
  </si>
  <si>
    <t>cba85cf9d0ca4714faa84f7edc9d533d</t>
  </si>
  <si>
    <t>fa959d174416af158000f1338cd77a20</t>
  </si>
  <si>
    <t>82fe1347d0cd0194a7bc3c4c48a8d7fa</t>
  </si>
  <si>
    <t>0c1ac221790f9286108317563d5a6c1a</t>
  </si>
  <si>
    <t>313ebfcef6e63e6f93d18c2d945db7c3</t>
  </si>
  <si>
    <t>57c29a4600a00164ce8b7f527b6bccc5</t>
  </si>
  <si>
    <t>011b01ca56ee758927a66be61a5bcc85</t>
  </si>
  <si>
    <t>ed45aea8d9710aade017fc1aea4054cf</t>
  </si>
  <si>
    <t>f2f45a479e61d0cc5e369fee64fb7f72</t>
  </si>
  <si>
    <t>7f8b4252d922cf4bbb8100ff6cc4bf7d</t>
  </si>
  <si>
    <t>9fb165a9b7dfef2a9f8ac7d69b22a42c</t>
  </si>
  <si>
    <t>ac7971b81b76ddd7341f4e89e1eb911e</t>
  </si>
  <si>
    <t>03ba283fed2772f4e477eea4f0f236b8</t>
  </si>
  <si>
    <t>9c1905521e41acf1fcb24a248447ed22</t>
  </si>
  <si>
    <t>bf2bd587a017971b4b2edb9c649a726c</t>
  </si>
  <si>
    <t>9f11e692a2a53a8382be86ee9713763c</t>
  </si>
  <si>
    <t>e500b7708a865ec27eef36c33953b06e</t>
  </si>
  <si>
    <t>0d5837d82188e547040314b5db344a0c</t>
  </si>
  <si>
    <t>ebf283eef673870e3325594ffcc9049e</t>
  </si>
  <si>
    <t>d023b1ef80754864db9e412e1fd955ac</t>
  </si>
  <si>
    <t>714bb9ae1e0f98eab9dff4c8edaeb6f8</t>
  </si>
  <si>
    <t>1109171419a1b66ae0d9168429adfb61</t>
  </si>
  <si>
    <t>7493c1741d0bb92fd7dc521a51042b84</t>
  </si>
  <si>
    <t>ccdb762781d918b6f9a22d7e9c43d652</t>
  </si>
  <si>
    <t>171061605226364f27c0a15445307397</t>
  </si>
  <si>
    <t>c8899121cddf50938e8780e98f23bd1e</t>
  </si>
  <si>
    <t>cc5fa5d3ae683cca46d75d9066d3d0d9</t>
  </si>
  <si>
    <t>a34f04db062ee3c34f5281de339f3331</t>
  </si>
  <si>
    <t>0fc857ff172e6a0363604e8bdcf86ee4</t>
  </si>
  <si>
    <t>3dc55387cb95423475a19dea9e939b87</t>
  </si>
  <si>
    <t>2cfdb14e053ad700dcb0a4eabb9147d6</t>
  </si>
  <si>
    <t>6e8961d27943d81e27adf1ef127ae55c</t>
  </si>
  <si>
    <t>855574f497fe975ae99d6b7d5353c0e8</t>
  </si>
  <si>
    <t>f16805d9fc37f021a682d86ab3013bb7</t>
  </si>
  <si>
    <t>455d2494cf3dfebd4e54cd4b21bb2fa0</t>
  </si>
  <si>
    <t>df1d759af9661d783a0a36ef0ef288e9</t>
  </si>
  <si>
    <t>f6717917669866b9e4f6adcd511fa8f8</t>
  </si>
  <si>
    <t>ea83bad32870765c79d8745c5ae7e0c2</t>
  </si>
  <si>
    <t>775ced8a4d77641ed809d8a33917e6f0</t>
  </si>
  <si>
    <t>ebca0bfa3eb9d53305b7fef58d1a0c43</t>
  </si>
  <si>
    <t>f613b01d52b86da04ae810f173d5aaef</t>
  </si>
  <si>
    <t>0be0c89fca9642f6941b42a9d1922e19</t>
  </si>
  <si>
    <t>5796f99c5d3c7bac8c90cc042869a7ea</t>
  </si>
  <si>
    <t>04766957db82a24eaa3006fb015798ba</t>
  </si>
  <si>
    <t>56f828cd13fd369ee16c728e6c50fb57</t>
  </si>
  <si>
    <t>3f49a3095c3ce881fcf1910d6addc1aa</t>
  </si>
  <si>
    <t>ec42be71515ac87ff31ac02ad01eeefc</t>
  </si>
  <si>
    <t>ff580492eeafdce9321d4f73543b61e1</t>
  </si>
  <si>
    <t>a045219c760c6f765dfb3c5a6abf54c0</t>
  </si>
  <si>
    <t>ce6b01e4cd4166124283f11b1a09fe8a</t>
  </si>
  <si>
    <t>bc4520f1362bae7856bc2deb9f1c3270</t>
  </si>
  <si>
    <t>22852db60a3406b42630a69fbc08e4a2</t>
  </si>
  <si>
    <t>c4baf6469a476f27028b343c4aaa0883</t>
  </si>
  <si>
    <t>d537b88df8fe11bf4cba3d5ed1d86360</t>
  </si>
  <si>
    <t>37d7465c1cf6b226541c17d5b92034c1</t>
  </si>
  <si>
    <t>38b651967fc03601ac051178920acd30</t>
  </si>
  <si>
    <t>ba7fb7aa93b1203a1f5e19b0857870e3</t>
  </si>
  <si>
    <t>9b8335558c2c16a1e8e02da51b00537b</t>
  </si>
  <si>
    <t>ae4ecff0e6b752b3f2925ab248cdaef8</t>
  </si>
  <si>
    <t>1061f161cfeee8ce414f1a68f42b1c89</t>
  </si>
  <si>
    <t>0668a01b2098b4335c37c1a1ac0dd71a</t>
  </si>
  <si>
    <t>40ee0aa7de905226c097acc8c6b76d7f</t>
  </si>
  <si>
    <t>081b0e629b3899db213a23bc4e58a17d</t>
  </si>
  <si>
    <t>ed21b54c417d6d8638aef8efc652fe37</t>
  </si>
  <si>
    <t>dda33670117c841dd91bba9fb7165a03</t>
  </si>
  <si>
    <t>d2108470e2824da1f619e91a0e4784d0</t>
  </si>
  <si>
    <t>f9d56e4df9f4a94e2a2ef288d126f9da</t>
  </si>
  <si>
    <t>d8da124409cad437d5d2c35b101e3b91</t>
  </si>
  <si>
    <t>6ce8e09d88ff747283ee161a90cb1cd4</t>
  </si>
  <si>
    <t>bbaaae0146898b243174304a3928ee93</t>
  </si>
  <si>
    <t>a07574c09d0fbeffb49bdc14fed25be3</t>
  </si>
  <si>
    <t>da5ac2a4989f1ac70e4dec5ae331f9ca</t>
  </si>
  <si>
    <t>f07e9dc469e23c36b43f29299c84a3a9</t>
  </si>
  <si>
    <t>8f72f7d9931feb4ecedbb2c0722575eb</t>
  </si>
  <si>
    <t>833dc3b765e96b8141cad34f51dfef35</t>
  </si>
  <si>
    <t>7cfe973cfd3353ecacc3ec1e53a1c5ea</t>
  </si>
  <si>
    <t>37e3398f030e206491f4a61b69d39faa</t>
  </si>
  <si>
    <t>9a81e45c27473af4628ddce5c7e1d576</t>
  </si>
  <si>
    <t>afacea90291a3389e605de5de080ed12</t>
  </si>
  <si>
    <t>a7e8c3f6e5ea8d4fd52278b05d7747b3</t>
  </si>
  <si>
    <t>abaae1c5a4f3eb2248bfc782c08ac6b0</t>
  </si>
  <si>
    <t>e8461ef52596925c898d68d1c7217c4c</t>
  </si>
  <si>
    <t>935e35865cbae77d52ea3dfd33edb576</t>
  </si>
  <si>
    <t>df97b6dc27449b13dd32c11daa478177</t>
  </si>
  <si>
    <t>a6a95a9dc083cc3218868b33c9b7084c</t>
  </si>
  <si>
    <t>bb0848134966fc5db45aa411b8933a5d</t>
  </si>
  <si>
    <t>8eecb5252905f8dcf307a09d6fb6745f</t>
  </si>
  <si>
    <t>b5d3329593899c7a29511c6110bdc575</t>
  </si>
  <si>
    <t>d4366c47a957a1d968dc4fde9667a5be</t>
  </si>
  <si>
    <t>36a1c366bf2be376685c6ae023e666fd</t>
  </si>
  <si>
    <t>0d87a1c0ff1500e3c4febc7582848dc2</t>
  </si>
  <si>
    <t>67c68199f158340828fc50c3f66c99c5</t>
  </si>
  <si>
    <t>fabab19a45ecad140cca42ad9b34235c</t>
  </si>
  <si>
    <t>4fc9669f543abba50fd776facbcd7694</t>
  </si>
  <si>
    <t>95ee216e5a483732554f971b1708ad99</t>
  </si>
  <si>
    <t>60e7ded7364d816c851f08406d8fec74</t>
  </si>
  <si>
    <t>7bfe168f64fb31f08811347a43204d8e</t>
  </si>
  <si>
    <t>e948e43ad493d13687c77b8d5d056647</t>
  </si>
  <si>
    <t>4c26b0f501f781b43f0f9241d77b513d</t>
  </si>
  <si>
    <t>a23d5628a8085f89e0ac73cc6a4e44cd</t>
  </si>
  <si>
    <t>56e421575126bfe4c0592353bab5cfe6</t>
  </si>
  <si>
    <t>f3891b7bf6e1b37b8e1ba5deca9e88d4</t>
  </si>
  <si>
    <t>553986b255bf8bb6b0bdc1e400dbf7e4</t>
  </si>
  <si>
    <t>d55e7f514f0a6a39a5246624e0b71c33</t>
  </si>
  <si>
    <t>d7cfb31208898765facda162b01bda92</t>
  </si>
  <si>
    <t>4955943bc34e8cdf7ede68f294ff2cdf</t>
  </si>
  <si>
    <t>50cd562760a5819b07a9da2239046ef0</t>
  </si>
  <si>
    <t>ba7a964e1319d5b1b3b1e9fae75e86db</t>
  </si>
  <si>
    <t>189d6ffac257d9eb4c265eff027c6569</t>
  </si>
  <si>
    <t>888a8ba5a910f3b25c9b95dedfdc04b2</t>
  </si>
  <si>
    <t>fe549d052df979630a6e7a56ec569a58</t>
  </si>
  <si>
    <t>4b2134c632519e481f1f2eb249d706ce</t>
  </si>
  <si>
    <t>61eaaf283fe86b62752354c8e003e6f1</t>
  </si>
  <si>
    <t>ce1225eec668c580d0712889541626fc</t>
  </si>
  <si>
    <t>4ca0d95c86f2ee0ebd3a49b6f448efc8</t>
  </si>
  <si>
    <t>ba45dc26ae53e46ad94b491dc175ff05</t>
  </si>
  <si>
    <t>f021a5566d8509939615e02a20f267e3</t>
  </si>
  <si>
    <t>1d50d2c72d133bf09d09cc73bbe2f5fd</t>
  </si>
  <si>
    <t>1160b456c2b0d88893e20daf51f80f39</t>
  </si>
  <si>
    <t>f1ada790ce8f26ed12d4f2070b44bc81</t>
  </si>
  <si>
    <t>a9588e180ff6d0bf6396566a35e9f36f</t>
  </si>
  <si>
    <t>da96552c519b38a0d1b5dabc42e6be00</t>
  </si>
  <si>
    <t>5d599fc8f46d75efc30d93e0c500bf6f</t>
  </si>
  <si>
    <t>e6b3a795f213be19f3250b447dc1de3b</t>
  </si>
  <si>
    <t>e9433fc14b27c2c907dad393b9c2626d</t>
  </si>
  <si>
    <t>7ac59af27455c172d45cc7cb41cad2e9</t>
  </si>
  <si>
    <t>e17710ba7a0f5dc2fac4374b629dce33</t>
  </si>
  <si>
    <t>8dc6d6ed130ea73142c6de011fc26dbb</t>
  </si>
  <si>
    <t>3a3b87feb5d6e91e5716cb32551d90d6</t>
  </si>
  <si>
    <t>6d3026b7dff03974a1e250d610ab8b36</t>
  </si>
  <si>
    <t>7736debbc2c6bca58345c22dd791969b</t>
  </si>
  <si>
    <t>ec571ab7b4d7949853f9bf65e19442d5</t>
  </si>
  <si>
    <t>3277651248e7ccf4b6e6a8b1763508fe</t>
  </si>
  <si>
    <t>7d44eb268a656ba8bf731a62eb9156af</t>
  </si>
  <si>
    <t>67aa773382d70db394d69c0d6941b885</t>
  </si>
  <si>
    <t>4e33f301b88ec7f40f82be48344f7a4e</t>
  </si>
  <si>
    <t>bb75f42fe20b58737e3e9b4771bf1048</t>
  </si>
  <si>
    <t>1c4e4914cf140a06afac88eadea9d765</t>
  </si>
  <si>
    <t>65f5a24d2b690cf3819e992cc20173e6</t>
  </si>
  <si>
    <t>157e2c09fd6a096b061c2baf0b1d8899</t>
  </si>
  <si>
    <t>22ab6168adc1c019f687009e997b43a0</t>
  </si>
  <si>
    <t>f1b967e673681c3b9cdbc9c568949344</t>
  </si>
  <si>
    <t>54979d3e8c77b0def3a6a93bb970557f</t>
  </si>
  <si>
    <t>49d88d063afbe92c7f028d0c1f7e08eb</t>
  </si>
  <si>
    <t>891b03aa737ba5655affab01b01435c2</t>
  </si>
  <si>
    <t>776174b25a2867e6384f5cb3e00fd8c9</t>
  </si>
  <si>
    <t>8f8fb4fcea2366d031e78cb09fdf9814</t>
  </si>
  <si>
    <t>fc83c311415c9f67b6c7c87cf488b9c2</t>
  </si>
  <si>
    <t>1b291d5ca549452863d9ae59be207248</t>
  </si>
  <si>
    <t>393e4529c6e160b9ddc1aab3845fc35f</t>
  </si>
  <si>
    <t>ee6a59b36c59499b1bf9ee56b6e73ca1</t>
  </si>
  <si>
    <t>1dd78238c3cddc9bd2da470907bba815</t>
  </si>
  <si>
    <t>3a3fbf606d98da42ecaf1ed523ee083c</t>
  </si>
  <si>
    <t>3251617f7f52477cfa4689dae4c10322</t>
  </si>
  <si>
    <t>f8efc7c14e9be56f00e682929c90beea</t>
  </si>
  <si>
    <t>4f0130868fe171b5c2bf66d416a06ce2</t>
  </si>
  <si>
    <t>c7c9a9e56779cc8e8a35f5507c5bd939</t>
  </si>
  <si>
    <t>ba288e94194f1abd5c2cb5f9313905a5</t>
  </si>
  <si>
    <t>eddb68be86556f76236ecf815d32facb</t>
  </si>
  <si>
    <t>53f5040ad7f51d37a525e86c91241235</t>
  </si>
  <si>
    <t>3fc2d2c3597b3e7b87c17651f98f6c22</t>
  </si>
  <si>
    <t>ab74cae52afa59f5ab50f79a6599f236</t>
  </si>
  <si>
    <t>a1dbc648d3cde67e146a2f810ded7bbd</t>
  </si>
  <si>
    <t>52aee8d35ddb5c2c25334eef19d0b3fa</t>
  </si>
  <si>
    <t>bc15433f32b2e408dcf5f338935402af</t>
  </si>
  <si>
    <t>70217dd96da535e0b862ae12245c8906</t>
  </si>
  <si>
    <t>e1415faa4cca7f05db92f1d66ce238e6</t>
  </si>
  <si>
    <t>f5ebd52a0dc78551b072aa2eb23438b8</t>
  </si>
  <si>
    <t>60793eb1cf4738fc67df0a93d57ada14</t>
  </si>
  <si>
    <t>21aa3161ecfcb855e82c0ef1ebdf410d</t>
  </si>
  <si>
    <t>1d6f5d0e873ff67e5934494d9f99946e</t>
  </si>
  <si>
    <t>45357744aeca58e25b55d49ff3e28706</t>
  </si>
  <si>
    <t>e633a3d4fb3db2c7665c170c80db6717</t>
  </si>
  <si>
    <t>1067186e81115b17ee94a90f1a4c124c</t>
  </si>
  <si>
    <t>80fb8b5d8e12b6d0cf36310afeb3ebc5</t>
  </si>
  <si>
    <t>08940bbad6e96fc4e620f2d9a00b1db4</t>
  </si>
  <si>
    <t>9fcec5bdc065a562866029dd39b5b2ad</t>
  </si>
  <si>
    <t>f7e38046dc880ae3144b422c84cb83e5</t>
  </si>
  <si>
    <t>6fc06a95ee1be694d56a0172bc2306b9</t>
  </si>
  <si>
    <t>3651084f2100c6e369b1d2d396df4291</t>
  </si>
  <si>
    <t>585f71bfcabaf958eea2dff2971b53f3</t>
  </si>
  <si>
    <t>74a7ac36372d9ef2c7b7ff0cc02001d2</t>
  </si>
  <si>
    <t>f07ca4fff2262325714456751a804932</t>
  </si>
  <si>
    <t>c336fcef7e3edebda3f4df29549bf5fb</t>
  </si>
  <si>
    <t>ce3c9c905135bab43c25500d3435a7a7</t>
  </si>
  <si>
    <t>b63f5641d0f58da69385e9bbbb990b1f</t>
  </si>
  <si>
    <t>2ef04073c2fe0526f1e12b9207d01a7f</t>
  </si>
  <si>
    <t>987d2f8de201e03eaf666747dafbc659</t>
  </si>
  <si>
    <t>dcae238b96cc21b0fd4a1d37ec177a4c</t>
  </si>
  <si>
    <t>eabe8e1fe6add3ddf6d65b6df954b376</t>
  </si>
  <si>
    <t>5dd53e1664525233d42f0464ecfb47f1</t>
  </si>
  <si>
    <t>fc23b5db09f447a88f995540924726bc</t>
  </si>
  <si>
    <t>41968108405ae4c20a77ce8f901d0c49</t>
  </si>
  <si>
    <t>9cb88dd759fcae2f3cb5907b9280bcaa</t>
  </si>
  <si>
    <t>b2d01c8af1be7532eda6194bdae2baef</t>
  </si>
  <si>
    <t>b26dda5248b725e9bd9c9bcec3d628b4</t>
  </si>
  <si>
    <t>d43601e8a1b7a88689e57107367b0d58</t>
  </si>
  <si>
    <t>f282242afef97d009d90f7c360fb1882</t>
  </si>
  <si>
    <t>6b34a8bba1dd1aaa9ac3fc1235f21f39</t>
  </si>
  <si>
    <t>bdc31e3996f71d8f34782dda5ea48511</t>
  </si>
  <si>
    <t>29237848f862237c97d24f2cd71f89c9</t>
  </si>
  <si>
    <t>222ac746d4f76b4741704d9c615dd2b6</t>
  </si>
  <si>
    <t>dde4d6793dce955cb401d62f241e51df</t>
  </si>
  <si>
    <t>80d35379df4ce2f5297acefc78f60907</t>
  </si>
  <si>
    <t>920530cb8744c679e3a2ece84f1d5ce4</t>
  </si>
  <si>
    <t>71d2f46bae7fdd24ba0873898cc77fb6</t>
  </si>
  <si>
    <t>e51aa8e9806a70a036a77fec150d1407</t>
  </si>
  <si>
    <t>d9ba6267a2fccae086868d47552dcf40</t>
  </si>
  <si>
    <t>be1fe5a4cbad9fd763db5aaedf0ec611</t>
  </si>
  <si>
    <t>34760ceac693e42fec03f15aa139b9e6</t>
  </si>
  <si>
    <t>6e217b33f06c363aaca7dfd937b8fb89</t>
  </si>
  <si>
    <t>06277c373fd4be8ecb96de3776dd0963</t>
  </si>
  <si>
    <t>2be96323449fc62048a56a72fb6b8628</t>
  </si>
  <si>
    <t>38281a755d3843e2bd060945522326e4</t>
  </si>
  <si>
    <t>0e6c5db26dfd65228e29da9ed5cf51de</t>
  </si>
  <si>
    <t>ace87287116385dee78842512e867ff8</t>
  </si>
  <si>
    <t>5625c3aac56c198ad77688028e08a4c3</t>
  </si>
  <si>
    <t>a79f5158d38f5d570c22deb545a8fabd</t>
  </si>
  <si>
    <t>ea9172dfb7786020e75b271b602547b0</t>
  </si>
  <si>
    <t>feeff952d528623ec3d2e83387c051d8</t>
  </si>
  <si>
    <t>2608929989cddf6b12d764ce7c280437</t>
  </si>
  <si>
    <t>4480a9b9f076fedfce83aaebc13c5368</t>
  </si>
  <si>
    <t>a4caf71cf38708eaf17117f78fa61c9f</t>
  </si>
  <si>
    <t>e86b0b777206ca8a678f97428603deac</t>
  </si>
  <si>
    <t>bca7ef2efe3dffdb134f0bdff92a2ebc</t>
  </si>
  <si>
    <t>0a16b09784bae8287858faf95511a66e</t>
  </si>
  <si>
    <t>ec4f1bd61012641a6eb0aa63cd06cf39</t>
  </si>
  <si>
    <t>32899caf42c72b8288fbdbb5434a494c</t>
  </si>
  <si>
    <t>cf6c52221905bfcf348a5744df9ed076</t>
  </si>
  <si>
    <t>23a28e6d57e4c5d8eb0bff70ae01ed09</t>
  </si>
  <si>
    <t>3d98ceed3d2937a5e819cd5b239220a3</t>
  </si>
  <si>
    <t>d752136587ea829e1f5c07ceb23dc72c</t>
  </si>
  <si>
    <t>f1704ebe1eb5bfc1c24b0acb73d157a9</t>
  </si>
  <si>
    <t>0425c3c6371c66abe15d94092e638606</t>
  </si>
  <si>
    <t>e9356c402558dcf285db53208880d47e</t>
  </si>
  <si>
    <t>913f7da49fa19c66a96f14d2c9c60185</t>
  </si>
  <si>
    <t>0cd5d9d528e8f06f787079c89480f5dc</t>
  </si>
  <si>
    <t>5c490b208aeecdb2af2f4b6fb696a6fe</t>
  </si>
  <si>
    <t>5c335556246f05fe8350184f12f178d6</t>
  </si>
  <si>
    <t>06e3ac5cb151f7b703651265a753506c</t>
  </si>
  <si>
    <t>0fa7a6046f45fddf0a651a7f58447680</t>
  </si>
  <si>
    <t>5870b76c7b4ff735e08214a63fdbbecf</t>
  </si>
  <si>
    <t>a397cbaf77babef6e8fbbe9b72c7bee7</t>
  </si>
  <si>
    <t>3e97f8a21231307807472705ecdf4a97</t>
  </si>
  <si>
    <t>ae0752582ef51ba1b182f3d7f7cd9751</t>
  </si>
  <si>
    <t>e4edfb4697cc2be24e31c23ff181d185</t>
  </si>
  <si>
    <t>518f741fa426a51c73533c621e5c8107</t>
  </si>
  <si>
    <t>0be68b6b40bb4c612b9b01aa78bde00f</t>
  </si>
  <si>
    <t>a7ad710353b08b3d1e7ee6daca9679cc</t>
  </si>
  <si>
    <t>aa37b70bbe5a37d659bf67dee2ca9492</t>
  </si>
  <si>
    <t>99789bac26e72647e95cd4073dc9b2f1</t>
  </si>
  <si>
    <t>73751fa59c3cfa96c7d3330adb106066</t>
  </si>
  <si>
    <t>363316592c0f32afc1b32dac6f80140c</t>
  </si>
  <si>
    <t>a868dea95a3f4888248ecf2ea5233c3b</t>
  </si>
  <si>
    <t>8f8018cdeaedacc1ad434e9dfa8d6e69</t>
  </si>
  <si>
    <t>b5403b2d202b8fe1db69b68b2c0c5e2b</t>
  </si>
  <si>
    <t>5ea25b4505991a8c3a9d598d09ae39ca</t>
  </si>
  <si>
    <t>d77990419e2fbb54cb4aad96f09dcf76</t>
  </si>
  <si>
    <t>6cb8e5da693e35b24f941ab0e2777550</t>
  </si>
  <si>
    <t>27f6f78fe227d299b12bd3031861913e</t>
  </si>
  <si>
    <t>cb5baa5a1c966f95c78dd39327f7dbd3</t>
  </si>
  <si>
    <t>41425a28f118604b01522f7af1176aa3</t>
  </si>
  <si>
    <t>97463af2e9ad2d9b6b5b377eaf03f049</t>
  </si>
  <si>
    <t>a874cfb0e01e3bfd6da13bb3d513c3f7</t>
  </si>
  <si>
    <t>c3449c7cc8d96b2e1d6dcdd915e7235c</t>
  </si>
  <si>
    <t>f7633dd32138e8ff73ba5b69c7e0c88d</t>
  </si>
  <si>
    <t>687e0d2bafc7e6ec43af9c3f65b45508</t>
  </si>
  <si>
    <t>443615ca6b28402752eb646cc6f51ae7</t>
  </si>
  <si>
    <t>a1d742d648b1409658be0c7b97e9e743</t>
  </si>
  <si>
    <t>b2d69a58fe781b4a116be5368be17353</t>
  </si>
  <si>
    <t>7cbe626aa0d04f3dd324eee36d82d4d0</t>
  </si>
  <si>
    <t>62dc8116091a39428cf634860718926c</t>
  </si>
  <si>
    <t>7c01802bb3674e5af58547b0395bcb2d</t>
  </si>
  <si>
    <t>abcb67d98a01dcf18478fd47823a8dad</t>
  </si>
  <si>
    <t>1f1933824a8410104b4d51949b95900c</t>
  </si>
  <si>
    <t>ae482b6bae6b28e5f1631932d6e5c382</t>
  </si>
  <si>
    <t>ff7c6b322d982194ef32e74820a3fff4</t>
  </si>
  <si>
    <t>dba1f3f1753db3b8a2921d97d6f4b86b</t>
  </si>
  <si>
    <t>e1dede7fac8adb44db8302cef3c60e0d</t>
  </si>
  <si>
    <t>c0df98ebd81058683de4b89e9bda1fc5</t>
  </si>
  <si>
    <t>937ae010840679f1d5b1d822452389bd</t>
  </si>
  <si>
    <t>8f8161d3a6bdf6a3ba5b28fd35725356</t>
  </si>
  <si>
    <t>53dcc522f73ee77763e326f63fd70c17</t>
  </si>
  <si>
    <t>fc3b60165411bb4ca7b0f03fecc0cdb5</t>
  </si>
  <si>
    <t>ea1350ae23fe71f26de3107232ae30bc</t>
  </si>
  <si>
    <t>479605b650be05c9bd2f3b772260444a</t>
  </si>
  <si>
    <t>1a0cbaee0f6041af3922a0f4dac1a547</t>
  </si>
  <si>
    <t>e84cb7cbad2a4a01372580399d53816e</t>
  </si>
  <si>
    <t>9e106e26d5ec709ce1b63d12c5447791</t>
  </si>
  <si>
    <t>2c2cd764c0de1f1f43e55d4e857174ca</t>
  </si>
  <si>
    <t>d3cae83331341cbc7d6ac9b689352327</t>
  </si>
  <si>
    <t>69b72154d751af98a431f0318322cfd9</t>
  </si>
  <si>
    <t>e9c550b97a038b9dbe82e0c87ac80988</t>
  </si>
  <si>
    <t>b88f43b1f8531a436a15661bb9737c51</t>
  </si>
  <si>
    <t>916cb4b04f32e307ee2a5c32c8d4f7b7</t>
  </si>
  <si>
    <t>27ac0ca86e06d1822d546ed038ea33ae</t>
  </si>
  <si>
    <t>bdb7179e2db5dca88a7117c1d344a553</t>
  </si>
  <si>
    <t>32fed8b2d7ce5d690373e6cf309d5282</t>
  </si>
  <si>
    <t>4320755a49efb20bbca206e4fea57140</t>
  </si>
  <si>
    <t>6e4e57e5aacf1a8feffa258c2c6ff947</t>
  </si>
  <si>
    <t>bcad7af0b6045c9f0408da9661f9f722</t>
  </si>
  <si>
    <t>6d952823d12748bf7497ea6e64e03835</t>
  </si>
  <si>
    <t>127f36d53863c8ef53c6426e948bfdf6</t>
  </si>
  <si>
    <t>d2727ab83af8a2031e49ec3970037725</t>
  </si>
  <si>
    <t>68453fe4a8fe4478c75986c5da65af22</t>
  </si>
  <si>
    <t>dd0bc433d9a5a097cf08a42aeeb14df2</t>
  </si>
  <si>
    <t>09f36134733892ee0b4d16cf0fc98790</t>
  </si>
  <si>
    <t>6ae7824fc72133c295b43f04ea9dfa39</t>
  </si>
  <si>
    <t>383e1febfb5246868b834d73c3344c86</t>
  </si>
  <si>
    <t>bd0c97eb3281fdd87caa074c15715b51</t>
  </si>
  <si>
    <t>324ce9339186f4e11fb5ebd5d3ea5f05</t>
  </si>
  <si>
    <t>d9f53a87e571214d24718690a39f67e9</t>
  </si>
  <si>
    <t>36a2d857e8c4d30b525eadb5040940cb</t>
  </si>
  <si>
    <t>384008daaa0f14b58912d8648101fdd0</t>
  </si>
  <si>
    <t>f7fa86b2e550b949f824993846c68dba</t>
  </si>
  <si>
    <t>1e5f03008ee35b23c08673dc64251233</t>
  </si>
  <si>
    <t>be26eb6d752fa4f0289a5761ca9342b4</t>
  </si>
  <si>
    <t>9efa87e164995a7743eca9ad63029fa4</t>
  </si>
  <si>
    <t>e5e702e1b7ae3ca23b9b4b2c43705334</t>
  </si>
  <si>
    <t>b2420b697849a300ece7982b58557094</t>
  </si>
  <si>
    <t>9b66d116fd05ff70ce34863f5ccadd6c</t>
  </si>
  <si>
    <t>3773f78718c5a0aec6305dc5f1b8b692</t>
  </si>
  <si>
    <t>741675b0c28336d0c5ffda45ed98cf99</t>
  </si>
  <si>
    <t>8135d1bf28501f18186f9152e28c1b3f</t>
  </si>
  <si>
    <t>5b893796c1ea6486bc0cc23a0a0fa11b</t>
  </si>
  <si>
    <t>a010998d9841ce5759a37db387d85268</t>
  </si>
  <si>
    <t>b496ec6fe0e41e4901e4a8345656a8c1</t>
  </si>
  <si>
    <t>3f6ebf8aef0f352720bc0cb534d878b6</t>
  </si>
  <si>
    <t>e9f25e08376c0ddf3794d0212623d221</t>
  </si>
  <si>
    <t>6a26800f2276dd0c5a7b6cf491647f96</t>
  </si>
  <si>
    <t>57d7aa461a3d06574ccd1df4a2de2301</t>
  </si>
  <si>
    <t>9f0f4ce8b671b61e661861ee16f16d93</t>
  </si>
  <si>
    <t>3995a6e6c2f6c6ad38c489e252d0aded</t>
  </si>
  <si>
    <t>2171a9b7a83660dc1f75c463d234dc66</t>
  </si>
  <si>
    <t>151707d721895d9379a3762726859df7</t>
  </si>
  <si>
    <t>c8fca71b1f233bf73f0342030d3a00ce</t>
  </si>
  <si>
    <t>402b557b7f364abc0ac961e1dda262cd</t>
  </si>
  <si>
    <t>fa71aa74e9991ac6b0425e28bc5e5484</t>
  </si>
  <si>
    <t>66f0eb34b1d43f33779493fc31c5d131</t>
  </si>
  <si>
    <t>4d7061dcae91d9c79ad39c8289bb4e3d</t>
  </si>
  <si>
    <t>3657c03dc0858448ac7cb3099d4c1d3b</t>
  </si>
  <si>
    <t>0ff7e34488b46dedf2d3a98a38b49c4e</t>
  </si>
  <si>
    <t>a82afc8ee542eaec69da51a6bbc973d4</t>
  </si>
  <si>
    <t>3218b56a27cc5d3acdac4a6b99195f75</t>
  </si>
  <si>
    <t>2b9eb12abdcf58e92fcf797a1eb2983d</t>
  </si>
  <si>
    <t>5bffb1cbed6ed79589cf475923419d26</t>
  </si>
  <si>
    <t>09c662a75858eed440c1317c3b300729</t>
  </si>
  <si>
    <t>426b48e83ef39ef21b5f77f933fb529e</t>
  </si>
  <si>
    <t>2b3ba77df5d7657e8c515a1c74155b99</t>
  </si>
  <si>
    <t>0291fd85422559cef53644838ad97856</t>
  </si>
  <si>
    <t>586e57a7ef16035bd85e2dcf44248130</t>
  </si>
  <si>
    <t>2ca08d883dbcb8270601ac798440314d</t>
  </si>
  <si>
    <t>b52b49613eb2eec3b171abfe8fcbbaf9</t>
  </si>
  <si>
    <t>69b86f4ce0394ef6d54f3033081bd3e1</t>
  </si>
  <si>
    <t>c590b8e5b4f1a5fe839466462e187182</t>
  </si>
  <si>
    <t>29579d096935b2f86a4d4f1be47cb69c</t>
  </si>
  <si>
    <t>45ed3af62da2fc26c069757e9e5b0d4d</t>
  </si>
  <si>
    <t>161a5db437806287845f5ae3bb3c7be5</t>
  </si>
  <si>
    <t>0c77326046986af80adff48592c93e37</t>
  </si>
  <si>
    <t>253d8f9b33687d611943f3d57e67f729</t>
  </si>
  <si>
    <t>99fc32e3c05e03597a692c4fd9a9d162</t>
  </si>
  <si>
    <t>93a7f79074954ae858b60ed5be482161</t>
  </si>
  <si>
    <t>9f205dad67b7407fec00834c17b2cf2e</t>
  </si>
  <si>
    <t>05f747f9753a0b4172a8faf1128a78e1</t>
  </si>
  <si>
    <t>de785fbd9c75be03fbd0dcc93a638fae</t>
  </si>
  <si>
    <t>dcb388ff8ffd71d034c5be968bb13ef9</t>
  </si>
  <si>
    <t>dd17ee9e2355df4f69fd072a5bd3334d</t>
  </si>
  <si>
    <t>64e05037a21f2e2a33adc1b393f67d10</t>
  </si>
  <si>
    <t>e866f5b284008f65db1641dae437f9c2</t>
  </si>
  <si>
    <t>11538efd228b129c09721c6136584d63</t>
  </si>
  <si>
    <t>7de9a4ece8e24c7f614caa04ab1e5e1d</t>
  </si>
  <si>
    <t>e5c8f30b30415b1fc94d820ba9d4d08c</t>
  </si>
  <si>
    <t>fa5e2d8f160a9160ba19cf589cdc017b</t>
  </si>
  <si>
    <t>539c294351032d5473dbcfcc619ff021</t>
  </si>
  <si>
    <t>1f548546519442c101bfe2785b7e357c</t>
  </si>
  <si>
    <t>f03c011dbcfc842f49e035316a45c6fc</t>
  </si>
  <si>
    <t>8d661ad44b835f29a6494c184c21a463</t>
  </si>
  <si>
    <t>da8b34330eccde3a97217aa87af21155</t>
  </si>
  <si>
    <t>2f3a47425de72201a7f3fea78852db6f</t>
  </si>
  <si>
    <t>e7a0681c0c6541d26d83817efea9f94c</t>
  </si>
  <si>
    <t>3a92b4654f299c75c507ce37ec1c0c4d</t>
  </si>
  <si>
    <t>3efcf88e3453fc6d9ce464e51d3a81d4</t>
  </si>
  <si>
    <t>0093fe2eedeb098315bf9251da1a5f03</t>
  </si>
  <si>
    <t>aa4945c49394155f65b3767a8473219a</t>
  </si>
  <si>
    <t>5e1982541fb01c50b6509e8ad3b5221c</t>
  </si>
  <si>
    <t>3776eddabd032b9e07745c212a4f485f</t>
  </si>
  <si>
    <t>bfecf8f10580b916be79cd1f98a95840</t>
  </si>
  <si>
    <t>7b5ad0c52e58076e34f393efe9019ed2</t>
  </si>
  <si>
    <t>e824ff2df2d1765f6d491d00ec4d6b01</t>
  </si>
  <si>
    <t>8d47aebdb84e4e7eaf27978a8fd00fe8</t>
  </si>
  <si>
    <t>fdd99e1f893ae93a6d49ec42d770f73b</t>
  </si>
  <si>
    <t>dc0e16a46c7bb604bc7fd87037f32787</t>
  </si>
  <si>
    <t>1360d3a80eca6292f33a04f7aebb5fee</t>
  </si>
  <si>
    <t>b3a39b89a52050b28386e5ef833878a1</t>
  </si>
  <si>
    <t>db793b3a1b4c40e4977207d285a5ea8a</t>
  </si>
  <si>
    <t>73907fed82d21d4b3700c31aefb6b3c0</t>
  </si>
  <si>
    <t>27fb595d8f04cae613c7bd573b930a64</t>
  </si>
  <si>
    <t>0f0e3fa24833955ae7be0fc6ff2540f8</t>
  </si>
  <si>
    <t>8dce49d78f9df11d09e8a93115863b3a</t>
  </si>
  <si>
    <t>724e901b27069d807cbb81cbf93ba374</t>
  </si>
  <si>
    <t>6a6b9ab46b610b6bf661a9c766f195eb</t>
  </si>
  <si>
    <t>95133894ec11a574d25413576636e5dc</t>
  </si>
  <si>
    <t>fe6e3e773c80c686e9a3bb0eafb2f13f</t>
  </si>
  <si>
    <t>3a3c7831e6971e28d730f410b461e8f2</t>
  </si>
  <si>
    <t>9375fea0a120ddcc052f02b81cde38fe</t>
  </si>
  <si>
    <t>fd72ecaa23aa0a514a53c6a16eabb9c6</t>
  </si>
  <si>
    <t>15c437027c133cb72c4d75923fdced07</t>
  </si>
  <si>
    <t>de356af39a1d1dc704a0978744396217</t>
  </si>
  <si>
    <t>e3d014616e4c0c25acd6952731940be7</t>
  </si>
  <si>
    <t>621461af90cadfdaf0e8d4cc25129f91</t>
  </si>
  <si>
    <t>ff2eddb9f95fc26f5a3d08f1a77e6f82</t>
  </si>
  <si>
    <t>571c1d710d8043bd13f130fbfe335ba2</t>
  </si>
  <si>
    <t>fbd60b136e90edeee0ed662a53a7a41c</t>
  </si>
  <si>
    <t>2f6abd819fde7defc29b69f7fb2d9fb6</t>
  </si>
  <si>
    <t>3da19335c0dfd2c484d977ca16bfebd2</t>
  </si>
  <si>
    <t>19cfec4e0d8b27a83c4f50ff8305455c</t>
  </si>
  <si>
    <t>7318634fbf3172a58af7c638ddc76184</t>
  </si>
  <si>
    <t>963637be23e343ea96024053fdecd723</t>
  </si>
  <si>
    <t>fd6052d4a1153f0cfb12aa6ff1a39a97</t>
  </si>
  <si>
    <t>92ebe03166d8ff4b2bbd06077f92fb79</t>
  </si>
  <si>
    <t>811930840553fd53ac0a0b37d2ccf62a</t>
  </si>
  <si>
    <t>5f010fad6c00df05938cc531126614c7</t>
  </si>
  <si>
    <t>941cd9fc8182892c91ed6ea4c33909d0</t>
  </si>
  <si>
    <t>d56c0ae91aedcc9cfeef770826b73ec8</t>
  </si>
  <si>
    <t>9a0ee07cccaf34531e452c4775245b1f</t>
  </si>
  <si>
    <t>715e98cd2f75903bddcc8c953a5617f8</t>
  </si>
  <si>
    <t>8dcb4a581ceca6be2399a15de4d39048</t>
  </si>
  <si>
    <t>1a9208152ed08d8268713b13ae9fd192</t>
  </si>
  <si>
    <t>dc6e893527686cc9411aa13791a0c247</t>
  </si>
  <si>
    <t>0135597642178aed62486ddc02136617</t>
  </si>
  <si>
    <t>01b3296a89ddb57db8da17f47e7296b3</t>
  </si>
  <si>
    <t>9b4e84017d08b6576f1282367901c964</t>
  </si>
  <si>
    <t>3d95a7881b75010c3934a504104818ba</t>
  </si>
  <si>
    <t>74273b6fe30e1cc484ef94ebd2baf199</t>
  </si>
  <si>
    <t>c69657b504b93b9e403e6b3f34aaa3e7</t>
  </si>
  <si>
    <t>7a978e6c2cb707c0142a2a414bbfc4a8</t>
  </si>
  <si>
    <t>b5e10fae51d0cbda8537039a6a484fc6</t>
  </si>
  <si>
    <t>3f5db4343ed074bc23e99ce22a8669aa</t>
  </si>
  <si>
    <t>e8cd949eeafddaf6d410d6fb52ddd14e</t>
  </si>
  <si>
    <t>4dcfeaf97d0aec9f35e384d9c3624b39</t>
  </si>
  <si>
    <t>a6807243689c76d0e34230e8e6ce5ca9</t>
  </si>
  <si>
    <t>f46ba1f102a886ac432e7722d33cd1a4</t>
  </si>
  <si>
    <t>4e997cbe9d93884f8ce686aa0094bf58</t>
  </si>
  <si>
    <t>4a59a8ea539613e156495fe26f8e64cd</t>
  </si>
  <si>
    <t>434c2eb8627ed4e1a0a4f0ee5d6022aa</t>
  </si>
  <si>
    <t>23de35e670b2ced8c8a7ed4b915df4b7</t>
  </si>
  <si>
    <t>108a6d458df981c66254e6b4a960f96e</t>
  </si>
  <si>
    <t>6a2240eb9b32ca09d8400877500ad08e</t>
  </si>
  <si>
    <t>bca0870cfef8e4e835b6ac8cb8b5b9bb</t>
  </si>
  <si>
    <t>fddb49982f360e8a94aa8642ed545a16</t>
  </si>
  <si>
    <t>928aba88f19ec12d7ef6b85c7082e7d1</t>
  </si>
  <si>
    <t>44895ba66f4c02432a9ea77523364819</t>
  </si>
  <si>
    <t>36d950d2edf29ad0067ab7ef5a06daa4</t>
  </si>
  <si>
    <t>83bc0f331844906bb0365db10e40f714</t>
  </si>
  <si>
    <t>32a5355165b939259198a1c4b53d57a0</t>
  </si>
  <si>
    <t>dd9a886385800d4bc50d7614d8f30b4e</t>
  </si>
  <si>
    <t>429be53185d62d6d41561471fdd129a1</t>
  </si>
  <si>
    <t>60ff8e3e762262c7e36740e111c0aa61</t>
  </si>
  <si>
    <t>f52b5a5a83b60359562d12342f8e5950</t>
  </si>
  <si>
    <t>273ea7552f2fedc728d1462e7791434b</t>
  </si>
  <si>
    <t>6db466c8fa677c516515ad0a2645a23f</t>
  </si>
  <si>
    <t>0d7c4c62f923a1527f1e9e5bb30e5d60</t>
  </si>
  <si>
    <t>c63ba052767e8a11779df4a71caf0b4d</t>
  </si>
  <si>
    <t>f1ac5ca9008183011d8a8e770bcbbdbb</t>
  </si>
  <si>
    <t>34fc31720ce1b1ab18191a852120231f</t>
  </si>
  <si>
    <t>fb3fda882b7b7a67a2aeea29a065b9ac</t>
  </si>
  <si>
    <t>56584156dc7e8fdc3f17eccea82095fa</t>
  </si>
  <si>
    <t>24b23168fdaa0d98e9119081cd4fdd3e</t>
  </si>
  <si>
    <t>5a5a76e2f8b0aa27f2c2dec653ab35e7</t>
  </si>
  <si>
    <t>cb2363691a8351ee799c9108229c75b4</t>
  </si>
  <si>
    <t>8be9c8f2977bbe85dec249c9c11d8e35</t>
  </si>
  <si>
    <t>014e4cc0f935b06c12c94cbaeabbaae0</t>
  </si>
  <si>
    <t>35a721419aeeb9779f69359d946fcb41</t>
  </si>
  <si>
    <t>0a30984ca2e5f170d14cc06c70e087aa</t>
  </si>
  <si>
    <t>f87a6139b96bb4b85b23618ae6988252</t>
  </si>
  <si>
    <t>9f1dd83ac3b7bcbf034240fad7ff7d4d</t>
  </si>
  <si>
    <t>a8cedcba8ef7e7cc2faae10b2ac03461</t>
  </si>
  <si>
    <t>2db6c70605a36497764d214c2a7b8347</t>
  </si>
  <si>
    <t>4e92cdeada5b8e753d95bc8c5c219f6d</t>
  </si>
  <si>
    <t>27e1de966486683d55bbe5793da45568</t>
  </si>
  <si>
    <t>9b372f77062948ef874e4c2bbe7e6cee</t>
  </si>
  <si>
    <t>c57856cab05558e8a4bd1c833082191b</t>
  </si>
  <si>
    <t>f835b8aee9c81ffe5be5ec96139a0567</t>
  </si>
  <si>
    <t>5565306af57992dcd598a34478741335</t>
  </si>
  <si>
    <t>e3711748ccb649508462a9211bef40de</t>
  </si>
  <si>
    <t>c263e540e76c57607b5e1b613fbc8732</t>
  </si>
  <si>
    <t>1713b6c4a9894e373d23548f577a679f</t>
  </si>
  <si>
    <t>fb599e8812a99b3e8eea97922b3758cb</t>
  </si>
  <si>
    <t>ff16d86ffe81cfaa7f6e627ed1679c1b</t>
  </si>
  <si>
    <t>143e1da8e6c7c95f7b9401091be6c3fa</t>
  </si>
  <si>
    <t>9b106865e464b4ad89b1b626f2c2e1d7</t>
  </si>
  <si>
    <t>40a862df96c3aaee56ff5f2c750de8c1</t>
  </si>
  <si>
    <t>ca904c1dfe5c1e4415ce964959278c45</t>
  </si>
  <si>
    <t>b6d647bef97806f924072628784229c2</t>
  </si>
  <si>
    <t>26b1f24a1e10f95807d2a1a690705da7</t>
  </si>
  <si>
    <t>88c84d1e17f5ccc985deb49af978e07a</t>
  </si>
  <si>
    <t>a993ccc69d392bfded3ccd802b9268fc</t>
  </si>
  <si>
    <t>3c0e7686e6e39489f6a45f6c7ec0dddb</t>
  </si>
  <si>
    <t>2a58aa8243a51dda6dcde523c3565688</t>
  </si>
  <si>
    <t>77529dcd51935e9a98ad4beab0ae490e</t>
  </si>
  <si>
    <t>2162aa360552823da93fca82bf2a26f0</t>
  </si>
  <si>
    <t>eba279b3c1dea40075f63c5058684420</t>
  </si>
  <si>
    <t>5371e634cb5d8681a54ca1beba31f5f7</t>
  </si>
  <si>
    <t>4838f567d132429effc494fcda4ad56d</t>
  </si>
  <si>
    <t>940d71772d450302c32285a50184fa9e</t>
  </si>
  <si>
    <t>352114ae5d9447b65921f75e76b4a927</t>
  </si>
  <si>
    <t>b5f15297073c1d370246af6617cef13a</t>
  </si>
  <si>
    <t>5ea4ddb5f5bea4359bae8a581b7ed829</t>
  </si>
  <si>
    <t>f24b649a42a0f7825ddbbfeff6a9a675</t>
  </si>
  <si>
    <t>060c36e1c116cc67408a8f5a5935d5c1</t>
  </si>
  <si>
    <t>d5e9df2856562cedb1c8b1b9f0343a47</t>
  </si>
  <si>
    <t>66001333a39ce8f12be9fcf323a1a5fb</t>
  </si>
  <si>
    <t>5bdfc8950800e8a6df47cf78a8413d9c</t>
  </si>
  <si>
    <t>9cc98208091fee9789244aee08a28ca7</t>
  </si>
  <si>
    <t>994afe8f6fe288d2be458c71f784ca56</t>
  </si>
  <si>
    <t>9b01c6d8ab02d4300b2cef6774812afd</t>
  </si>
  <si>
    <t>9b31229c5fd58c1ddb694f0232d0dd1f</t>
  </si>
  <si>
    <t>4325d1772bbb08248572e96f643a8de1</t>
  </si>
  <si>
    <t>9b27373ee26f5c75aa3ac8c862b21f08</t>
  </si>
  <si>
    <t>0b7f82d5fa92e1e509b6ef635abf09bc</t>
  </si>
  <si>
    <t>197e931b3ee852997d554b092e9455cb</t>
  </si>
  <si>
    <t>6278beac6c3ae5fa0c9f999e787d1573</t>
  </si>
  <si>
    <t>879076927f643b14ada250ec07ef4a88</t>
  </si>
  <si>
    <t>5d8297e451a0e650c38252a91bcc88ef</t>
  </si>
  <si>
    <t>e0e840797e83d7cf537d4a0efd4b7724</t>
  </si>
  <si>
    <t>9f187d77d73d175445b0a0252b75efe3</t>
  </si>
  <si>
    <t>7fb66e04510d2fa826e9fb43817c5851</t>
  </si>
  <si>
    <t>7e2aa3ad63bd5f4025e9162ea8738c7a</t>
  </si>
  <si>
    <t>a921c196bab889b1e55221cbff679be8</t>
  </si>
  <si>
    <t>175e9308ea835facdc5c74c75acc450f</t>
  </si>
  <si>
    <t>0bab9af56671570e6eb8536602601dc2</t>
  </si>
  <si>
    <t>235d4034b03318cc97d376cb07c7fb7c</t>
  </si>
  <si>
    <t>6ac3a3cf4e64664b890ff21e58b38d57</t>
  </si>
  <si>
    <t>18f5d73a3c6b68160f6aa7fd089423b3</t>
  </si>
  <si>
    <t>611f7ca35c4d4723c66155489ecfaea0</t>
  </si>
  <si>
    <t>878d5255f246ac543eb4d7104a8abb78</t>
  </si>
  <si>
    <t>907567470e0d08702eeb232c28b06eb6</t>
  </si>
  <si>
    <t>6e9c8746c47446e383b404bc3e5cab85</t>
  </si>
  <si>
    <t>320bb3786195303bf2d99e662cc832fa</t>
  </si>
  <si>
    <t>0c39bcfdf3238e1db81e5e452f02470e</t>
  </si>
  <si>
    <t>ea180f1ea30b6bc86621e2b4d41d7605</t>
  </si>
  <si>
    <t>dda4087216e15d1784efc310005dd683</t>
  </si>
  <si>
    <t>2ab0ebde9cc0cd85fc47ce045d440caf</t>
  </si>
  <si>
    <t>8ffa6292a6f801969c7c652f514514c1</t>
  </si>
  <si>
    <t>cf80f2ee3e9cb3e92f6bc04b08b4ded3</t>
  </si>
  <si>
    <t>c61a669c80b5e93cb251c7583f668f7c</t>
  </si>
  <si>
    <t>2a3682443b92393616edb0368d5c52cf</t>
  </si>
  <si>
    <t>cc1f9bbea026ddf996999297a530c119</t>
  </si>
  <si>
    <t>010ed37e44e2fdc175b4c5c6c930805a</t>
  </si>
  <si>
    <t>00d586ad63f142b974fc517ff2e3f1f8</t>
  </si>
  <si>
    <t>354d2e548144a9dfbfa8bd3dcbea79b1</t>
  </si>
  <si>
    <t>e644f76cfb65b608ceed85bd32a64128</t>
  </si>
  <si>
    <t>2958efe32274c6369d16dccad3add350</t>
  </si>
  <si>
    <t>a995795c7192b460ec822e04cf90c03e</t>
  </si>
  <si>
    <t>b83a52c035258ed43d787106b1765e35</t>
  </si>
  <si>
    <t>6a734236fe497a0bdbb0018bfc62faaf</t>
  </si>
  <si>
    <t>ff655017e1c0309806cca39ee61d2fe8</t>
  </si>
  <si>
    <t>20267f479a91ac26c09f83ae13adfa1e</t>
  </si>
  <si>
    <t>e2f4a1d51d54f728370cb48014dbec2a</t>
  </si>
  <si>
    <t>391853e94b81478f1678ad15543ce20a</t>
  </si>
  <si>
    <t>268b33ccfdd00ea4adda84063d34ffb0</t>
  </si>
  <si>
    <t>bd4bca1e5c7f6a0bf5d5bef566d34042</t>
  </si>
  <si>
    <t>8fa85083ec873a434d58d2b75f55ca07</t>
  </si>
  <si>
    <t>4832215be72e7fa0ff6539453731b5b3</t>
  </si>
  <si>
    <t>7fe6a2549dd3c145826cec43c82231f2</t>
  </si>
  <si>
    <t>eeb5561fc3656ff7933e06dee6f691ea</t>
  </si>
  <si>
    <t>696ea2c7271f939ccafc511902e85604</t>
  </si>
  <si>
    <t>26dd1a5da58ce465bd88b083747df5c6</t>
  </si>
  <si>
    <t>3603347ef7a7079cf655ca5f28c1c80d</t>
  </si>
  <si>
    <t>357f66ee72a38eb44426b0942901f810</t>
  </si>
  <si>
    <t>6a44ca8a7a7268c20a11e16e707b8c04</t>
  </si>
  <si>
    <t>3664913957dea62519714ffa0bf99483</t>
  </si>
  <si>
    <t>9e269d7150369ffe87add0d8653842de</t>
  </si>
  <si>
    <t>3a90ee8e42cb24248e56383cd5349856</t>
  </si>
  <si>
    <t>0d6080ffaadf8f8fd9648afb791c29c2</t>
  </si>
  <si>
    <t>88d619ad97413b44d6659073b7b12f32</t>
  </si>
  <si>
    <t>6934d23e0a3adbf801dca440dde09fa3</t>
  </si>
  <si>
    <t>973f72ab89f64e22470778a9bd1ea10f</t>
  </si>
  <si>
    <t>59a45a36b4c91e4c80904ce5dffd75eb</t>
  </si>
  <si>
    <t>a1e1d066731b23286a2112e65458b116</t>
  </si>
  <si>
    <t>bb221b9bbbf25cc108cffe12fe10fbc2</t>
  </si>
  <si>
    <t>070c61a09952fe8d1d8580e54d2e5077</t>
  </si>
  <si>
    <t>87760659a610879e83b0cb7684dc821e</t>
  </si>
  <si>
    <t>ca5b658462069fbcf6db37967b8c9cec</t>
  </si>
  <si>
    <t>b050285d2ce40b4398647c923ffc769f</t>
  </si>
  <si>
    <t>19f7d64c187f64e4c089786e84510ff2</t>
  </si>
  <si>
    <t>80157edd89874ab95487fc47eea51509</t>
  </si>
  <si>
    <t>fff8db9478d2fd72df65a67ee6b62f67</t>
  </si>
  <si>
    <t>c0fa54bbdd331f215aa84b4dd86d7255</t>
  </si>
  <si>
    <t>6058d6b7d1f04803d15d1896d3256c92</t>
  </si>
  <si>
    <t>2a5e1c52752a71a87c5c2cc5d594dfc0</t>
  </si>
  <si>
    <t>9962fbcc68e61479a29396edae8f3b9b</t>
  </si>
  <si>
    <t>05eac6603c2c8b0d133d6417ad1b97a6</t>
  </si>
  <si>
    <t>fb628a9f2005fb3e8152ca8a66ca4515</t>
  </si>
  <si>
    <t>916de785d2ef62534956d827ef074884</t>
  </si>
  <si>
    <t>de62b3d4ab5cf29fa7c47d6917d433f0</t>
  </si>
  <si>
    <t>baead3b2bab81c64c1ea6a6984646567</t>
  </si>
  <si>
    <t>c4367c52bf45525bfbb7614b167a5335</t>
  </si>
  <si>
    <t>d2ac71782272659e7171150d20d59158</t>
  </si>
  <si>
    <t>a850a8a187e36cb07a8d06700d141993</t>
  </si>
  <si>
    <t>3514f1f7f9a8c61c063aa8cd834c5561</t>
  </si>
  <si>
    <t>79a85ce81ddf5daa300bb137cd81bebd</t>
  </si>
  <si>
    <t>d120db565ef6583b6b850738df6d89be</t>
  </si>
  <si>
    <t>26e87ce3ffff8cab875cc01616fad7ed</t>
  </si>
  <si>
    <t>30cf2dddf89372cece51b60959c12320</t>
  </si>
  <si>
    <t>f1f49699d5abb3a62e57c6541770b65d</t>
  </si>
  <si>
    <t>c7204958ab2a72430f7c9c8bbea79be0</t>
  </si>
  <si>
    <t>aa98ed8d6ce3f3a5d5eabb46213f767b</t>
  </si>
  <si>
    <t>a6a262e3634c78f9629ddf8094cd3174</t>
  </si>
  <si>
    <t>085df4d5a370218b679cfab2121cd194</t>
  </si>
  <si>
    <t>b42b93dacc67994f1a24355983ac4cf1</t>
  </si>
  <si>
    <t>3e43df7f86a57ed8ce8ce3b26a8a08de</t>
  </si>
  <si>
    <t>80a54030151e45fe4e025d32430c753a</t>
  </si>
  <si>
    <t>6049c4764e4f172b968de04fc828df34</t>
  </si>
  <si>
    <t>810cd6adda70722fd9d2c292867b86d7</t>
  </si>
  <si>
    <t>7091da5a0a374e4a92a9356c963e1690</t>
  </si>
  <si>
    <t>93a972b822e5a138570803194a6d237c</t>
  </si>
  <si>
    <t>a9a0fade5a9e1e3ad02e2e730ff3378c</t>
  </si>
  <si>
    <t>b68eec99f3b66e98022e60843901fe3e</t>
  </si>
  <si>
    <t>f1678636cab6fa77c76a9264ea9963a7</t>
  </si>
  <si>
    <t>0d019bff90a558a45022163f906bdc0c</t>
  </si>
  <si>
    <t>0aff33f6d0d8aa236c51def04f2d5953</t>
  </si>
  <si>
    <t>89b6d1591a3e9a96cee4c4060484c5ca</t>
  </si>
  <si>
    <t>072eb633b9102fc0598f1a63c809c801</t>
  </si>
  <si>
    <t>60dc4921f9eff5fcda833ee031443ee9</t>
  </si>
  <si>
    <t>73c57a9ae26f3c981378b1c2960e2871</t>
  </si>
  <si>
    <t>540d39088f57303a44a9ad9ed6937c71</t>
  </si>
  <si>
    <t>da8384d2d70f9196edf2037c2fb2e93a</t>
  </si>
  <si>
    <t>814c5a2dd0bb3644a8af702220c52422</t>
  </si>
  <si>
    <t>cbcb32994827a5c4ef1b8a630a4fa66e</t>
  </si>
  <si>
    <t>58aebd719336ce690932d83d0f0162d5</t>
  </si>
  <si>
    <t>6798acf8da0458e3299ad2a1f4e7c2bf</t>
  </si>
  <si>
    <t>8290b662b6532b5e1635fb338d152a4e</t>
  </si>
  <si>
    <t>50fb5ad5d9eb3bb648e6c8d18453a7f7</t>
  </si>
  <si>
    <t>2c139e65a9fcbbf712f579f9e6732fd4</t>
  </si>
  <si>
    <t>14baface490758522a1f859c0acc9ec4</t>
  </si>
  <si>
    <t>7a7338ef00146590a3e2d10d1713e176</t>
  </si>
  <si>
    <t>db8ec1f430d9850d48b1f8c6958ed68e</t>
  </si>
  <si>
    <t>d424f73e4a19e96d200cf4c38d1c864e</t>
  </si>
  <si>
    <t>b899aa15c56fee62bcea0903b59b18fe</t>
  </si>
  <si>
    <t>28291658be5f6e1edfc8acfeacf049a8</t>
  </si>
  <si>
    <t>4916ba26c0ec4e43588dcc3e019ede51</t>
  </si>
  <si>
    <t>3ce39e5e8a82aa26e73fb52221089d5e</t>
  </si>
  <si>
    <t>238f12faae477497ff945ea4c695073b</t>
  </si>
  <si>
    <t>77eecef58086c6f635d85f283792aed4</t>
  </si>
  <si>
    <t>27a2af2575bfd7d083602f383a680f95</t>
  </si>
  <si>
    <t>7c7378fdb4fc64ec517dc024e8f2bb89</t>
  </si>
  <si>
    <t>6d7364731230122df155fddea6878dd3</t>
  </si>
  <si>
    <t>d645da12228499ac88ef5cced5837502</t>
  </si>
  <si>
    <t>b55934770d56da868c9ae444e313caa4</t>
  </si>
  <si>
    <t>51c8a2a1dffa372556506579fcb41a1d</t>
  </si>
  <si>
    <t>507a08d46df3369ee992dae0ad39b856</t>
  </si>
  <si>
    <t>614a4db226bdaf4ffdbf60e37eda9213</t>
  </si>
  <si>
    <t>479c3b117877156329c2b59da92dcca1</t>
  </si>
  <si>
    <t>144679b5d1ddb8650c3155c645a1d976</t>
  </si>
  <si>
    <t>d5d6f4f33df6216588dad86b825be352</t>
  </si>
  <si>
    <t>2d5421eb54f4118e3b933e87baa6cc1c</t>
  </si>
  <si>
    <t>7a04fdcf6f0e51992c2dfd7cfd3e99aa</t>
  </si>
  <si>
    <t>08af199148d071cd6a3bc0e53d77f619</t>
  </si>
  <si>
    <t>e7af60d00f3dadf1f03a3bdbb2bc6364</t>
  </si>
  <si>
    <t>cbbda0778454f639ae7182a4ec209142</t>
  </si>
  <si>
    <t>e3fc1e449bf70c946e9c4054698afdd7</t>
  </si>
  <si>
    <t>c94ac72ea12ea1943136f2bc64719600</t>
  </si>
  <si>
    <t>5c939751a356d66af37a9e339980c9b7</t>
  </si>
  <si>
    <t>7974dc9314dabaab55462b7ab1b3d3c9</t>
  </si>
  <si>
    <t>3de2f5d6b216073b662a9e202fb4b556</t>
  </si>
  <si>
    <t>d2c2de6e423321db2aed69be2da62c9b</t>
  </si>
  <si>
    <t>18042a74c3e57fabcf4e0980402ca1d4</t>
  </si>
  <si>
    <t>514e5f200a15c7c9f62336c74ffa6840</t>
  </si>
  <si>
    <t>7f2fc4be557404798e7ac1df49ee30a7</t>
  </si>
  <si>
    <t>b53cbe6da81db747a73e52a5a48d2703</t>
  </si>
  <si>
    <t>9722c0e8faf86184d1021802ac2e5f79</t>
  </si>
  <si>
    <t>6ec5953819c4a9de372a20282b4d7b98</t>
  </si>
  <si>
    <t>c6e9701b682ec8f4cc3f8923c1dbb1f8</t>
  </si>
  <si>
    <t>4bc9645a5623ba22b8e136133eb8af33</t>
  </si>
  <si>
    <t>a02248212328cdea5940d1c050f6c6e1</t>
  </si>
  <si>
    <t>f18ca68352536e995e0cea95572067d4</t>
  </si>
  <si>
    <t>c1e8e336c211d9399d857f8703c1fadc</t>
  </si>
  <si>
    <t>73061056a3b9c0ed212a6e6ed0b24813</t>
  </si>
  <si>
    <t>d90a6ea6fd54e27c2656d8d3877abea4</t>
  </si>
  <si>
    <t>2247fd8e28edeb7365e8eb85e206487b</t>
  </si>
  <si>
    <t>86d4303e4f27966fade0cf152d9ae234</t>
  </si>
  <si>
    <t>846b2b6dd5703bd41a6cd0e1601900f8</t>
  </si>
  <si>
    <t>e86a702029116de126ed5b9341566230</t>
  </si>
  <si>
    <t>786d54b10805cdb475d07522426292cc</t>
  </si>
  <si>
    <t>2c9a64873b88387545747c663f05d517</t>
  </si>
  <si>
    <t>35f4421c476ab29bd7492717ccb0642c</t>
  </si>
  <si>
    <t>45a9c220aa008c10a0e581f44c0627e9</t>
  </si>
  <si>
    <t>f0971d67a49ade9bab406f7664e8129d</t>
  </si>
  <si>
    <t>dc10fce584f2cdf09d6690e0f2883227</t>
  </si>
  <si>
    <t>0e81202a194c3198d45cceb0edec2ff0</t>
  </si>
  <si>
    <t>788304097fce3e5d98c48cb17ebf155c</t>
  </si>
  <si>
    <t>4aa29ca00d7fb2c2a06f51bd15ebf772</t>
  </si>
  <si>
    <t>336d5ebc5436534e61d16e63ddfca327</t>
  </si>
  <si>
    <t>ef8baa17c6b52931c4b058e460fe8d0d</t>
  </si>
  <si>
    <t>54d98044d0ac6e7152756ae8190b9cd8</t>
  </si>
  <si>
    <t>6f462127f21ce267bb51d8c26e65db3e</t>
  </si>
  <si>
    <t>2fb2c0b63768c3c73ef007ed0f753663</t>
  </si>
  <si>
    <t>de615d957b9c5f4b8fd48893f7267a15</t>
  </si>
  <si>
    <t>5ce9e5e89c326160e2908b5c477ebba6</t>
  </si>
  <si>
    <t>50523d9bd9d5d9a44bbc2f778954c5ae</t>
  </si>
  <si>
    <t>f936e0a3bce6ffb6fe662a6e062ac9a5</t>
  </si>
  <si>
    <t>070349261f23248ee28a2fd0978252b5</t>
  </si>
  <si>
    <t>8c9b3de1e2d4afbb00c8d0ed13c9da34</t>
  </si>
  <si>
    <t>0b8f15cd3409fa0e444932e54f81aff0</t>
  </si>
  <si>
    <t>b2e7d5c71dcf801414dddec798571cb4</t>
  </si>
  <si>
    <t>b1eb96657b983d6e9c04bca5b975d374</t>
  </si>
  <si>
    <t>174247a8b30c20f711d155b340320dcc</t>
  </si>
  <si>
    <t>853b3b5c7f6a094901a01b9c7c4c2144</t>
  </si>
  <si>
    <t>89f590f6d31fb9ba02239da87497d982</t>
  </si>
  <si>
    <t>eae09666cb6c5eb0eeedf06bc0b1c7fb</t>
  </si>
  <si>
    <t>26529ea27107055c4b6e276b56797020</t>
  </si>
  <si>
    <t>39ceea9d66d6fd7959821277b8d0af58</t>
  </si>
  <si>
    <t>280953f246fceb4c893ffac1981e0998</t>
  </si>
  <si>
    <t>7a9693015c73ae1d46ea1e8fd0c7a1fb</t>
  </si>
  <si>
    <t>6aa1c1a875889044ebf43dfe844c7bc1</t>
  </si>
  <si>
    <t>236604adff21d60816ee8a12d629c2df</t>
  </si>
  <si>
    <t>d15d4180749f681ded0d53f1908ca3dd</t>
  </si>
  <si>
    <t>10678b97635e173b084e8f3c681527cb</t>
  </si>
  <si>
    <t>cdd7005c54b8cccc0d5f369ad7c55064</t>
  </si>
  <si>
    <t>2d85fe69a230d106d7a9052381a09356</t>
  </si>
  <si>
    <t>25f1dd619a9da443c7a26bf223e4b3d5</t>
  </si>
  <si>
    <t>13e388b2c8eb8ce5efd1ac19ecc78513</t>
  </si>
  <si>
    <t>c65db23b93631916f5bb31abf24462b8</t>
  </si>
  <si>
    <t>15d0324c4cba39035aedcf51adc6262b</t>
  </si>
  <si>
    <t>f2e624030d1505c3aabc60d22dc1022a</t>
  </si>
  <si>
    <t>073e91c1793a1400af92c0d2ba639daf</t>
  </si>
  <si>
    <t>83d165df8a35a163dea7821654e0efcf</t>
  </si>
  <si>
    <t>bbf2aa53a06531cd2da66f110f0752a4</t>
  </si>
  <si>
    <t>53eef9f0f3c7ddca94957c056aef9227</t>
  </si>
  <si>
    <t>181a3c7ab697f5267f35da43b3aa2a42</t>
  </si>
  <si>
    <t>8a1f74ea8d333ac37a9fe795aa4183e2</t>
  </si>
  <si>
    <t>a360bb50f2581bddc0ea191e533fb0d5</t>
  </si>
  <si>
    <t>c94230bd397e1a81b4f3e410ff14daf4</t>
  </si>
  <si>
    <t>9e1d543470b52e6e0f51881b091d9a18</t>
  </si>
  <si>
    <t>0198d08e55ae4a0178fed63e44d46437</t>
  </si>
  <si>
    <t>08a7223e876a045d511074e8c9c8e937</t>
  </si>
  <si>
    <t>fcc4103fcaf40d4720096ea4ed0fa2a7</t>
  </si>
  <si>
    <t>33f009eb844c3e5ced55194fd9081891</t>
  </si>
  <si>
    <t>f4cbadcb99fd2c1fc88b97adfae24854</t>
  </si>
  <si>
    <t>08bdd4ccdfefb4a7ad7757fba080aa28</t>
  </si>
  <si>
    <t>76128f896de3c07b84f60965327751a3</t>
  </si>
  <si>
    <t>2a6cd628e0921570e6671e6b1917e926</t>
  </si>
  <si>
    <t>c45ff238efdaeb27177502d90e93f60b</t>
  </si>
  <si>
    <t>6f9f69256d91652afad06c9c4894cce6</t>
  </si>
  <si>
    <t>ef17e89d8fb3d083388c1bd6bae0a5c3</t>
  </si>
  <si>
    <t>59cf35ec5effe5787749804bd77dfb45</t>
  </si>
  <si>
    <t>2488294e5b8aa832810695a56cbeacdf</t>
  </si>
  <si>
    <t>16c9a11533b606e30508aecf89398170</t>
  </si>
  <si>
    <t>8db1c5244f04213e7178c188cf975960</t>
  </si>
  <si>
    <t>76033d11df25bb5c050fea077e1b02b6</t>
  </si>
  <si>
    <t>037be3f3bf37ffed5e5b8750c514ad17</t>
  </si>
  <si>
    <t>5f71bc4e6abdb7421e16abe2e414d344</t>
  </si>
  <si>
    <t>f0cf79f9b81720b964207ac2fde19be8</t>
  </si>
  <si>
    <t>1b3792d7a5971736e7dd4932c8c20f74</t>
  </si>
  <si>
    <t>47a752e75a196b3b4edd825252ccf97f</t>
  </si>
  <si>
    <t>79a60ddd18a394faebab43aa57bc83e8</t>
  </si>
  <si>
    <t>78383fd635668ffe34e22ef0ed11f6b5</t>
  </si>
  <si>
    <t>6751bce20296374f82f386e054e0b9f7</t>
  </si>
  <si>
    <t>f1a425f699458e09372b5da49c06fd33</t>
  </si>
  <si>
    <t>4bac3882938ce191ce0436d7bf533c62</t>
  </si>
  <si>
    <t>7611c2ba98f6c400df922115b07c9903</t>
  </si>
  <si>
    <t>61cbe9d6fbd16b3dbdd5f1b39fab396e</t>
  </si>
  <si>
    <t>d41380111f8558d2a5a9da7a095bbd0f</t>
  </si>
  <si>
    <t>b3346ddd5d7b2edda306d8f531e58660</t>
  </si>
  <si>
    <t>aceafc50fbd2c53cc75ada4f86035ecd</t>
  </si>
  <si>
    <t>90faf268e7eab91975d0fc1846bad0ef</t>
  </si>
  <si>
    <t>450b9ff6579ee8138f673984554e8a93</t>
  </si>
  <si>
    <t>fefe447107ab48d504ca4865c1a69dd2</t>
  </si>
  <si>
    <t>f8f7aa63a45a078fda7e10fdc8f63b5f</t>
  </si>
  <si>
    <t>6d236926d8864f1f5d88048c4f2a1948</t>
  </si>
  <si>
    <t>3ab35509be5b6cdb02c081de2fb74a8a</t>
  </si>
  <si>
    <t>fdfa9a38cf3d8d850a6fd47b438bfe43</t>
  </si>
  <si>
    <t>e3c586bec59ecb0430e34fb6bc37fb8d</t>
  </si>
  <si>
    <t>023eae08cd291f454a56b1a29084f1ea</t>
  </si>
  <si>
    <t>80a373ef28ca3b24c02b24b5b9ad6731</t>
  </si>
  <si>
    <t>bceb3255d9e971801589ea08667466f0</t>
  </si>
  <si>
    <t>4adc2d13b1a41b5e1652d957fc6f2082</t>
  </si>
  <si>
    <t>1ebb1d1f55c09d87901fb445b917948b</t>
  </si>
  <si>
    <t>61e1ec2ab7f435948789816fa06d7037</t>
  </si>
  <si>
    <t>05c2e48a2654a4d96901f7674961bb2a</t>
  </si>
  <si>
    <t>c1080323abd122db8e79376998d29915</t>
  </si>
  <si>
    <t>93cdf48e7102fb85fdef006ccc6bdd87</t>
  </si>
  <si>
    <t>e782e89abdb62740b34d162d21510f6c</t>
  </si>
  <si>
    <t>46f913fb3c2719fb01ecad725bc3952d</t>
  </si>
  <si>
    <t>8d6bd2dad761e54d64308b604bb23ba1</t>
  </si>
  <si>
    <t>8c0f210dc24f021fbfc4b912fd41a8aa</t>
  </si>
  <si>
    <t>c6f6c696c98663f5588e525bff96d89a</t>
  </si>
  <si>
    <t>eaa9bf7df753a0756ace3d7553bc11ff</t>
  </si>
  <si>
    <t>9ce60c64ac4510df68537de96631261f</t>
  </si>
  <si>
    <t>75bca42b6b5e869be888efd8ec86fcbb</t>
  </si>
  <si>
    <t>4f7d9961def7929f575ad0b78fc17672</t>
  </si>
  <si>
    <t>b1baa403406e9bc353bc829e3ffd6cee</t>
  </si>
  <si>
    <t>15a98a484ca743a36a71cbaf2b347dd1</t>
  </si>
  <si>
    <t>c2174952a0255de7fb31b91a037f1e16</t>
  </si>
  <si>
    <t>6c5184483cf53cdccb474420b29a911c</t>
  </si>
  <si>
    <t>ec1859db271276d4081d7ca1f767258d</t>
  </si>
  <si>
    <t>70c3446a690bb1c8b83a09a33cf0b0d1</t>
  </si>
  <si>
    <t>fafcb194af3cdf5ea3355224c6224d6f</t>
  </si>
  <si>
    <t>ef2e814b4e7cc7e6e4a1f3c8f035275d</t>
  </si>
  <si>
    <t>b9539626d37f52bcdf87c0e671329cbb</t>
  </si>
  <si>
    <t>aa3845080ecdff9a553b681aa61c2ad8</t>
  </si>
  <si>
    <t>c0fb5b3c854a4b30334892c71faa13c2</t>
  </si>
  <si>
    <t>9082eaa58d8b1028c26c256c6de14aab</t>
  </si>
  <si>
    <t>bbba677a7830a14343512ae9637e3879</t>
  </si>
  <si>
    <t>9dbda50bc131e3813851660dd15d0ef9</t>
  </si>
  <si>
    <t>6c5532cd89a43796f19e4ac21f3b8c72</t>
  </si>
  <si>
    <t>d24802faacea07a0f93f06662aa12a40</t>
  </si>
  <si>
    <t>34c9ef8fb69f256ff66add711305d279</t>
  </si>
  <si>
    <t>7a99ddd64872e5a6b4084867dd14ef4a</t>
  </si>
  <si>
    <t>88107ba931ed078f1a1d73d0bd575a32</t>
  </si>
  <si>
    <t>20352cbe288211abf5161bc6fcbc1a3c</t>
  </si>
  <si>
    <t>7dc550c83c75a49032148a7f90f248cf</t>
  </si>
  <si>
    <t>9640700c442214957adbe5aa77e2ace3</t>
  </si>
  <si>
    <t>8c4e1000e86191ffd2a27a253c0aad82</t>
  </si>
  <si>
    <t>115f08592f4c2bb29013efbbc46608fc</t>
  </si>
  <si>
    <t>20cacf957f7d3f661bae47fa58879299</t>
  </si>
  <si>
    <t>20a79e1ab3a172d48f5f78498616ec4d</t>
  </si>
  <si>
    <t>fe443b928b6126aa5df1d7ef91bd091b</t>
  </si>
  <si>
    <t>b47d8f2bc37de549eb1b78c0bc54d077</t>
  </si>
  <si>
    <t>cc033bc7d61c82cbefe72f540117c64e</t>
  </si>
  <si>
    <t>bd3cd01c42224fff838a74ccf727e1c7</t>
  </si>
  <si>
    <t>8b7c35169673ff7fcc30a43cf41079d3</t>
  </si>
  <si>
    <t>19b20d918b26f877ce5a1ad7f34b9729</t>
  </si>
  <si>
    <t>6fe987b15d3f9964f0f84786ef4f78e5</t>
  </si>
  <si>
    <t>ff89e8ee1db049c810a2da86c84c6bd5</t>
  </si>
  <si>
    <t>6a07a9c74e8dec82179580d0c88c2800</t>
  </si>
  <si>
    <t>35856571321788e2cfb267bccef93f07</t>
  </si>
  <si>
    <t>947d64ec18585d216e88d3eef72267d2</t>
  </si>
  <si>
    <t>54c6997a78e69329bbf97a9256104e4f</t>
  </si>
  <si>
    <t>6af8cbc980df656d8574530389a7e7a6</t>
  </si>
  <si>
    <t>4285127686e4b60f9d4c5182571b3982</t>
  </si>
  <si>
    <t>5cfcbafd768519bce51371aae5cac8fb</t>
  </si>
  <si>
    <t>662a2fde878a9bef6370fb07c5a28705</t>
  </si>
  <si>
    <t>2b9b8e32584fe9897d8aedde5bc04ed7</t>
  </si>
  <si>
    <t>7b18b584738d4f52b3d4dfce78c1827e</t>
  </si>
  <si>
    <t>bb10ba1898d78d59bb76db2493ca511c</t>
  </si>
  <si>
    <t>9389089fa48bdc2708e6f0890890c516</t>
  </si>
  <si>
    <t>d94101ad400cbaf86b951c78f8172039</t>
  </si>
  <si>
    <t>f5f0711534e0b5d69c8e4206dd17cd88</t>
  </si>
  <si>
    <t>39baa31554d76571e44a1d255504040f</t>
  </si>
  <si>
    <t>bed001ddbfee19bb91d1760849b0dd45</t>
  </si>
  <si>
    <t>33d06abacfaec40e2da0d9a46007c758</t>
  </si>
  <si>
    <t>2cadebae208572a73bcc7385d5de0710</t>
  </si>
  <si>
    <t>f0952a50474d97aafac39a918b3394ae</t>
  </si>
  <si>
    <t>97418c38e0c00de56ce63171626fd554</t>
  </si>
  <si>
    <t>04f8b803895d585e29bf21162e49cc84</t>
  </si>
  <si>
    <t>48e0d8bff94fd4580ea547171f1a8adc</t>
  </si>
  <si>
    <t>7bc8c88bb24cbfee9378e0af71e171a1</t>
  </si>
  <si>
    <t>22e003fcd294b552ff9da4aa1b9f85de</t>
  </si>
  <si>
    <t>57a80e778f3d755b4f2166e6a60826fd</t>
  </si>
  <si>
    <t>15c08959e5e7b1930cb81c503058b4c4</t>
  </si>
  <si>
    <t>5c3fd6f239bbbd47b94fb424c8827b2e</t>
  </si>
  <si>
    <t>099c0eddd44f937ac2facf3a72263b7f</t>
  </si>
  <si>
    <t>98d18f067382e282b98734bf528b4178</t>
  </si>
  <si>
    <t>f452fb191386e040c8dbb8e6e90da113</t>
  </si>
  <si>
    <t>9dcfa40e7250f2fe6fa02282a752c7e2</t>
  </si>
  <si>
    <t>644b522e92999426ab230d94a4bb4512</t>
  </si>
  <si>
    <t>d2e8ac40dc18011d5ecd890846f36ec1</t>
  </si>
  <si>
    <t>9c0962a42379157493ed685d19844388</t>
  </si>
  <si>
    <t>8042532a1caf8cab4c93569cb42469ba</t>
  </si>
  <si>
    <t>874b8b4b430d2a662258ad7d9fc2e5b6</t>
  </si>
  <si>
    <t>fd9feaee224753f923d50254601e7b0e</t>
  </si>
  <si>
    <t>ee7230dec6c5cf2229f0a706a265ca49</t>
  </si>
  <si>
    <t>78f58a8b3761d55a831805c9a278fc45</t>
  </si>
  <si>
    <t>e5e05bd77a755fedae33906cae78b723</t>
  </si>
  <si>
    <t>78775654c69f1cb73d97d96c1c65354e</t>
  </si>
  <si>
    <t>3d67071efa4bd410db2ba44714135479</t>
  </si>
  <si>
    <t>785f9daa6aedd3afc9ef23137a51fe3e</t>
  </si>
  <si>
    <t>db1a80fb7e65ef1147d952687f0dd9c6</t>
  </si>
  <si>
    <t>9b80db5649edf85db26dde3ba3e287f5</t>
  </si>
  <si>
    <t>05b99715f32c973f929cd22735389966</t>
  </si>
  <si>
    <t>94b7cee526e7478a1d4c97340d74b467</t>
  </si>
  <si>
    <t>ff5a32529137a0ce614e6a37307423c5</t>
  </si>
  <si>
    <t>c8ba6c4ec17a64c0b4ee1872b3a3968c</t>
  </si>
  <si>
    <t>6b7f18f1f939115a1bd761ec64bd2c55</t>
  </si>
  <si>
    <t>52cf16b573a97bddb9aea03cf5710746</t>
  </si>
  <si>
    <t>7ae4b452af28fb2a994e10e14a8b2287</t>
  </si>
  <si>
    <t>f9cb3124b5a22b133f21273ef2cb0695</t>
  </si>
  <si>
    <t>f2d12ba1c65146a7035fcfd82f10377a</t>
  </si>
  <si>
    <t>b998882657b5780d5a28664294f9ffb9</t>
  </si>
  <si>
    <t>2a0433fde38b262e5db7db757057c7c0</t>
  </si>
  <si>
    <t>a244f80bac3293a03b71b032e0e09ce5</t>
  </si>
  <si>
    <t>0d620a440d7259218ff725f59419a5a1</t>
  </si>
  <si>
    <t>dd27f2bc962dc976d5e3115fdc6120ce</t>
  </si>
  <si>
    <t>6ce8717b8496b9d1a1e4c615b7c91d92</t>
  </si>
  <si>
    <t>98c153eda30b9d78a78fb3cccae14eb7</t>
  </si>
  <si>
    <t>b9c6d7331e1ebb7ffb3ddeedd918edc1</t>
  </si>
  <si>
    <t>2fe19a9f65a57f9717e619f339217837</t>
  </si>
  <si>
    <t>6295f81adbb22455e788cb738ec1d386</t>
  </si>
  <si>
    <t>a3d7364786b76fd32aa81a6474446181</t>
  </si>
  <si>
    <t>ed03f1d36ca69348c51296ad69a6980a</t>
  </si>
  <si>
    <t>303ff9c6f340aee89c6f030af3168137</t>
  </si>
  <si>
    <t>e954fd23871b5505e296fe8fddf78623</t>
  </si>
  <si>
    <t>d7779e625d40191cb8ba59adf9280fe2</t>
  </si>
  <si>
    <t>b5faafe944dadb86aee82ebe006a3e0f</t>
  </si>
  <si>
    <t>349495688c536b6a7a4bf026ad76dc42</t>
  </si>
  <si>
    <t>03a3bcae21a27617a10aa114e03432f4</t>
  </si>
  <si>
    <t>1f1706b27c1e14b293b9bf62f72db6bb</t>
  </si>
  <si>
    <t>9cb9c75c1489b79a085eb7f56d82f2bf</t>
  </si>
  <si>
    <t>0c2ecd5cb4ba7dae4f84402c5ebe87f5</t>
  </si>
  <si>
    <t>7cbaabc637b2a3ed049b757493e817e8</t>
  </si>
  <si>
    <t>420e7a59c4ccc0dbeb1d58e2126c42d5</t>
  </si>
  <si>
    <t>dca7085d5af68e91d19ed7cb75e1dd86</t>
  </si>
  <si>
    <t>92b1f191dfce9fff64b4effd954ccaab</t>
  </si>
  <si>
    <t>177b118df5660fca13bd6dcee756f398</t>
  </si>
  <si>
    <t>f86a3511cbb1ae422f932e01a91f1869</t>
  </si>
  <si>
    <t>787125854359224a5b0b0b7629cc6d3d</t>
  </si>
  <si>
    <t>be89c245d0174bca207d853961e7148a</t>
  </si>
  <si>
    <t>6018a468a00de93ac9bee91950c6a3d8</t>
  </si>
  <si>
    <t>e584031c3e5861265e277ddc29b39ff2</t>
  </si>
  <si>
    <t>19bc20d8bcd225b6272c9233d7c7b303</t>
  </si>
  <si>
    <t>8f8ec9e69f21033556ac3e2950b7a538</t>
  </si>
  <si>
    <t>ca14d8a7550e8d5eb3e189df44f925a2</t>
  </si>
  <si>
    <t>0635bf265fc80d691fb83ae1e1a22fdb</t>
  </si>
  <si>
    <t>280a8e9f937dc8c7b25269628a1ed964</t>
  </si>
  <si>
    <t>d9466601bb1cec0a0df354707b5a1c08</t>
  </si>
  <si>
    <t>ed81fc623e5116007c266af9aa3f7560</t>
  </si>
  <si>
    <t>3efcdd8c4998017c9578b28a059f72e4</t>
  </si>
  <si>
    <t>53be01f4f05aebe9d0c69268ac1999ce</t>
  </si>
  <si>
    <t>63fb561c81923bcdbb86140a1801305d</t>
  </si>
  <si>
    <t>415c6b765a8624853b9717c027119461</t>
  </si>
  <si>
    <t>33e70269806c88720e2d89ed1d3f1be3</t>
  </si>
  <si>
    <t>a0b19d4cf512379d7ee34a5cc006c6c7</t>
  </si>
  <si>
    <t>501f06dacc74edd54022151f71c8960b</t>
  </si>
  <si>
    <t>639b1cbf061045ad1032ab9068c20b28</t>
  </si>
  <si>
    <t>012a7e2d6e350a7ca98e33cbed8be478</t>
  </si>
  <si>
    <t>43460166ed53726313e807d5aee32bd9</t>
  </si>
  <si>
    <t>b344649af60a6ae5e72f8d8b4016e9e5</t>
  </si>
  <si>
    <t>c07c69d716213f5eb297e2721115daca</t>
  </si>
  <si>
    <t>fec55d6c03aaadb850729ac768b4ddaa</t>
  </si>
  <si>
    <t>1cb5980f737facb627e2bb3d759b73af</t>
  </si>
  <si>
    <t>f87ce61286012c89c54a93e61a88e761</t>
  </si>
  <si>
    <t>9c6dc3ff593093879a0eaf172f13589a</t>
  </si>
  <si>
    <t>47f160a51c5e9be451363520a149ca82</t>
  </si>
  <si>
    <t>d2c9fe5f9026a0df951f0f8db0f7837f</t>
  </si>
  <si>
    <t>32161d8c28e20d7c92e4bc602c7ef5a8</t>
  </si>
  <si>
    <t>215b64d69046dea9cf81553763cecc92</t>
  </si>
  <si>
    <t>3d1bd5dbf69b7617038e905ffc7609a3</t>
  </si>
  <si>
    <t>b0a054a7a795030eaaa7c53a035a4925</t>
  </si>
  <si>
    <t>b649e8f33e9c3b38af415a395a446552</t>
  </si>
  <si>
    <t>89d7b51cbf6fdf18a3b0586c9e538b6d</t>
  </si>
  <si>
    <t>7375737cbc45eaf7c478be2858e294ca</t>
  </si>
  <si>
    <t>20693004ec845da4c1ed7f7c05c7685a</t>
  </si>
  <si>
    <t>c9181c54402583f631b0ec7e6685b0d0</t>
  </si>
  <si>
    <t>729f48eb079c2f9bd8aac4d8f6dfbfd5</t>
  </si>
  <si>
    <t>1fb0a167e68e4e697611819f9f970c8e</t>
  </si>
  <si>
    <t>3e9ab873309a46c29f602377705e5b4d</t>
  </si>
  <si>
    <t>c323092e3dc96ec44049c28c7dd27089</t>
  </si>
  <si>
    <t>49816aea39ae3c2e7d14b5f5a39ec7f0</t>
  </si>
  <si>
    <t>e3ad7bdd4df4a7d9653820d9d67d4e49</t>
  </si>
  <si>
    <t>dcae12740b8e5aada9483b428027d6e4</t>
  </si>
  <si>
    <t>3c7b933fa023d881921776fe47b69a0b</t>
  </si>
  <si>
    <t>49da248b6bc129a75aa8019f4352e943</t>
  </si>
  <si>
    <t>f914d0cdf0233e2914cd6fcaec2e700e</t>
  </si>
  <si>
    <t>d7f6f515ad5fbbf32bbd88be0090781e</t>
  </si>
  <si>
    <t>b20eef1fea97cb4e1913531f8b3d0176</t>
  </si>
  <si>
    <t>83d788e65786046542c9354d17b92450</t>
  </si>
  <si>
    <t>ed68030ad096167305ee933b382d92f4</t>
  </si>
  <si>
    <t>8935ea08a91b9a60357e72c3a415b71f</t>
  </si>
  <si>
    <t>c7025284683262a8eb81056c48968d74</t>
  </si>
  <si>
    <t>c63abd089c81265e5b1c4f5a345758e6</t>
  </si>
  <si>
    <t>a1b9f1acde9cefc136cd562ddce56ece</t>
  </si>
  <si>
    <t>f380a1a11b8447811db8d2de62d0e6f3</t>
  </si>
  <si>
    <t>21ff915375c8abc3be247356b256935c</t>
  </si>
  <si>
    <t>8baedb6d46227facee694be5d82f2926</t>
  </si>
  <si>
    <t>86d5334824b3cf306d28b1fff0b45dc2</t>
  </si>
  <si>
    <t>9f6c425b71df66aa20ff08042ad059d9</t>
  </si>
  <si>
    <t>46289f543de88e17a84f7014fc172c49</t>
  </si>
  <si>
    <t>3201dbdb788243afa7b24fb5311f8dfc</t>
  </si>
  <si>
    <t>8686fa633cfb5f49a0609122b9e4140b</t>
  </si>
  <si>
    <t>d238f0c1fbf6fccb32a3f8efcf03e3b8</t>
  </si>
  <si>
    <t>a12848aeac58ac57e95977f93fec17fd</t>
  </si>
  <si>
    <t>28ca2a3ef786a75109a9e2af23c1a4f7</t>
  </si>
  <si>
    <t>95345799f982ff5ba10930c9e397f79a</t>
  </si>
  <si>
    <t>f46f61cd63260f08d5e9873280cfb833</t>
  </si>
  <si>
    <t>9871ea580e0ffe5d7cec065e10bd1344</t>
  </si>
  <si>
    <t>ad84a0f16b417e91bb6f070d5b76a999</t>
  </si>
  <si>
    <t>eb87f329a7095bf6716e1d8dc1be01aa</t>
  </si>
  <si>
    <t>44cd3cf72972846c9eaec796280aedf8</t>
  </si>
  <si>
    <t>986f7af96202a882ea4501485a1f3536</t>
  </si>
  <si>
    <t>401824122ab093701a7e77def38d370f</t>
  </si>
  <si>
    <t>b2c6dec66eada0847015737371ffa928</t>
  </si>
  <si>
    <t>bbd311d57a856ad0a5d57fb8781dda97</t>
  </si>
  <si>
    <t>35dae000552fd88cce58a6571998738c</t>
  </si>
  <si>
    <t>1e4be82281a54a839c8849d1e7440d32</t>
  </si>
  <si>
    <t>f10d3bf5a7378662d917cbaba3d9182a</t>
  </si>
  <si>
    <t>012fa44d6752ee07c167165cb8c6f11c</t>
  </si>
  <si>
    <t>541c51438d38c7582b03d08fcf9b81ca</t>
  </si>
  <si>
    <t>ee7b293e486f3334d7e758ffc822d40e</t>
  </si>
  <si>
    <t>15a0f9a3d4cae6bdfdb879afead2f39c</t>
  </si>
  <si>
    <t>037adb4f3aa1d0bad47958c8bc165985</t>
  </si>
  <si>
    <t>63e8cd622a63c57fc1b17a23e438d9ac</t>
  </si>
  <si>
    <t>a10c04b2fcdecb8f67af5921c0765664</t>
  </si>
  <si>
    <t>7c23dad2386a690e9be33d37e496a45e</t>
  </si>
  <si>
    <t>2fb120f46d3672b167d80140583a6063</t>
  </si>
  <si>
    <t>df1cd9015c1cd8dd15d874bade18d868</t>
  </si>
  <si>
    <t>32bb7c61fe2128bc9ec3c76bfea30fbb</t>
  </si>
  <si>
    <t>52ec1c0cc952d63a8bda67ff969b6968</t>
  </si>
  <si>
    <t>4f4255f798ca34028903c6bc606c32de</t>
  </si>
  <si>
    <t>f5043e335ce8e2caf79cf0e80220b161</t>
  </si>
  <si>
    <t>d9df28994e8a318d20f4a2598f5f16c8</t>
  </si>
  <si>
    <t>0259efa4c1af4483993ba098982ae298</t>
  </si>
  <si>
    <t>37ce349008efb55b22c8594ca047413c</t>
  </si>
  <si>
    <t>d73084414361442cb1fd4d659b395c38</t>
  </si>
  <si>
    <t>8c6ff9e1b53e7e1f532048b6b1435d7b</t>
  </si>
  <si>
    <t>7d214dbbb7364420941d28a3e51a11e4</t>
  </si>
  <si>
    <t>88b3ff36ab4d36ab60fdb843278606e2</t>
  </si>
  <si>
    <t>acf03541bce60ecb8a4c02a9805f6667</t>
  </si>
  <si>
    <t>b7799d0004c7a0b7c5e0672f7848ff04</t>
  </si>
  <si>
    <t>3742d490ac2e1efc538d0d7c271839e7</t>
  </si>
  <si>
    <t>20dc8189c94c4cee588ee6868c3d003c</t>
  </si>
  <si>
    <t>2cbc117bacf0afa92380905d9b99281b</t>
  </si>
  <si>
    <t>fb24fdefb6d2dd80651f6c1a87bc0d7f</t>
  </si>
  <si>
    <t>8c33e4788904c28f0aee4b02b35ed9d3</t>
  </si>
  <si>
    <t>8004a717b7ea85ef262a5313f2e25533</t>
  </si>
  <si>
    <t>f7188fdbd35e020927f6c18b3ae847b4</t>
  </si>
  <si>
    <t>ab712090eb9a27881b63080c859147de</t>
  </si>
  <si>
    <t>168253866cf4542ad1895c7d2dd3a175</t>
  </si>
  <si>
    <t>44cb5e9f50dfa3b36e485b0f26c4fe5f</t>
  </si>
  <si>
    <t>820d7297223d5e401166cb6cbfd53b1f</t>
  </si>
  <si>
    <t>401dbf72920e26fa6a117af833108674</t>
  </si>
  <si>
    <t>be5701ad6a0f85ad1ddca69370aac3a3</t>
  </si>
  <si>
    <t>b229154b44b3e48723ec020fb471975f</t>
  </si>
  <si>
    <t>77d3a7e7ef6967723e66a296bb94cc2e</t>
  </si>
  <si>
    <t>f9009793d98fb864b2067957cebb8250</t>
  </si>
  <si>
    <t>3d25d97d74b25fda24861545538d0475</t>
  </si>
  <si>
    <t>3fdc6213681ba98cb5a95150380e0e04</t>
  </si>
  <si>
    <t>ec1e33b6bd8535e35b7ed12a7a9182fb</t>
  </si>
  <si>
    <t>f220cfabf79009211ae4493c75c742a9</t>
  </si>
  <si>
    <t>04a4730468a0d657ebec4e0f1dafbbd4</t>
  </si>
  <si>
    <t>6648cb0e60b6ebcb33f638831097eb8b</t>
  </si>
  <si>
    <t>28b666d0bbf15152aca966add171113d</t>
  </si>
  <si>
    <t>824adc5954e9e6ce2a7c0b0ef584359f</t>
  </si>
  <si>
    <t>4eee02653a93c9555a4ae9037e3ab69e</t>
  </si>
  <si>
    <t>7446f6200e3167caa3cab7b651d11828</t>
  </si>
  <si>
    <t>ee8c32be50cf39acaff23d6e4c3482c1</t>
  </si>
  <si>
    <t>d7f5e28f4a82a513a859b4168b7e9566</t>
  </si>
  <si>
    <t>16b2e31fefe580e6aab327e53949bc14</t>
  </si>
  <si>
    <t>ca6e313f954bf055efb75700c6e3d5b0</t>
  </si>
  <si>
    <t>dc7721d3d2ac1ff14aa7442d0666d5f3</t>
  </si>
  <si>
    <t>59aff3a8835bab1c3c1725498ef4631a</t>
  </si>
  <si>
    <t>e73b04578cae9ad34b98a7aeebe3ad0a</t>
  </si>
  <si>
    <t>56a5739ae918ad4bfbfac3cb50658476</t>
  </si>
  <si>
    <t>7fd75bd9098fc85c4efeee425d83b3c1</t>
  </si>
  <si>
    <t>67577e94367b2efc073a5c9085a0e31d</t>
  </si>
  <si>
    <t>967bd553aef09d7f7f55e3f7f2ea580e</t>
  </si>
  <si>
    <t>cf3df6fa1165f1ceaa6c246e9d7d0492</t>
  </si>
  <si>
    <t>2e61866ea98aba76b0b07e7e7728c646</t>
  </si>
  <si>
    <t>f3a589d86446fc3ecd5385a2779e8d34</t>
  </si>
  <si>
    <t>c2711355c663caed162c2b57afcd6957</t>
  </si>
  <si>
    <t>1fcdaeeb2f3492b18aa16cd1e6217f09</t>
  </si>
  <si>
    <t>2b5a0385f3efe2e2a7e088fc0311a33d</t>
  </si>
  <si>
    <t>1900820441f58be72e092e531f54adc1</t>
  </si>
  <si>
    <t>ebd6638431159e2c7a8229ea9307ecc2</t>
  </si>
  <si>
    <t>4b28b220ac44eb9727640e0b78cc622c</t>
  </si>
  <si>
    <t>1c76fb9381aac8712c2d06e31a05702b</t>
  </si>
  <si>
    <t>6a5786dfbaaebbc3e92329baab4b4c08</t>
  </si>
  <si>
    <t>b45357b8257d2ec975e90db3da32947e</t>
  </si>
  <si>
    <t>ef3217af91c6be2ed9ff90f60f247620</t>
  </si>
  <si>
    <t>63343f64cc76a8c257077bb4e9482f5a</t>
  </si>
  <si>
    <t>03300a14fb9934cc5c613e26bdfbaab8</t>
  </si>
  <si>
    <t>60b01a86d9b3175d7f934b779c4b3643</t>
  </si>
  <si>
    <t>7945ab49f6845e9dec8c9d8240a182df</t>
  </si>
  <si>
    <t>4b5dbba9871f88ef7386c26093eaf92a</t>
  </si>
  <si>
    <t>04ecc73f538bcc74df709fe9281e08b8</t>
  </si>
  <si>
    <t>7fd23d812013ce3b530b821d855bccbf</t>
  </si>
  <si>
    <t>766b8260680f75badcb4665177affcc9</t>
  </si>
  <si>
    <t>d9004bc5310a8ce84f02ff8049792f92</t>
  </si>
  <si>
    <t>b380daa278888a81d3a803e941b93dd4</t>
  </si>
  <si>
    <t>9e7dc95c541eb2d8bf26affe1089821f</t>
  </si>
  <si>
    <t>fca7ac68a9bcfe7ec3a017257471f198</t>
  </si>
  <si>
    <t>3bedcf261a8ed93b45aee274277861b2</t>
  </si>
  <si>
    <t>7155eaa13b3893b816315471556dae55</t>
  </si>
  <si>
    <t>7cfc37ec1434434ea9e2c926984fd996</t>
  </si>
  <si>
    <t>dfe55b7e653dffe936a78a08bbe0af8e</t>
  </si>
  <si>
    <t>b900a5f2bb1f01b0351c8c30e49a2b86</t>
  </si>
  <si>
    <t>fc4e8fea154ecc9141c9fbedc9a1eea0</t>
  </si>
  <si>
    <t>52c79818b1929f24043e21b5c238eb7d</t>
  </si>
  <si>
    <t>20bf15daea22c05f7a212b9883b90376</t>
  </si>
  <si>
    <t>c5c242ec74572352e18cd97e2db983ea</t>
  </si>
  <si>
    <t>1cc27fcb2c4f78845486607056ac1e05</t>
  </si>
  <si>
    <t>8bf88c8b94582f3dc62dbd89f00c20b6</t>
  </si>
  <si>
    <t>3df7396cd096a478643b671713de26fb</t>
  </si>
  <si>
    <t>6977ef734c71570520a63229a66bf63e</t>
  </si>
  <si>
    <t>3a9aa4b8be741e21ba9f80b3c3684ce5</t>
  </si>
  <si>
    <t>217ced262d2d8c45bcda1cdce89bbeb5</t>
  </si>
  <si>
    <t>677f48b868739f85b47ef6ff20996487</t>
  </si>
  <si>
    <t>dfe9e18ded4239b8f21081ad7e88cfea</t>
  </si>
  <si>
    <t>ab4ac6732cd2448b9fbf36555a896983</t>
  </si>
  <si>
    <t>65b03949d3939d49c8caf082faed86b4</t>
  </si>
  <si>
    <t>25d1c6898db37060c918aa29c1d7bd72</t>
  </si>
  <si>
    <t>f297b6d8f7d2fc4548282b09b8a0294a</t>
  </si>
  <si>
    <t>2a0a1ce251866140a002ef0a7bd8c690</t>
  </si>
  <si>
    <t>c1de6a38b02d9b0e2014dfdf0c2eb56d</t>
  </si>
  <si>
    <t>5bfcc918b4ac11cfd8c4a49e73bfa882</t>
  </si>
  <si>
    <t>cb4e168db1faa34bd0893e4889a2f4f1</t>
  </si>
  <si>
    <t>cda95cf018c449a29def6c95a0bf8db5</t>
  </si>
  <si>
    <t>e858bc7170399a5d4ef609748e59cc33</t>
  </si>
  <si>
    <t>1a0765221ce5d8a5c55dfaeb5321e8df</t>
  </si>
  <si>
    <t>a7f3d45a6782bc654321c0a9bc92ca66</t>
  </si>
  <si>
    <t>20c36cacc13323ce30881fb41a87e83a</t>
  </si>
  <si>
    <t>44942b82e5dea398aea2195a5a582c18</t>
  </si>
  <si>
    <t>5e6c4da8e79f2e2b37856fc407901176</t>
  </si>
  <si>
    <t>83323d5fa94b66f71130ea896433375e</t>
  </si>
  <si>
    <t>7e25eab261cae11877bc9a0f8e02be50</t>
  </si>
  <si>
    <t>21e6ce98c8943660f4ccf0435058083d</t>
  </si>
  <si>
    <t>79b19f8c7ce5e7b42f625fd97dab070a</t>
  </si>
  <si>
    <t>813b4d093386869b83b2f66e19755229</t>
  </si>
  <si>
    <t>1a1d4f57954c3c7f143cbaf3c9996ac4</t>
  </si>
  <si>
    <t>acd746ef45bbe504516078ff295ad7a7</t>
  </si>
  <si>
    <t>309e788d39ad52b4d43dd4001adecaad</t>
  </si>
  <si>
    <t>c5516085d771ceb51e07f0a17b337bd7</t>
  </si>
  <si>
    <t>25393b46957e31fcdc605d76428cae67</t>
  </si>
  <si>
    <t>e4ccb212806eb5e35794b3ebbdf1f6b6</t>
  </si>
  <si>
    <t>2acada6d8bf5d4624dcb1374d25dcfb0</t>
  </si>
  <si>
    <t>8d43d24610dc1b429fc90118b0d30417</t>
  </si>
  <si>
    <t>ef4ef75d0a079e91cfb73d5c60ba6f0d</t>
  </si>
  <si>
    <t>67012a7770c47eba3bc1b811ca28ecc6</t>
  </si>
  <si>
    <t>bbbbd43f98a71e0d67a800f6f8bd1e24</t>
  </si>
  <si>
    <t>c61085b95025e125ca4ef45f74c5f537</t>
  </si>
  <si>
    <t>c7f1da0a5723f5afd7996648fa9c20d5</t>
  </si>
  <si>
    <t>7c3e1a45e4127c0eb25d7a8b7250da5b</t>
  </si>
  <si>
    <t>a1b60cfa6b8b9e72a9b206c570fc4964</t>
  </si>
  <si>
    <t>042d5795f8a89756d19c4d5aff933e18</t>
  </si>
  <si>
    <t>8e12ae4ee6dc484ecf2277a19b845658</t>
  </si>
  <si>
    <t>3c3d58faafc86beae6e757f1470ce9f0</t>
  </si>
  <si>
    <t>8fae1017385f209b727c45cda5e956aa</t>
  </si>
  <si>
    <t>3d08cf28390d5a33944faa283911a623</t>
  </si>
  <si>
    <t>41dba7c677fd1dc761ad8717c352da92</t>
  </si>
  <si>
    <t>b90658ac073c1d522b88fe8d00ba799f</t>
  </si>
  <si>
    <t>e75d0b169ffeb90d4b805790ce68a239</t>
  </si>
  <si>
    <t>dd6e83b6da55d90f5740e0dd3f3e5a13</t>
  </si>
  <si>
    <t>1d87fb03475c5f052588cd435b46656d</t>
  </si>
  <si>
    <t>a8c3d1773ca7ab2af8cb44b118ae8df4</t>
  </si>
  <si>
    <t>162809b3a22232ad10ae0de553b6d01c</t>
  </si>
  <si>
    <t>360993beda80fd8b385b2c2c8ef98ca5</t>
  </si>
  <si>
    <t>41947964e392efcf6b95c43e9aacba20</t>
  </si>
  <si>
    <t>dd23490768a67ebc2fc92804d875f292</t>
  </si>
  <si>
    <t>2506cb5bb9ec000ba76112982bb47dc2</t>
  </si>
  <si>
    <t>0fcbf0a290e4dba30d5702ec0ed9444e</t>
  </si>
  <si>
    <t>0aa886105b1ba7a8db845491110a5bb7</t>
  </si>
  <si>
    <t>d1adea75d1a44e2993a7c3b1313a08c7</t>
  </si>
  <si>
    <t>f9a337694667d58b8659df20c9ef8bba</t>
  </si>
  <si>
    <t>66a7bb0bfc7f4f952d518528c1c7e024</t>
  </si>
  <si>
    <t>3ca11bf25d70249efaa8defbad073898</t>
  </si>
  <si>
    <t>7ccf00b6949c12d2df1963c60fad4f25</t>
  </si>
  <si>
    <t>fa42c2df2fc8063cd98aa32937c4bdd4</t>
  </si>
  <si>
    <t>8f77d77a3ccd2278ae5786de7012b816</t>
  </si>
  <si>
    <t>d662cbb2406577ba48384119fd62ac14</t>
  </si>
  <si>
    <t>08fdf1038af7dd3070bdcd18922e23b2</t>
  </si>
  <si>
    <t>3c48606cfd8cbb659833c45ce87e49a6</t>
  </si>
  <si>
    <t>791b8be7a85b67b9f4c4cb57f8927fac</t>
  </si>
  <si>
    <t>4ff3d71d1db60f2973fc2a2f24967dc7</t>
  </si>
  <si>
    <t>1b52316d70bb30edd173db4f2805c856</t>
  </si>
  <si>
    <t>24d510a6f87403bf5b83f64726c3fd90</t>
  </si>
  <si>
    <t>3ae71b78fa1f65e5a707af81770cd388</t>
  </si>
  <si>
    <t>a0a9b321a2b35675be63a0603e77f0f2</t>
  </si>
  <si>
    <t>31fa042538088bc9a6cf8de213b5181b</t>
  </si>
  <si>
    <t>f0d09ad8cf586c7097caf3a153961a65</t>
  </si>
  <si>
    <t>fdd877d9c3ca4eaf91d22d2b2ba54f52</t>
  </si>
  <si>
    <t>2cf7926aeec52fbe4f1a6ae2a1770329</t>
  </si>
  <si>
    <t>3b05af2c48dbaf6656fdf2d2f905b3b6</t>
  </si>
  <si>
    <t>eaded4ffac1061e8ed9daea37561e941</t>
  </si>
  <si>
    <t>e0823ffafcbdc34fa7140049fbe02f70</t>
  </si>
  <si>
    <t>42759774827b8680ddb8a6587761480f</t>
  </si>
  <si>
    <t>1ae19daa81787a742185372def2a6aba</t>
  </si>
  <si>
    <t>285976ea634eee4a3e2204b519e7e7d9</t>
  </si>
  <si>
    <t>e92ea2e30768f2fda96f7e9eba39c6eb</t>
  </si>
  <si>
    <t>4663bd95f4de11218493533738a71b00</t>
  </si>
  <si>
    <t>240d037d4b3f1297e1bd4e9128a94506</t>
  </si>
  <si>
    <t>fe7fdf179234f77c4d0ab2ea82a82c52</t>
  </si>
  <si>
    <t>889b262e03e28a9f19e72f08ab1ec3f0</t>
  </si>
  <si>
    <t>b2fb7865dfca2461177cbad7ec520b0e</t>
  </si>
  <si>
    <t>00b7912ef80c0e4f2b56d5e11118fbf1</t>
  </si>
  <si>
    <t>1f892c7fae284a3a13a11df4292c1454</t>
  </si>
  <si>
    <t>bd746e33153ddb0378723279b3525dc1</t>
  </si>
  <si>
    <t>83736f851256ebfd392d677baefc775d</t>
  </si>
  <si>
    <t>d82dcce748db2b286c31075d899273b0</t>
  </si>
  <si>
    <t>5ebfa70416c6e41452ddde4ce2b536ac</t>
  </si>
  <si>
    <t>e657722b5cb4436e98eeaf60b4e6267a</t>
  </si>
  <si>
    <t>622ebb7539fcf7c5996e06a3229912a8</t>
  </si>
  <si>
    <t>5d4bacc197021d46db1445d67072835e</t>
  </si>
  <si>
    <t>f864749bcc30eb76d8b8a043bc0ee97d</t>
  </si>
  <si>
    <t>99cd2e5dc62a0d6fd4af4fdc1c691633</t>
  </si>
  <si>
    <t>30fecbdcc460ef0bc018ebb6057ebc84</t>
  </si>
  <si>
    <t>1f66ed8f4ebe40b5296e858c26f24c4a</t>
  </si>
  <si>
    <t>5aba61339be8c5667aeb08c044e8f59a</t>
  </si>
  <si>
    <t>137c77c43a107ab28e59ae80d25dd86d</t>
  </si>
  <si>
    <t>0d1bed06d643471985149a14a1eb24d0</t>
  </si>
  <si>
    <t>ffec39090fa0c85692730fdbd647e34d</t>
  </si>
  <si>
    <t>515742ea988a44a8ca0ddc44ff92735f</t>
  </si>
  <si>
    <t>870327f92efd3be6f7be7279c858eb0d</t>
  </si>
  <si>
    <t>fa8a19487bcedc1a7d6630926bee8c6b</t>
  </si>
  <si>
    <t>a992fdba69fe794820cb261f31df434d</t>
  </si>
  <si>
    <t>f4a5d99730ab736c45838ef0ed2fcd37</t>
  </si>
  <si>
    <t>ada012db4884546fde5a0efea090d690</t>
  </si>
  <si>
    <t>18cd6ebfb5567eb228c7ea1e1b792099</t>
  </si>
  <si>
    <t>4ee3f0492290c6f29384ec280a7bd715</t>
  </si>
  <si>
    <t>612dc8387f092f8c04c5c475993f26ae</t>
  </si>
  <si>
    <t>e2d0f33b82899e38000b5d82a0840506</t>
  </si>
  <si>
    <t>8f37d35601db1ec603ddcd88d874e73e</t>
  </si>
  <si>
    <t>f23a13a09954dada8fad3e0691dfcf0f</t>
  </si>
  <si>
    <t>9064926a39ede3627d76ffcc643bd773</t>
  </si>
  <si>
    <t>30e34847e6a2bcd7a40f671acae634d5</t>
  </si>
  <si>
    <t>237badad699a572a4071d58e19cdc8b4</t>
  </si>
  <si>
    <t>2a081587c87c2f361a44876167336224</t>
  </si>
  <si>
    <t>3870e23479b42ad046256d65834e987f</t>
  </si>
  <si>
    <t>448a7e8a46946d59a16758d346844a06</t>
  </si>
  <si>
    <t>2ba77af80ddfc70b7b6fb4436f15adf8</t>
  </si>
  <si>
    <t>7b3f65a67546eca7a9249e1310a6be4f</t>
  </si>
  <si>
    <t>44f24b3c093ffe8bb756db22f86a9a2f</t>
  </si>
  <si>
    <t>0a1e1d8da51f5dd7077a7f2748b10d58</t>
  </si>
  <si>
    <t>eed7d5ba22bb638d57b1e1e241f763c8</t>
  </si>
  <si>
    <t>b05d4080611fca7960d66263f2b29fa5</t>
  </si>
  <si>
    <t>29ac0835a14c551405ff79715374bd05</t>
  </si>
  <si>
    <t>0124b431b5f5ec31102026abc3531f2f</t>
  </si>
  <si>
    <t>b6c7646d9f04a2ea49daecc3acedb33e</t>
  </si>
  <si>
    <t>a1668ffc4a96b650355d86b7d70fe59a</t>
  </si>
  <si>
    <t>0d166a9cd71ad7522b629d24a4473c00</t>
  </si>
  <si>
    <t>6916222172eb021e5d5f0043453078b9</t>
  </si>
  <si>
    <t>f593b9ead8801922f74f0a5329e31486</t>
  </si>
  <si>
    <t>639b8856a99f6e208406b764ba5a7be5</t>
  </si>
  <si>
    <t>9cbea5b353f2dec1fed2002724850f17</t>
  </si>
  <si>
    <t>85bcd4523877c541065a40d7e1563269</t>
  </si>
  <si>
    <t>ee5b912101bea6d7649532c3234c7fce</t>
  </si>
  <si>
    <t>2826a001bddefaad0896bd7a85941b2f</t>
  </si>
  <si>
    <t>c2dd0b60035ad00b08f81244a20b4860</t>
  </si>
  <si>
    <t>f30e13dda67413e38d9dec087e89d3ed</t>
  </si>
  <si>
    <t>7c985c86cdb068f0cdd3014ce627458f</t>
  </si>
  <si>
    <t>5ca05341418f09367540f05484d0b650</t>
  </si>
  <si>
    <t>0f18e4824fc601cd270a4d31b084bb5d</t>
  </si>
  <si>
    <t>3c6e64ee63b13dc34d7b3199a1c2ce57</t>
  </si>
  <si>
    <t>9209d9f3516cb004ae00cb39cfe27fa5</t>
  </si>
  <si>
    <t>9d6aff53582ed982f98a286028db2d32</t>
  </si>
  <si>
    <t>06908932bbf6e2930a902e9597fa5e58</t>
  </si>
  <si>
    <t>8ddfdffe24f209e425baf83eebbe7173</t>
  </si>
  <si>
    <t>00c37b7a1f13daf967813da9b68937f3</t>
  </si>
  <si>
    <t>0891f989331f84a1bd0738dd8646e721</t>
  </si>
  <si>
    <t>49701d39d51b7a1bea8b17f15a3f447d</t>
  </si>
  <si>
    <t>c317fbe1a05c7f68f17a4df97d51824f</t>
  </si>
  <si>
    <t>3b782fa395459a50d498b04c3ed93093</t>
  </si>
  <si>
    <t>7b41e963c997a06a34c7d3d4957e03a7</t>
  </si>
  <si>
    <t>55cf3cb24c03af3505a373c353ef9b99</t>
  </si>
  <si>
    <t>83b12c7d5f1bc35f22e866f5fcef9bc3</t>
  </si>
  <si>
    <t>82ab631faae192a17db862389778fb2c</t>
  </si>
  <si>
    <t>7d2578091727918ed91a5bcf8639543a</t>
  </si>
  <si>
    <t>6903df7077db0e82dc39246b45ae1f0d</t>
  </si>
  <si>
    <t>1ef14ce4ee3294e6a1214136ce45e85b</t>
  </si>
  <si>
    <t>7c677ff4c58e458338c5f7e74556735d</t>
  </si>
  <si>
    <t>92732d8798add606646430bbd6748bfd</t>
  </si>
  <si>
    <t>e633c6ab554c0e79eb395d73fc855347</t>
  </si>
  <si>
    <t>fe835aab19a198d00851eb7695eea4f2</t>
  </si>
  <si>
    <t>5487b2557b4811e4c8431f9faa663749</t>
  </si>
  <si>
    <t>dcd0e718c9a56bce753f866b980544b0</t>
  </si>
  <si>
    <t>1869fb91c7518887d7bda05bae6af9e7</t>
  </si>
  <si>
    <t>8aa25d565a8891e68d123138a137622b</t>
  </si>
  <si>
    <t>83355a82a9cee26f3ba2b186ddb0bbbe</t>
  </si>
  <si>
    <t>1f00e37d4309d3b61b38186081e54e14</t>
  </si>
  <si>
    <t>3767ce596a099bc691ee43e67fb6ec03</t>
  </si>
  <si>
    <t>51124bb11e4fb823e8a990629ded42e4</t>
  </si>
  <si>
    <t>4bf5d7d2a1bc51d753fecf97244464a2</t>
  </si>
  <si>
    <t>ce4ef2a93a49e822821eb2038540a6d3</t>
  </si>
  <si>
    <t>562eec4ba9b07078010e6d03345f031f</t>
  </si>
  <si>
    <t>0091e45c86dc2efef2743c810c61a3bb</t>
  </si>
  <si>
    <t>48c608a1f01cab11ed9cb892877b7c62</t>
  </si>
  <si>
    <t>d2f5a3d588f126cdc58997a0398ab960</t>
  </si>
  <si>
    <t>11350c3ae817005a8ecdeafbd48b75ae</t>
  </si>
  <si>
    <t>7e64ef4e0d891aed100893d4ba43bb15</t>
  </si>
  <si>
    <t>8ca8a42a9a8f1c60580ffacb121cce69</t>
  </si>
  <si>
    <t>370caceecffaa11d5c0fe2dfefa413c1</t>
  </si>
  <si>
    <t>73752e30dc460dabd746d6ebba649e19</t>
  </si>
  <si>
    <t>45a0104473e934a22cc04bdc1db8615b</t>
  </si>
  <si>
    <t>9874e7748b87210dab60a15f1757d02f</t>
  </si>
  <si>
    <t>c41986ac5ff94e0fabd00a41ec56e40d</t>
  </si>
  <si>
    <t>b47ea67781941189af94d2e217161684</t>
  </si>
  <si>
    <t>27c20a93c89bfd0336394f370163d43c</t>
  </si>
  <si>
    <t>fe11fd4030d827a13e7e5593851e0040</t>
  </si>
  <si>
    <t>65eb5db459959a46240c2d2335b70fae</t>
  </si>
  <si>
    <t>9146233d91b3462e4ad1919e70ba11f9</t>
  </si>
  <si>
    <t>e72d760a8952d3ae95a15f40cf8f56d3</t>
  </si>
  <si>
    <t>b9101847ce161df57c65b56b80771189</t>
  </si>
  <si>
    <t>0e5e839681f3afe608d1555c1c698efe</t>
  </si>
  <si>
    <t>f3314823b3e76de2f99ab14830e4e2e1</t>
  </si>
  <si>
    <t>7451a2adba8556c1dd74192afb81fb07</t>
  </si>
  <si>
    <t>f5386ed31571beed0361427ff58a9778</t>
  </si>
  <si>
    <t>70607a5baefe5608d76e9195017fc667</t>
  </si>
  <si>
    <t>000dd3543ac84d906eae52e7c779bb2a</t>
  </si>
  <si>
    <t>eb8957cfa91a0992d3570d7fac93cb8e</t>
  </si>
  <si>
    <t>5c58445efcd5f7954e6beb87eec789c9</t>
  </si>
  <si>
    <t>86ce53990daffe15ddd6f30a41738ba7</t>
  </si>
  <si>
    <t>eef825caae0897b2eb1a665ce96fdef6</t>
  </si>
  <si>
    <t>d9ff4e5efa087c26ac440ffcf4ad83f9</t>
  </si>
  <si>
    <t>f7b49030b84b97848504c5f439564b69</t>
  </si>
  <si>
    <t>e64b501715515c69b555d5e27670a832</t>
  </si>
  <si>
    <t>becebedf1c232fd3fcd44dcd8c0ef821</t>
  </si>
  <si>
    <t>25851845bd6a3cbf79e4341c1f6baa59</t>
  </si>
  <si>
    <t>1e2da877e5d7479ab76792ffcead7a50</t>
  </si>
  <si>
    <t>d1d99ef14bb813e29718b9b4df53de52</t>
  </si>
  <si>
    <t>d0f9bb33570e638d52fb559e5b50bc71</t>
  </si>
  <si>
    <t>20b7a02ba34a9e26c207f81c4422cf7e</t>
  </si>
  <si>
    <t>897a943c5bb9301dc4e1e6de217d17b0</t>
  </si>
  <si>
    <t>16a50d670cfa9afa1ebd0022240fb0f9</t>
  </si>
  <si>
    <t>b9b993f4d1b942206120102f00b759fe</t>
  </si>
  <si>
    <t>cc1d6397370f680339bb84ca6ad55267</t>
  </si>
  <si>
    <t>45c04c3ce3edf82e8849d8b1f77debc4</t>
  </si>
  <si>
    <t>f8d14273189ea32081fd8c41ce65c89b</t>
  </si>
  <si>
    <t>9246bffe09c17934ccc7ad81a31111ec</t>
  </si>
  <si>
    <t>9fc0baa4d24c7eb0a4c171d49e174a3d</t>
  </si>
  <si>
    <t>0febd8884d4018ef0f494a74d24b63a3</t>
  </si>
  <si>
    <t>97084587768c3d424f01174c4c008d59</t>
  </si>
  <si>
    <t>b3f634f6e02425702178395dfe6f062a</t>
  </si>
  <si>
    <t>dacf1de88e7c80b43b3b23f39c1e8d0b</t>
  </si>
  <si>
    <t>b1fc0592b638f7319e1bc46972c04b1b</t>
  </si>
  <si>
    <t>91bf42fe769d7f395d8f11b747000def</t>
  </si>
  <si>
    <t>45bb6f7fd156d0f5ed675304cf8a978a</t>
  </si>
  <si>
    <t>03c7f28e71151ecf37efa593de96aeaa</t>
  </si>
  <si>
    <t>c5b432382d5978b94676426a32725dff</t>
  </si>
  <si>
    <t>9a985e5d14e44dc2c97d12877dd7cd8c</t>
  </si>
  <si>
    <t>f64053caa298ce3743d8852cb8510f55</t>
  </si>
  <si>
    <t>696f528c370cf145a481248a60ed85b5</t>
  </si>
  <si>
    <t>dd26cc89043f913c5441e3c88f2c26b6</t>
  </si>
  <si>
    <t>451fbb024d0794ffcda2258170740a1e</t>
  </si>
  <si>
    <t>2ba14bf3ef59ae42b0031005b2eea17c</t>
  </si>
  <si>
    <t>e76d0860a1123e0cbc3cd3ec02e3c31b</t>
  </si>
  <si>
    <t>4adef779a21771e0a5619a2157c8c22a</t>
  </si>
  <si>
    <t>3c12c84af346626dc2f1b77e52bb301e</t>
  </si>
  <si>
    <t>54f74e13fb751c8314219791024de62b</t>
  </si>
  <si>
    <t>fbd9a04c9613d31b12e072430c25ae90</t>
  </si>
  <si>
    <t>1060d2312d7844e40b99153c4d1a45ad</t>
  </si>
  <si>
    <t>4ae5a92484155bfad3c7629a192244fe</t>
  </si>
  <si>
    <t>a458815a2e9f6c8099390b770a7be4e2</t>
  </si>
  <si>
    <t>beb790dc500304731e458a80a44d4299</t>
  </si>
  <si>
    <t>f2f28358656f049dba5140a578e0f1d3</t>
  </si>
  <si>
    <t>386ab4223b463542f214d97a27247329</t>
  </si>
  <si>
    <t>02cf73a7e1fd4c345a7e759c951edd35</t>
  </si>
  <si>
    <t>5bb359283f79a2e477eefe535fedc9dc</t>
  </si>
  <si>
    <t>44c7d2e7b23eee739f61b49c659a25f5</t>
  </si>
  <si>
    <t>0dee07203418a72583e5dd79d66965ed</t>
  </si>
  <si>
    <t>7a1f2dc249381d68bc29e8e2f60c04de</t>
  </si>
  <si>
    <t>30bb20e13b018817fd47172ff321c685</t>
  </si>
  <si>
    <t>8a0d997c88054bf6ac6646d9b3c0a020</t>
  </si>
  <si>
    <t>e0e98d22f87057af6cf8eaed65f1ea55</t>
  </si>
  <si>
    <t>f0508452fedcf6e35a39ff5dc1b3e218</t>
  </si>
  <si>
    <t>38d5c9e6ea8ead1ba673e0212e1ee2fb</t>
  </si>
  <si>
    <t>eee683c03a8c960e1309ce1cb5523a1e</t>
  </si>
  <si>
    <t>670f33f3cfb5217bcf008786165f1dc7</t>
  </si>
  <si>
    <t>6f85adccb998c7a7840b3548fe19ffda</t>
  </si>
  <si>
    <t>1ed9b5733d23ac86bef5bcda662c56b6</t>
  </si>
  <si>
    <t>b0b75c3f654f444cd535f16487223151</t>
  </si>
  <si>
    <t>a81fd14f84d7df07fbc3c49bcd9e705f</t>
  </si>
  <si>
    <t>223b8a4bd884f01d8f1f94a8b0b1f97b</t>
  </si>
  <si>
    <t>bcf08b7e8f1f95a0ba5a8cd87a6c67d6</t>
  </si>
  <si>
    <t>a4fe3e4de8ad631acb028b271b1fc271</t>
  </si>
  <si>
    <t>c56202b66d431a16fbc0260c3d2bd1f6</t>
  </si>
  <si>
    <t>917652aa518c7e4f75a9f41bbf03909e</t>
  </si>
  <si>
    <t>d1f60334a2e88e320f513b8d40d1b84e</t>
  </si>
  <si>
    <t>42ca5f08354583dcb39aa9ff31efa85b</t>
  </si>
  <si>
    <t>dbf60138c911308b0c99510ba80c36cc</t>
  </si>
  <si>
    <t>a24f9fefe9f752e7aa0351371d1f6e18</t>
  </si>
  <si>
    <t>803523d233c42a1fc11cc41033a7b76f</t>
  </si>
  <si>
    <t>48f80b634fc8d3d9ec00cb9f04956a6d</t>
  </si>
  <si>
    <t>0916f1db3e9e09d43a82ea0a0d88eb8c</t>
  </si>
  <si>
    <t>9e57be5389ed6ba4e95ec7bdd5ff9f2f</t>
  </si>
  <si>
    <t>f4a9a68e297332af20b8abf5c7321756</t>
  </si>
  <si>
    <t>36bddf5b1a3c2410ac9a49a4fbb22a07</t>
  </si>
  <si>
    <t>69f196a57f4b2b9d8b32e734f94c041c</t>
  </si>
  <si>
    <t>453de1f9372765b433aa4ba21106a377</t>
  </si>
  <si>
    <t>e67eecf0ca844bd510ca62420eb53769</t>
  </si>
  <si>
    <t>288a14ff0a8582fae832476950df486f</t>
  </si>
  <si>
    <t>13f4d2015796000f8216b3d4c488ea9f</t>
  </si>
  <si>
    <t>fa49eb69043e202e2370b17f86bb10a8</t>
  </si>
  <si>
    <t>74aa30b06b0cf754dc3bd8ad62d3b19e</t>
  </si>
  <si>
    <t>31aa9651503a33c7f28f2a6e4d46b6e0</t>
  </si>
  <si>
    <t>e52ffcd4db3508737ab74289962af746</t>
  </si>
  <si>
    <t>c94494e0d50330ac0366a48520d08537</t>
  </si>
  <si>
    <t>c9b03be66eee564123ecf4b66c25986a</t>
  </si>
  <si>
    <t>ca9e2abfc4b54221804d727d207accb1</t>
  </si>
  <si>
    <t>8e1f60cfb4a7def895d8baf0eec1394e</t>
  </si>
  <si>
    <t>270e376d0cb0bc15ebfe8b2e1e338bef</t>
  </si>
  <si>
    <t>a1dc88a49b4e8487ec802e857d5de7d4</t>
  </si>
  <si>
    <t>0d786ca032d3de26beac81f7848f21bb</t>
  </si>
  <si>
    <t>fd00756a9a5295413342790f2cd6bae9</t>
  </si>
  <si>
    <t>9430142689f1e3004253e1d85c9aef57</t>
  </si>
  <si>
    <t>e49d2c5518a31bb355c3c558b310d891</t>
  </si>
  <si>
    <t>1abc4dd8e76bb2a9f79363d66d5d3f61</t>
  </si>
  <si>
    <t>2df813719b776c6b44523d72c6d31d45</t>
  </si>
  <si>
    <t>4d60a385a8f1a095e0999b065bc14bc8</t>
  </si>
  <si>
    <t>c8126ff04279310bed26167f226c67c0</t>
  </si>
  <si>
    <t>565b7e1332c5d26362dd2487ea625746</t>
  </si>
  <si>
    <t>ee4c60b6d9527af61af10a4c4c247d24</t>
  </si>
  <si>
    <t>d1d2b7387785026488d8ffeeea82fb8a</t>
  </si>
  <si>
    <t>109d211aa9d2aeb2bd9db5c6561ed68d</t>
  </si>
  <si>
    <t>f1ddf320f999ec237d93342fd176c667</t>
  </si>
  <si>
    <t>2b6a1d360326583e2b95118913845eb5</t>
  </si>
  <si>
    <t>aae09b34cb6484fb8ead6e5aaacfde0b</t>
  </si>
  <si>
    <t>7dbf1a9148569d32830ae9c5a1acd40e</t>
  </si>
  <si>
    <t>194191c15060e323bb610faf147e1700</t>
  </si>
  <si>
    <t>3f00436e3415eabeafb77ba1fe5b6f87</t>
  </si>
  <si>
    <t>f191bee63afb73c64730435e063e61b1</t>
  </si>
  <si>
    <t>c5e28052b141b6bf37afd3b8356ffa32</t>
  </si>
  <si>
    <t>b4c7c814fe156fb44bac5948ab179f82</t>
  </si>
  <si>
    <t>7d35335f47d5d82b093aeee47a5b0a64</t>
  </si>
  <si>
    <t>3b3f06f94891410cd5cec559abe7cff8</t>
  </si>
  <si>
    <t>e195c8d9639740a0e9118526e45d4389</t>
  </si>
  <si>
    <t>2e95ade370c3871fda51e03448bf1b20</t>
  </si>
  <si>
    <t>dd61b41d5b91a9a09e504f025a87553b</t>
  </si>
  <si>
    <t>446a291b5674ca638ddfa8c596748875</t>
  </si>
  <si>
    <t>52a12674622f5d70124e38fe9fa8fcac</t>
  </si>
  <si>
    <t>d7facbd2b01e0596ed7115dbdc49df43</t>
  </si>
  <si>
    <t>61ae94caa4df330f8633334fa4cdc804</t>
  </si>
  <si>
    <t>dbb2f657507d0df59c4a0c2481f71134</t>
  </si>
  <si>
    <t>8b0a6e823972477463ff90b9e804a70c</t>
  </si>
  <si>
    <t>54ba329c7cf69f8cc79445f2cacd2dff</t>
  </si>
  <si>
    <t>7602980244b8793fb90d3bfb3bef1639</t>
  </si>
  <si>
    <t>27750161b72331d1b1cad81cf19f315b</t>
  </si>
  <si>
    <t>3e851d689e10f4b1b1385ce82cf0cd1f</t>
  </si>
  <si>
    <t>5679ae2329cbad78cdf97737d11bad06</t>
  </si>
  <si>
    <t>cbe674ba9bc1702bf55e91103db4a022</t>
  </si>
  <si>
    <t>a7f3f490c7f84e0169307b56f9f474f7</t>
  </si>
  <si>
    <t>3ad933a1f8e366828cbfc88b038fa41e</t>
  </si>
  <si>
    <t>d291ad2a5e01e7ffd844632afa3defda</t>
  </si>
  <si>
    <t>44d37f9019983d92ead37f855133415b</t>
  </si>
  <si>
    <t>7714ab6ab1ea68593e80de97752745e8</t>
  </si>
  <si>
    <t>9ee2b9c532316ec51fae945b6b7b8cf8</t>
  </si>
  <si>
    <t>ae922cf52884c98814fdc2d6ea786719</t>
  </si>
  <si>
    <t>34547f7d214265ed715e40b7e2866272</t>
  </si>
  <si>
    <t>601970c3dd46aedab36f193c9b381065</t>
  </si>
  <si>
    <t>28aa9a7dc657760d51fc6f31b0de2b6c</t>
  </si>
  <si>
    <t>114785876eb0846158d3620567ae7398</t>
  </si>
  <si>
    <t>da67c5310469d8c3edabf91e7ee99471</t>
  </si>
  <si>
    <t>c242ee43f6d34d89ee71b02fbc5e88a7</t>
  </si>
  <si>
    <t>d763cdb506b75d273b864de2ed69058f</t>
  </si>
  <si>
    <t>7e0a79cfc141c8bfc8ee8247f40ce8cf</t>
  </si>
  <si>
    <t>7f2a1a95486cdfec15f637cd6a8a00bf</t>
  </si>
  <si>
    <t>2919eeb3c6714bf944f4332bdae5735a</t>
  </si>
  <si>
    <t>a0675cdf2f0553632cab932d02188333</t>
  </si>
  <si>
    <t>8b63b93bbe10e6712a7ecfc86c7c735e</t>
  </si>
  <si>
    <t>7290c4082936311a3295b7c9ca7bda8f</t>
  </si>
  <si>
    <t>cd24c3cabd88307c9c9299817143ba5d</t>
  </si>
  <si>
    <t>41b9a741e2e7f60d61dc04c5c27e3724</t>
  </si>
  <si>
    <t>867b28af28629f14bcc0aa513c835fbb</t>
  </si>
  <si>
    <t>fd3b06f899e496c55baee2c0e1a460f3</t>
  </si>
  <si>
    <t>95b4738e0867cc64385b42e3cb13d3b6</t>
  </si>
  <si>
    <t>450f494136d806344675040a107518cd</t>
  </si>
  <si>
    <t>1b9f12a814847b47a21871a32ac4349d</t>
  </si>
  <si>
    <t>fcc1ab387e9247cd26c69dec1ef956f1</t>
  </si>
  <si>
    <t>abdcaa8e62fa9a0e2e86a0564d11bde4</t>
  </si>
  <si>
    <t>7f15535c7ed441352a52758452d82f18</t>
  </si>
  <si>
    <t>02b29213efb13cf2c1e08537498a5e2f</t>
  </si>
  <si>
    <t>615ee85103d4287b7d8ee9bb886d2f15</t>
  </si>
  <si>
    <t>7c8616cf86f6ca71e8189ff8d544d5ac</t>
  </si>
  <si>
    <t>280110c28d6040b59edcb4b1b9fdf71c</t>
  </si>
  <si>
    <t>c724bedfba9b4aeb92b446fbb6baf31c</t>
  </si>
  <si>
    <t>2ffe5ae29bb6b60145835654b541b443</t>
  </si>
  <si>
    <t>538e490f6a73108a40ea757734a00b95</t>
  </si>
  <si>
    <t>c885743821cce93ad525c5919aa9faa9</t>
  </si>
  <si>
    <t>0ace14f7dd3d8e29870664c6fa021440</t>
  </si>
  <si>
    <t>c2998fc7e9fb8ddc9d1089051305fddd</t>
  </si>
  <si>
    <t>b56669fbdab303dea8afe5483fe4c3ad</t>
  </si>
  <si>
    <t>3af9c18dfa6098d8ec01d3bebcd7a956</t>
  </si>
  <si>
    <t>63f3b385141b5cb91d2ea1f058384f06</t>
  </si>
  <si>
    <t>dabae0ad17c002ae7a711aca44636260</t>
  </si>
  <si>
    <t>2d321b74176afd496ffdd4240de35f97</t>
  </si>
  <si>
    <t>7e6cf3f0d96826a32b9ae0f49f5d3780</t>
  </si>
  <si>
    <t>ba0c381a53d4575d96bf70873edc52a4</t>
  </si>
  <si>
    <t>33d93d27f43d86b4a7e89186936d8c6c</t>
  </si>
  <si>
    <t>3cff8e6cde4b5c40f89aced3769e6215</t>
  </si>
  <si>
    <t>1d015de3059eb8754a365b5bbc735818</t>
  </si>
  <si>
    <t>4fa302c679e1aa216f3c5163c487a2cb</t>
  </si>
  <si>
    <t>f619679ba92005bcb5c0d31e77fe4055</t>
  </si>
  <si>
    <t>b893c8c2eaa339c705d03677f0a184a0</t>
  </si>
  <si>
    <t>f2258c61a8b46c0620005f5949fb11b8</t>
  </si>
  <si>
    <t>3b806ea25d00afb9a43874b68042e62a</t>
  </si>
  <si>
    <t>7fdfbdb466640e43e4da51b6295e2bf2</t>
  </si>
  <si>
    <t>731c6152f1bcd7ffa2a7a9ffc9d555ca</t>
  </si>
  <si>
    <t>2eb6c7a030d336aa15486f40154049a4</t>
  </si>
  <si>
    <t>59aee406105cd10e79b22ee05173ead7</t>
  </si>
  <si>
    <t>9c153a8ea88deab857daff598e62bcf8</t>
  </si>
  <si>
    <t>0bbeb62dd6ee2b168c92a84bacfb2040</t>
  </si>
  <si>
    <t>149878f8f96bf77a1a69f88519a8fe99</t>
  </si>
  <si>
    <t>bc060de03aa94c7edf5e6b4f1755c1f0</t>
  </si>
  <si>
    <t>42cae009aa36f970c223de2959268e5a</t>
  </si>
  <si>
    <t>5572975b6c55e23bb68391acaa8ca141</t>
  </si>
  <si>
    <t>1613d4862f2a54d215d260b5080a0289</t>
  </si>
  <si>
    <t>fbe5e0c28bacadd7d2a741b9dba27e6b</t>
  </si>
  <si>
    <t>6505e8a0c0e1a90d8da8879e49a437f0</t>
  </si>
  <si>
    <t>e61b6944181963814cecc684432bb512</t>
  </si>
  <si>
    <t>b1e895366dfa5d6a2b31a21ecfc5efe3</t>
  </si>
  <si>
    <t>72b88a3d3980100f04f225a780c2dc20</t>
  </si>
  <si>
    <t>1d40146c766379675bb19be6c641a5f9</t>
  </si>
  <si>
    <t>73bf1ef5ec2267ff8d02a8048adf3e79</t>
  </si>
  <si>
    <t>2d968cb99817ea5e49f4bcb70f7f154a</t>
  </si>
  <si>
    <t>28fcea06661f13ebe9c87327f949f3a8</t>
  </si>
  <si>
    <t>f4854d16f1c74c2e64a5b01933a04ada</t>
  </si>
  <si>
    <t>16da233fed78660c0a49fe947c7585a2</t>
  </si>
  <si>
    <t>b9f081c9e97e49e170511f498f4693f5</t>
  </si>
  <si>
    <t>59b6b45880d0169d22da3c35b4f716db</t>
  </si>
  <si>
    <t>3a68abc388606a36771c8c8b8bf64129</t>
  </si>
  <si>
    <t>cf4012623d75c1e1f73eef47b4ec918d</t>
  </si>
  <si>
    <t>4b8e69697ca282927b31516ba968a297</t>
  </si>
  <si>
    <t>b03625c7a437a32ba45832b8e81c4271</t>
  </si>
  <si>
    <t>dc682fe74bcd4780c8b5592a127f7813</t>
  </si>
  <si>
    <t>1d10c65b774172bd62b8b1dae15b8fd8</t>
  </si>
  <si>
    <t>58c07bd222183a648f687888daf96733</t>
  </si>
  <si>
    <t>fa1ecbb29c36a80120fa7bba7191f1b8</t>
  </si>
  <si>
    <t>9e49c72b76b91efc504292d0225e16c3</t>
  </si>
  <si>
    <t>515b37a5bb29c8ea5c7d919139b22971</t>
  </si>
  <si>
    <t>6aa7ed58002a17aa719e565537c1006c</t>
  </si>
  <si>
    <t>046637588961a84922c89105d922b288</t>
  </si>
  <si>
    <t>3c3961f8fc1f905eb7d2a9d96cd84298</t>
  </si>
  <si>
    <t>e368c94c4062c8f13b8ad88c68469b55</t>
  </si>
  <si>
    <t>52427b6097c05044266c10cf110bb16c</t>
  </si>
  <si>
    <t>0bf330ad68b59cf49006f7c8be6c9b1b</t>
  </si>
  <si>
    <t>b2f1234b9a029e7a40211c6b4773c5bd</t>
  </si>
  <si>
    <t>7539b289b6d61e964f60a8a6e9311bde</t>
  </si>
  <si>
    <t>ed5dbdd2da9881c10dc1a37f4472042f</t>
  </si>
  <si>
    <t>73eefa6445cf4f4e8eb4b7194575e1e4</t>
  </si>
  <si>
    <t>c70bb5cfd0305c9d18312d92f820c321</t>
  </si>
  <si>
    <t>4a850ecfb32efa4f6e894ed5b631d445</t>
  </si>
  <si>
    <t>20c99c680bff19bd1d0925e3aeb26f86</t>
  </si>
  <si>
    <t>f5e9e329e1bc1ae7c49d22cef556e797</t>
  </si>
  <si>
    <t>da740a2d739707c310f3762453b41359</t>
  </si>
  <si>
    <t>777d507edf29d82605c3f695407c681f</t>
  </si>
  <si>
    <t>cd39b2fcf60d4580dbe25b82be3fd1ab</t>
  </si>
  <si>
    <t>4aff4e2601625effb12ca78354f06d18</t>
  </si>
  <si>
    <t>3af7e700968700884b9da655b280a267</t>
  </si>
  <si>
    <t>13bfa3b0c77bec4598bc7fe923d12972</t>
  </si>
  <si>
    <t>f3296629e5e4964de099e204626f32fd</t>
  </si>
  <si>
    <t>d8a14bb9ac08a36af5e3221b224966ba</t>
  </si>
  <si>
    <t>80cfbf53d537457298be2f3ffc1831d0</t>
  </si>
  <si>
    <t>297fbe6be1631f492c1783ce8db54a6e</t>
  </si>
  <si>
    <t>f7464066678a4b2b73cd89da6c7c161c</t>
  </si>
  <si>
    <t>4ee285c12ef11f247df48292946aea6d</t>
  </si>
  <si>
    <t>169c542306442d8ef169c0761d661257</t>
  </si>
  <si>
    <t>26c8106f0f28bd50208678b59c7f722d</t>
  </si>
  <si>
    <t>9eca6659a8b78c13386f85bb3fbb70a2</t>
  </si>
  <si>
    <t>180933be379609eaf8430b56c790acda</t>
  </si>
  <si>
    <t>aca7c9e7a20ed3b97148e7e099e76d02</t>
  </si>
  <si>
    <t>5b6359f4589fe6e5a4856110f0480240</t>
  </si>
  <si>
    <t>d2404acc0827133844e0a3c396af3dd0</t>
  </si>
  <si>
    <t>3a55a38f5f96deb7a6064d9dac177151</t>
  </si>
  <si>
    <t>6078c5a808c1d1fab2096fad001f4d0d</t>
  </si>
  <si>
    <t>279aa7d7fd021560f07070295c4cb888</t>
  </si>
  <si>
    <t>45c8951d7a63d3827f1d45d2ac103dfd</t>
  </si>
  <si>
    <t>c37cc97f8ce18a041b73ae6a749c55a0</t>
  </si>
  <si>
    <t>64346f3fd75112f55f90dbb6b766c3a8</t>
  </si>
  <si>
    <t>c84b270aa5893770d53468e5ccd5d512</t>
  </si>
  <si>
    <t>d52e1bd0f9d78d2709b4bc78c7e0f5a2</t>
  </si>
  <si>
    <t>070659cee3540cd84a4ca2eabd2a694c</t>
  </si>
  <si>
    <t>ae5a48893b0ff60134096f2f4c9f7db2</t>
  </si>
  <si>
    <t>990c47be825204a64cfe2c32db046120</t>
  </si>
  <si>
    <t>376d16bcfb665a865b9c932ebb072894</t>
  </si>
  <si>
    <t>319d3166ea5c551f99dd475924788d9a</t>
  </si>
  <si>
    <t>98eac8c94409e17058b6e89bfa4b2626</t>
  </si>
  <si>
    <t>e008edf12132e41485fc702ed94c5943</t>
  </si>
  <si>
    <t>8a56411e564e1b19f84c7481ef68b41a</t>
  </si>
  <si>
    <t>cab49b7c26182e5279f969f606792866</t>
  </si>
  <si>
    <t>f5808c97283bb6284cd9a5c57a63dfdc</t>
  </si>
  <si>
    <t>f9e2270a84c5a14c77836f5ed85d24a8</t>
  </si>
  <si>
    <t>d788c46ad6a6c020b5062c1a99f55b2c</t>
  </si>
  <si>
    <t>ec698d146655a805d3cef1c607f9d035</t>
  </si>
  <si>
    <t>e34e51889b063b3158e587de76dd4129</t>
  </si>
  <si>
    <t>3532ba8963b76ecaa46dc6d6f055a31a</t>
  </si>
  <si>
    <t>6451343e4f4041fb19ddf7b9dc58538b</t>
  </si>
  <si>
    <t>5ee85f64aafcce6b24e3e1171a475ea6</t>
  </si>
  <si>
    <t>f86e80e20c504f532b6664fcb25c7dbb</t>
  </si>
  <si>
    <t>8010af36c42039baae15e6a510e8d1de</t>
  </si>
  <si>
    <t>2fdf6e16e6c71d85fa8e12e367201909</t>
  </si>
  <si>
    <t>aa6c941b72ed890d9c43511f94bafab2</t>
  </si>
  <si>
    <t>5678529e43a5a6c284845228a97db3f5</t>
  </si>
  <si>
    <t>4b98e90ba839623e88d5b3d6dce56562</t>
  </si>
  <si>
    <t>c5b3da73adacd81b5962e60b6b987e52</t>
  </si>
  <si>
    <t>284605b7526f241d24b2543bb5b0cfdc</t>
  </si>
  <si>
    <t>37836091f56fa1178678c1cad54e775c</t>
  </si>
  <si>
    <t>2fdef625a264874c1a4081ca24dd479d</t>
  </si>
  <si>
    <t>be7459c5ae1f843bc8ec135f3dbf22dd</t>
  </si>
  <si>
    <t>aeeb1da8efc046ce13c5157ff4d0c1e6</t>
  </si>
  <si>
    <t>a85e8c31c51cc06e0b9abc2076abe38c</t>
  </si>
  <si>
    <t>b8a54e345fa5fa48d9f72b7cd514240d</t>
  </si>
  <si>
    <t>2b1f292723cc6f4ca4761f8710141cbb</t>
  </si>
  <si>
    <t>365c8db9da5e64912ea81fa4332b170a</t>
  </si>
  <si>
    <t>6107eb48aa5ee13a438f2c0e903de38a</t>
  </si>
  <si>
    <t>ba69c18752ba976646ab3002adf2a116</t>
  </si>
  <si>
    <t>08457b5ff06564481f2455c1adad6fd5</t>
  </si>
  <si>
    <t>95430bfbaaa74b4b18b28b0ba10b4b39</t>
  </si>
  <si>
    <t>01df78d65072e655cdc1a6f1c46432ac</t>
  </si>
  <si>
    <t>17fb38b64f9f6f9f2d1bc004b3e3e59c</t>
  </si>
  <si>
    <t>dc8d4ea197cff803ceb8a1926a733a1a</t>
  </si>
  <si>
    <t>a7c1543e35a5fbc383363e39ccb7701d</t>
  </si>
  <si>
    <t>b8b687939c2ff82c6cc395c7de783262</t>
  </si>
  <si>
    <t>65d449141c5c218eaa405110a08f0cc0</t>
  </si>
  <si>
    <t>83672563a735a0e086c45ca392adf13f</t>
  </si>
  <si>
    <t>8688cb7c76fc1bd40704ac69becb564b</t>
  </si>
  <si>
    <t>a78562b316f0578286ddea6e6eaf2c63</t>
  </si>
  <si>
    <t>589571eb2abb82ce6ab1a954d9b1a08c</t>
  </si>
  <si>
    <t>d52545a1ce8ce8282dbce0a06536ddec</t>
  </si>
  <si>
    <t>c0760e4171db0cd649bda18fcd314e33</t>
  </si>
  <si>
    <t>13aa4b97741ab666f4cccdf5b44ad772</t>
  </si>
  <si>
    <t>158223cf1707f7e6dd5cd3a0d64f89f3</t>
  </si>
  <si>
    <t>c98e7eb508ad306c40cc4d7773a3a69a</t>
  </si>
  <si>
    <t>107dd95cbdbd492c7f55e7128eaebce5</t>
  </si>
  <si>
    <t>9ef248df74556f4768271660f5ef5f7b</t>
  </si>
  <si>
    <t>b0a86041b9e3d8fa343441e899557fd7</t>
  </si>
  <si>
    <t>8c30a9c43fd59ad62ec0d4255a73a594</t>
  </si>
  <si>
    <t>1c19071a49fd2b43d0d4df3ff05c19c4</t>
  </si>
  <si>
    <t>776b55b5ec8eda392aec950f51b2e1ec</t>
  </si>
  <si>
    <t>4532f03593699ffdfd5fc1b58540190e</t>
  </si>
  <si>
    <t>dada30935bcfc75c69e651430ea8815f</t>
  </si>
  <si>
    <t>88b60db46229bc2e21574705df09a08b</t>
  </si>
  <si>
    <t>e9631bea70bc3ae4018bff0eac2c0986</t>
  </si>
  <si>
    <t>ca2cd580bff13775c778f128c7db2b41</t>
  </si>
  <si>
    <t>3c184dcd417be3257ecc68d4c195b463</t>
  </si>
  <si>
    <t>4eb3daf007ac19628896be4312a370f4</t>
  </si>
  <si>
    <t>d02a0679e1ed95b5961f798794c6f54a</t>
  </si>
  <si>
    <t>21a499f4402f59364b11fbcdcf1da269</t>
  </si>
  <si>
    <t>1268adfb5db8c00c75b37961e8a9b787</t>
  </si>
  <si>
    <t>cc357e38cb35b97eac4bf587c3341b3c</t>
  </si>
  <si>
    <t>22242fffb164c888879c3513a550427b</t>
  </si>
  <si>
    <t>5c2ef9d8092bde26ff170b873741ba15</t>
  </si>
  <si>
    <t>eeb09655187345d8cec4b994779d02e2</t>
  </si>
  <si>
    <t>715d91778d743b59134e3cab3b0ffb1d</t>
  </si>
  <si>
    <t>96cb629cbc300804537276a93ef0e7f2</t>
  </si>
  <si>
    <t>1dbafa1bd602541ba5249cf8cc388acf</t>
  </si>
  <si>
    <t>aa1c251b60472e18e33ecdeaf84dd867</t>
  </si>
  <si>
    <t>740db62814c09f5f0f6e781e915b15ac</t>
  </si>
  <si>
    <t>ce651728d53387a4dc56052bc6d035dd</t>
  </si>
  <si>
    <t>d92949512f85bf2db92ad19b662922f6</t>
  </si>
  <si>
    <t>0ff5e6749c211dec8c7509b33ee8a698</t>
  </si>
  <si>
    <t>df0d020fc9a3e0bafef47e229b498ba5</t>
  </si>
  <si>
    <t>8497a1cc70f42de1ab3d4ed57d54ff83</t>
  </si>
  <si>
    <t>6de138653a359bbbc1d392d52fa333e6</t>
  </si>
  <si>
    <t>20e06ccf8995288d032238847b531adb</t>
  </si>
  <si>
    <t>ab62bfb723e1c716bbb98005b47df372</t>
  </si>
  <si>
    <t>e28d0039d7a780948b4c5b8400671f94</t>
  </si>
  <si>
    <t>5342a9e3497ac934ce6a4e62086cfcca</t>
  </si>
  <si>
    <t>89922c835b50167ccb792746cb8b1d34</t>
  </si>
  <si>
    <t>eecb123d97c7bcdacb57163d01b01055</t>
  </si>
  <si>
    <t>dcee66ccb49a492ae42c446c0cc01b3a</t>
  </si>
  <si>
    <t>499d9afe5b4f88f2585fbff224d8c0f5</t>
  </si>
  <si>
    <t>6709b9b30a5de8dedc4c345249c2076e</t>
  </si>
  <si>
    <t>8f7a73fe6b9682ff2ad7400c0744a043</t>
  </si>
  <si>
    <t>6ffd0a7e2060229ac8e4b94807767abe</t>
  </si>
  <si>
    <t>480d0c9cb2cc4ac70a9a55cfab1118c8</t>
  </si>
  <si>
    <t>3c46fdd071e979b10c7a2ccc395e72f0</t>
  </si>
  <si>
    <t>19ffc09943f1dffb251cef5a0b71c183</t>
  </si>
  <si>
    <t>3b0399840bb107f5895b874334708610</t>
  </si>
  <si>
    <t>4a357e43fba47afd6d96c6f6524ade53</t>
  </si>
  <si>
    <t>a05f9cec1aa039d415da43958c85af8e</t>
  </si>
  <si>
    <t>fceb58eea3ffda92cf9ab32fd9e5fe0d</t>
  </si>
  <si>
    <t>18a6f803b524a418072e40aca987971a</t>
  </si>
  <si>
    <t>db9ac3a65676e73044ba7e4cecf5f665</t>
  </si>
  <si>
    <t>c30671584190a925103ec62a394de6ad</t>
  </si>
  <si>
    <t>9804911810c0dd6d53af460e8ef34811</t>
  </si>
  <si>
    <t>cf9ad2ca65265e31795644dfe32958db</t>
  </si>
  <si>
    <t>57cc530f74e4507c2c21808dfb840ae4</t>
  </si>
  <si>
    <t>63d196328512c582293ce6c845521bb6</t>
  </si>
  <si>
    <t>cd60cded04fede4abccff6e0dea36f6e</t>
  </si>
  <si>
    <t>899f8a1e3c79738fa39712ca986c88e7</t>
  </si>
  <si>
    <t>18d30de5260b28e09faee73740f523d2</t>
  </si>
  <si>
    <t>6fd8a9e989f62bd98e7d20c2f81b1519</t>
  </si>
  <si>
    <t>2096a1e3206c02898f4cb287fbeac1cd</t>
  </si>
  <si>
    <t>b478e76e6a84df66dc6e89d7b03ac7dd</t>
  </si>
  <si>
    <t>4b56f7c0493648c3c0870c4e3edabd3a</t>
  </si>
  <si>
    <t>e03c43e6cfff88b9e06badf1de66b950</t>
  </si>
  <si>
    <t>1f8979c25882c2299311cd761870aecf</t>
  </si>
  <si>
    <t>33d81348225fe436802063fc73e6f2c5</t>
  </si>
  <si>
    <t>2231ab96ce86ba795cd299682c4170d8</t>
  </si>
  <si>
    <t>b325ce2830a0a1538031152d9e5ce1b5</t>
  </si>
  <si>
    <t>ac2adbbec7f0d2fffad8e21d5e8a58e1</t>
  </si>
  <si>
    <t>4be7cee3530ff65c6ca9d86119b50716</t>
  </si>
  <si>
    <t>040cea6d24ed05b83f0db871f6794b61</t>
  </si>
  <si>
    <t>efb02112a854f238b26fc03996342d96</t>
  </si>
  <si>
    <t>248e0936054f0ff1fa6135969174f162</t>
  </si>
  <si>
    <t>8dcedd6884e553e55dfb6298a6f6cd94</t>
  </si>
  <si>
    <t>c17f34697eff61933db1f1b27045649c</t>
  </si>
  <si>
    <t>a451ee22deede109dbb5b96fd7aae4e8</t>
  </si>
  <si>
    <t>971dc6073a2e2440bc0c4a0fe51ba2a4</t>
  </si>
  <si>
    <t>3466b68ad54d3cfece81d60afe179a36</t>
  </si>
  <si>
    <t>047973d4ae66ca988048b8eb53788ead</t>
  </si>
  <si>
    <t>c3570da56db1511167324d0f5d0c8dfa</t>
  </si>
  <si>
    <t>630a1e2b96fd0b0216e3a30b53eaa6c7</t>
  </si>
  <si>
    <t>32364276cb2f62e1e492f15ca557159c</t>
  </si>
  <si>
    <t>20fb03bff718adc3da15d5abf8a3e573</t>
  </si>
  <si>
    <t>7c1d29f0df3a9eba77951cd8222b08a0</t>
  </si>
  <si>
    <t>1b7b2f2e63a4aee4d9a766abdd911efb</t>
  </si>
  <si>
    <t>ebcd0fb1c44b0ed07842254daec4c3cc</t>
  </si>
  <si>
    <t>1c195f62b31f99d41ec618e21786719b</t>
  </si>
  <si>
    <t>dc17d9b4862d86f8054735577c04462a</t>
  </si>
  <si>
    <t>8ab9523c37d8f410f7f35e270ce14369</t>
  </si>
  <si>
    <t>38addfd5b0598e69bfa843b9c85c9a19</t>
  </si>
  <si>
    <t>77c33d0fb152118e33778d34ae8a0473</t>
  </si>
  <si>
    <t>1bdde90ebfdef547440410e79b1877bf</t>
  </si>
  <si>
    <t>2f93f3e672327c71ba76c43d93a9b2c5</t>
  </si>
  <si>
    <t>6107f0a7614917c3c78a74ebe45f00ca</t>
  </si>
  <si>
    <t>79bd2e9fd8400fb610d59e4f0e1019f3</t>
  </si>
  <si>
    <t>e0d04159c4304a1f2a5e191f551f3a94</t>
  </si>
  <si>
    <t>f8b1611e1174171fdb36e05f664b7e3a</t>
  </si>
  <si>
    <t>95a4c08b069b1c01250ffeda1f8e7f7b</t>
  </si>
  <si>
    <t>294ce16d2b3c2186a805f26aa8de3ebc</t>
  </si>
  <si>
    <t>6857dca1dac34cbfd8e34777a63bc394</t>
  </si>
  <si>
    <t>a9a80dd485d4058159acd75553f0d2f2</t>
  </si>
  <si>
    <t>f5a96340894b4583c7365b639e33d52f</t>
  </si>
  <si>
    <t>5eca46e40da5b91af0922aaf4bc32583</t>
  </si>
  <si>
    <t>8be61bb4942454f1fce2c9ff38c40ec3</t>
  </si>
  <si>
    <t>d4101d82258e55566374438d8df8be0c</t>
  </si>
  <si>
    <t>2eef67b0201d6efda363726dc4588070</t>
  </si>
  <si>
    <t>1c7fc92b4e56daf8abebce1c429e0d5a</t>
  </si>
  <si>
    <t>35c13118f5be908c0dcca1464bd9106e</t>
  </si>
  <si>
    <t>ba0773260354774c193b04f6af910192</t>
  </si>
  <si>
    <t>a5676171b00e004f5956b7933de18b0d</t>
  </si>
  <si>
    <t>b55d7ce2adb9449fc4dae6115cbbe30f</t>
  </si>
  <si>
    <t>f5a1d0cc197cca41eaa5035bbffd4841</t>
  </si>
  <si>
    <t>67215f7bc6c2a85df0711d66d514a3d9</t>
  </si>
  <si>
    <t>cded3aaf29d4f966ac4207eeaa15dcfc</t>
  </si>
  <si>
    <t>6afb45b1fa88e49d68d1ed2c3481a36a</t>
  </si>
  <si>
    <t>36ed6e6ed1415bdbbb65d53883df06b5</t>
  </si>
  <si>
    <t>b17e796ecb7ca0a99d52a19390bcfc61</t>
  </si>
  <si>
    <t>0ff768b9aec0057b915265fb8fccbe3a</t>
  </si>
  <si>
    <t>251081321995fc4185d55a5d3e788e39</t>
  </si>
  <si>
    <t>0fea2b3318abff2a4caa04545ada33d9</t>
  </si>
  <si>
    <t>816db1628e55697e86b63406750fff4a</t>
  </si>
  <si>
    <t>39a1defee57f7841d42d24a41918815b</t>
  </si>
  <si>
    <t>f5772c97a8e2bcf909674d8701480d55</t>
  </si>
  <si>
    <t>4926b735eb624e5de200880635cc272a</t>
  </si>
  <si>
    <t>2a0231d2d461c00f311124486fc4d8f8</t>
  </si>
  <si>
    <t>59453fa0bebefbd119f74f689486c243</t>
  </si>
  <si>
    <t>30841bea013ba7357328165089fd6b47</t>
  </si>
  <si>
    <t>817de051c6314c5bd351084d5296f2e7</t>
  </si>
  <si>
    <t>981d34514a093fa94b6d484867e14fac</t>
  </si>
  <si>
    <t>81beb0c897b55ba7bc4d35105d2aaa62</t>
  </si>
  <si>
    <t>666ea6cdce817ac66f83e17f0229b4d7</t>
  </si>
  <si>
    <t>4d9687c66adadc63934f5102bf079d74</t>
  </si>
  <si>
    <t>dbd456d85889141a5bca8a0b51abcd7a</t>
  </si>
  <si>
    <t>55e643e737da20b912037cce912305fb</t>
  </si>
  <si>
    <t>28f36aa85fbadc0663c2df15a5af35db</t>
  </si>
  <si>
    <t>4cc79b05efacf681d3c957b92ec08ac2</t>
  </si>
  <si>
    <t>0383bd4aa37e8dd109be3864bc703eda</t>
  </si>
  <si>
    <t>3a54be65ff15989e0d1bd75d5d18544a</t>
  </si>
  <si>
    <t>5d347461fef2060cacfa445eb828b790</t>
  </si>
  <si>
    <t>7effc8914773ffc145f87c2da63fade2</t>
  </si>
  <si>
    <t>5973aed4c6276ad73571909e779e56cc</t>
  </si>
  <si>
    <t>9fed52a60e3217e5d188b53add56278a</t>
  </si>
  <si>
    <t>74992087b6b1542bd4e45082d671a6ab</t>
  </si>
  <si>
    <t>eade5febf80213b6310d1b17bafc98ff</t>
  </si>
  <si>
    <t>9a10ba00bcdf929df950b6e1eae1994e</t>
  </si>
  <si>
    <t>3c091577be6349ed5429131fe38513eb</t>
  </si>
  <si>
    <t>80f3f5f7b631b0e974a4a4627672e73a</t>
  </si>
  <si>
    <t>f4d6f152ec84baf228eb36bf424a6aa1</t>
  </si>
  <si>
    <t>1a5bcb251f149deea7fcb58c63e6885b</t>
  </si>
  <si>
    <t>721d2344f7d2bfbe7a90c257f8d961df</t>
  </si>
  <si>
    <t>20c1fd3638caa5d1dce50b6c0b7fc409</t>
  </si>
  <si>
    <t>1d83f02bfc05b6715ef428ee0ccd78be</t>
  </si>
  <si>
    <t>14b5caec7ac6a9609e748d56a17c174b</t>
  </si>
  <si>
    <t>7fe79c97dac8df04ef7f328137ffdec8</t>
  </si>
  <si>
    <t>5177d7712d018e49b0015adfdc2bb393</t>
  </si>
  <si>
    <t>ed01e572aa3ed64fe279b2d56b144e42</t>
  </si>
  <si>
    <t>c8232bbc7ca19516fa77f94da4af98e9</t>
  </si>
  <si>
    <t>3f972cdb5e257034c5ad72bd3b0ed184</t>
  </si>
  <si>
    <t>b440cc1f36911a5256b3dc30a1d599ba</t>
  </si>
  <si>
    <t>c13f724567246c6aba1da13e2eb69230</t>
  </si>
  <si>
    <t>5b7fc89c42ee0f99a9db33e8baed5c52</t>
  </si>
  <si>
    <t>0eaf0f796b918b4c9c7eec8cc4a9e0cb</t>
  </si>
  <si>
    <t>9fd10588a886cac5909755e5c69535cb</t>
  </si>
  <si>
    <t>c48ec6112a8e66ac6e211fd95210b551</t>
  </si>
  <si>
    <t>319fd8c45a08ab006ad64523becfa651</t>
  </si>
  <si>
    <t>b8f5a378adbebec3b6fb49840d4adb21</t>
  </si>
  <si>
    <t>0bbf479bf2780e276ffca0dfe4583aa4</t>
  </si>
  <si>
    <t>5f0238da3ebf4fbc26baeaa644331de5</t>
  </si>
  <si>
    <t>9c18e0234c3ef3417ccd511f41ad71d8</t>
  </si>
  <si>
    <t>83fb61eb103000456b0acbfa36c60ea8</t>
  </si>
  <si>
    <t>39de933d24421bb8c259b569451e20a5</t>
  </si>
  <si>
    <t>239221bec2543757132d37b66dfee507</t>
  </si>
  <si>
    <t>16ecd261ac5088aee91078bf5225abd9</t>
  </si>
  <si>
    <t>f20c652e99dfc36133bdf9f2bc4af283</t>
  </si>
  <si>
    <t>d52cb244fe49f0d4928d571932510772</t>
  </si>
  <si>
    <t>01705df5db71738be54c3a7969eb8390</t>
  </si>
  <si>
    <t>a3badea6c13ec771afd94ff9a23236e3</t>
  </si>
  <si>
    <t>c8d7b5ac22b15ae22e689d1227db8d96</t>
  </si>
  <si>
    <t>d3acf9ea06733ab725beeec8333da403</t>
  </si>
  <si>
    <t>633fc6b4e99c858a5e31dae8b4cf70cf</t>
  </si>
  <si>
    <t>bfa4c8f989b5998d069da0a75550a7ce</t>
  </si>
  <si>
    <t>0dabd1a1be08da96cd6fa993b9afb0a8</t>
  </si>
  <si>
    <t>9ab8da6ebb84a25f23233a3a2e8cfc11</t>
  </si>
  <si>
    <t>b565accf0eb5014ea306fc7b1deef0e5</t>
  </si>
  <si>
    <t>aacc572e940c398be54447f8f5c1568a</t>
  </si>
  <si>
    <t>75189197f1edfc7d60d2aa4f0abf02a4</t>
  </si>
  <si>
    <t>84bc271ba306332e0c86fa65a23a7c84</t>
  </si>
  <si>
    <t>1a79b49f4029af527d527becc49c0c07</t>
  </si>
  <si>
    <t>9bb170d5a0adf8a2da13f042b4cffcab</t>
  </si>
  <si>
    <t>dda2dd734c4c0462ae1c37edd01d5bcd</t>
  </si>
  <si>
    <t>9e63b0ebcbda33b9c833f3ce0ef7f1ca</t>
  </si>
  <si>
    <t>46bbd1ad032b44f18f1fb613200965a0</t>
  </si>
  <si>
    <t>c4ba6775e8258a19bc5b83859a26d6f3</t>
  </si>
  <si>
    <t>b0b5f5e1f8f548bbe5fafc4d06a3d527</t>
  </si>
  <si>
    <t>cbac44f25cc867a81e7ec47ab95bbbf3</t>
  </si>
  <si>
    <t>bec6ae957f33a68725a02c625838a376</t>
  </si>
  <si>
    <t>b844e481df2e5987e9f1a31c6642a2c4</t>
  </si>
  <si>
    <t>78cb63acd2888606f925551760b69f54</t>
  </si>
  <si>
    <t>4f828f34eab2d78b161b5c097b645a38</t>
  </si>
  <si>
    <t>093d559928d57fc466488f5176506e29</t>
  </si>
  <si>
    <t>80a19b2bee623d67010812c64f360300</t>
  </si>
  <si>
    <t>c2ad3ba220066148c8f08d2caa94bf1f</t>
  </si>
  <si>
    <t>61a44cb2d2dd2ca95103ef78b92121da</t>
  </si>
  <si>
    <t>4fb5dff6497d084597b3f94687c12fe8</t>
  </si>
  <si>
    <t>b88d1a4d8194f43a664ab37ba3d65461</t>
  </si>
  <si>
    <t>2ef4ebb167746897c151f0bed46d1994</t>
  </si>
  <si>
    <t>953d35bc03312bebdb597aa131ec3dd3</t>
  </si>
  <si>
    <t>99fb2c00a7924d2152227c0d60112947</t>
  </si>
  <si>
    <t>1f7f61828a697b28059f813c0f512154</t>
  </si>
  <si>
    <t>0ff5688b0935206594266ed9ba87e8e4</t>
  </si>
  <si>
    <t>6df0ee5c598338f088fcc8059ddb2e32</t>
  </si>
  <si>
    <t>2580aff5ea35fe4b1b4b0dd66bb22c65</t>
  </si>
  <si>
    <t>fd31e5cd85f0ec42b569b55b0b165d84</t>
  </si>
  <si>
    <t>2d821f9d210b3b0ec98f18bf84253c0f</t>
  </si>
  <si>
    <t>04be1d502cd2e61174e72d9ad6116639</t>
  </si>
  <si>
    <t>a8440eb8255de1b6ca1a13b7a6c351ea</t>
  </si>
  <si>
    <t>1853414c691b3e17ad1a14b23dfb9598</t>
  </si>
  <si>
    <t>d01016b522179c23b1a4830a85a8c1a3</t>
  </si>
  <si>
    <t>37286bc401299e97a564f6b42792eb6d</t>
  </si>
  <si>
    <t>10ce338ed92845fa2d7e3188b61b50ba</t>
  </si>
  <si>
    <t>c6dd57cb9806eadc9f7915a90d91aa92</t>
  </si>
  <si>
    <t>820f7970418d010d52a1c1db2d3c1d65</t>
  </si>
  <si>
    <t>192541804394679421f61ac9f8b8c194</t>
  </si>
  <si>
    <t>4daf3131a3b73237edccfc5c6acbd7ad</t>
  </si>
  <si>
    <t>116e85430a46d31adf94aab13aa7f187</t>
  </si>
  <si>
    <t>da3d1c04a0f5d78302f0db830fdcb4da</t>
  </si>
  <si>
    <t>97ce84b684875fd93dd134c18099ade9</t>
  </si>
  <si>
    <t>8c8da6cfc8dd7cf27862c09d9c803cfc</t>
  </si>
  <si>
    <t>335ebb59c2d4bc89cef80c692c9a10b7</t>
  </si>
  <si>
    <t>f85e4bf0e34f3ee66add56229845e4db</t>
  </si>
  <si>
    <t>a0851c2a81f3b106242e08d54365233d</t>
  </si>
  <si>
    <t>c22f68de5bdce96fee03e21ca08d898d</t>
  </si>
  <si>
    <t>8925f4bfc315c47adfcca80a74581f4b</t>
  </si>
  <si>
    <t>4056cba83ccdca089bb5565e4b64680f</t>
  </si>
  <si>
    <t>807a284ada14944ff3095585658a03ae</t>
  </si>
  <si>
    <t>4077e51c9161eba27b433da8a62bd9cd</t>
  </si>
  <si>
    <t>03114c0c3fae310726281dd79793bcc3</t>
  </si>
  <si>
    <t>bf7e527b0c579691ec93e1a1066fa18f</t>
  </si>
  <si>
    <t>992e801c9b969f93e54fb91fcca305f8</t>
  </si>
  <si>
    <t>401013266745e5661589292315434968</t>
  </si>
  <si>
    <t>1571d58519c49044fe800d2346e81aae</t>
  </si>
  <si>
    <t>54ba2d06c11229826ca8143a2933df73</t>
  </si>
  <si>
    <t>240f73d926897aea1692eac5c5bd3cd6</t>
  </si>
  <si>
    <t>a89c6a322a673042d64937409ad0d287</t>
  </si>
  <si>
    <t>3fdf5b1f75b97ecec8c0e7c5dee739f6</t>
  </si>
  <si>
    <t>0456932dafd6f6b56f142efaa19ea8ed</t>
  </si>
  <si>
    <t>2aae855e4fce821396110897f2513c60</t>
  </si>
  <si>
    <t>ebd9cedc5ac9828d71c03c72377a0992</t>
  </si>
  <si>
    <t>08f966f051116fbae0de3356816aac80</t>
  </si>
  <si>
    <t>a0d5b283cb5fc43b41097fc63ce92b17</t>
  </si>
  <si>
    <t>cb57ba36db3faf9723fcfeade897b7fb</t>
  </si>
  <si>
    <t>309d426f91033fccd9d0808809f3b50d</t>
  </si>
  <si>
    <t>f022ec5e8e9dc392c8ace87bdcc89ecb</t>
  </si>
  <si>
    <t>6ee0b1c15b0c6533d73b00d403baa864</t>
  </si>
  <si>
    <t>a40214bd3a777dc2d496e989bc520f98</t>
  </si>
  <si>
    <t>8191dd9a092c97bf36d5f6741cf533ad</t>
  </si>
  <si>
    <t>d9d78a37e125771a47795f73833ae66c</t>
  </si>
  <si>
    <t>86a745896c397a2f6484fcd9f8c6b2c0</t>
  </si>
  <si>
    <t>c46269770def083aca28a5ad93d79e18</t>
  </si>
  <si>
    <t>7da2a111a3dcb315e625bd2fc4ea2393</t>
  </si>
  <si>
    <t>d9491a49890bfd7b08a07840795f98f2</t>
  </si>
  <si>
    <t>6dd0ef38856fd5fb21aed5223aea9e66</t>
  </si>
  <si>
    <t>73b4eba4a389d8ec601275a1a8012e14</t>
  </si>
  <si>
    <t>ab7b16c8e516ee2bd53b37ba5779dfc2</t>
  </si>
  <si>
    <t>54ed85e7af8edc78637654cb4a89040e</t>
  </si>
  <si>
    <t>f9f0cd50df8a94019fc0391c61b96f3b</t>
  </si>
  <si>
    <t>498a0fe7d23bd74df53800a9719abf7e</t>
  </si>
  <si>
    <t>f819f4ad5ee255b25df6d5418b8f9f6a</t>
  </si>
  <si>
    <t>c9535ee549d198a4b146a5a81e0a6450</t>
  </si>
  <si>
    <t>b3df435f52be5287d9ace3b28e2dcac9</t>
  </si>
  <si>
    <t>6fb435d98ce368e0b727cec0f8a2ccfb</t>
  </si>
  <si>
    <t>f888782cbdc8c8cad62044b2150782dc</t>
  </si>
  <si>
    <t>080b2f9dad64f7c8737a6b14cd90a6b7</t>
  </si>
  <si>
    <t>9d40c1970d3d8f7224664a8a6523c0ea</t>
  </si>
  <si>
    <t>4298f09989a95e881dd3c59e8e9adbe1</t>
  </si>
  <si>
    <t>422cf6c6f212dde0fa96c532de240104</t>
  </si>
  <si>
    <t>7209375983416cef4eb2d1007716ce7e</t>
  </si>
  <si>
    <t>fbf50efd552a22190e4e76d28f87b072</t>
  </si>
  <si>
    <t>6fef9896ea55b5fe1a342b38bb464c78</t>
  </si>
  <si>
    <t>07bfe49721e230f6699703eb9d4128d8</t>
  </si>
  <si>
    <t>7fc2e837c73d955ce1144ab2d5d765a7</t>
  </si>
  <si>
    <t>15b62ec17ab0e5a8fad19f1b6f84eaf4</t>
  </si>
  <si>
    <t>58df5c4f13e698517e6a9aa00e311f9a</t>
  </si>
  <si>
    <t>d111938e811c0ed7c4ee3e749b07b454</t>
  </si>
  <si>
    <t>286142eb41f5c745b97e5dd10782e008</t>
  </si>
  <si>
    <t>719a6e5ecb3067f0725a36f477404c5c</t>
  </si>
  <si>
    <t>7f8186fc9a572c080f67e881052c7c84</t>
  </si>
  <si>
    <t>6a67ad49461a5940715c8257a5902b79</t>
  </si>
  <si>
    <t>3fc4da65247af7ffd942e8ba951710e7</t>
  </si>
  <si>
    <t>039a17bf61a2625b5315864251162296</t>
  </si>
  <si>
    <t>bde5cb52f6b5890917e387c55b36c577</t>
  </si>
  <si>
    <t>e135d58b281b92bb666a29ef5219dc90</t>
  </si>
  <si>
    <t>796a13649f7504836cc88fd7b385a278</t>
  </si>
  <si>
    <t>0ade119726e275e5a92ae19430b80e81</t>
  </si>
  <si>
    <t>d9ba606994c4309bb9234bb5f1c3d5b5</t>
  </si>
  <si>
    <t>e0bcbf50b9afa71ee130b94dfe8bcf2e</t>
  </si>
  <si>
    <t>17a65bb1dc56c1235d7ee8029c94408b</t>
  </si>
  <si>
    <t>76cad25a83564610f23e26a317dd1570</t>
  </si>
  <si>
    <t>5e54918976bb01299a2eca9319c229d4</t>
  </si>
  <si>
    <t>3126ed973cbecde2bbffe419f139f456</t>
  </si>
  <si>
    <t>c797693346e9dcf3275d3e40bc3ddc1d</t>
  </si>
  <si>
    <t>f1cf07543e16470e35037dad7c698dbc</t>
  </si>
  <si>
    <t>10d6786c2646e4ef82973b3045096882</t>
  </si>
  <si>
    <t>4f6d05f8bfb914f0b7d96bb3cc7f4bd0</t>
  </si>
  <si>
    <t>ca66c4195dbebc6f59ceaf0e10629664</t>
  </si>
  <si>
    <t>77415b528feaea76b34180a6f6412e77</t>
  </si>
  <si>
    <t>79304cca1ad8a247a9bafffd5f4db436</t>
  </si>
  <si>
    <t>8999714b474171439f0c56236609a287</t>
  </si>
  <si>
    <t>9f7c438b9d4f659aec9373c844e76d6e</t>
  </si>
  <si>
    <t>de39ebd3184a468cd1659f2d8a6717ba</t>
  </si>
  <si>
    <t>a2409913883bc192c1608d76c6a47596</t>
  </si>
  <si>
    <t>323799e616cdbe8f6d89d6a253e8f0fc</t>
  </si>
  <si>
    <t>02dbe7f07a799718d80ddf18d709bdc2</t>
  </si>
  <si>
    <t>da4e7a3d424c98f7377e21cd7a4290bc</t>
  </si>
  <si>
    <t>333ffbae24dd36c1f85aa502b337048a</t>
  </si>
  <si>
    <t>b0ddd82af1b4a1bf5ae1fa5befbcb4e2</t>
  </si>
  <si>
    <t>fbfe09ef251ad45dc509c7b26134e0f3</t>
  </si>
  <si>
    <t>66bbaf00db5e8dd5bc97b3642ec84aa3</t>
  </si>
  <si>
    <t>d3102a0b7413aa55427210bbd83624b4</t>
  </si>
  <si>
    <t>bcc31518de70244c0f9384837d9711ab</t>
  </si>
  <si>
    <t>6779d89e3553395a637e71a098d2f2b4</t>
  </si>
  <si>
    <t>6dd030ecc832c390a38db3f42c9506dd</t>
  </si>
  <si>
    <t>b04f5f73d6b998d82b2a855eaad77fad</t>
  </si>
  <si>
    <t>dc4851f871abe517bd3c0ac7a804af33</t>
  </si>
  <si>
    <t>7f61d36c9a87ccb4776231dd48d45a79</t>
  </si>
  <si>
    <t>73114de8de57de8cafafd3774143a5e0</t>
  </si>
  <si>
    <t>ede3df7da703d016ab211fe67a60c65b</t>
  </si>
  <si>
    <t>c43ccefdf21cc037c57d54db312648ff</t>
  </si>
  <si>
    <t>d8bbc05a9852cf8c785e2b05c5ba1bd9</t>
  </si>
  <si>
    <t>459bc85d62c7e83fbb52f033e06a8f75</t>
  </si>
  <si>
    <t>0527dc6a05a520c0123d58da521a4a36</t>
  </si>
  <si>
    <t>d75f0f0ebe4e61ae28331c574dca08b8</t>
  </si>
  <si>
    <t>fa6b306b0ee936fbef3a4c542f3aa896</t>
  </si>
  <si>
    <t>18b16aa4f6882ecd819ad38f21394925</t>
  </si>
  <si>
    <t>b6168f7cc29e9a2b6d9e82df0e668a87</t>
  </si>
  <si>
    <t>afe1500653ec682b3ce7e0b9f39bed89</t>
  </si>
  <si>
    <t>a908989e899dc4f8273b76094426e9fe</t>
  </si>
  <si>
    <t>9a2cd76289c73f8698cbc91fda4944d1</t>
  </si>
  <si>
    <t>6315d05a06c6802f2e81cb79428686b9</t>
  </si>
  <si>
    <t>1c20876584941388da40b3b01a9ad897</t>
  </si>
  <si>
    <t>4486ad40507c7f22eb05dde3747e34de</t>
  </si>
  <si>
    <t>099ddda4feb08e89c402f2d38ca94b2e</t>
  </si>
  <si>
    <t>b37245bd5e22836dea166c9bf1ce3715</t>
  </si>
  <si>
    <t>98f57d973e7f90b1b813f13e5ebd847c</t>
  </si>
  <si>
    <t>8de3f64f6326c5f8b7056bd0b1d729da</t>
  </si>
  <si>
    <t>249743ebcc1fb015f416424135b5e48d</t>
  </si>
  <si>
    <t>0db1fb75f1918668d1248e31ff9988f5</t>
  </si>
  <si>
    <t>24d26100b9d2097f0418ed14dd528b38</t>
  </si>
  <si>
    <t>5cbcd79fd63dc4d72595fa43f6df0dd4</t>
  </si>
  <si>
    <t>fbc0b3bb261ad0691f41d025e5a28a0c</t>
  </si>
  <si>
    <t>956ee7a225e2624c5c3fbdc7b1bb87b0</t>
  </si>
  <si>
    <t>04eccd0076a2ba4c0ab95a548cb90543</t>
  </si>
  <si>
    <t>7206ef1be0a3d44c57fa8214fc74421e</t>
  </si>
  <si>
    <t>a841af0f710cf7e340d0d43626d2e568</t>
  </si>
  <si>
    <t>4a99fa479cfa6a9212123a06a4cd8508</t>
  </si>
  <si>
    <t>791608b685d1c61fb2fe8acdc69dc6b5</t>
  </si>
  <si>
    <t>8df878a8e746bb16f57beaa0615b5693</t>
  </si>
  <si>
    <t>efd609fb87c34abf4e581a542aa70db5</t>
  </si>
  <si>
    <t>f2d7f80cad08f03745aa10c8b375c9e0</t>
  </si>
  <si>
    <t>506b5559f05c479155e6e12f61e31c2d</t>
  </si>
  <si>
    <t>bf2d441b88c9abbe91d46df156273c7b</t>
  </si>
  <si>
    <t>c0715b919f21f722a004a90a42f2c790</t>
  </si>
  <si>
    <t>900e3a38a492fd258dc54b8872c2dec1</t>
  </si>
  <si>
    <t>7527a9a5e8ed7adc1389a59748913cb0</t>
  </si>
  <si>
    <t>ce1542c96eaf50155d494300c7bfceb3</t>
  </si>
  <si>
    <t>5e130ee89ac5f986710d872ff5d3655a</t>
  </si>
  <si>
    <t>cb1c772c359ae814c34a9c82352a77fb</t>
  </si>
  <si>
    <t>73695d0bcc7a89845ab2f7e3a5b3c0c9</t>
  </si>
  <si>
    <t>8e198e412a2bd69038a26b35656e52a4</t>
  </si>
  <si>
    <t>3b48bc98ee641fb7f5af80d729ab8f76</t>
  </si>
  <si>
    <t>b52ee193d666163924bf97773879e947</t>
  </si>
  <si>
    <t>daad2c59031ec67bcf6d5520e5da7af3</t>
  </si>
  <si>
    <t>70a589991758f4a623b3493fc2c1a7ff</t>
  </si>
  <si>
    <t>6a46fc9cf2e83b10c15f61db3e777148</t>
  </si>
  <si>
    <t>fb3ca24280670b6cde3583783aefeac4</t>
  </si>
  <si>
    <t>0be577456fb1a66d81c667c32d051733</t>
  </si>
  <si>
    <t>5a9ad32644ebce6e589f4be9634332b9</t>
  </si>
  <si>
    <t>ea517968df45ef4db6d4be40cbf898f4</t>
  </si>
  <si>
    <t>090a968f085be3d9fa22c743eb7d7194</t>
  </si>
  <si>
    <t>5af48a7f56dcce4f168b0ce5ced62d2f</t>
  </si>
  <si>
    <t>baa44eaf29fa441ecc49f495f77f4aff</t>
  </si>
  <si>
    <t>023f6fecc6b88ffa0b732dd682093b80</t>
  </si>
  <si>
    <t>8a47e6bee13f2b5cbd289c8471ff7ace</t>
  </si>
  <si>
    <t>30c79ab1cb1bb865fe03120da341ee09</t>
  </si>
  <si>
    <t>0ac2445b1dd415e2d4b3e68cf88e4381</t>
  </si>
  <si>
    <t>4bf9decb991cfa0ff9d26f47f2e807b9</t>
  </si>
  <si>
    <t>dd39400710867187ef39d00d99991082</t>
  </si>
  <si>
    <t>72811f4732ddc88edfc27602efc34145</t>
  </si>
  <si>
    <t>6fb475e33fd1df9c376f2c7256458e9f</t>
  </si>
  <si>
    <t>b2e6e837143d63daca07f522905f79a9</t>
  </si>
  <si>
    <t>f410c50342ffdcfe68cc45b1c41a3d9a</t>
  </si>
  <si>
    <t>b4315f87bc8e2180eb73465d8f5a5cd5</t>
  </si>
  <si>
    <t>972d8bb6ba69dafce218d8c9218de7dd</t>
  </si>
  <si>
    <t>70bd89abdbdba90e471cd3d0bbdbac49</t>
  </si>
  <si>
    <t>67a381bd43fbf14a0a122b8ae1bb271a</t>
  </si>
  <si>
    <t>57c0ef6ca5eb27bf4dd7ff5bc1ba7d0d</t>
  </si>
  <si>
    <t>d63a547cfc3e2f4857616de5b10d6973</t>
  </si>
  <si>
    <t>15dbcea862355bc3fa8921bf3c36b1c8</t>
  </si>
  <si>
    <t>13349a1d2d1c176d5fa2124ce62d35a2</t>
  </si>
  <si>
    <t>a1c61921bdd6ed619ed8d854edfa535a</t>
  </si>
  <si>
    <t>518a0d4fdd28c9875618b3d7833831e2</t>
  </si>
  <si>
    <t>f6eb193f3ea3d0145fbfdd597cd5cab5</t>
  </si>
  <si>
    <t>6d8fa950c459e372f77ea0a54a54cc7a</t>
  </si>
  <si>
    <t>b485983611ae3465a283b77763a4c776</t>
  </si>
  <si>
    <t>eab9f1361c92ce3589c5423826b70ee5</t>
  </si>
  <si>
    <t>6fe5d47a28d687083cd32913c828629b</t>
  </si>
  <si>
    <t>f9639421ad8666783822bcb2e5b8eb8b</t>
  </si>
  <si>
    <t>aca3eab528ac05b124ab0c7b11a3025a</t>
  </si>
  <si>
    <t>bac41b1c7076448403ae19b730a6da78</t>
  </si>
  <si>
    <t>6b0ac5c5ab0f8939442c42704c5493b0</t>
  </si>
  <si>
    <t>9d72960ad2cfeaa46192fa3dba4e498e</t>
  </si>
  <si>
    <t>4e66060c0310857bdb8e63a873d5afd7</t>
  </si>
  <si>
    <t>50053b4f369f1912cf45702f90dc2831</t>
  </si>
  <si>
    <t>bdf4880433deb05d33cd59e756e3ae6c</t>
  </si>
  <si>
    <t>be3571b4ee12c46862b7ead25cd703c9</t>
  </si>
  <si>
    <t>5cfa02f9154d8220d0a911d6ca82ddb5</t>
  </si>
  <si>
    <t>c00c7389d0ca5b1ebe06f7857e9cc844</t>
  </si>
  <si>
    <t>4d42b846d4cb82f316fe8ae26f311d98</t>
  </si>
  <si>
    <t>07c70f3b440791aa82c370d17910f32f</t>
  </si>
  <si>
    <t>5438361912d394a4650e9d40cef63c78</t>
  </si>
  <si>
    <t>c4810f2ab2595ec0a00ba71be592c061</t>
  </si>
  <si>
    <t>bc8cfbf74da8fdd0156a05eaf7edfa82</t>
  </si>
  <si>
    <t>6336d7ded64dd1908125ab172fd5e60e</t>
  </si>
  <si>
    <t>ad3a45f2c9edbf1b43fbda3d97b1cf5b</t>
  </si>
  <si>
    <t>7dd9419b1aa8fa048eac9bb1cfd98f68</t>
  </si>
  <si>
    <t>bf38970e96dee81ef0b4b76c2feb1a2a</t>
  </si>
  <si>
    <t>bd9c29a7219e6d849af77f68e697debe</t>
  </si>
  <si>
    <t>ac246594da24758e8d58c4c36b913616</t>
  </si>
  <si>
    <t>b51d0ceea431fc2d4569650b64bd22de</t>
  </si>
  <si>
    <t>7638ca8ac63c145195788f998393b1fa</t>
  </si>
  <si>
    <t>255509891065036fb60f4db77a073988</t>
  </si>
  <si>
    <t>7d168049ed61786069c9849e44aa9699</t>
  </si>
  <si>
    <t>249e668af438f5d1be557f71e67bfd14</t>
  </si>
  <si>
    <t>fdbd49ae6a4951dcef0b973ee20350d3</t>
  </si>
  <si>
    <t>9b3a07fc75f89cd8eeca533e11947204</t>
  </si>
  <si>
    <t>2027b3d8d3a2a87ef879af0feaad8100</t>
  </si>
  <si>
    <t>c14a716bc18a0f87296c2ec10bfe8929</t>
  </si>
  <si>
    <t>33779b45e135b6ad17d026ab8a2fe024</t>
  </si>
  <si>
    <t>f71d3c3105a6e1374c8abd57e8eeaa15</t>
  </si>
  <si>
    <t>00acdef5b32f4a7089378d3b50b047a3</t>
  </si>
  <si>
    <t>86b283c5d439e7c9a64dca8e850c5ebc</t>
  </si>
  <si>
    <t>ebb727e85a01c3c12e7fedd5294e24d2</t>
  </si>
  <si>
    <t>31e2835b63780da4f0632e459ec22292</t>
  </si>
  <si>
    <t>c4760fdb6f393e3adad5f7eda06a80e5</t>
  </si>
  <si>
    <t>791ce193144bb15e4bdd2c1649b8c8f3</t>
  </si>
  <si>
    <t>cd882c767c8c59acb413a971a5b442f7</t>
  </si>
  <si>
    <t>7b28169ffebdd960282bcc01252a8302</t>
  </si>
  <si>
    <t>89b85f944790639e8d6d5096b1909082</t>
  </si>
  <si>
    <t>d6beac7184414a6487a7edade4c0f2ef</t>
  </si>
  <si>
    <t>44a32f77814f9387e2c30e3eb94e6546</t>
  </si>
  <si>
    <t>b1152424d9fb3019d63552c1156b04be</t>
  </si>
  <si>
    <t>b64eccfaa3c560d142a15ca43a0ddc98</t>
  </si>
  <si>
    <t>b66b4b5b53115f28761c81347ef3d89d</t>
  </si>
  <si>
    <t>bc79189a81dd58572abc54d122649815</t>
  </si>
  <si>
    <t>eb24173df0f85c47af00187f0296ac07</t>
  </si>
  <si>
    <t>b57a35f9dda9f73ab2c04e1a6963c932</t>
  </si>
  <si>
    <t>2cb1afd7afcbcdc1eeabcbc6f5bc41c6</t>
  </si>
  <si>
    <t>45fa9beaa3d9ea2ad7a09cd68b6a33ae</t>
  </si>
  <si>
    <t>46d55a927002038e5cd3137272fb6de7</t>
  </si>
  <si>
    <t>b3387785c82211e7bebd52dc69961671</t>
  </si>
  <si>
    <t>8f9ce617eb3df2feafb5803cbb0e949f</t>
  </si>
  <si>
    <t>9678fa54dc9751a0633fe25843f900b4</t>
  </si>
  <si>
    <t>525a12095ee281d7f23e073acee75040</t>
  </si>
  <si>
    <t>e6df50e20158a9ea2c49817409f3ad38</t>
  </si>
  <si>
    <t>9a15003757164c515ae32caef1bf2786</t>
  </si>
  <si>
    <t>ee7905f8b65b6ea3ac9c66a7845f2737</t>
  </si>
  <si>
    <t>85ac6feb584b665e85664974c546cfec</t>
  </si>
  <si>
    <t>0db2e6f97f1d5c564366bea52764d5c6</t>
  </si>
  <si>
    <t>473544ee6fb67869a3bf78f8100b1848</t>
  </si>
  <si>
    <t>694830f169190daee55b64d39c7bae30</t>
  </si>
  <si>
    <t>4feb05f06a07d18e98f1f795e4cc1f9c</t>
  </si>
  <si>
    <t>6a3046726902d0c78e1da31e247df4cc</t>
  </si>
  <si>
    <t>75743dbfcf177f2885a59b460017feee</t>
  </si>
  <si>
    <t>344f7ef63191c90344c8ab3db8200d5d</t>
  </si>
  <si>
    <t>0132aa31975919090c559d6d4175bc56</t>
  </si>
  <si>
    <t>78afc2595242c90f511a52ced9dec893</t>
  </si>
  <si>
    <t>b2edc81d693b1dff6b2be80a70294a43</t>
  </si>
  <si>
    <t>244450a5d4391583f3af2e4b23e44a09</t>
  </si>
  <si>
    <t>69e76024ac7ba70a088659ac5d80a3af</t>
  </si>
  <si>
    <t>b4904a2fbacfba60cbceca4a7bf0f794</t>
  </si>
  <si>
    <t>b952172111c8ee9611f15f35632f4c6a</t>
  </si>
  <si>
    <t>ec7198139a9c777b24d6114b54d9fd98</t>
  </si>
  <si>
    <t>8cc73dd2a42ac2d64984ddb3c72f633b</t>
  </si>
  <si>
    <t>4e805f0ec4285403bb32e8ef09389277</t>
  </si>
  <si>
    <t>4123c19231c19717ad706a848caa2842</t>
  </si>
  <si>
    <t>157d3e34504651fec77eb83fe7f89760</t>
  </si>
  <si>
    <t>460066ec29274e9c86d952a27dc83f5f</t>
  </si>
  <si>
    <t>49d67d53aeb86e49d4de15a9d2cfb0e5</t>
  </si>
  <si>
    <t>418f995ca45e4394daa4447bd637ec4d</t>
  </si>
  <si>
    <t>9058ea5aa084f1c3475cd39bf83c1c9f</t>
  </si>
  <si>
    <t>9d6e19ad9c92e6d9e0579b33d7970c5f</t>
  </si>
  <si>
    <t>19df7cd7b27335f2efe6133c69f7688d</t>
  </si>
  <si>
    <t>36ee2dcbf04db6e2321cae3b7b39c001</t>
  </si>
  <si>
    <t>eae25100987bd583d3ff4a9dda70b4e6</t>
  </si>
  <si>
    <t>4549427ab501fca3449d6450165e060a</t>
  </si>
  <si>
    <t>a55703897794aad1d95721677a93c826</t>
  </si>
  <si>
    <t>c30a870d21a9d939e49a93972b7b8c71</t>
  </si>
  <si>
    <t>44ccf45968bdf2c00e0534e49e4a03bc</t>
  </si>
  <si>
    <t>6be412e46a02d4bd7115c929f91a36cd</t>
  </si>
  <si>
    <t>d56af33e24d2a02c40a53b26fde2bc4a</t>
  </si>
  <si>
    <t>8e5f535f48653b0a40d7f232a6d6830e</t>
  </si>
  <si>
    <t>3c38bf04ae972211c47d7de393fcccc8</t>
  </si>
  <si>
    <t>e26bf5a3c736014510621a300e9e8d96</t>
  </si>
  <si>
    <t>382eb7cfc227924eadb64ffc62bb0e58</t>
  </si>
  <si>
    <t>b6ad337fad5d5dcaac313e78183ebf61</t>
  </si>
  <si>
    <t>89e7d05d94977c776e5200e7f24ba989</t>
  </si>
  <si>
    <t>359e233993d8d2f9790b8265373433d6</t>
  </si>
  <si>
    <t>f13684de18647e19fc4edacf6b285920</t>
  </si>
  <si>
    <t>e2909d1b3e9fd103f2e1b26562a7f707</t>
  </si>
  <si>
    <t>8d6b31ed2ba3ecd5a1c7a80773f01ec2</t>
  </si>
  <si>
    <t>37ff30ea1566d0236fbe68c74def55bd</t>
  </si>
  <si>
    <t>7bd4fd545ca2f255550a8fd6a4722446</t>
  </si>
  <si>
    <t>fc656c04b0a10fa702d1efa224cab1a8</t>
  </si>
  <si>
    <t>b3dc4dfdd0a322b00484fc0ef22babca</t>
  </si>
  <si>
    <t>a311b5e1b680487ee878b8a8d33e6942</t>
  </si>
  <si>
    <t>ce50eb446ef6e8ad877a576f06ddd099</t>
  </si>
  <si>
    <t>7126c3a6111f0dc9f0bc7ecd4325b63d</t>
  </si>
  <si>
    <t>23fdc2b96c1afdf6d8ab932f150ef29a</t>
  </si>
  <si>
    <t>db556693b49df827caf93e37a7beb304</t>
  </si>
  <si>
    <t>803fce03a8d1123afbbdbbbad0c4377d</t>
  </si>
  <si>
    <t>2cae266d756f8688d24bf43c5b5d9d84</t>
  </si>
  <si>
    <t>9bde09f29256de88f4897345646c850c</t>
  </si>
  <si>
    <t>f164ba76f5fba1522bfbb098c4597aa6</t>
  </si>
  <si>
    <t>1d656ca6611216968c7c89914031e043</t>
  </si>
  <si>
    <t>1ca24fd40f486a3bc48e371b2f98a41e</t>
  </si>
  <si>
    <t>9a26036e9f038f248693cb8a5a1f1ddc</t>
  </si>
  <si>
    <t>4f411e2a540a4d44ee5824085e2e3c67</t>
  </si>
  <si>
    <t>5ff6f0023a5e1354b5e35a662b18b9e0</t>
  </si>
  <si>
    <t>abcbe3ee8523b90b416337f0abd94a53</t>
  </si>
  <si>
    <t>e557bfa4e959dc5025f60ee6f5cb4298</t>
  </si>
  <si>
    <t>95b7cee06276726dffd84adf981f0c65</t>
  </si>
  <si>
    <t>f1c22be01f0446e1dd5290fce69e0c23</t>
  </si>
  <si>
    <t>32e22c26cece29777049a84adf05f465</t>
  </si>
  <si>
    <t>746ac26956df2d6be2b2c66c26b62fda</t>
  </si>
  <si>
    <t>7cae0e79bdcf71dfd512f1100219fdbc</t>
  </si>
  <si>
    <t>a5442d14a3dc2f56981b84c2b48d99c8</t>
  </si>
  <si>
    <t>61a56ce4cd5675d9204cdbc38f560542</t>
  </si>
  <si>
    <t>a7b3c220a58d7106ebf49da50d6c280e</t>
  </si>
  <si>
    <t>62e44a80b946f921a9bc9712612442bd</t>
  </si>
  <si>
    <t>0315243c468b238bf15c230c774c9791</t>
  </si>
  <si>
    <t>8b212ddebb71de5f0118e2e9f170bd04</t>
  </si>
  <si>
    <t>7f6401a2da5927d2c2fe3b6b946a9f37</t>
  </si>
  <si>
    <t>c2826f1fb1ca7c1b7c7b63c1018b8ba5</t>
  </si>
  <si>
    <t>49bed02a95fa5d7b01855f6661ed80f3</t>
  </si>
  <si>
    <t>1282361fd91dd7d33e973c529627e0a1</t>
  </si>
  <si>
    <t>d4c02b76eecba653c50dc02f4d4ef6b1</t>
  </si>
  <si>
    <t>97f75bc3276faac9d26d6c56fe597e49</t>
  </si>
  <si>
    <t>b2cbc0a549ec535998da8223cde1099e</t>
  </si>
  <si>
    <t>6427fdbd7541416f337f075cd52b402e</t>
  </si>
  <si>
    <t>990d66413f318faa5e34e50e8df2ee63</t>
  </si>
  <si>
    <t>51d81424aa2d36bf4248ae8a4a3cc885</t>
  </si>
  <si>
    <t>2a5db3d6ce6a75fb53c80498ad253377</t>
  </si>
  <si>
    <t>e87b5193d3e60a52a8e3df82af428e27</t>
  </si>
  <si>
    <t>65d7720bddfbf1c6f6b5b4f21b96c7ea</t>
  </si>
  <si>
    <t>fac06a9b23f0f7b5f0b065a77d2d821f</t>
  </si>
  <si>
    <t>6172a70bcae942f431b48adcb4699db8</t>
  </si>
  <si>
    <t>00a7b8f6dc440f5799515d58dafdb5be</t>
  </si>
  <si>
    <t>d85f7ffd34969c63e0146c6ac8bc518f</t>
  </si>
  <si>
    <t>6cb7f43fec13e471a347be105e7cbd08</t>
  </si>
  <si>
    <t>8dcf0bb99b636e860943bcb4b1104292</t>
  </si>
  <si>
    <t>6b1d7eadb42d159909af05a7a6d88989</t>
  </si>
  <si>
    <t>9af79ea37e92042936090355ff6ceff1</t>
  </si>
  <si>
    <t>dbd9669f09ee76847d3e923b7e886aa8</t>
  </si>
  <si>
    <t>813c26fc0c3bf64573a10eafb3f8e5ee</t>
  </si>
  <si>
    <t>51b030d05fdce1d571c4f55eed93d323</t>
  </si>
  <si>
    <t>5b7c4bf414c0e93488e90a7ff92ee74f</t>
  </si>
  <si>
    <t>24fe7c0ccc301185c71eae88b71d6b65</t>
  </si>
  <si>
    <t>499a3f88156bb6321e00d0ff0ab55041</t>
  </si>
  <si>
    <t>887c4f3187f222a7bddb999313f70fb1</t>
  </si>
  <si>
    <t>62a081b993506561f522af260073cb18</t>
  </si>
  <si>
    <t>4e24f6443807ad2eba56754b0dc91140</t>
  </si>
  <si>
    <t>97b9c4da938b99eb6bd4b7663661faf7</t>
  </si>
  <si>
    <t>2b49fbedae1b24d9a8953ab9263fb782</t>
  </si>
  <si>
    <t>c8651789d418118b810c58696ae5ac18</t>
  </si>
  <si>
    <t>6d35d6ac358e104936a500559001531f</t>
  </si>
  <si>
    <t>df2782c019d0d66a88af774011e8ab29</t>
  </si>
  <si>
    <t>bc419ad99b06b6b3e155039d714e2061</t>
  </si>
  <si>
    <t>f55ba1da3448d20e213b0a10385eac07</t>
  </si>
  <si>
    <t>92ad56ab29e347d1779a07879d38c67a</t>
  </si>
  <si>
    <t>823fa46f140ff437178f56fa656d35d1</t>
  </si>
  <si>
    <t>dc82539834bb195ca000837a42afe79c</t>
  </si>
  <si>
    <t>c92c413cead7d8b67a89850ba352e1d1</t>
  </si>
  <si>
    <t>b36a8b7fdf47ca209ce8a08ecd8b2ff0</t>
  </si>
  <si>
    <t>581a4c33889fc7aeca599e03628e37d3</t>
  </si>
  <si>
    <t>fef11c41a13f34afa7cbb2ad840d7f51</t>
  </si>
  <si>
    <t>941d7fab55bc07a093333ca66b3de0a6</t>
  </si>
  <si>
    <t>603522877eb261ca56f4222c9a6f1db3</t>
  </si>
  <si>
    <t>6540f6ffc2838caab9e0eba4c30ad7d8</t>
  </si>
  <si>
    <t>f9018bbd4704cc171da8b3c8c7d65e00</t>
  </si>
  <si>
    <t>67d9827f9c944051d5bf2823c94179fe</t>
  </si>
  <si>
    <t>a8225fc412044a06c16cf142c105e33d</t>
  </si>
  <si>
    <t>00dc5000951c268cc8655294daf67b1b</t>
  </si>
  <si>
    <t>282cb66cf00adbf96a4486eb4cb2431c</t>
  </si>
  <si>
    <t>971b4cd5b83adf79dd26d9d518a67005</t>
  </si>
  <si>
    <t>44cdea3ba11527b847ff44a286958d17</t>
  </si>
  <si>
    <t>7b6ad2297d3beb569ddf3ee1ce22ffa8</t>
  </si>
  <si>
    <t>8e4374a54f3a61fa403d8d70c99bca08</t>
  </si>
  <si>
    <t>1cc4307315de94f1f6652be3ae91dbe6</t>
  </si>
  <si>
    <t>7c4049f0668f21344eb1c0de0b3bd6b0</t>
  </si>
  <si>
    <t>83157507fbc1ecbd1a32bf69812e8a16</t>
  </si>
  <si>
    <t>07e3b175a6c00f310d4e7e4b17df1304</t>
  </si>
  <si>
    <t>58d005252cf5914e860b6dd3fe36bf48</t>
  </si>
  <si>
    <t>358680ef4f169bc21f0eec123b85119d</t>
  </si>
  <si>
    <t>64c6e872abc90f8a480908b92521e25a</t>
  </si>
  <si>
    <t>bc79c67c7b22cbc0cf25abf756cd7e52</t>
  </si>
  <si>
    <t>54abdeb653d98f31d5beceb922d6b826</t>
  </si>
  <si>
    <t>4e2b3264ead437e99dd16b434ca7dbaf</t>
  </si>
  <si>
    <t>7d785a3968e96de95f7ba5fd1d7c8acd</t>
  </si>
  <si>
    <t>a1403d186f75b3ae39bd85be804b0116</t>
  </si>
  <si>
    <t>1654f6096de3a8d08d244eeac21dee2a</t>
  </si>
  <si>
    <t>d75057842b733134576d690d1d9509a2</t>
  </si>
  <si>
    <t>227c7ef0ccd19c939400924d9b02b2a1</t>
  </si>
  <si>
    <t>73fe05cf8b7f2f65d26444d2badb9dc1</t>
  </si>
  <si>
    <t>75e604afe33f43eb0d06373b383ec430</t>
  </si>
  <si>
    <t>c6d1db3b8c9c598d7c810afee405b57c</t>
  </si>
  <si>
    <t>33c36d2980d69643c74f3b3adade5260</t>
  </si>
  <si>
    <t>40203b20a6933a14a086bcc0c7c6959c</t>
  </si>
  <si>
    <t>1bbc1eb46ce8d3a516cc1220536fd234</t>
  </si>
  <si>
    <t>bb9a1d8ce57f597447fdd34bd1e3f7b8</t>
  </si>
  <si>
    <t>b4b13997af4a7b7cf940ca44c88086a3</t>
  </si>
  <si>
    <t>af5ed76b466a037cd7b9b1cefef578ba</t>
  </si>
  <si>
    <t>3ce434b95c3392cc0562fb8ac2e6a2ee</t>
  </si>
  <si>
    <t>89599d85cfa823d8886146af161ea5b3</t>
  </si>
  <si>
    <t>3e2257f7610701147435cd9da3140fc7</t>
  </si>
  <si>
    <t>0159da3047870d346f6999757220e95e</t>
  </si>
  <si>
    <t>9527d6c76bc79ffc65ba689bc891b5fe</t>
  </si>
  <si>
    <t>659d33c1b83122ee316c7943d8b091eb</t>
  </si>
  <si>
    <t>ca26ee32e99049046000c3903a9cf8ba</t>
  </si>
  <si>
    <t>d6f0ffd9dd59848ed1b74ad799489755</t>
  </si>
  <si>
    <t>d18bae1a26ca78b3f8b2212c7c7d101a</t>
  </si>
  <si>
    <t>bb838bff2c2120b9237cac812c1019f8</t>
  </si>
  <si>
    <t>39ac91f2a28396c0057f2677e2a8fda3</t>
  </si>
  <si>
    <t>d0d7861372c4b545496c2a2b5c4a62e3</t>
  </si>
  <si>
    <t>557cc18ae3b10b7fd35fbed2019910b1</t>
  </si>
  <si>
    <t>576cfa55f705a769f6bfe050f89469ea</t>
  </si>
  <si>
    <t>5ea1e18a88ae60182918e2fd6f5c6672</t>
  </si>
  <si>
    <t>a8c5835600f3286c876619330295a93d</t>
  </si>
  <si>
    <t>4b787bf893e1d9519259a265d9fc607c</t>
  </si>
  <si>
    <t>d17b9f24d0283dea76343dd18297f806</t>
  </si>
  <si>
    <t>67a83eab0da5d5e1357e82cee4ea9907</t>
  </si>
  <si>
    <t>6e44a15980d1d21fcbc528c9cc30556d</t>
  </si>
  <si>
    <t>7ab5b50d577a49cc38fa440f0ffba2d9</t>
  </si>
  <si>
    <t>73ce6453f3ee02be67e4bb2282b6d545</t>
  </si>
  <si>
    <t>2d355489f5efbd345ef1a178219c6ced</t>
  </si>
  <si>
    <t>f520f65cba281c31e29c857faa651872</t>
  </si>
  <si>
    <t>1fe6eda65dcd46c3a5ad1789c3bf08f5</t>
  </si>
  <si>
    <t>9af787c1e7409f0866ade669dba8f697</t>
  </si>
  <si>
    <t>6e668e75a724c96385d31729d5f7759b</t>
  </si>
  <si>
    <t>d5f8ca8f1c429e41c73b370ad2fb45a1</t>
  </si>
  <si>
    <t>d387e61aff60919eae0a5ef1773db0db</t>
  </si>
  <si>
    <t>fbdada1d59af082c3bc993dfb44014e7</t>
  </si>
  <si>
    <t>1e012f8cfabbcde57804cdaafca52a3f</t>
  </si>
  <si>
    <t>f44829a144731e7d5518b625124e3520</t>
  </si>
  <si>
    <t>55e3810a2d1faff97278484b2d623d56</t>
  </si>
  <si>
    <t>24fc676fd9f7bba69640c6b1fd5c52f5</t>
  </si>
  <si>
    <t>d14cb406f01f8101884d7cf81981d8bb</t>
  </si>
  <si>
    <t>b58373020d885480d72acd5a1f2d0bd7</t>
  </si>
  <si>
    <t>e58a6112b6124519bd5144ffd354e6f3</t>
  </si>
  <si>
    <t>8e4e56370bcbc15a4fa145816c52f32a</t>
  </si>
  <si>
    <t>30c1778642a506dbd803a0fa5ece533e</t>
  </si>
  <si>
    <t>95f2351eb791917e3e1cee823cf25969</t>
  </si>
  <si>
    <t>33751088e4687d1b6b2424b9e5e67979</t>
  </si>
  <si>
    <t>608e33c508c8e2d769272e3b0d4a3c06</t>
  </si>
  <si>
    <t>e5204077564bd260afdcd598f8048f45</t>
  </si>
  <si>
    <t>be583bd016a46688a00c319e7042dfa4</t>
  </si>
  <si>
    <t>fdf37bf43895111c28b572a5ce87545f</t>
  </si>
  <si>
    <t>eb7dc89b44cdaf01b7128e9c939ac234</t>
  </si>
  <si>
    <t>4388a23da67b154b780b78dd7ea4636e</t>
  </si>
  <si>
    <t>47110232f53d1e4039a0c7c9e8ddad26</t>
  </si>
  <si>
    <t>8be3773c9891a24b804b007c6ccfe7db</t>
  </si>
  <si>
    <t>a356772cee0a2c1abf6c06c84ecb543a</t>
  </si>
  <si>
    <t>242c1eebf6c9cd4523eb187d543a65b5</t>
  </si>
  <si>
    <t>75151da8b881b77d075fbe45c47cef39</t>
  </si>
  <si>
    <t>969d53a568dfbaf6bb929d69917b34fa</t>
  </si>
  <si>
    <t>c262b62c257bb4e97a9618c9bf4bacf5</t>
  </si>
  <si>
    <t>cf7928afd766844e654110a341cb111c</t>
  </si>
  <si>
    <t>5d582c50afcf15d63acdfa2df2f088e6</t>
  </si>
  <si>
    <t>dae5531698b0b237ea3a4d56ce1a4686</t>
  </si>
  <si>
    <t>09d84d6a2ab34c961430012c98a75627</t>
  </si>
  <si>
    <t>75179ec48bcbbdd4fbd025a4db2dc3b8</t>
  </si>
  <si>
    <t>2c442f7c8951648fc9fa4c84f479ec40</t>
  </si>
  <si>
    <t>cd57f0e0803b1de501b6a3d9b38f4173</t>
  </si>
  <si>
    <t>bd47dc58209bc820d555f935bf055e40</t>
  </si>
  <si>
    <t>8257329475414b1eaf3dc731440e01a7</t>
  </si>
  <si>
    <t>d388a37fd8f568450551b51ae4d2f124</t>
  </si>
  <si>
    <t>38320d1a1dd66d409ee7fdf1bf175ae2</t>
  </si>
  <si>
    <t>72462991dba2e16e1588d4af1293ae58</t>
  </si>
  <si>
    <t>8661d5d36e6ade1beb145e7154f96310</t>
  </si>
  <si>
    <t>4fcd88edc7247e6954911971421431fc</t>
  </si>
  <si>
    <t>d0543cbdeb8df2ae60e7057a63bd5d39</t>
  </si>
  <si>
    <t>d14f11f89a35630f8155adf7ac00e77d</t>
  </si>
  <si>
    <t>b38cefb6fea247c75f5e6b9e0060a178</t>
  </si>
  <si>
    <t>8b42718d99b26b5eac54bc18260b8cd4</t>
  </si>
  <si>
    <t>af20aa8cc361a5498fb417683dfd8488</t>
  </si>
  <si>
    <t>72f5b0b36ff0b9d7fa00f22202ff79dc</t>
  </si>
  <si>
    <t>c7602768a214451d3d91346fed37176b</t>
  </si>
  <si>
    <t>4dc94b0c76d24ea9589a5a9d9281d005</t>
  </si>
  <si>
    <t>d94075b7e212f8e05575ba2079d4a321</t>
  </si>
  <si>
    <t>da9cc4cc759d7b03bba5968449c61340</t>
  </si>
  <si>
    <t>2434bffa9a1ba2b3f857680a8fbb5b4f</t>
  </si>
  <si>
    <t>52ef2da9af3b2fa07f204a9a0f2d3eff</t>
  </si>
  <si>
    <t>d0dde222e608c66b65d44776bd8b4092</t>
  </si>
  <si>
    <t>9fc497b1718cabc904e5af82c57bae53</t>
  </si>
  <si>
    <t>33bedbbf5f4322acc36ecf15bd34cc57</t>
  </si>
  <si>
    <t>991dd9faea5cbc36496c78470abec386</t>
  </si>
  <si>
    <t>c6bbc108763169e14489202ab2a296be</t>
  </si>
  <si>
    <t>eeff478d896608af7e2bbda4f46445ca</t>
  </si>
  <si>
    <t>f3005354c9b71255349c3ededee1dcf8</t>
  </si>
  <si>
    <t>312c605d05e4be4312b951c6ad73ba48</t>
  </si>
  <si>
    <t>a42434c7a619630f358df0642b4dd7ff</t>
  </si>
  <si>
    <t>0542a734294f822ceab9fd720147c259</t>
  </si>
  <si>
    <t>e36c1f9f67dcf2a9fb4cfc006658015e</t>
  </si>
  <si>
    <t>79c512312810d47d64a72e7b7a97789d</t>
  </si>
  <si>
    <t>5fdaba20ee1cd0194652abb51479ddf9</t>
  </si>
  <si>
    <t>5c54c0e87e5883b70dc2488ffad09d9d</t>
  </si>
  <si>
    <t>c1dbbbd410e1721a1932b550fdcef09b</t>
  </si>
  <si>
    <t>3d78a64bd504ee89441809126e5fa3da</t>
  </si>
  <si>
    <t>ba1022548d8bc253f6dda3144cd11ede</t>
  </si>
  <si>
    <t>9e5238f97bcf5cbfe605cdbed7f4e26d</t>
  </si>
  <si>
    <t>1231d757a6a4e0b91af141a4f0d4dc32</t>
  </si>
  <si>
    <t>9cb6ec6c0dfe6ca2675192257f617b26</t>
  </si>
  <si>
    <t>bae62bddc68200ea11b5c7bacbcb1682</t>
  </si>
  <si>
    <t>adca3fbbc686891075a97939f99eacfb</t>
  </si>
  <si>
    <t>bf62e32cb3b29411cefd5d32858d815e</t>
  </si>
  <si>
    <t>146e3dc9b45fd6b81c3788f0dc896dc8</t>
  </si>
  <si>
    <t>c478e9df2470b2ed3fde4e7cabdfc697</t>
  </si>
  <si>
    <t>d8ee5549d305c9d259dbbf870d5bc712</t>
  </si>
  <si>
    <t>1b29d3a0b89bc8da6df20e98dfac86f4</t>
  </si>
  <si>
    <t>48d17f86af415775d5f01337a8f5e3e9</t>
  </si>
  <si>
    <t>c3d13b69cd6a2c973f265ad845bcbbaf</t>
  </si>
  <si>
    <t>84403a769c84d34088c8b19584a235ad</t>
  </si>
  <si>
    <t>0a0750e9f4fb9e9bdc4c9ef6b75a532a</t>
  </si>
  <si>
    <t>0e2f500805985d5fc39fe76a9d08a705</t>
  </si>
  <si>
    <t>d6a1499555c182d0fa8919c666fa4710</t>
  </si>
  <si>
    <t>6b1061553497d45f6ac9d3386b648a4d</t>
  </si>
  <si>
    <t>fef6255b484a1dc0dac35fd87bb905ae</t>
  </si>
  <si>
    <t>5f5084c97a1071545d4765468e7194f0</t>
  </si>
  <si>
    <t>4e8c6d5e6ce5a6bf3fe54101114aa0d9</t>
  </si>
  <si>
    <t>543d921c3afce2b0608c1de6dfa48ee2</t>
  </si>
  <si>
    <t>0a08889a1d62bbd68371b0b4980a09b7</t>
  </si>
  <si>
    <t>88227a1a686875aa865d7ecc55d440c4</t>
  </si>
  <si>
    <t>9369ea6c02a23aea5374a5ef8af4aa8d</t>
  </si>
  <si>
    <t>3ffedfdaa29dbf097fb6724d2e890b00</t>
  </si>
  <si>
    <t>739befafbab95d66b36ab14e9f04f86e</t>
  </si>
  <si>
    <t>b5257afcdc69a68eda5bbe0556674ce0</t>
  </si>
  <si>
    <t>602a3d4a4c3542eef209745ec8d6fc5c</t>
  </si>
  <si>
    <t>ff2b066f6ec181675f7d1c0804587b96</t>
  </si>
  <si>
    <t>50a7d2b0a34ff60d996a9420699ba8b9</t>
  </si>
  <si>
    <t>79f1792fceebfe579e9c2fe9152be983</t>
  </si>
  <si>
    <t>8fd4f7a7c343f7d0d31ae5faf51e839d</t>
  </si>
  <si>
    <t>b1f390bfb86f9b048f4edecc71e79bb2</t>
  </si>
  <si>
    <t>f4abd0461a46858c25c67fba44827f91</t>
  </si>
  <si>
    <t>fc5814ffb34275ce8c055f0231d3477a</t>
  </si>
  <si>
    <t>5f1a8a8fddbc8a5ff4bf0f111dc69ff4</t>
  </si>
  <si>
    <t>3559ec2c1c4f29266d1c1eb0f1164549</t>
  </si>
  <si>
    <t>1b72859350810d1fce00822a42af66c2</t>
  </si>
  <si>
    <t>b292c42b08d209a8baa530adc393671d</t>
  </si>
  <si>
    <t>580120b43fdd69f78c8d01fa0a6853b8</t>
  </si>
  <si>
    <t>5be6828ba1f517ca9e6e249c5db867c5</t>
  </si>
  <si>
    <t>f3ff7b1a6f1b2455187c4a8b8c2c373c</t>
  </si>
  <si>
    <t>0dd989c64c054921672af61a0c7a5e95</t>
  </si>
  <si>
    <t>e38d727ecdd5bd1591bb6f8ab47d38bd</t>
  </si>
  <si>
    <t>f011770ef5d1a9b1fcb90873f83efe12</t>
  </si>
  <si>
    <t>6cbe87cacb0b1e5e4b873814455e606b</t>
  </si>
  <si>
    <t>eee6248eb5d8e957d79ab187cf13168f</t>
  </si>
  <si>
    <t>b9fcbc854cc45e5802618e283d3fe525</t>
  </si>
  <si>
    <t>5c76231edbba6c669c21c4f98047ba04</t>
  </si>
  <si>
    <t>81c83933ca039e756f2b0d69ebaa38ba</t>
  </si>
  <si>
    <t>779259368ccf87da1146127db1360be8</t>
  </si>
  <si>
    <t>ad4ccc76a482d6963cf3da7677453378</t>
  </si>
  <si>
    <t>721a427b22b69757b37c150e2fe24caa</t>
  </si>
  <si>
    <t>2b4a70dc918fea2c26d42edc6dbadc46</t>
  </si>
  <si>
    <t>efe655d620d2d3d55ab8b2b6c86a945d</t>
  </si>
  <si>
    <t>a7be1228195896ae985f9c015fbe7af8</t>
  </si>
  <si>
    <t>95fe31d2a8872c82170cf88ca8b4f7af</t>
  </si>
  <si>
    <t>214db8cdf991e0ee01c25656e28a4049</t>
  </si>
  <si>
    <t>65e0bce9207bd3a5a51e0d2b568a6214</t>
  </si>
  <si>
    <t>ddbfc14f2f93b8eeb75d4b11a876b7ba</t>
  </si>
  <si>
    <t>1d83672fb9b3ff6aa2179a20fbf8a355</t>
  </si>
  <si>
    <t>b6b8870c2b130a562fbe89fb0bb9518a</t>
  </si>
  <si>
    <t>cfb758d1c65a3ed5614f81dc172b2adb</t>
  </si>
  <si>
    <t>9ff478a05056d2fe0d7d1e1dd9b35a5f</t>
  </si>
  <si>
    <t>d50e3fa729f701714472688fbfffa7fe</t>
  </si>
  <si>
    <t>72aedcd54a1ac4e361ac47297c415735</t>
  </si>
  <si>
    <t>59190aac88e5e714d73c276b09f1c3bb</t>
  </si>
  <si>
    <t>1dec44d3b8974e86ab337f1755cd893e</t>
  </si>
  <si>
    <t>18197405b180a434e40551201cd25c54</t>
  </si>
  <si>
    <t>87eb9d4eaa03cf39630cf48a920d1920</t>
  </si>
  <si>
    <t>356222b46d95b7fb1215f652ea9fd2f3</t>
  </si>
  <si>
    <t>348c32d6b35abb039ee53da3c36b6a63</t>
  </si>
  <si>
    <t>ba085ba9ace538a0e831ccfffb1265e6</t>
  </si>
  <si>
    <t>38cefcbd8fdddeba6acabcef529887d7</t>
  </si>
  <si>
    <t>76e7fa167c6a800e4907a525e8dad878</t>
  </si>
  <si>
    <t>9f85e0d133be9efa90e245d4508f5824</t>
  </si>
  <si>
    <t>8fe2c63c0355f041fafdde255480a9de</t>
  </si>
  <si>
    <t>59d669b722b6fe9f492c5d7ec134f63e</t>
  </si>
  <si>
    <t>b2f96bd2d5b473224a9d859ddbc663bd</t>
  </si>
  <si>
    <t>7c3bf8ccf90b36eb118e9b95798708b2</t>
  </si>
  <si>
    <t>8490dafa7d36043604baaadcbc92d821</t>
  </si>
  <si>
    <t>de217bb1ab483987c651cf5a5e868018</t>
  </si>
  <si>
    <t>732f9857d1f7f8f90232100a1d263a91</t>
  </si>
  <si>
    <t>abe26c6ace59013c7c366a84290c2aac</t>
  </si>
  <si>
    <t>8d442c9385ba8503a95175b8099693a6</t>
  </si>
  <si>
    <t>2c34642eacc541c55779f76180fe364c</t>
  </si>
  <si>
    <t>19f3ca179d09e8518d25a28d8e4e443f</t>
  </si>
  <si>
    <t>6a822518af83e64c518574a5a70570f9</t>
  </si>
  <si>
    <t>034fdbf83b74c1935a73567ed05fc351</t>
  </si>
  <si>
    <t>a2816f807f2001d46e4d06248790f850</t>
  </si>
  <si>
    <t>b42ec7cfa84ce62386d46f8ae12a9b56</t>
  </si>
  <si>
    <t>a24c0edd2c109ffea565f01636fe4247</t>
  </si>
  <si>
    <t>1c59a3c21537275e625bc9fb5d3338d7</t>
  </si>
  <si>
    <t>ce22af845de5311f766f19f94889131e</t>
  </si>
  <si>
    <t>aa3e602dc876a6d7dccff51c07840900</t>
  </si>
  <si>
    <t>907cd7a980711f95864de7e532cf1cec</t>
  </si>
  <si>
    <t>b39ac02ff5021fed10cb9988a23d5d02</t>
  </si>
  <si>
    <t>7cc2794f14963ceaedb29d19875c950c</t>
  </si>
  <si>
    <t>9f0e75318f99d12a92fb1f4ba3507b7b</t>
  </si>
  <si>
    <t>4da4e32b324bca44aff146f14fbb40f5</t>
  </si>
  <si>
    <t>ed543025badd2a6d5d1a58126a067bc3</t>
  </si>
  <si>
    <t>5d85e946cb22385b94eef98af7f76cb1</t>
  </si>
  <si>
    <t>bc916355c4b4bff29473d27f0a214b84</t>
  </si>
  <si>
    <t>1b4ea86404d0b479c4a73e55dfd8b0b7</t>
  </si>
  <si>
    <t>bcffac7ceb2fafe3584e66bfc9c53a72</t>
  </si>
  <si>
    <t>3958f53d13f000006c688ac027e34d2a</t>
  </si>
  <si>
    <t>a0b36aa0208b361e4103380fb34694bf</t>
  </si>
  <si>
    <t>fca7a9a39563f62e67a0018690b0d4c9</t>
  </si>
  <si>
    <t>307e9c61450651aa146fa8da4ddd4906</t>
  </si>
  <si>
    <t>a6b1f34393caee146261de6196119c09</t>
  </si>
  <si>
    <t>2ce38c6179c7d42a47a2efd086cdd9d5</t>
  </si>
  <si>
    <t>d75f18d5cef24fc18b544ae718588d66</t>
  </si>
  <si>
    <t>3cd9fd588c126cc9043850408c2c19ab</t>
  </si>
  <si>
    <t>4a447fa0819e4b3e6dcbc7dad6c83670</t>
  </si>
  <si>
    <t>ce50d5be7b6c6e7afb55b9db35388d43</t>
  </si>
  <si>
    <t>8fc019d475d2d5220014dd496524b7d0</t>
  </si>
  <si>
    <t>58366cc25c833fe7ec47bdf70c996182</t>
  </si>
  <si>
    <t>a48bae986dd278e99e16e47f3b324ea8</t>
  </si>
  <si>
    <t>0ad5d0c8747fd99d37ab4cd396ae9662</t>
  </si>
  <si>
    <t>b3f7bb40292f61fa966cb2a8a4cd339d</t>
  </si>
  <si>
    <t>19d0170c5a9f7120fdcb2c34e9373f68</t>
  </si>
  <si>
    <t>1ce04284ef15be769958c668292573b8</t>
  </si>
  <si>
    <t>af7e75b8e0352cb68387b4ed69bba0e7</t>
  </si>
  <si>
    <t>29fbeda12fc84baaab209699439aba09</t>
  </si>
  <si>
    <t>a41b8b7318c4f42dbb65c277861ca89d</t>
  </si>
  <si>
    <t>694b9f764e03b6cf70d0ec5cca76985c</t>
  </si>
  <si>
    <t>dc5cd6ec5b2df75ead63c98d5963e732</t>
  </si>
  <si>
    <t>750305e543ca0cb39baf8098c3a8e5ff</t>
  </si>
  <si>
    <t>d229abbb7795bca04ff7fbfe2a61497d</t>
  </si>
  <si>
    <t>ca7ca7ea7912312362a50c3754c1cc2d</t>
  </si>
  <si>
    <t>8e2a291cae0ef77758e70c6cac2daa45</t>
  </si>
  <si>
    <t>2f0033672b5d798d3367020fa452b7e3</t>
  </si>
  <si>
    <t>42cd6fb571e8fc67972856af57423df3</t>
  </si>
  <si>
    <t>c981fdf79a3aed20f4b35e8786325056</t>
  </si>
  <si>
    <t>3459a163921940d6442f5a265c49cf50</t>
  </si>
  <si>
    <t>2feea6e133cd6fb9476be8b185586893</t>
  </si>
  <si>
    <t>3067c356701b93f393f765bed1256bfd</t>
  </si>
  <si>
    <t>7c78b12691f2b2a94639b7674eba07e4</t>
  </si>
  <si>
    <t>9ffbf4fed04bdeefe759ecd02af8ee82</t>
  </si>
  <si>
    <t>c4f48c98a227f6dd2cdbd6a30dac6082</t>
  </si>
  <si>
    <t>137853082702b6be2d735817ca348b05</t>
  </si>
  <si>
    <t>a205ed56ca1196d71b8793e0415e87ed</t>
  </si>
  <si>
    <t>f46657d673d95ccf8d12b1075ab7c653</t>
  </si>
  <si>
    <t>c3d54b1a928304d7dfd75c1c8f5ace33</t>
  </si>
  <si>
    <t>647b3baad511fd4c37562c87e3673421</t>
  </si>
  <si>
    <t>89b11213b1e5512a69ae715e1f910aef</t>
  </si>
  <si>
    <t>c1d2e03fe341aa237db6b5fd7598b28c</t>
  </si>
  <si>
    <t>e022029a28bad406d6f3e74512ebebc2</t>
  </si>
  <si>
    <t>b67d30a5d7f70c2d80e09517d695acea</t>
  </si>
  <si>
    <t>3e767120d0d3139f058bf36295fc4a18</t>
  </si>
  <si>
    <t>6ddc098a344870bdb384e1de45e4c8ea</t>
  </si>
  <si>
    <t>a6104a16f4c583147e53daee7fcb4550</t>
  </si>
  <si>
    <t>2d686296ea060d41b2c67502ec3c1f39</t>
  </si>
  <si>
    <t>62e81b7815b24e46b69fcfa197aea837</t>
  </si>
  <si>
    <t>d867ac1eb97bfb5268f09f638bee0f84</t>
  </si>
  <si>
    <t>1bf50b1aa5574ec9c56a8f2af4039ed7</t>
  </si>
  <si>
    <t>7a2c5f44c553096c00bd05e62c4f3771</t>
  </si>
  <si>
    <t>5f0defdea77928719eec823841163756</t>
  </si>
  <si>
    <t>6d8baf465e25dcb5f546646ee3f9c000</t>
  </si>
  <si>
    <t>6f1ee9cf8ecb6f8f9e26b778f92a9cdd</t>
  </si>
  <si>
    <t>ac894bcbadb0692e692ba49e19bc219b</t>
  </si>
  <si>
    <t>0ac24513513fdd5235836d33cc4fdadd</t>
  </si>
  <si>
    <t>21ac90c376d8daa6ca4252a894ee1361</t>
  </si>
  <si>
    <t>7d7da6daaf3732a05b10cd8b625c81fd</t>
  </si>
  <si>
    <t>08eac1d7ee7ce0f8c4a4d22ba0c72f03</t>
  </si>
  <si>
    <t>85ce3745f9ab408773e5415064f206a3</t>
  </si>
  <si>
    <t>391177aa48863fe2e6b43208fed07be3</t>
  </si>
  <si>
    <t>86a3db80733a21b5d4a51c6b60f4d712</t>
  </si>
  <si>
    <t>94d8526a5fae933806f65b8a0f49301a</t>
  </si>
  <si>
    <t>9313492d85a66aa6cfec9656fbb95629</t>
  </si>
  <si>
    <t>984a8710e96d3210d30c185060159555</t>
  </si>
  <si>
    <t>bdd3e22856fb3223ddb1b6b83072457b</t>
  </si>
  <si>
    <t>c411ef27c010d81d965f5cc179a33277</t>
  </si>
  <si>
    <t>a01874b1881feb4f498d3f877bd41e62</t>
  </si>
  <si>
    <t>0d529543941581b0373f8cf0c0dcc7f0</t>
  </si>
  <si>
    <t>2ffc298f0ee58536c92fc5cc8a0c22da</t>
  </si>
  <si>
    <t>95893bf3c956973d41f5d92572ef8a93</t>
  </si>
  <si>
    <t>0be8394f8877c4ead942672b113f81c2</t>
  </si>
  <si>
    <t>0b09c40c6ab45f54db78f083e340fb3c</t>
  </si>
  <si>
    <t>58e36f59f7e532acacf9cb6ef1ab91b9</t>
  </si>
  <si>
    <t>7978f92350d923dbec4daaa4f597ce86</t>
  </si>
  <si>
    <t>ae845eb437371efc105ff790cfe62bb9</t>
  </si>
  <si>
    <t>019344ffa8a23d2a8240bd4eba4a4dfc</t>
  </si>
  <si>
    <t>a3c42430cd0c931fc07c918979d8baeb</t>
  </si>
  <si>
    <t>a64a4266817245d41ccdc9a9475a6a17</t>
  </si>
  <si>
    <t>f2297ae2d607584fb580e9947a1a9b75</t>
  </si>
  <si>
    <t>8047b03d52384ba8b0f9680baacddcf7</t>
  </si>
  <si>
    <t>76987aa3e22683ec1e1fb6ba650e1daa</t>
  </si>
  <si>
    <t>00532c4adc6d5dadb6d58e9de817b59a</t>
  </si>
  <si>
    <t>92f75eaab29dd31e16b4b88cff13c6fb</t>
  </si>
  <si>
    <t>0f783a2a5e30eec921c2f2311da42dc5</t>
  </si>
  <si>
    <t>0b0ace8b6bdf7426f3fe628939e917d1</t>
  </si>
  <si>
    <t>d77de86dc8bd445f5227875182805a61</t>
  </si>
  <si>
    <t>18d89bb02b4750fc9c61372ff4985ac5</t>
  </si>
  <si>
    <t>2ec14612fd4f01f8865e35f4c3b87ed1</t>
  </si>
  <si>
    <t>984c5278c0a8e3c75e41b90def1f2611</t>
  </si>
  <si>
    <t>cd882239782e46c81f650fc5a6136d2e</t>
  </si>
  <si>
    <t>41d89d375c748da6a894ccb1b51523a1</t>
  </si>
  <si>
    <t>9ee0e215ccb1661015e983e9e476dd0b</t>
  </si>
  <si>
    <t>9e925259d9d363b290c7e47209cd2ad7</t>
  </si>
  <si>
    <t>aae92066b9e2a57287b442383d7b88b6</t>
  </si>
  <si>
    <t>a8a5204dd969d34ddbd26915537bd937</t>
  </si>
  <si>
    <t>c61ab3254a8a0d55aa901aa8649460c9</t>
  </si>
  <si>
    <t>7a0c99ef914f596a9d745df32a9c84dd</t>
  </si>
  <si>
    <t>796e2f57fd87b9b44251e692e269f0bf</t>
  </si>
  <si>
    <t>178b99100c7594627daa57e8fa69da24</t>
  </si>
  <si>
    <t>8a593516c1daa7bb54e629ebd90bb72c</t>
  </si>
  <si>
    <t>0a0b8d534f5abd23a9f8d91d46b125a9</t>
  </si>
  <si>
    <t>d1da19204d3ed40c6476ad7498fb3e8b</t>
  </si>
  <si>
    <t>60c43e386965167ba97045a1fe957626</t>
  </si>
  <si>
    <t>53badde384b0a557a5bb5d5b9ae80553</t>
  </si>
  <si>
    <t>fc5c2a607f27cfe17e9f699230418a2e</t>
  </si>
  <si>
    <t>46e8db5f3c47012f108a81f53d640c82</t>
  </si>
  <si>
    <t>b9e0ea8939615cd9008530f5f4e5e54d</t>
  </si>
  <si>
    <t>7fbe9bcd262e88e7dcede2bc52fbae08</t>
  </si>
  <si>
    <t>46cdab6ee8d08331f2369b4b04a4a4d5</t>
  </si>
  <si>
    <t>e5fea2100557ed4a239fa49305613d6b</t>
  </si>
  <si>
    <t>12e8db288ce0fddd12e6ecf41b3225f3</t>
  </si>
  <si>
    <t>058c2e4e2ab88e0766629e86e4f5e2c1</t>
  </si>
  <si>
    <t>e600ec2357e8a2196ec770c951f6d24d</t>
  </si>
  <si>
    <t>3abb022895ea02a82759614e825863a9</t>
  </si>
  <si>
    <t>f5baaf0afe419681731ec3d30dafd954</t>
  </si>
  <si>
    <t>15aea757696aaf9af950992f299b6789</t>
  </si>
  <si>
    <t>03cf01ab1a9e0f461e4af33fce8d71f6</t>
  </si>
  <si>
    <t>53d57871ab3fc4405f05229e639f166c</t>
  </si>
  <si>
    <t>8ba72c13888964788024b12e39aef6de</t>
  </si>
  <si>
    <t>7874884678098f0edf576029131759d8</t>
  </si>
  <si>
    <t>ce237f105cfd8a85689cc0481d9d7303</t>
  </si>
  <si>
    <t>07aa69970a284c5948c3a34ed5e4e0b1</t>
  </si>
  <si>
    <t>ee2b2692ff3e044ddf966729caefb36a</t>
  </si>
  <si>
    <t>1d9a4d458ecd81006eb78d51bd92d1fc</t>
  </si>
  <si>
    <t>dd4d6182b1e45cf8b03b35ca1b100bd8</t>
  </si>
  <si>
    <t>ad1a5689af4f7e62644379f09b5699c8</t>
  </si>
  <si>
    <t>b9b4d4f5b575539161c184faf8e53d5f</t>
  </si>
  <si>
    <t>a0ded2409ac6c2c2cd77d11e3f03a357</t>
  </si>
  <si>
    <t>9800d02812911707fe048d72a9bef32a</t>
  </si>
  <si>
    <t>147daaa4d649f65f12a78c8048338128</t>
  </si>
  <si>
    <t>772be51775b3d732ec124eb9aef562f3</t>
  </si>
  <si>
    <t>9f36cd14c6a9b227707682b12bcd6264</t>
  </si>
  <si>
    <t>5b2aad03528f0d771e8332451010d045</t>
  </si>
  <si>
    <t>607a43bbf5ca3581896fb1edbeb6d4ed</t>
  </si>
  <si>
    <t>21b4df59ea06deb09278bb2693ee08f8</t>
  </si>
  <si>
    <t>bde1d613c4e7839d1baac6aea8357e7d</t>
  </si>
  <si>
    <t>967e9762cd256961572df916205f2eaf</t>
  </si>
  <si>
    <t>15df288a9f4e1a1ff88b0a1ae34a4cef</t>
  </si>
  <si>
    <t>aed6da3484a5fcde3290e3edcc6d1982</t>
  </si>
  <si>
    <t>83a39be795af6ab6d1ee51b1a5d0a044</t>
  </si>
  <si>
    <t>cc7ae92e162840095c5bfa89acbcc478</t>
  </si>
  <si>
    <t>fea6d3c362395ffa975ea4fd8d5d8ebb</t>
  </si>
  <si>
    <t>f9ed45b93dd4614775806adf05661bfe</t>
  </si>
  <si>
    <t>01cc35f5215d76108f9789902a8881dc</t>
  </si>
  <si>
    <t>8c711b2a61cccea42c643ce986dc203a</t>
  </si>
  <si>
    <t>4ce2dc45f5dcc0b44e0162f8dc4ea237</t>
  </si>
  <si>
    <t>e3aa5b42d2e5f63dc5161eedf573c215</t>
  </si>
  <si>
    <t>3a4c4d5825421adc3762e08d2f567123</t>
  </si>
  <si>
    <t>6fec8c1ba9b9aa79bd26e09fc8aae3eb</t>
  </si>
  <si>
    <t>91bddefc9ad9dbaf5dda35f00081a00a</t>
  </si>
  <si>
    <t>fe21067b5bd2406e6a8f449af946d61b</t>
  </si>
  <si>
    <t>933b9909d5c4fcc2eb0ef8b2d9d7c02d</t>
  </si>
  <si>
    <t>b5367f285ec02ef1763510f07a44427d</t>
  </si>
  <si>
    <t>6840b145d767fd6d53ef6a0595784bdd</t>
  </si>
  <si>
    <t>306b4e2ef164453da7db7abf44ad0b16</t>
  </si>
  <si>
    <t>877e78cf1d978ce22dbddfc3d34810a4</t>
  </si>
  <si>
    <t>60d179bc263ce0fe8e342c2ea1e67fe6</t>
  </si>
  <si>
    <t>64b3034d706029dcb6d09e117e6656e9</t>
  </si>
  <si>
    <t>62e6ef4289415fbd34d46391682f84a7</t>
  </si>
  <si>
    <t>f20ad2475827b60cbfd9efe5e98d78ae</t>
  </si>
  <si>
    <t>97e69b76f0956017e04ad3c9d74ce5e3</t>
  </si>
  <si>
    <t>e0342f1c96b82b40663e25b388d3e1d9</t>
  </si>
  <si>
    <t>2ace49d4e72215e330d67d5f45db12e5</t>
  </si>
  <si>
    <t>5c517d06e51b50ae51785450e0b806d5</t>
  </si>
  <si>
    <t>13816ba0dd3a36209cbc3cfef265dc7c</t>
  </si>
  <si>
    <t>e07eba70c6ddb8256e6fb638570f0c80</t>
  </si>
  <si>
    <t>f24d3891deca9c62c05caeb4918a772c</t>
  </si>
  <si>
    <t>dcba1d5501221f3f36e1c123974f7ca7</t>
  </si>
  <si>
    <t>bc9d42fcee61388f6d4634deb12d5b48</t>
  </si>
  <si>
    <t>1a54ed0d8ca0bdb0cf54794977feb05a</t>
  </si>
  <si>
    <t>f4812a8b0f238b290cb25f11a975edf3</t>
  </si>
  <si>
    <t>34aba6f934aa1a8de795d088a6875d28</t>
  </si>
  <si>
    <t>46a5a92c481d5d4e0478d68bad240fc6</t>
  </si>
  <si>
    <t>afff7cfc8b8e50b09fa8840a9cecd5dc</t>
  </si>
  <si>
    <t>deb345324aad1d7652eabe05d0c3e1bb</t>
  </si>
  <si>
    <t>70f0e6d5970254940a7de06dc63e4ed3</t>
  </si>
  <si>
    <t>26f17e8dbf8c2c06485d08cb0bd067e3</t>
  </si>
  <si>
    <t>ff276aba80ec3e26adc022017e3b8b21</t>
  </si>
  <si>
    <t>f4693942620b18fb077b314ab3b8f369</t>
  </si>
  <si>
    <t>5dd6e129b5884dc2ecc98e8e24aa5b6a</t>
  </si>
  <si>
    <t>f08397f6bf693eef76648ea83ed2ece8</t>
  </si>
  <si>
    <t>fe8ab690a0f00da2b22bdd59bfb31a27</t>
  </si>
  <si>
    <t>dbf3005b46d0a2f32b8fd89ba4043946</t>
  </si>
  <si>
    <t>4db7ccb92989c6ca0e98dadb5c784ba7</t>
  </si>
  <si>
    <t>d79c868179307f1cf78d0a12c56e2bf9</t>
  </si>
  <si>
    <t>768b2f133c3ea3ca2db797f5aa593417</t>
  </si>
  <si>
    <t>1edd33b030fca4ea748c10bae11a7946</t>
  </si>
  <si>
    <t>ee90b45cf1106fef95ee81de63d7a322</t>
  </si>
  <si>
    <t>b82cb0dd23dd23b2412b2f2604f2a9cf</t>
  </si>
  <si>
    <t>712c8121a80ee679a08243f86dbd64ae</t>
  </si>
  <si>
    <t>fb68f525a19d89290c6979ed51af3110</t>
  </si>
  <si>
    <t>21e7b6bc0412d4aaaf4158fdacb1d1ad</t>
  </si>
  <si>
    <t>f59a4f58bec755df35457a90a0e65ed4</t>
  </si>
  <si>
    <t>bcc13206fd8338d229f0ac74adab7f26</t>
  </si>
  <si>
    <t>c2642e781e07a51e779c62ee00bab576</t>
  </si>
  <si>
    <t>4d76bdef0d4780075906b69acd169cb7</t>
  </si>
  <si>
    <t>2c9aabda8931c46b74753eb6dd9136dd</t>
  </si>
  <si>
    <t>b47b84be1e32ada197b34168a7c88052</t>
  </si>
  <si>
    <t>188ad36eb0cb68d694a6e7913c565240</t>
  </si>
  <si>
    <t>bb36fd8f142e7fea7041c49f61f75f37</t>
  </si>
  <si>
    <t>e9db2508797f0fd542868299c00e8091</t>
  </si>
  <si>
    <t>a2de60ae969948c62475144651c21281</t>
  </si>
  <si>
    <t>287d6438aae8f21fcda18b911c9c23ef</t>
  </si>
  <si>
    <t>6521867f37daced2a8ba3b973450bf6a</t>
  </si>
  <si>
    <t>f2e5f6f0caaa54cb5161d5cd753cf57f</t>
  </si>
  <si>
    <t>1e22c83cb2934dd73c22c293f4befe83</t>
  </si>
  <si>
    <t>deb6b191ee8801b9c491c4c101dea707</t>
  </si>
  <si>
    <t>add1461cdb43048c4135bb5e8d2d67c1</t>
  </si>
  <si>
    <t>6dca24bf7909350ba0bf21465371ade7</t>
  </si>
  <si>
    <t>2d425507027fe5ccf5e23dc6bf98af4b</t>
  </si>
  <si>
    <t>b44724074d7242865399e596ce97728b</t>
  </si>
  <si>
    <t>36de309602983818b4c2b9b606ef4ff4</t>
  </si>
  <si>
    <t>488be271582755444ab15d06f5d49c12</t>
  </si>
  <si>
    <t>9af7ea3259a69623a41b6e8bf98a52b4</t>
  </si>
  <si>
    <t>75198558c1ed763f12e6f946a46f8b2f</t>
  </si>
  <si>
    <t>269dce383b169909785f4fda1ed47913</t>
  </si>
  <si>
    <t>2bf720f77d3874e07949cfcd1f75e91e</t>
  </si>
  <si>
    <t>4b97422dd3861c217c68285a92cd89bc</t>
  </si>
  <si>
    <t>3b9715bd3b57ba1727acec71ed308568</t>
  </si>
  <si>
    <t>15637ed71e3e1c7523d8f4f2160a71d6</t>
  </si>
  <si>
    <t>3208ff3ee150fa0918cd46d2c0dddc1c</t>
  </si>
  <si>
    <t>43829cbde6a6862b0f13133736da5c0c</t>
  </si>
  <si>
    <t>ba5b50daea4103b79a4736176b3b4868</t>
  </si>
  <si>
    <t>7c229eb911f585be823686b4cfccb35f</t>
  </si>
  <si>
    <t>5143b1a03753e9634ad9395eb18e0417</t>
  </si>
  <si>
    <t>9e4bbab2f64d76c5ec1acefe6d433b66</t>
  </si>
  <si>
    <t>01f11b1dc7251b4dad589e664e28aaf6</t>
  </si>
  <si>
    <t>4979a7b20a42638a04977d3615767bfd</t>
  </si>
  <si>
    <t>12a98e78c5d94963b040e18c8758b3cc</t>
  </si>
  <si>
    <t>9340ebc648b62d55fb18ab88aaa8fecd</t>
  </si>
  <si>
    <t>7773bf6b17a2c98e2604b3a402f3c050</t>
  </si>
  <si>
    <t>f902f09c48aac5fdbdc389271d704daa</t>
  </si>
  <si>
    <t>4a378e98899ec97647c6553589f7b55e</t>
  </si>
  <si>
    <t>18074a65b9a1273408c6d5a00e1da59e</t>
  </si>
  <si>
    <t>8a44192374dd613240bf74f1f2498cfc</t>
  </si>
  <si>
    <t>b46b855b9bcfd8b80b24ca033b10519e</t>
  </si>
  <si>
    <t>67e91755751b124a5e752c5fdcaa3a48</t>
  </si>
  <si>
    <t>d384b897f79347648744fc818cea2128</t>
  </si>
  <si>
    <t>b6308edceb1fe8479c698490d100a7a8</t>
  </si>
  <si>
    <t>374c67709beb1e30efea927f6666f732</t>
  </si>
  <si>
    <t>6e465bf376c95a9f4a5f56bd005455f6</t>
  </si>
  <si>
    <t>9b29958002fdcce5a0e04baa94987423</t>
  </si>
  <si>
    <t>c0a94cff7a1e60bd1c87bc2f4d0d14c4</t>
  </si>
  <si>
    <t>bf90bc151725ec2111a693c0d7eb0858</t>
  </si>
  <si>
    <t>da2c3fbac23ba11ec8a1a36e31578620</t>
  </si>
  <si>
    <t>c77d415d635d56706858140ae4354e45</t>
  </si>
  <si>
    <t>d1647f2613d1290aaddc5a88a73138c7</t>
  </si>
  <si>
    <t>62f0face795f84de82297b4dac2b3359</t>
  </si>
  <si>
    <t>eec278b875a784c7646e2a27648819d5</t>
  </si>
  <si>
    <t>b87d091b59c00691ef8fdee0f0472b5b</t>
  </si>
  <si>
    <t>dacd384dc05b1e124d70e1ef0853e413</t>
  </si>
  <si>
    <t>d7aa1c786d6e945204d4278cc64b5b35</t>
  </si>
  <si>
    <t>4125b4e94852e1a68b609205afc1f5f7</t>
  </si>
  <si>
    <t>ca8e71a31d3dbcd229b5d20e16c84450</t>
  </si>
  <si>
    <t>2f94d22f5e9da5bd2cf285436cfc3bac</t>
  </si>
  <si>
    <t>03e3ae4dc11a6abfcd5683caea151a40</t>
  </si>
  <si>
    <t>e94973dff35019bfc7ecb83adec7be44</t>
  </si>
  <si>
    <t>1bb11fd8dc9eb96a64a3254ca7b50d86</t>
  </si>
  <si>
    <t>0abf24c14ad561abf404253403336457</t>
  </si>
  <si>
    <t>45f4ec2f92cda096fc01052b9f53dd89</t>
  </si>
  <si>
    <t>87948c8b4e338f2a7518a1575b6af9d1</t>
  </si>
  <si>
    <t>0b921d8fd554dbac8df556dffc3828a6</t>
  </si>
  <si>
    <t>46ab5450fe949e0ee25a2f9530b71e24</t>
  </si>
  <si>
    <t>51d7eab534fbc97552ecb39280168cc5</t>
  </si>
  <si>
    <t>3bcad4e7af821b33b29f7078b90ab75a</t>
  </si>
  <si>
    <t>b3b8a37feeb568ab00924c4aab1bb404</t>
  </si>
  <si>
    <t>bee5b758330f25c58d519d04485388b0</t>
  </si>
  <si>
    <t>3a28dcc6580b3c654621295e81a0f41a</t>
  </si>
  <si>
    <t>88a7d45c0b4b7c6d948ffff9e0be1de4</t>
  </si>
  <si>
    <t>24e55cac9cc9e1404b6b557666901797</t>
  </si>
  <si>
    <t>26b54d75fad5660ca6471905fe1793cf</t>
  </si>
  <si>
    <t>0113c64ca9d9475255c5d0d83e6d2367</t>
  </si>
  <si>
    <t>8e8336b19eec4f492acff4a97a5a4bf4</t>
  </si>
  <si>
    <t>de680b2a19ca196c0b15309896e895fe</t>
  </si>
  <si>
    <t>2b35567523c67c1a9c32ef101ae7bc73</t>
  </si>
  <si>
    <t>2635743d5842a4475730345cf894efce</t>
  </si>
  <si>
    <t>bce8cad7949fc4fbc98789c5303a7a3c</t>
  </si>
  <si>
    <t>17742c3d43166d898221d20c95db7b1f</t>
  </si>
  <si>
    <t>40be5e4d343432ae4ae2145b6bb3139f</t>
  </si>
  <si>
    <t>9d1c3eae963a3752665ccb69cd7ac781</t>
  </si>
  <si>
    <t>17619ffd8ea725e27cd249494576175a</t>
  </si>
  <si>
    <t>6dcb35fd55d25d92c4a08f67ec636059</t>
  </si>
  <si>
    <t>9615ea4b6f188dd196b6eea0965f539e</t>
  </si>
  <si>
    <t>3941f8c06948efb0e9103601c92034ac</t>
  </si>
  <si>
    <t>acc51fbcbcb7e218430df58a98d4a181</t>
  </si>
  <si>
    <t>307c35d496ae3dffcfc3fa7eb02c692e</t>
  </si>
  <si>
    <t>6591c2bacb2f38c5a1da173a284be004</t>
  </si>
  <si>
    <t>b7444aa33236c190c7e81510bedfc9f4</t>
  </si>
  <si>
    <t>2329c2ed32352097d6b22e06b9e954ee</t>
  </si>
  <si>
    <t>8abd9143c60963e01449abdf2f36328b</t>
  </si>
  <si>
    <t>05cd9795646d1077a743ada13fbc2c62</t>
  </si>
  <si>
    <t>a22756dc4eff1df12a9996c7752df09e</t>
  </si>
  <si>
    <t>6e27be9c3876f321e484dd39f98151c5</t>
  </si>
  <si>
    <t>748fab8b7e42bd2467a07cbd200034b2</t>
  </si>
  <si>
    <t>963172122a0c8dad5d8a9cf46f21f5e2</t>
  </si>
  <si>
    <t>5ce2c548b89181fc2a9b18df3882603e</t>
  </si>
  <si>
    <t>f846ad08fcff1ed09797b16e11fdc5df</t>
  </si>
  <si>
    <t>e14122cd6a12903e0fed829048b1769e</t>
  </si>
  <si>
    <t>b53e7dc2bf929b9f76ab8117eb16cdb2</t>
  </si>
  <si>
    <t>b8e4e4a2f63a80248fbe27cf57a24b34</t>
  </si>
  <si>
    <t>5d12d5a76a9683536eb23a6a1c9767cc</t>
  </si>
  <si>
    <t>f9195e75b0784070189f10f3aa96e026</t>
  </si>
  <si>
    <t>282b71a86a960e117b12b24d88aff20e</t>
  </si>
  <si>
    <t>d45659b1add6fd3c69381a78db010c05</t>
  </si>
  <si>
    <t>4ef352d82c0b3506a0df2ed486d44b17</t>
  </si>
  <si>
    <t>c9be6fa4a4d011709bfa79908b2a1238</t>
  </si>
  <si>
    <t>0e1267381db9da80a1c73f6e3673bf76</t>
  </si>
  <si>
    <t>49707cf9a38a9b8ee27e0de996121283</t>
  </si>
  <si>
    <t>e4656174f0a5436efd535a9a9d050e09</t>
  </si>
  <si>
    <t>d6b940b9220d02a4fe5072a08dd2f490</t>
  </si>
  <si>
    <t>b221554b9ec12f7efb490488a053e8dc</t>
  </si>
  <si>
    <t>6644da5af8cbc1c19a5c4ffbb088773c</t>
  </si>
  <si>
    <t>e66292f43e32d3b92d2c00229a6afe55</t>
  </si>
  <si>
    <t>e0078b2675c0261aae3eed3eabfdada5</t>
  </si>
  <si>
    <t>3ca2b8b0c23b708334ab580a299f1ef6</t>
  </si>
  <si>
    <t>c746c52c4c3f89696680731b2f46e563</t>
  </si>
  <si>
    <t>5ce6a16b6c27341101979537c08ba0a3</t>
  </si>
  <si>
    <t>9d37d082ca6a765927ac1fe71fd53e07</t>
  </si>
  <si>
    <t>06f9e96bd9cfa3a22ca321a53dece2f8</t>
  </si>
  <si>
    <t>7b87b249b79fe3604cfa138d155eba82</t>
  </si>
  <si>
    <t>9c9b74ef3f74c104388a1b4f1e09183a</t>
  </si>
  <si>
    <t>92c9627a1529f28cb04691b9fe1f6ec8</t>
  </si>
  <si>
    <t>27ef335b59e029e025c27ad12964d048</t>
  </si>
  <si>
    <t>44c115ec4cfd1287a92e824ff941aa3e</t>
  </si>
  <si>
    <t>793bd079516813905ca79e1937c9a050</t>
  </si>
  <si>
    <t>66a18289224fcaca68694426ede468a0</t>
  </si>
  <si>
    <t>d5d77039097a7e43942a979b91aed1db</t>
  </si>
  <si>
    <t>1f539e92146eac32306bcb0f8ba374ec</t>
  </si>
  <si>
    <t>8f066a7bbf127f4e81f4809769daeb0a</t>
  </si>
  <si>
    <t>78c793baf5212093953257d855dc2203</t>
  </si>
  <si>
    <t>78c7f727f7802d1f600079cc24cb29e6</t>
  </si>
  <si>
    <t>f2d8cce98c79b34deecc466b1ee6f788</t>
  </si>
  <si>
    <t>e758533feded97683d573154714a195b</t>
  </si>
  <si>
    <t>ab37c92112681522ef22c20cdb519a05</t>
  </si>
  <si>
    <t>6286bfc662a7bbd771e9531b3bc72b39</t>
  </si>
  <si>
    <t>3a7c99a3533327252cbd93ad6be0b1fb</t>
  </si>
  <si>
    <t>f02960e7904985af88da8437958f4c10</t>
  </si>
  <si>
    <t>8f4de6d2564ae131229797ddb7e27e6a</t>
  </si>
  <si>
    <t>d5b6b70d699632863dc8f80e1648dcff</t>
  </si>
  <si>
    <t>935a281a70ae21d54479c9c468145f7e</t>
  </si>
  <si>
    <t>f3d5e3e0f15a5a5efc9037c79dacca53</t>
  </si>
  <si>
    <t>b831f1542ffea17ccdf5d39900c663a1</t>
  </si>
  <si>
    <t>9ed9b6174ec2dd7a7dd3f54bab3da3a2</t>
  </si>
  <si>
    <t>dea535178c7cc66cd64a57946b006ef2</t>
  </si>
  <si>
    <t>6456e5e81dd87446f811df77548e6a6b</t>
  </si>
  <si>
    <t>f6257eec25c897969941e5ea2475006c</t>
  </si>
  <si>
    <t>da35a24fb3674802565f8bd5243a94d4</t>
  </si>
  <si>
    <t>0b66b6f73bf8eb3226f29fe2bb6e01e3</t>
  </si>
  <si>
    <t>506291472dfc8663ac5a00ce16a1ab2c</t>
  </si>
  <si>
    <t>b2d2cf77d3f2786ea457f6631a67dd04</t>
  </si>
  <si>
    <t>0f73cec4e9f890d78002e10615c2d7f9</t>
  </si>
  <si>
    <t>484009fad1b995595009010b57815e2b</t>
  </si>
  <si>
    <t>be6a8bd950af30b17829a1d5c58d148f</t>
  </si>
  <si>
    <t>88f4ee270f7b74877a1fd3ef65df2192</t>
  </si>
  <si>
    <t>ae1a83fe550530355c270367859ea866</t>
  </si>
  <si>
    <t>424a86714113e18879e2ddd853473aa8</t>
  </si>
  <si>
    <t>f9fb7c79045fc492a18b051150c2b269</t>
  </si>
  <si>
    <t>e52917b6014799a313777d99a977c518</t>
  </si>
  <si>
    <t>e8caf5068d097fe43a132fbc1152bdd8</t>
  </si>
  <si>
    <t>044a076e47968415693e0a6e13ec1737</t>
  </si>
  <si>
    <t>38c6bc5cf8aad6cd719ffae73bd4190a</t>
  </si>
  <si>
    <t>3f7de138c8acede31e9a949fe5d6f9e8</t>
  </si>
  <si>
    <t>7268b745404a24f8c0d3c833be3ec546</t>
  </si>
  <si>
    <t>d1c0346fd48738633f88daca7a7f59b6</t>
  </si>
  <si>
    <t>07a498d2be79102ce2ca947bae2c53eb</t>
  </si>
  <si>
    <t>c5204334289d6a51e794d56aea6ebdf4</t>
  </si>
  <si>
    <t>12c39d8d04046a8099182c4d83191291</t>
  </si>
  <si>
    <t>d093b4a150384ffc0b1bb5d5042c0df4</t>
  </si>
  <si>
    <t>e06a3d7d02b402490a194d884f6c8f8d</t>
  </si>
  <si>
    <t>0b12990ae1d82e9573abb9a6df74ae00</t>
  </si>
  <si>
    <t>9ea89671c9ac8a9c53062381b303f4d4</t>
  </si>
  <si>
    <t>5d23750fc8ccf6284ca2ef9063c7b395</t>
  </si>
  <si>
    <t>a00f98e6b5b44ce95b3489a3992ef26c</t>
  </si>
  <si>
    <t>244a2a16c9d3a2e517a188c9596676fe</t>
  </si>
  <si>
    <t>4502ce1cc7b543fc8c62d1f72a6e1d4c</t>
  </si>
  <si>
    <t>0b2197e2d0e22854d80d72d110c22e5f</t>
  </si>
  <si>
    <t>058172f0764ed2bfad2c7aa7cb9ae15f</t>
  </si>
  <si>
    <t>3138f2d16a2894a0b029ac115da88f8f</t>
  </si>
  <si>
    <t>9908b7e0ab13119aa8daccbb7f425e10</t>
  </si>
  <si>
    <t>d05fc9c6881853e4a1574022b934666c</t>
  </si>
  <si>
    <t>042705c9448ec412a9f6ac0ac15d7000</t>
  </si>
  <si>
    <t>d396b4b665a89fe161dd89d58f9dd437</t>
  </si>
  <si>
    <t>63e9274c3a8aeec2906f656bcd9919bb</t>
  </si>
  <si>
    <t>67f163b6f2baf0f12300d9efa4589e79</t>
  </si>
  <si>
    <t>b4994d8000b83caf4875f9cf28664194</t>
  </si>
  <si>
    <t>95f8fbf9e0653a1c0fee3572b5a25042</t>
  </si>
  <si>
    <t>0dacbbb65aed5d4ee2c067a456e7c0f2</t>
  </si>
  <si>
    <t>01623048e7d81ab613de0f5d03e95fcc</t>
  </si>
  <si>
    <t>d54d63fb8fc496a8fe130011a4c46ed8</t>
  </si>
  <si>
    <t>7bab2dffdde2dc0280f291194aec45b1</t>
  </si>
  <si>
    <t>3293d98701b94267cd995ecf50009b29</t>
  </si>
  <si>
    <t>d8f8b5cc467c7a3c7f815a8d90271f9d</t>
  </si>
  <si>
    <t>c05335c6fe386e872a058f0aab51f79c</t>
  </si>
  <si>
    <t>acc0e9c96173c579c90c05de205a2b63</t>
  </si>
  <si>
    <t>ce7fb789d312196518f2a053adc75382</t>
  </si>
  <si>
    <t>cf584308159f57263266dabb14d6bc5f</t>
  </si>
  <si>
    <t>86c26c7eb678214b9749fe1c5364cff2</t>
  </si>
  <si>
    <t>e2c9342d0e670ec1cb3997d3c4427d83</t>
  </si>
  <si>
    <t>3b6991cd9fad54dc97df4e068f4c0555</t>
  </si>
  <si>
    <t>721fcc3b7c8f54566385655d104ade16</t>
  </si>
  <si>
    <t>58afaf854f7536735ca81d981300eb12</t>
  </si>
  <si>
    <t>e25f42d74afdf8c6ca6a3b7ece3af051</t>
  </si>
  <si>
    <t>d1c63ba3bc4fb3539d63cc48feae519a</t>
  </si>
  <si>
    <t>457c753860099e09373e202e39292de9</t>
  </si>
  <si>
    <t>e60af3c102de8282382170efa4972471</t>
  </si>
  <si>
    <t>0ef4d5ae8ae4dcf531c4257754d5dde6</t>
  </si>
  <si>
    <t>20ea88ff2d4986dc61c779051ca98a10</t>
  </si>
  <si>
    <t>df5f39b59210605db5d0afb2ddac38a6</t>
  </si>
  <si>
    <t>1e328ebc91246864ceb1ce61586b3f18</t>
  </si>
  <si>
    <t>371493bfd0120420acbe02aaf98c2f9b</t>
  </si>
  <si>
    <t>5346b5c4f02edb816860d9ade175e863</t>
  </si>
  <si>
    <t>06f2ae7068ee80cf19e8083bf7f3091e</t>
  </si>
  <si>
    <t>089dd30eda093ec9415c24ce6da94b33</t>
  </si>
  <si>
    <t>430a7e19cd27b66c8a4a756b85dbfd85</t>
  </si>
  <si>
    <t>146872de864d8019276493ea5c0e7389</t>
  </si>
  <si>
    <t>797a1e5473c21f6ded58930097451edf</t>
  </si>
  <si>
    <t>dabf7461e7b9fbcb03eb28449632f0c6</t>
  </si>
  <si>
    <t>02e6120e4959b0e4f86d16e2ef8f921d</t>
  </si>
  <si>
    <t>66f68f5bf67a47ff636f782f4172d690</t>
  </si>
  <si>
    <t>b3e6fdc36d0f16ef605f73a6ad7f89fb</t>
  </si>
  <si>
    <t>fc45efdc2a351a5eeee3268204677741</t>
  </si>
  <si>
    <t>23378c6c78359857cebc81724ca90516</t>
  </si>
  <si>
    <t>e8644ee27d873e0bb207499b0279b8e8</t>
  </si>
  <si>
    <t>366d097cd45a78d0c5840e1539d06c5f</t>
  </si>
  <si>
    <t>c2a905eb852f356108eaa8082531b993</t>
  </si>
  <si>
    <t>1852e1d1aba3354f8ceef1b48261bf5e</t>
  </si>
  <si>
    <t>9efed2e1502ab658bc39ff6d4b4f0571</t>
  </si>
  <si>
    <t>72bb4d11628992977789564852118f0a</t>
  </si>
  <si>
    <t>80b34c84a6e5ed25df112c11de676adc</t>
  </si>
  <si>
    <t>55f16320eb523947f12d2e94d9630c6e</t>
  </si>
  <si>
    <t>4c1d160c669f361c1e48dac11891ff84</t>
  </si>
  <si>
    <t>3d6e8cdf62c3b687501808cc1203704d</t>
  </si>
  <si>
    <t>e4b976d55a102a5b6ff224fef96b74d1</t>
  </si>
  <si>
    <t>a0c6cd885e0a0bd2ebfb8710f10c6bc8</t>
  </si>
  <si>
    <t>5033fd9ca925f86dbd50b35dcdd85206</t>
  </si>
  <si>
    <t>131efc3e9dc6088e07ffe4a4c0b2997d</t>
  </si>
  <si>
    <t>fe13849d9b9437c5a61a1760ada2a5a6</t>
  </si>
  <si>
    <t>5567092517e0ed42d94cf318195e0737</t>
  </si>
  <si>
    <t>2f41e7aed7a2bbd8650634585c71f49a</t>
  </si>
  <si>
    <t>b34157d44b5503bf9ef416fec0912265</t>
  </si>
  <si>
    <t>d8c6b8a52c837b407a6c7ab08ccb1c25</t>
  </si>
  <si>
    <t>0bdfd2a67deb53a40acbc39554d5a40c</t>
  </si>
  <si>
    <t>ee50567c32d7c2e693df4a6206c71b00</t>
  </si>
  <si>
    <t>0b24b170565b7135fe2969a3034a4d80</t>
  </si>
  <si>
    <t>6623f60e12e3d40244a0a59f4f765695</t>
  </si>
  <si>
    <t>75aab46f2247643e6b53799b70f140c5</t>
  </si>
  <si>
    <t>87fc1fd2316e69d5c46396b47ed63b0a</t>
  </si>
  <si>
    <t>925d278231dfd856648289a948676aab</t>
  </si>
  <si>
    <t>2ca3d98d9a3e1a889ab612286310f272</t>
  </si>
  <si>
    <t>cd7353ce107dc4dd111bb68c0f211638</t>
  </si>
  <si>
    <t>fb15e71ebe80aa93e4a63eeb755645d3</t>
  </si>
  <si>
    <t>0b2dc5b52bfadc656ccc226aac89c006</t>
  </si>
  <si>
    <t>ac40e06a05077ea6f2d8390c675d6134</t>
  </si>
  <si>
    <t>f9347d86498a6073bb60abcf63aaa82d</t>
  </si>
  <si>
    <t>391c5f953a77f6ddf639b5e62bb75c3e</t>
  </si>
  <si>
    <t>29c5bc899fe290c1dcdab537dea8354d</t>
  </si>
  <si>
    <t>327dfff1faa4cfe667239273e6a957f3</t>
  </si>
  <si>
    <t>7cbb793c46d7cad3981035cf922bd3f1</t>
  </si>
  <si>
    <t>07238496476853bbaf3d939a7aaaa468</t>
  </si>
  <si>
    <t>ae8e0b4d73ca94fcfbceee69c857a979</t>
  </si>
  <si>
    <t>3e60378a5dd096f82f27912f135834bb</t>
  </si>
  <si>
    <t>84e06f3c71f657723173b3ddfe08fd8c</t>
  </si>
  <si>
    <t>d73e1b0064831ecbe5d9d9b80b93e05d</t>
  </si>
  <si>
    <t>77264695a901fc9441dd2ee7b7b51b8d</t>
  </si>
  <si>
    <t>24fd82394ab5c4074297d17f7847b17a</t>
  </si>
  <si>
    <t>b10f57569fe466913232452fac15d629</t>
  </si>
  <si>
    <t>3c81b085f42fee9992a2391b4aaee470</t>
  </si>
  <si>
    <t>7b4bdc3a82282ed018028c06f93de168</t>
  </si>
  <si>
    <t>0a252e869424c89cf3608e07399b61f6</t>
  </si>
  <si>
    <t>3855b2c59fa297321e09f9fb84704114</t>
  </si>
  <si>
    <t>ab002bd7abf55a71372511eeb199ecb6</t>
  </si>
  <si>
    <t>274717a0a7b3e03bd51ea93f16ba9ff0</t>
  </si>
  <si>
    <t>7486581e59125cd5f9359ed626dc21cd</t>
  </si>
  <si>
    <t>5ae63033da972dabecced97e212f498b</t>
  </si>
  <si>
    <t>31c702f51d04d3663c3c14d943fb0dc5</t>
  </si>
  <si>
    <t>ce625c9ab179898b1a9b3736df9bff79</t>
  </si>
  <si>
    <t>6af924ebe7eec2218f8d11d3dd582d04</t>
  </si>
  <si>
    <t>e4c60bf7a076969fc058178b44f2f054</t>
  </si>
  <si>
    <t>ab226bf7dc4eccb159825803a6726f3a</t>
  </si>
  <si>
    <t>d3cc657a4d53c20a3915b2ab9899ff53</t>
  </si>
  <si>
    <t>2e19155dc6fe707f02d4d3dc88508930</t>
  </si>
  <si>
    <t>6b7dd1eef93a9c8a69c524492bc0cf56</t>
  </si>
  <si>
    <t>3e79c62a8c156c71bc7d1ff24609d223</t>
  </si>
  <si>
    <t>53c5a211f3c872c044a40db449c13006</t>
  </si>
  <si>
    <t>6c808494fdd77fd448444c34a941957f</t>
  </si>
  <si>
    <t>b5a223831a6480f68ee075531fe18d91</t>
  </si>
  <si>
    <t>d61d1b751765ab7039a9c40cea1bd6de</t>
  </si>
  <si>
    <t>f615f73c15958c1b072e4dafcac7c38b</t>
  </si>
  <si>
    <t>b66db79f2f2507f17b72e103e6e02beb</t>
  </si>
  <si>
    <t>e3c216d521607da146fa23d65cfcc6b6</t>
  </si>
  <si>
    <t>5ed6cee74a45ce283c9520c578979754</t>
  </si>
  <si>
    <t>af8f57de2e5181debd1b2fcc14790719</t>
  </si>
  <si>
    <t>fb34f2e3ddb6d7356239266f0280a021</t>
  </si>
  <si>
    <t>0870efc24a9c3073a12ba0e9b94624f8</t>
  </si>
  <si>
    <t>1088cfbd540321e61be04e54d0502a70</t>
  </si>
  <si>
    <t>d78e4f87a5a597a1c8f2663af303e65b</t>
  </si>
  <si>
    <t>40ead786a8ec589d3d7b15a8552199ad</t>
  </si>
  <si>
    <t>f487c050e3c1f3c31f85b9f818ccc0c2</t>
  </si>
  <si>
    <t>50a039e881bb157121e9ea9afea996c5</t>
  </si>
  <si>
    <t>ab7bb75d487697611bc69184adcc2e79</t>
  </si>
  <si>
    <t>6a539b31d65a801da9851d71f286d69a</t>
  </si>
  <si>
    <t>b79850c1310417e3ce582e3d303dad98</t>
  </si>
  <si>
    <t>ff3e7e5ca2f0e0d94bff1aabf7ed6ff3</t>
  </si>
  <si>
    <t>e9e396caabf546e0ff4f747b47538192</t>
  </si>
  <si>
    <t>2da3df196ff25fa5183cddba80a6df9b</t>
  </si>
  <si>
    <t>6a16ba9f18f8c2a7daa2b4af4c814979</t>
  </si>
  <si>
    <t>73061a40eff11e675791547fb8d719bb</t>
  </si>
  <si>
    <t>9c19bf493fb017f18387b466e26d6c5d</t>
  </si>
  <si>
    <t>b8eadb229854b2add23d0371cc31b937</t>
  </si>
  <si>
    <t>82f4ec0886a346b2e2b220e1e805b22f</t>
  </si>
  <si>
    <t>0566a85f6665677610d6af3482ea8dc4</t>
  </si>
  <si>
    <t>b6ddc699659f7367c8ef5843c08a854a</t>
  </si>
  <si>
    <t>ec2f34a30d5b87ed1d3e9de2741ddabc</t>
  </si>
  <si>
    <t>9d4614272961eadb8e650a04429aa880</t>
  </si>
  <si>
    <t>6eaeb92aa84721ed6e66f4c77ccfa308</t>
  </si>
  <si>
    <t>aea4b641ed399a8eeebbe438b7380975</t>
  </si>
  <si>
    <t>a620fe2c33c9580566adb1e9b61ffdbc</t>
  </si>
  <si>
    <t>a8d270c32b2b86a79ae2bddaf14f02ee</t>
  </si>
  <si>
    <t>4087e9b879a660c898f68c467aea19f5</t>
  </si>
  <si>
    <t>c4b96e147d004941235298b2e5fb678f</t>
  </si>
  <si>
    <t>07a2470081a8add64439de078c6a974b</t>
  </si>
  <si>
    <t>291d04502a4b1aed67913f0bcc7c29eb</t>
  </si>
  <si>
    <t>dedd5db8f760f36dd41fba0d5e94308b</t>
  </si>
  <si>
    <t>7de6a7c019420e05a7f57005114ef113</t>
  </si>
  <si>
    <t>1b45b0f97ceab36bd24ee1e318824f4e</t>
  </si>
  <si>
    <t>a7f0f550578261d8a0507e6972d5925c</t>
  </si>
  <si>
    <t>c5e72242931c10ddd2b0ceb628df444c</t>
  </si>
  <si>
    <t>4fec58181bb416f09f8ef0f69433584f</t>
  </si>
  <si>
    <t>b836950dbe8b92c95f2f3c5c7eea553f</t>
  </si>
  <si>
    <t>6179c371b2b9c0705516308bf05fb5c3</t>
  </si>
  <si>
    <t>854b67fd351bcb21641cf961fc331588</t>
  </si>
  <si>
    <t>7ccacc3131595affe7e7c19638e4b1d9</t>
  </si>
  <si>
    <t>40c96aecfca4955b9c192e6dcea235ac</t>
  </si>
  <si>
    <t>0a634763cc1a09532dd8cbf0e74e3d48</t>
  </si>
  <si>
    <t>7532e11ff40e244cedde99f723f5e882</t>
  </si>
  <si>
    <t>7ac6d80c42fdb4020030b1cb9ed708f5</t>
  </si>
  <si>
    <t>aa37bf5616786370647d18bc7c0a7fb8</t>
  </si>
  <si>
    <t>52b4d18da1e03d00a2563b3165e730f3</t>
  </si>
  <si>
    <t>bb7272eafe90d1ea3a8dd6db76688ad1</t>
  </si>
  <si>
    <t>dbc4d971889417b0f4cb0434de170a51</t>
  </si>
  <si>
    <t>d62e62abe24dcaa94f9e1b3678477b51</t>
  </si>
  <si>
    <t>4e110d30a032a48c5d477667d799deaf</t>
  </si>
  <si>
    <t>b97dc9b1917a076d96da7c0ae4e2ed72</t>
  </si>
  <si>
    <t>c828b4e93bd75e8f7307dbddedea6480</t>
  </si>
  <si>
    <t>7f95cccd5ccfb40b086d93e209d08ebf</t>
  </si>
  <si>
    <t>b426d5a2b451d679c6ed6dab4b3c5935</t>
  </si>
  <si>
    <t>a95c02568fa55326e1cd3c09207ec4d1</t>
  </si>
  <si>
    <t>7c365ebfc34003c40033cc47f6116dd1</t>
  </si>
  <si>
    <t>feb78ee29377237a3bfa93e3b61c1655</t>
  </si>
  <si>
    <t>9cdb4000a2c0e308cd60aaa1cc1255e8</t>
  </si>
  <si>
    <t>ca8e7293f583c27697759e87b2c8939e</t>
  </si>
  <si>
    <t>d7051cd5577152e670abbf27b534b704</t>
  </si>
  <si>
    <t>59d49e1ef1cc5496dfde1a1cc0c74004</t>
  </si>
  <si>
    <t>ad026dff540c995d19c383521dbb1c3b</t>
  </si>
  <si>
    <t>195e177726dca8a0914e3720f7445285</t>
  </si>
  <si>
    <t>963804be09622f182e4dde9d9e0568fa</t>
  </si>
  <si>
    <t>c8aac3305163e4e8146ec929d36cf85c</t>
  </si>
  <si>
    <t>fb414e2a21907d9aeb4e7d9715a92a00</t>
  </si>
  <si>
    <t>fa80153c38c0265b4dbaaaabc54f7485</t>
  </si>
  <si>
    <t>001d3439223b7bb23ed89b9c8890d096</t>
  </si>
  <si>
    <t>21775204c891c30a8bdbce38be61b422</t>
  </si>
  <si>
    <t>87786131694e11c1ba38107de8ffae8e</t>
  </si>
  <si>
    <t>5baaf1929e42802a02e0093561aa2ea2</t>
  </si>
  <si>
    <t>ca772cc23c0069d24e8d7e6dd0b7b40c</t>
  </si>
  <si>
    <t>40d1e4a3f1f801fa779a5f648031300c</t>
  </si>
  <si>
    <t>19b919b394e6637fb5decaa848a20d1c</t>
  </si>
  <si>
    <t>5f65779385b869a20f71cc0bc77311cd</t>
  </si>
  <si>
    <t>4f2f8ee0331d05de182065745dac1ad3</t>
  </si>
  <si>
    <t>e94378d015c20a82b0585c1011f97d7e</t>
  </si>
  <si>
    <t>5246c96db29909e5fc9432e1db33c2b5</t>
  </si>
  <si>
    <t>b98004311446c60521a8831075423c20</t>
  </si>
  <si>
    <t>59dde4945f938af0224dc8f323348f35</t>
  </si>
  <si>
    <t>dfbc43ed522050e969e8fca978cbdcb3</t>
  </si>
  <si>
    <t>dbf25bb9667ad45905359f401d0ffb60</t>
  </si>
  <si>
    <t>994b6ab829b64d07357dbbb654025d5c</t>
  </si>
  <si>
    <t>60ac4f31ab5b2ee3e0372030eb2a19de</t>
  </si>
  <si>
    <t>0c051e687e5a624f4543dd6adca7508b</t>
  </si>
  <si>
    <t>51ae8ee238cd187751ea16ccd5b42ff9</t>
  </si>
  <si>
    <t>98ff5000b5b118e27d8a4d8ea171d6dd</t>
  </si>
  <si>
    <t>017e3cdfbb52cd9828ec3136354c54b2</t>
  </si>
  <si>
    <t>69dd3adb0041b1f8f96fdeb353d418a5</t>
  </si>
  <si>
    <t>ff8ee6aac61c11f16443646cdf467146</t>
  </si>
  <si>
    <t>61b360a12f161b4fc2ddd1c891284e39</t>
  </si>
  <si>
    <t>4a7292e7394b1e8f0a5b99b233065859</t>
  </si>
  <si>
    <t>596f8ff563daa92917b1ca6544055638</t>
  </si>
  <si>
    <t>4c3419c75074a0734e4d1851aa66eb8b</t>
  </si>
  <si>
    <t>2dfbe1c802c78a8b1f75ef13b70c1124</t>
  </si>
  <si>
    <t>16e289983cce14eda9b2ade90076c44d</t>
  </si>
  <si>
    <t>23ad20eef871a6b764607326cbb28062</t>
  </si>
  <si>
    <t>1781517e135bc756f7f16c1f07c7e7f6</t>
  </si>
  <si>
    <t>2ec8adb60182b3c41a31333baecd332a</t>
  </si>
  <si>
    <t>648cbc29675eff7e6f337ffc66c907de</t>
  </si>
  <si>
    <t>5db98ad3d38184a2f9db88f5bb1c62c1</t>
  </si>
  <si>
    <t>1b4f2f6f94b053e3a32726e62b85db9c</t>
  </si>
  <si>
    <t>a86c4aec1bcf14eb30646ed8df2d2401</t>
  </si>
  <si>
    <t>882f51857b62621eafb2988625a16b2e</t>
  </si>
  <si>
    <t>c1b951c33c83e75b4102e4396b29633f</t>
  </si>
  <si>
    <t>fe1d29cf02c128bc7f714c4fab1fe7dd</t>
  </si>
  <si>
    <t>e6f5a53f93c11dc9f418531040987730</t>
  </si>
  <si>
    <t>311cf1b7f713e0e2233801f82486b33f</t>
  </si>
  <si>
    <t>8053519398a89e3d928132298251e0ec</t>
  </si>
  <si>
    <t>ececf8310d5c47ae7dbdf1cda6163c72</t>
  </si>
  <si>
    <t>7d362ec0c2c1a826ffdd988a8da27bbc</t>
  </si>
  <si>
    <t>31b7dbebefaf552b556cb54e164f94c5</t>
  </si>
  <si>
    <t>25b3a3d4f23eec4263e495f5181e207f</t>
  </si>
  <si>
    <t>2c81a094d632c8b510c6c676eec4c358</t>
  </si>
  <si>
    <t>a00ba776735f6e27e0619d46a07be9d3</t>
  </si>
  <si>
    <t>49c5e16157922ea55efd28991c653dc0</t>
  </si>
  <si>
    <t>e29b0e21fb5035674413d42d83931ca9</t>
  </si>
  <si>
    <t>9ed1f55ac4f3b402b1d08b26870c34a6</t>
  </si>
  <si>
    <t>6a005efe7039a488ef82720efba1d28e</t>
  </si>
  <si>
    <t>b91cf8812365f50ff4bda4bcd6206b05</t>
  </si>
  <si>
    <t>6ddd8f436b40ded89a268f4b38a30b35</t>
  </si>
  <si>
    <t>e4c72549fee9063d8aa8f9b6c0b621af</t>
  </si>
  <si>
    <t>a5b1612c586470dd5dc023c28474e101</t>
  </si>
  <si>
    <t>71d8c7b32b506beb1d6469832a153576</t>
  </si>
  <si>
    <t>b231775cd526337853019cef1eab2b3c</t>
  </si>
  <si>
    <t>3d2c7bb8be9ea80c1477b6778fbd2cf6</t>
  </si>
  <si>
    <t>af2584b5bb7fffb22c8f27c5b9657ccf</t>
  </si>
  <si>
    <t>eff2afaf73d134f6ea9eb98ff373426c</t>
  </si>
  <si>
    <t>e72aceb00e6097c55a790d4e7ae23a9c</t>
  </si>
  <si>
    <t>992293aa502a94d9d76d1d0313c00873</t>
  </si>
  <si>
    <t>ebae6bc5deeca109d899c4ec7d9d30c0</t>
  </si>
  <si>
    <t>d9ee56d47bdcadd39f2ec0d61f571cf3</t>
  </si>
  <si>
    <t>e19ad74a5332238bfeb6be4a61daf6e7</t>
  </si>
  <si>
    <t>955eae3d90fefc75fd6ecfd4ba804b11</t>
  </si>
  <si>
    <t>567e98ff27e67b99ca683e7cdf92e63e</t>
  </si>
  <si>
    <t>9e5523333afdebe2911f20c3e5b452df</t>
  </si>
  <si>
    <t>f1031e5f06c70abc713119143e888b33</t>
  </si>
  <si>
    <t>c07be9421fc64b8e8ca2ebc12fcbd59d</t>
  </si>
  <si>
    <t>5b7b29577c93096ec507f2257eaaaa83</t>
  </si>
  <si>
    <t>8164aef00b1608446b1770236e5e6032</t>
  </si>
  <si>
    <t>d8c3fc67def99b7b61593abe7920f3c0</t>
  </si>
  <si>
    <t>c7bf6d5cc46eabd157d7bb7e037b3e00</t>
  </si>
  <si>
    <t>dbfff4b26f72f011fa23bfef71dbb28a</t>
  </si>
  <si>
    <t>0237e3fc730282fd48eb4345a4269308</t>
  </si>
  <si>
    <t>3acba2462aedc96a84aa63c995f13572</t>
  </si>
  <si>
    <t>7a2831d578da49e38936bc3fa5ce5ca6</t>
  </si>
  <si>
    <t>e22ea1e7242e8f9094af1539c4154566</t>
  </si>
  <si>
    <t>82717311c998510059faacba4518f33d</t>
  </si>
  <si>
    <t>52a08c56d3b13cb6c8ce804776423e6b</t>
  </si>
  <si>
    <t>db97422a6c4b71ad4dd3f520f58efbc2</t>
  </si>
  <si>
    <t>ddb7775a4804e74eb1c80b5a36f3ffcb</t>
  </si>
  <si>
    <t>9a5d1781b5a5cb66c99703c5dee81a1a</t>
  </si>
  <si>
    <t>e74fdb91855052441b7e5a9e7bf5fc0a</t>
  </si>
  <si>
    <t>f37ef71e570a8c693cac4cfca7654f8e</t>
  </si>
  <si>
    <t>7ffd8ebf0f316956c827375501307e10</t>
  </si>
  <si>
    <t>d18a6195ef9a4d256b2cfad6aa68e3f7</t>
  </si>
  <si>
    <t>86cd44d9fbd46fa7d4e40bc4dd5974a2</t>
  </si>
  <si>
    <t>c0ca5d6a5e9d01d0a3090342be8d5751</t>
  </si>
  <si>
    <t>1bbd8746b185f6d539461fc40141577a</t>
  </si>
  <si>
    <t>44a1a9f5907b7f74666d766251addcdb</t>
  </si>
  <si>
    <t>b0e7534770a01a688aff0634fe3dd8cb</t>
  </si>
  <si>
    <t>1a7674b238ffaaec2e45018a46f98fe1</t>
  </si>
  <si>
    <t>e9b960bce9db4860098e82117b16779d</t>
  </si>
  <si>
    <t>6365eae9b4deb122bd2b3bd6558a02e7</t>
  </si>
  <si>
    <t>14749bb109fb4d289fd6969319dbce5b</t>
  </si>
  <si>
    <t>2a1d34135c9e8ef1c6f8d5078c51712a</t>
  </si>
  <si>
    <t>1db37ae750650dfac3ff2a7a911cf8a3</t>
  </si>
  <si>
    <t>14b9130e6dbe8185cb68fa211921a335</t>
  </si>
  <si>
    <t>9e4903ea29841bc16eab71500292e9b0</t>
  </si>
  <si>
    <t>afd2cd234908613bcd2de4dfc1f06ce0</t>
  </si>
  <si>
    <t>9d9eccffd54263a549444e51c074a503</t>
  </si>
  <si>
    <t>034c10ab1b11b364665ebd9d26a19a49</t>
  </si>
  <si>
    <t>605aef0bfcf4c561ad415e03c319f568</t>
  </si>
  <si>
    <t>2fe8c763d38d70e7d3e00b95f22a48be</t>
  </si>
  <si>
    <t>f47e65e203e26f9f640a3c1d52f45a9c</t>
  </si>
  <si>
    <t>bfd92313d9585fd77902c66b505b30b2</t>
  </si>
  <si>
    <t>742ac6b5dc0109b50c1506eee8c8c895</t>
  </si>
  <si>
    <t>daa178b0fd24b633634b00b9e8781fe2</t>
  </si>
  <si>
    <t>304678bd2a45713cc7bfcb1a9e19c8e4</t>
  </si>
  <si>
    <t>a08b8a9e3da653c1147cabd415627a4e</t>
  </si>
  <si>
    <t>7e41e95e74a87beb8917ceff867828e3</t>
  </si>
  <si>
    <t>c8113305c0428b74ed3f1b6051520039</t>
  </si>
  <si>
    <t>4c32ad344b09ff872f942b6d2196e720</t>
  </si>
  <si>
    <t>8290207904a74d28e7c0afdd6a974745</t>
  </si>
  <si>
    <t>214bf5f943f8aa073d06965c1dd2fa86</t>
  </si>
  <si>
    <t>0388e3b48172f10f9ce58d86b3c86f74</t>
  </si>
  <si>
    <t>faddccf025526f14b9443502d796a57c</t>
  </si>
  <si>
    <t>9a1bd630a47dabafa6f4cab7338d01df</t>
  </si>
  <si>
    <t>585f0bc49103ac4d59049fa6eeed7086</t>
  </si>
  <si>
    <t>45aea7db0f03fecc77f969bd296cdc62</t>
  </si>
  <si>
    <t>40025295e30fc6de2015af73793e583b</t>
  </si>
  <si>
    <t>d54be8a176d25fedda751546f6276fb6</t>
  </si>
  <si>
    <t>73ea78729d717e6a435948b8912a67cf</t>
  </si>
  <si>
    <t>91648658a3e987ddb81913b06dbdc57a</t>
  </si>
  <si>
    <t>b3e1842e0ce3687d21d6a2292b4ad7cd</t>
  </si>
  <si>
    <t>f65c867a3d43ba449324297c18e7b28d</t>
  </si>
  <si>
    <t>69f6ffd71cf2dc9146e752ec559a9b06</t>
  </si>
  <si>
    <t>9311ad2e1bb25d128e110548679cb4a7</t>
  </si>
  <si>
    <t>1fa3b85e26b3058ead1ef2eec9be060e</t>
  </si>
  <si>
    <t>5ac743bb07d7ade910de883559891e70</t>
  </si>
  <si>
    <t>9ea617ae92116e11f89772bdfacfd259</t>
  </si>
  <si>
    <t>937304cff44c617ca508c6b84ffec3af</t>
  </si>
  <si>
    <t>4653dc197e56d94547c86d7a3af40833</t>
  </si>
  <si>
    <t>cfa24dfc286adcb9975766587623be62</t>
  </si>
  <si>
    <t>cb0dfa84f66dc1d66825f5aa726cbf55</t>
  </si>
  <si>
    <t>52e554cdb04f5149a995245284f2c62e</t>
  </si>
  <si>
    <t>122fb7b4ed45d1a1489232864c606b4d</t>
  </si>
  <si>
    <t>38fd577719a20b566bec71465f6433c7</t>
  </si>
  <si>
    <t>d2a83dc418ee9d6209d8356fca703f13</t>
  </si>
  <si>
    <t>7a5e445620cfafd23f47b6b098552680</t>
  </si>
  <si>
    <t>0002ac0d783338cfeab0b2bdbd872cda</t>
  </si>
  <si>
    <t>5b2afc07f58d13c0203bc1df693d7017</t>
  </si>
  <si>
    <t>c18961bb80e7f3191e559a807c285346</t>
  </si>
  <si>
    <t>c9f5c37976afa879c834b505e6ef3fbf</t>
  </si>
  <si>
    <t>de3a8280fcdb3da95e3b4626cead3986</t>
  </si>
  <si>
    <t>115b478f61c168971e1104d57ee864d3</t>
  </si>
  <si>
    <t>8ac5c69653a6ec0c8a96f304c13fb1d6</t>
  </si>
  <si>
    <t>1b9b3786eae526755467c2593d194005</t>
  </si>
  <si>
    <t>f6f0655687b41bca41c7cb54c5d407ba</t>
  </si>
  <si>
    <t>b02c6bdb3693e65bd8e9b75df65fe2c4</t>
  </si>
  <si>
    <t>94df92c67698963892f60d2555502330</t>
  </si>
  <si>
    <t>423b036257e9b247694318b327fdef68</t>
  </si>
  <si>
    <t>ac029f072468dd8c97c15f0a9fa96f00</t>
  </si>
  <si>
    <t>691efa333ffa8b324ea55ee0b7c18e06</t>
  </si>
  <si>
    <t>599430bd25e315dd79020a112a1593da</t>
  </si>
  <si>
    <t>49c6013040690fa5a2a112d8deed3ed2</t>
  </si>
  <si>
    <t>a3518523747eac6db7b48a08e17fbdda</t>
  </si>
  <si>
    <t>0b84d107cba64fb8838526eada92266f</t>
  </si>
  <si>
    <t>7b1aeb59bfb3361ebb4d7ccc9d19ccc3</t>
  </si>
  <si>
    <t>d7a57d0c4b7110dfcb07f4e3a480abe1</t>
  </si>
  <si>
    <t>3c538ad6a469be29e6d278928930e8a0</t>
  </si>
  <si>
    <t>a00d4e8d2c0e9f0a8bb202f951fb4204</t>
  </si>
  <si>
    <t>41a4d058f1a2dbe5beba9055b3bd6127</t>
  </si>
  <si>
    <t>ab116216adca62a33056c6907bc35e82</t>
  </si>
  <si>
    <t>5c75765a72526e13a1a511b39cc7691c</t>
  </si>
  <si>
    <t>52918b958baa373d64050a74f8029329</t>
  </si>
  <si>
    <t>e5c0e8436f7cfb3effbf1fdf355a1917</t>
  </si>
  <si>
    <t>6a0e49df08b17bf0678c26b399429fe3</t>
  </si>
  <si>
    <t>7fdee983c737fb9d29dbd5c094136a97</t>
  </si>
  <si>
    <t>37db35cc291fceddcf807acffb973a7e</t>
  </si>
  <si>
    <t>27cef5e32aec7ca8ff6af886e6dbb7e9</t>
  </si>
  <si>
    <t>59d346b461701840a8ff44a94710704c</t>
  </si>
  <si>
    <t>0528dea9bbc7d49632849e66267cefd4</t>
  </si>
  <si>
    <t>669d91a3e39f8631b18144616889fd7d</t>
  </si>
  <si>
    <t>cff78f40e6cdb80bb902d9a978eb4a76</t>
  </si>
  <si>
    <t>af5b84f03fc2467351129eced8f32909</t>
  </si>
  <si>
    <t>9554b1e815bd9412c45cf4cc459288bc</t>
  </si>
  <si>
    <t>748129f3c8c47e317738dc6ffc11cdd1</t>
  </si>
  <si>
    <t>868329656ab8bac9417b7536c7a65916</t>
  </si>
  <si>
    <t>0c6daff5aaefbe33461eebd8510d62fc</t>
  </si>
  <si>
    <t>f9eb559a923f2ec46c474acd132f5063</t>
  </si>
  <si>
    <t>c0fd33132cf60f26b36f3e719c407beb</t>
  </si>
  <si>
    <t>c40de21f3a2cbf872822c2621b715908</t>
  </si>
  <si>
    <t>96a65578dd725718afb62869c9c1c3b3</t>
  </si>
  <si>
    <t>e77cae9fcdb3fd588d797921ac663823</t>
  </si>
  <si>
    <t>64d8893148a469697146699d112348ae</t>
  </si>
  <si>
    <t>b43d1b7bc56415513f6bd4feced8d9c4</t>
  </si>
  <si>
    <t>2cd90f863d7d8fa6dfa5f8a676951785</t>
  </si>
  <si>
    <t>8d4af10effffa338cc97d3ef4b2507dd</t>
  </si>
  <si>
    <t>13fa6688e41e863dcbfdb4c6112c4c86</t>
  </si>
  <si>
    <t>6d3a5f2d64040a89905d2c1e99ee9bd9</t>
  </si>
  <si>
    <t>bcfaf6aa2ba8e45ff2d75a8071f0d8da</t>
  </si>
  <si>
    <t>261474eb96c1fdc6456d2abef7019e45</t>
  </si>
  <si>
    <t>4e714dc795dc50b932e2a837e3efc472</t>
  </si>
  <si>
    <t>8c6dfa6b68fce0253f547f8dc6646714</t>
  </si>
  <si>
    <t>0614246be779f487561864068a5bc93f</t>
  </si>
  <si>
    <t>c0033b86241ab2270d5b6913fe466d1c</t>
  </si>
  <si>
    <t>849c1698afcec69d2ccf6ca24203c838</t>
  </si>
  <si>
    <t>01409f7f7f2bd5ec0c1755b362e9db6e</t>
  </si>
  <si>
    <t>df1fac063a914249e52931b13073ade1</t>
  </si>
  <si>
    <t>7c3a966d88a80726a95c2e16e56c3997</t>
  </si>
  <si>
    <t>5aae68270b448da2adfa823502b512a8</t>
  </si>
  <si>
    <t>44d5a62d31a467c4504308fb09c6c0cf</t>
  </si>
  <si>
    <t>48388b43175c3c7bc2c83a6225387a1a</t>
  </si>
  <si>
    <t>afbc32e57e872cc3ecfa37b1bbae5ceb</t>
  </si>
  <si>
    <t>20818537cc5cb1fe3dd50baf7c362808</t>
  </si>
  <si>
    <t>245149b06f14727ef0eb8c159cc246d6</t>
  </si>
  <si>
    <t>214ace4c93ff3e251c239e9d47d1517b</t>
  </si>
  <si>
    <t>527806cc6db515fde95713ea4fb49329</t>
  </si>
  <si>
    <t>ae91b05cf9c865b54cf57adf35831853</t>
  </si>
  <si>
    <t>0e55ef5f7354c3851d022f15f418c8b1</t>
  </si>
  <si>
    <t>127417dfbda8ba627d66c0dae4aef409</t>
  </si>
  <si>
    <t>73a7827edfe1091a9a3033e4431899b7</t>
  </si>
  <si>
    <t>e9c8c72816ffd1b23e14c4e8885bccca</t>
  </si>
  <si>
    <t>2b7230937a3c73d9e0edc3a581ef17b0</t>
  </si>
  <si>
    <t>b193a18acdf9844ca47c4fed6b46438d</t>
  </si>
  <si>
    <t>d6d7babb957cc1fe1222012574e5d62d</t>
  </si>
  <si>
    <t>3e9702e1570af46ccd4551b7f4909f6f</t>
  </si>
  <si>
    <t>6f53f6d0c952a949b75444785c3a1399</t>
  </si>
  <si>
    <t>e606763b01171afd48e13b91a9cd1307</t>
  </si>
  <si>
    <t>2d8ce57ba47edc5772f64ea6b2bdf80d</t>
  </si>
  <si>
    <t>e23689354edeb3c7a1444b1f3ae34657</t>
  </si>
  <si>
    <t>182a5f6ae249ac1aaa84efbb5ed3d843</t>
  </si>
  <si>
    <t>d532683c8b6d6c616449cc6bc2c325f6</t>
  </si>
  <si>
    <t>f63c50ba409100be3ff7fa4b4cde9de7</t>
  </si>
  <si>
    <t>4f13230465cb8df938e896c598b30727</t>
  </si>
  <si>
    <t>eaef73772fcb49f558324ad51e5c4d2f</t>
  </si>
  <si>
    <t>9dde4d7713ae64986ab6f5c9f9cf94d3</t>
  </si>
  <si>
    <t>07da1921cbc124b15d105b3e13d67eb5</t>
  </si>
  <si>
    <t>b241600bbbbc8cfbba760be3f23083bc</t>
  </si>
  <si>
    <t>b17d646e36f5fb120b2ea74c14d39f5c</t>
  </si>
  <si>
    <t>ad3a14270fa2d83b1fec766852384865</t>
  </si>
  <si>
    <t>c6ebbf2d911fff534ae3b0b18d7e90a8</t>
  </si>
  <si>
    <t>155882bd2be6bbd7f2e84ef47700b81a</t>
  </si>
  <si>
    <t>2c0b63ee34715edf629f6c3e41c8a6b2</t>
  </si>
  <si>
    <t>88759fc0e73600b1a941d8defae4d6b8</t>
  </si>
  <si>
    <t>62bd738b34b531c688288d719e54d5f8</t>
  </si>
  <si>
    <t>84553c65c2ee604b13e9bb8c8f9e6357</t>
  </si>
  <si>
    <t>bd50bebec256c500722bd95b6922f31f</t>
  </si>
  <si>
    <t>28f82072a5a18e86fd5a4dce4fce5aa5</t>
  </si>
  <si>
    <t>a3f0bf3bab7b197f173b2fc81a275eae</t>
  </si>
  <si>
    <t>18491156799c51080e55a1cc72ac93fd</t>
  </si>
  <si>
    <t>e2c212e45ba2d460f3bd1cfac305003a</t>
  </si>
  <si>
    <t>d957c740b68c99460027ce006a09d2ba</t>
  </si>
  <si>
    <t>990cc4542b939a4b022248666a124fc1</t>
  </si>
  <si>
    <t>1f58b5ce3e6444b0f94cdccab62090a2</t>
  </si>
  <si>
    <t>4c683c64df361d9d0ca0257aa0d80f49</t>
  </si>
  <si>
    <t>7fe059987fe6e9d0cb6a7c2e98874d4c</t>
  </si>
  <si>
    <t>9498ed9da593442dddeb83b6e0535e61</t>
  </si>
  <si>
    <t>321490c58d4ea3d4c09d27b3cb7adefa</t>
  </si>
  <si>
    <t>dbe5b26b5ed29d8c0e1daa96f2a92370</t>
  </si>
  <si>
    <t>02344d723e060b8889a93deb829d701c</t>
  </si>
  <si>
    <t>1df134a4343e125344de1e920a01ff80</t>
  </si>
  <si>
    <t>b34c567bf9cfa6ddc40b5b0d2d9c5bc7</t>
  </si>
  <si>
    <t>bb5e2c8c1c4b94480182b27de9e59821</t>
  </si>
  <si>
    <t>b4a52d5e8d7a56355abf7597fe5b2bbd</t>
  </si>
  <si>
    <t>fbdc4c9cf46e2ec05a0918c7ac9a0c69</t>
  </si>
  <si>
    <t>984da878ed3cbfe513b2dc947a15f7a7</t>
  </si>
  <si>
    <t>bf1d6630399b41762101974ce48e426f</t>
  </si>
  <si>
    <t>7a0c35c6874df37d89972c5ec84856e3</t>
  </si>
  <si>
    <t>5325ad032ef3e3d5e7dc9e1ec565fa23</t>
  </si>
  <si>
    <t>1f2733934120eee94d6f3a7df9ed85b1</t>
  </si>
  <si>
    <t>dfbbd56dd734236492ffc79f2c16b106</t>
  </si>
  <si>
    <t>cd8b6b3c5d37cd78b6de2c4b5e80b15d</t>
  </si>
  <si>
    <t>988351ce43f13c91eff27470890c8376</t>
  </si>
  <si>
    <t>61681a30d47dc8b1ec5180ccdec26ba5</t>
  </si>
  <si>
    <t>b71a60c8bdb4d9e8cfe4790de7d18c40</t>
  </si>
  <si>
    <t>6e716527a676bd6a5db9d633797df5c4</t>
  </si>
  <si>
    <t>27ce438e6e1f602971ea0443f5d4428e</t>
  </si>
  <si>
    <t>e143deaaa05532392f9ab5ca2af8fd2c</t>
  </si>
  <si>
    <t>f9d6b4b6c27bc520071ac934b5845e50</t>
  </si>
  <si>
    <t>0f1fc687aa65dc3bfee3c053472ce62a</t>
  </si>
  <si>
    <t>5c737c9054455690570a9f7eac5dc198</t>
  </si>
  <si>
    <t>550a339e477f57d149a2dc62ea703bea</t>
  </si>
  <si>
    <t>4a893a88d15d3770375c5410eca302f3</t>
  </si>
  <si>
    <t>8befb4efe8ce6cdf0e1a84974d452a9f</t>
  </si>
  <si>
    <t>f39bb0a3d8e34946b3ad3ce1f9d0f885</t>
  </si>
  <si>
    <t>b48c62590e6d0cda7b99d3c4053a412b</t>
  </si>
  <si>
    <t>def71e2a9748f1ffcfd9f1a2df52557b</t>
  </si>
  <si>
    <t>49de010bfd34f149fc319dd839707a36</t>
  </si>
  <si>
    <t>0898a9ff5906583d224aa6a77228257b</t>
  </si>
  <si>
    <t>de5d8722acb069c17055849b7aca5047</t>
  </si>
  <si>
    <t>712f265e741ea218390f38c6e2a319fa</t>
  </si>
  <si>
    <t>49e73b20508969922d6a0cf43b1e3379</t>
  </si>
  <si>
    <t>355eb7f0334516be742fe1aa0db5ddf2</t>
  </si>
  <si>
    <t>adb1abf71f4083ec0550d6cd6a33ea68</t>
  </si>
  <si>
    <t>8d3d7e8ca2dc7c98b0effe01f0b1fccb</t>
  </si>
  <si>
    <t>3cc38c43666a7f2faedf74d0d718ba94</t>
  </si>
  <si>
    <t>d9a4ab452be9aa656d10718c459c9cd5</t>
  </si>
  <si>
    <t>80a86f20a8ae1c080b2d5ae20608af13</t>
  </si>
  <si>
    <t>83606b4a6a0750fab695d8338a14844b</t>
  </si>
  <si>
    <t>7bf1f5c2051159d32a588de7a73c8edf</t>
  </si>
  <si>
    <t>4f2a5cee950dff883ba2d52715c97bb3</t>
  </si>
  <si>
    <t>2f68c2e0cd8964d59dbbcfa48196b499</t>
  </si>
  <si>
    <t>83de89957f167ec84dc58d7de6e69757</t>
  </si>
  <si>
    <t>0582a842e557634c641d6117fa862e24</t>
  </si>
  <si>
    <t>8e354b1788d500aed84ab133c1c05a9b</t>
  </si>
  <si>
    <t>185579414f75374765553e6113a4b9ee</t>
  </si>
  <si>
    <t>a5809d44e52cb31bfb7a221bf9986ded</t>
  </si>
  <si>
    <t>6ff169c8d96bc9b776c14c0e65af28df</t>
  </si>
  <si>
    <t>a7ad2cab998ae504104b31b75758440e</t>
  </si>
  <si>
    <t>15d000a7bcd6e773b955d9dfbd2ac556</t>
  </si>
  <si>
    <t>13c5dfa246046c0beea97e100f32a1a9</t>
  </si>
  <si>
    <t>0c2da1c3364eb2e4d2b9d340c246eb96</t>
  </si>
  <si>
    <t>786bb5e43995b615a831bdb225bc15fb</t>
  </si>
  <si>
    <t>db68c24a33cac9d591bcf63e60c4cc8f</t>
  </si>
  <si>
    <t>0a55079ea003674ae2145b02f03ff27d</t>
  </si>
  <si>
    <t>8ed420bdc5a06207eecefd77318cebf9</t>
  </si>
  <si>
    <t>f15f63c20752f53718ca375b02b47153</t>
  </si>
  <si>
    <t>af727f4749d4bccd52b0d84bcd241a28</t>
  </si>
  <si>
    <t>9799b6b22f21d84883c0514f307b54b5</t>
  </si>
  <si>
    <t>b2385ae6de2a909f2ad7b45f9922af69</t>
  </si>
  <si>
    <t>9bf347db69956789724519857d126a22</t>
  </si>
  <si>
    <t>3ba98bd182c55aa76eab7a0b83046aba</t>
  </si>
  <si>
    <t>a2b4d8fee5c06984ec6a9610196140dd</t>
  </si>
  <si>
    <t>07f39c7a8ed35cf0a867db25788f30c1</t>
  </si>
  <si>
    <t>ea4a114f0b354f8bc1a634fe4df21363</t>
  </si>
  <si>
    <t>208989a43d7a1d1614e9ff303dce9d20</t>
  </si>
  <si>
    <t>8b2e2d4d84f88b773325a13afcf63c5e</t>
  </si>
  <si>
    <t>c9d51cd2248b6329851dea905f8f1fac</t>
  </si>
  <si>
    <t>816826c162e44db293e93d2d4c390ae3</t>
  </si>
  <si>
    <t>61fca29656b3299a2fa308f26075704d</t>
  </si>
  <si>
    <t>0dd3985fed53410ffc15c2da8b6383c2</t>
  </si>
  <si>
    <t>0acedbe660712601203336d1bcc3de49</t>
  </si>
  <si>
    <t>918b71f2ac42210cfae2f82b777c1f27</t>
  </si>
  <si>
    <t>09fc3fd7cf26523393428b92114831cb</t>
  </si>
  <si>
    <t>7c23287c6dd3acd5f4fae4175be75c7e</t>
  </si>
  <si>
    <t>2c705d5bfa31ed6e0e9e4e8e4856e7ae</t>
  </si>
  <si>
    <t>ee36402d691586429aac32bef03fc45c</t>
  </si>
  <si>
    <t>c90068e708766cac5d3717688d130cf7</t>
  </si>
  <si>
    <t>0b99bbe436f28d115e4438efd42eeeea</t>
  </si>
  <si>
    <t>6815c9384724ce2c0fdef2dea3a2279f</t>
  </si>
  <si>
    <t>3f314e3cb0692a85f98cd745090b2e7e</t>
  </si>
  <si>
    <t>5797dcaf85fe08080252681a26d7d0bf</t>
  </si>
  <si>
    <t>eb7cd84a106d9862149ce49358dccf98</t>
  </si>
  <si>
    <t>2685e06135430bf8e58da9c94f8e89bb</t>
  </si>
  <si>
    <t>c4df13cad905bbff4cfd811606745cd8</t>
  </si>
  <si>
    <t>894518b12e9073cc763965a852f65788</t>
  </si>
  <si>
    <t>8bb604aef2c0b402c5006bba0e536e3e</t>
  </si>
  <si>
    <t>5c2d8be7b4d5836ebf6e70455ba735df</t>
  </si>
  <si>
    <t>8f6285e2aea781df25a077fff1b14e31</t>
  </si>
  <si>
    <t>caac56cffdc38b4ce41d5d75b96f9323</t>
  </si>
  <si>
    <t>3cf05261987750d4bc066c5026dc7437</t>
  </si>
  <si>
    <t>33ce1e734d9d50629fa2c36769285d53</t>
  </si>
  <si>
    <t>a38a9af287823928c8b66b29dde21c29</t>
  </si>
  <si>
    <t>f321d1828715ef2d889efb20b8c706b0</t>
  </si>
  <si>
    <t>8d31e1ca580336797fc5c552cc86b96b</t>
  </si>
  <si>
    <t>b47fe896f07e0e8fdf6956ce0669e16e</t>
  </si>
  <si>
    <t>bedfbb70a637d0bfc3fa0a39eefc036f</t>
  </si>
  <si>
    <t>0401ed6796f1f9b637d18a4ba337e1d6</t>
  </si>
  <si>
    <t>cbeb7c97ec2f127b9ee1488844409153</t>
  </si>
  <si>
    <t>a39720e043f27ef3b0b9256b63f9de98</t>
  </si>
  <si>
    <t>fdd819170d9d26376ed478b493c864ab</t>
  </si>
  <si>
    <t>57ecd7316c52ffcbdea03690ea7db2b8</t>
  </si>
  <si>
    <t>ffb51c2a27a66718f1ba1515c250c722</t>
  </si>
  <si>
    <t>206116d9f79049ae26fe3c8d62f135ff</t>
  </si>
  <si>
    <t>f1f6d9f111dd1f5a4498fa1d38be78c8</t>
  </si>
  <si>
    <t>09209177cb567dae63ade4fea6c65957</t>
  </si>
  <si>
    <t>6e1604e352983caba20b3a3c15a6245b</t>
  </si>
  <si>
    <t>bc5cbed16977e921c857898f3754ca5c</t>
  </si>
  <si>
    <t>7f06e90b62b8a276308c2756f5afd601</t>
  </si>
  <si>
    <t>533935c873a30369bd440f9137ba5a5f</t>
  </si>
  <si>
    <t>5071a8a3ad132bdea8de85e0c90effd1</t>
  </si>
  <si>
    <t>5db1ffc14c272d8375d1581be36583dc</t>
  </si>
  <si>
    <t>b9f6e8d19e9022d10baf026c4b5e9648</t>
  </si>
  <si>
    <t>88c47a250dbd2212ac36d8513cd9ed80</t>
  </si>
  <si>
    <t>fd582eb497bfc1fdf07f3e7d0e259b70</t>
  </si>
  <si>
    <t>25d3f9e66474e753d561436cf847d76c</t>
  </si>
  <si>
    <t>c31cd9eb0233c998e5d682c4d826d8c6</t>
  </si>
  <si>
    <t>e8c55309203c03395961d6dcad5a68fe</t>
  </si>
  <si>
    <t>98e341006772e083d61b8491ce48dd8e</t>
  </si>
  <si>
    <t>d13d560f3ddc7a7ecf48f06e4c9c5b6e</t>
  </si>
  <si>
    <t>0b0b963ba25b9d38861fc7da89be0eae</t>
  </si>
  <si>
    <t>952af98aa6133e599c897b3532684e5a</t>
  </si>
  <si>
    <t>60ff2f34a3371413aea763296e66b04a</t>
  </si>
  <si>
    <t>56fe38b77cb4f52e8f2770e874f57875</t>
  </si>
  <si>
    <t>5f5c16247275d0e84cc786705c569a9c</t>
  </si>
  <si>
    <t>b2ef82bc674d2565d7819ad2c5a11d5c</t>
  </si>
  <si>
    <t>96457e639661096d40858319c3a5ffed</t>
  </si>
  <si>
    <t>6755ef4a92cca507c771ebec973b45cf</t>
  </si>
  <si>
    <t>66fc580be47fe3ede1959fca149140a8</t>
  </si>
  <si>
    <t>dedaeedfd0cbd8920d5bffb550d1de2b</t>
  </si>
  <si>
    <t>e7db7e5bbf57c1d8f1cdac7b44e045b7</t>
  </si>
  <si>
    <t>bcdbe9d490ff5a996e6d3ee5ba1409bf</t>
  </si>
  <si>
    <t>104f7cbe857799ba883067a174bc01c1</t>
  </si>
  <si>
    <t>79c57bf41c34485dfe8b0d15d45a5fa2</t>
  </si>
  <si>
    <t>583d583ad9ec121c22a60f564d105148</t>
  </si>
  <si>
    <t>c0e52e8868a002b463ebdd2864690629</t>
  </si>
  <si>
    <t>6e4c10382ea6d02e196ebcab34cfbffb</t>
  </si>
  <si>
    <t>02b0c69e363112f8c2d553a48a894db8</t>
  </si>
  <si>
    <t>f80ca2ec372a23b59dc6a5bfee18bfac</t>
  </si>
  <si>
    <t>db5aaf4d715a4bf8247fef10ee7698ca</t>
  </si>
  <si>
    <t>0a0fb29d64611422ab5d64382e355609</t>
  </si>
  <si>
    <t>2beb774329b2f0fe5e7952cba91c0af7</t>
  </si>
  <si>
    <t>20fd0c71352a517c6ae07cb4b9f72c01</t>
  </si>
  <si>
    <t>b2a242690f117309099b7a561b605e9e</t>
  </si>
  <si>
    <t>4d9d05d77cf26dc3bf32f66728a43787</t>
  </si>
  <si>
    <t>3207d4688de4e0e721272756dd4339b8</t>
  </si>
  <si>
    <t>517e2c5c9879114a0674381ce2608faa</t>
  </si>
  <si>
    <t>c9d5550cc5ee1be86bea08e3ffc43926</t>
  </si>
  <si>
    <t>593de40b4d3070f61ea21d659cf7517c</t>
  </si>
  <si>
    <t>e75fdd4c73e2eab6e586fe0cfde77948</t>
  </si>
  <si>
    <t>80258ecebc13a948981212d2e46805e0</t>
  </si>
  <si>
    <t>b7be6030ef1677127676512c918087fb</t>
  </si>
  <si>
    <t>785f30e3df4b20d95c52555df7e31b8b</t>
  </si>
  <si>
    <t>6185e56c2cc78ba47a751d63d62b7488</t>
  </si>
  <si>
    <t>39469285974d13e4e2a6d1010747820d</t>
  </si>
  <si>
    <t>3f5fa74a83157541dfe271882bafee6a</t>
  </si>
  <si>
    <t>3f5a51db5c7936950261ef1da3b25202</t>
  </si>
  <si>
    <t>83b7b19e6be902a7bab8244f0d83481f</t>
  </si>
  <si>
    <t>8557c4a4fd714e9a350d9e287e345e5a</t>
  </si>
  <si>
    <t>a9dcc146714bd053238b84413ef7a3ff</t>
  </si>
  <si>
    <t>fbde31adcea17570ff70f4f666f185e9</t>
  </si>
  <si>
    <t>08f3648792fc7148287e0934cafdd002</t>
  </si>
  <si>
    <t>dbaf25e052cd493640d30c7ef9a7a003</t>
  </si>
  <si>
    <t>b13432d01614c9d18263698af2837e1e</t>
  </si>
  <si>
    <t>102ba266ac51ddd8ce981f766b3eb600</t>
  </si>
  <si>
    <t>5fbdd72522c178f8b79dffd7ed6c93cc</t>
  </si>
  <si>
    <t>8e3a0c64471d95b0099a960973289946</t>
  </si>
  <si>
    <t>ea30a83f57dabc455488ad906feaf213</t>
  </si>
  <si>
    <t>08d64daa10339a98d9d9fa9145b7cca8</t>
  </si>
  <si>
    <t>f03efc46acef307d9f7d48d8005707c2</t>
  </si>
  <si>
    <t>aef966acbd6e6613d6a25097ec869b53</t>
  </si>
  <si>
    <t>6e4e98ba3f70702e0db4ed530c9507a0</t>
  </si>
  <si>
    <t>cfcbb2d417d79731884441ea21044165</t>
  </si>
  <si>
    <t>2fefdc64cea4bfeacce657d0465e6eb5</t>
  </si>
  <si>
    <t>d498d8fea0c0458bf3553775a60e66ec</t>
  </si>
  <si>
    <t>41d934b57541fa144f6b6b585312a7e3</t>
  </si>
  <si>
    <t>c090c144175cfc68e03229d79a1a8b8f</t>
  </si>
  <si>
    <t>5a628e687ed08591b18c92a117021354</t>
  </si>
  <si>
    <t>52d3882d85ec8a840371c62855241ceb</t>
  </si>
  <si>
    <t>c22881004aabcdea7d937a4fe0205fb2</t>
  </si>
  <si>
    <t>7a1fd501b45f517e975995e1ef9b956c</t>
  </si>
  <si>
    <t>6d378c1d7df74d165c6b2ff5e33baa3b</t>
  </si>
  <si>
    <t>1ef219209ce95303626829fbf3629889</t>
  </si>
  <si>
    <t>0b61a4e863c0f5e7e20001aea1c33962</t>
  </si>
  <si>
    <t>4dd9f2351f5b9a8175321b87cc5e5be0</t>
  </si>
  <si>
    <t>f3d834a3a299eb01418783d6777d65f0</t>
  </si>
  <si>
    <t>25a70c5064fa310731573aa24ef53a1e</t>
  </si>
  <si>
    <t>0522f0f077611617c09c361e91503db9</t>
  </si>
  <si>
    <t>51fb18046e665c3a0df6457781ae8125</t>
  </si>
  <si>
    <t>c4b5d00fab66a49d63428f51800130eb</t>
  </si>
  <si>
    <t>c0fa242837c43fe0531989b269153441</t>
  </si>
  <si>
    <t>2121301dde1bec34b962291dad9093ef</t>
  </si>
  <si>
    <t>e2d1a6e73522ced82377206f4ac503de</t>
  </si>
  <si>
    <t>66465d42f6d3c2d96166722bf74138a9</t>
  </si>
  <si>
    <t>a6d029022610ced085eedb33de5b311d</t>
  </si>
  <si>
    <t>daf133207e15777509621aaa83cb54fb</t>
  </si>
  <si>
    <t>2edfbc33177d268d310968d775266d3f</t>
  </si>
  <si>
    <t>41ec249c34d7b158c5a01dae6e7544da</t>
  </si>
  <si>
    <t>c5a8649bf0586fddae6b52a6dba31626</t>
  </si>
  <si>
    <t>dbfd2cf7057917dab8d9070d88aa2c2c</t>
  </si>
  <si>
    <t>92600cf5751eef50371a96f136857c84</t>
  </si>
  <si>
    <t>8ed16b12adc574bb06ec2cb2f5479952</t>
  </si>
  <si>
    <t>e2434bb373d4e0753b959fcbfe307860</t>
  </si>
  <si>
    <t>bb51be7cabcec70c5ebd89a677b5f450</t>
  </si>
  <si>
    <t>fca770bbc016b9f553eddcbad569617d</t>
  </si>
  <si>
    <t>733e42652ad8998910d59488625dd70b</t>
  </si>
  <si>
    <t>6cc5a0a9d45a6735b2a4b183bbbe0dfd</t>
  </si>
  <si>
    <t>9b3f19c666b37dcb52bb3bfa51ae0c46</t>
  </si>
  <si>
    <t>3b864667bb8e1779ebc5c32f5dbe2ef2</t>
  </si>
  <si>
    <t>bdd928436b685295f320c3c5f46cb30f</t>
  </si>
  <si>
    <t>cd1c758ef1fa8b3fa90d46efc6e4c66d</t>
  </si>
  <si>
    <t>0ec14948e088cd74e70ad82de1128b3b</t>
  </si>
  <si>
    <t>87f7f8f823a0bc9edecdf4c22aa2007a</t>
  </si>
  <si>
    <t>51b4453760367db4ebfc2dae4f5d02ae</t>
  </si>
  <si>
    <t>3f9f56ea29f7b4aeed720fad19c360c5</t>
  </si>
  <si>
    <t>893cba398418b8cfd0fe1a08e83f6224</t>
  </si>
  <si>
    <t>545e76d68882bf371ee688264c083717</t>
  </si>
  <si>
    <t>060f31652cdb061a8e40a99c31190d6a</t>
  </si>
  <si>
    <t>2bfb29bfb919f9ab072e2e9d928c0218</t>
  </si>
  <si>
    <t>4f43d7bebba69c5ff517f4eeb08d37e1</t>
  </si>
  <si>
    <t>7482d965e9c3156079b7ea6423fd41fa</t>
  </si>
  <si>
    <t>27093d5113f87e06a397683429a64363</t>
  </si>
  <si>
    <t>9c9f0a962a684077dca5ad293a3a7247</t>
  </si>
  <si>
    <t>9bcfb8264cf53ed70ad779e7a43bd96a</t>
  </si>
  <si>
    <t>09564e1459907631784d209135646bf5</t>
  </si>
  <si>
    <t>3a83a595de48c59eeef0d41309e6ddd9</t>
  </si>
  <si>
    <t>0cf88020722953499b7e6ee70c16f36b</t>
  </si>
  <si>
    <t>31f97ff19cc0aa5d7001a6b187dd2fa7</t>
  </si>
  <si>
    <t>3d0376e47377d3b148bea4942c2a8708</t>
  </si>
  <si>
    <t>e7231cdd39ec8d177d83ba538cac70ba</t>
  </si>
  <si>
    <t>f36c682dbd97d51bdc2e0cfd81ea3028</t>
  </si>
  <si>
    <t>d6aebf3c270e28da6467427979d7d35f</t>
  </si>
  <si>
    <t>90ab6406c7a390e1c8aed08045676a91</t>
  </si>
  <si>
    <t>af988312978fad72c24e545c31bf8a49</t>
  </si>
  <si>
    <t>58a7166acf19167f807fe272bc65c61b</t>
  </si>
  <si>
    <t>765be53f0233ac540e58b3a6c1ffdecb</t>
  </si>
  <si>
    <t>63e50dd1b430a334e6c17956715d9c72</t>
  </si>
  <si>
    <t>b6ab849c9de03fd83b0125ad4e9b2f92</t>
  </si>
  <si>
    <t>48e52fa3bcb770a613a1606a3d4c990d</t>
  </si>
  <si>
    <t>3572ce83951ecf504ac2261564424f6e</t>
  </si>
  <si>
    <t>45c0921cd24a4f435ca5887186e6e37c</t>
  </si>
  <si>
    <t>90da5fb6873f5daa02586c51fec88189</t>
  </si>
  <si>
    <t>78d0034c6889448892113e9c1e1e6da6</t>
  </si>
  <si>
    <t>fa36ce3924dac70defd1e81ffebfc71c</t>
  </si>
  <si>
    <t>8697b0e913b66de79d5edfb73cdf07ca</t>
  </si>
  <si>
    <t>7c47a747dc24980c953a0cbe15e6c60b</t>
  </si>
  <si>
    <t>41c05bb0f37dfa59e122b5ad6f2da83c</t>
  </si>
  <si>
    <t>38cdcd4e817aad01e8408901fa10f392</t>
  </si>
  <si>
    <t>f070d86251aaa3f977261bc44bce5341</t>
  </si>
  <si>
    <t>40965efa19c345bfd62e38846d71eb85</t>
  </si>
  <si>
    <t>19c2d0bfe72d7072c73323cd5c94bcc0</t>
  </si>
  <si>
    <t>2f2c8fcf0d0c5fca6b425d66f6649564</t>
  </si>
  <si>
    <t>f8e64e825cf4fd949b32961ad1b4312a</t>
  </si>
  <si>
    <t>3ffd71f587fdbbec02e6d4a51c962b10</t>
  </si>
  <si>
    <t>d83a3b7c173b00c655629bc5bde5bb9c</t>
  </si>
  <si>
    <t>e03fa839212850ef81d52ee81dd1d7b5</t>
  </si>
  <si>
    <t>cb808de40d0152728640f0ec8c386303</t>
  </si>
  <si>
    <t>d188831a712b8e8e3a8155e5dd70ffef</t>
  </si>
  <si>
    <t>507828c42f28e5cfc38062b67960699a</t>
  </si>
  <si>
    <t>b6a1d13a42311ce87d15f5f7924f6ae8</t>
  </si>
  <si>
    <t>5490e7d6b0202e0f649d6fba5bf770ec</t>
  </si>
  <si>
    <t>b071ffc86b5000f09d7278fbe7779961</t>
  </si>
  <si>
    <t>5ffa2452c6917e691736aa1bf8b06b4f</t>
  </si>
  <si>
    <t>4b34871ca5e89bdd680aa05db5e398ed</t>
  </si>
  <si>
    <t>c7f803c381391bfba324f22ba9203446</t>
  </si>
  <si>
    <t>29e7daaa3971f473a9406009cca3bed2</t>
  </si>
  <si>
    <t>933f4346eb5223b968a949ddb0215dff</t>
  </si>
  <si>
    <t>9bdd43757138e5ea2ece8bf9115a2ab4</t>
  </si>
  <si>
    <t>2c9f4381a56ef0aa281740223ac99e7f</t>
  </si>
  <si>
    <t>23b7bbab67f2caadba743ff405d27b5c</t>
  </si>
  <si>
    <t>d007a4b803c8d4ebe66f9a52e097a418</t>
  </si>
  <si>
    <t>b0c9df848e58cac704d8ac52aecb645e</t>
  </si>
  <si>
    <t>b668bbfcf4f79f076b2210cb21e87734</t>
  </si>
  <si>
    <t>e06ce33379b8f9ba498329e4fd809159</t>
  </si>
  <si>
    <t>be9351985c2ce18de88f89b8466b7ce9</t>
  </si>
  <si>
    <t>7ffc7d5178d6731f7f2ce2f1bb408f5e</t>
  </si>
  <si>
    <t>ff32d91bc4574e80c957ce68c48246eb</t>
  </si>
  <si>
    <t>ec8989a0f0984e9fae61e7937ffada8c</t>
  </si>
  <si>
    <t>5d395883d13573b189da524ce1401834</t>
  </si>
  <si>
    <t>26c667e4a9ee309462b2c43d90482bed</t>
  </si>
  <si>
    <t>aef839279e3ca9ed64b3a248f2a47db1</t>
  </si>
  <si>
    <t>3757ed31bc4b61f9e108bd871822c0c6</t>
  </si>
  <si>
    <t>4579fa31b1ecafc42c2b1eab2017c135</t>
  </si>
  <si>
    <t>e88f7c58262830ec476b6072de42cb68</t>
  </si>
  <si>
    <t>e8d6d8ef89afafaf25d720988e07d638</t>
  </si>
  <si>
    <t>518fca47d7abd2ff7ff736fd407d5ae9</t>
  </si>
  <si>
    <t>c0a42600843859759a2d3918b7ccf0b1</t>
  </si>
  <si>
    <t>b368759b56dbed0f9e5818fe1f7ca8bd</t>
  </si>
  <si>
    <t>261f67921edd024375a9a83e9ddf6a47</t>
  </si>
  <si>
    <t>9d0737b612698e2451865b0a0af180af</t>
  </si>
  <si>
    <t>245142a8282a24362c6a1762f55dab27</t>
  </si>
  <si>
    <t>1ad74caec14332594a6e910b3d183e87</t>
  </si>
  <si>
    <t>0b43a4a4f569aaee9e3e094c770fb9b1</t>
  </si>
  <si>
    <t>5216918203d50dcfccc84a970b3743f0</t>
  </si>
  <si>
    <t>7b08ca32a87b841eb66ef0ff441863de</t>
  </si>
  <si>
    <t>5527123f5a35a024c0f3bf4689e76e7b</t>
  </si>
  <si>
    <t>b4755be9028acf67416ab6d2abf34d46</t>
  </si>
  <si>
    <t>d01e50a1df779a3b2ee9cf8776e02303</t>
  </si>
  <si>
    <t>bc194b9ebff98250f975040b7d0275ce</t>
  </si>
  <si>
    <t>fd2dbdcd4dbbe9512ba1a119014f6a5c</t>
  </si>
  <si>
    <t>36b14516d8f92201b3ff6326fec41872</t>
  </si>
  <si>
    <t>e7d22b2d896aff8c14d0f1f6c7ff151b</t>
  </si>
  <si>
    <t>3e2c2f9925484cb63048d31ddc2564b9</t>
  </si>
  <si>
    <t>f8139aafa67b26069e83dbe877a45468</t>
  </si>
  <si>
    <t>975511e6319614045b0a883b9d5c7f2e</t>
  </si>
  <si>
    <t>1754aa3138d36ccc989ffa4362719181</t>
  </si>
  <si>
    <t>2771adc30ef07c074a4f220f2c51f3a4</t>
  </si>
  <si>
    <t>c93d9bdb100328f21884159bd43c20ab</t>
  </si>
  <si>
    <t>553273a1c6a3ea4b3df58f9d0de5aaaf</t>
  </si>
  <si>
    <t>fc37e65a7707ffd0f78dc0f561c25887</t>
  </si>
  <si>
    <t>f02c29c9151492b1e173d058df06ae8e</t>
  </si>
  <si>
    <t>b7ef8852f9eea93ab22266313411966c</t>
  </si>
  <si>
    <t>5a07b9dcaf56fd34c1a3a6c1a478d3c1</t>
  </si>
  <si>
    <t>ea7f2f9471927458f88b04f4b1832b2a</t>
  </si>
  <si>
    <t>8d16ceffefdf12da61a9c91065435848</t>
  </si>
  <si>
    <t>ba3d4749adb913a6e08f4391e8d903ae</t>
  </si>
  <si>
    <t>0180e9a354eccc55463ae4c11abfc5f4</t>
  </si>
  <si>
    <t>840fdedb6d650bde4fa6eba64a46f1c1</t>
  </si>
  <si>
    <t>f862869c41a0dae100f62459a3e2f6a3</t>
  </si>
  <si>
    <t>a72fbdc03fde56aced63b34a97e6df0c</t>
  </si>
  <si>
    <t>f121343cabdf5ded8506d41c873519b0</t>
  </si>
  <si>
    <t>6324452fb1e7b195a4e6490b60c278f4</t>
  </si>
  <si>
    <t>ad3243752fe953cb7b4b8c82c0b8ee79</t>
  </si>
  <si>
    <t>b2f24ad52942ea9eadda8ac7b7db4f54</t>
  </si>
  <si>
    <t>03ff447ef1e3bdc63deeadf72ab15acd</t>
  </si>
  <si>
    <t>1715a3a663307916bd96b966cdf2ee16</t>
  </si>
  <si>
    <t>13170ed0153d4bc4d2c8bd6016634aaf</t>
  </si>
  <si>
    <t>f77960785994c89e81217aa876672703</t>
  </si>
  <si>
    <t>062eb81d4674705d10c8ecb848358cb3</t>
  </si>
  <si>
    <t>c18171305e73faabfa61d61c41a420ae</t>
  </si>
  <si>
    <t>fc68039f8f705edde76c6d8c6cf61ec7</t>
  </si>
  <si>
    <t>dc25bde4ace85bea2546fe382b8b8488</t>
  </si>
  <si>
    <t>4208c962bda954ddcbbc9dcd21c0aa0a</t>
  </si>
  <si>
    <t>b57cd62236ca1d303442a2bf5fd71e05</t>
  </si>
  <si>
    <t>3c0f248dae18a04aa9b045ab8000dcf8</t>
  </si>
  <si>
    <t>4aa8dd9a08fdc32d53eac21cf46e79c0</t>
  </si>
  <si>
    <t>e7d5d2680db41c2f20b454ca2ef90401</t>
  </si>
  <si>
    <t>9750f25d70ea10b1697c7d3a006c000e</t>
  </si>
  <si>
    <t>4400cbff5fa6915bf0ffb2656bf96db2</t>
  </si>
  <si>
    <t>84793143cb08280d709ba235b51a594b</t>
  </si>
  <si>
    <t>fac497fb4d6e9e4cd5d036349dbc460e</t>
  </si>
  <si>
    <t>a67384c915367bb2fbf3eec72968d5fa</t>
  </si>
  <si>
    <t>ecce75281c8b95a042dff4e7e24a477d</t>
  </si>
  <si>
    <t>0fe814b34f8735c80c4c0933e4e910f7</t>
  </si>
  <si>
    <t>07c24da9292451154d8d0d62c01efa38</t>
  </si>
  <si>
    <t>d2713864e02eb9cb3c69650e63989014</t>
  </si>
  <si>
    <t>02f0e6a7fa6ad9f53391a17e80335e49</t>
  </si>
  <si>
    <t>b68691259764267768d7aafbfb1b07fc</t>
  </si>
  <si>
    <t>713db6add2b5e85a240d2daffd3e9dab</t>
  </si>
  <si>
    <t>ee7f18a35a02dc1e2e9ba29982dedbd3</t>
  </si>
  <si>
    <t>d9639bfd60f2dd0054317ba6e4f8fa40</t>
  </si>
  <si>
    <t>c175c9d1e6adc300ee406d504e5c34f5</t>
  </si>
  <si>
    <t>7c69e0a1a7ed715dbbd931c5a6eb251c</t>
  </si>
  <si>
    <t>3866ba7b82a885dd5da500ca996242da</t>
  </si>
  <si>
    <t>2121376a323507c01c5e92c39ae8ccd4</t>
  </si>
  <si>
    <t>f25000058f3f4c0a7440f8e34a98a6f9</t>
  </si>
  <si>
    <t>6d09e77eaed6a2162027587f5026efe7</t>
  </si>
  <si>
    <t>d8e2b37ccb003d5e67f51aa291722a44</t>
  </si>
  <si>
    <t>6fcbe11b19a4827c0a8ef7cfc1e33eaf</t>
  </si>
  <si>
    <t>a8de5273039f3fc34b037d1d35cd5674</t>
  </si>
  <si>
    <t>2c30dbced2ca2da386510d7416679269</t>
  </si>
  <si>
    <t>22551a288cde5b41c4816769be4037ea</t>
  </si>
  <si>
    <t>77b8d9f826278dc832c9ca6ce527f4cd</t>
  </si>
  <si>
    <t>47b5796a080e3cfd5088f65d08284385</t>
  </si>
  <si>
    <t>b7fb2884d40fa347e723d7edb3a151d2</t>
  </si>
  <si>
    <t>70ff8ba8a8c7c2152b0a4d3cb76583e0</t>
  </si>
  <si>
    <t>a253f7f97019cf1a2c74eed3ce23db58</t>
  </si>
  <si>
    <t>09a66d2b77b4ea8c659311f7ea5add01</t>
  </si>
  <si>
    <t>8613e9c2330f2be5e481c5d751507acc</t>
  </si>
  <si>
    <t>9022449a6088c336116c9b5fe457c700</t>
  </si>
  <si>
    <t>f3a15bc2d3fd476dc91a56ea54b1baf9</t>
  </si>
  <si>
    <t>92cb9a26e36b18031e5dad8db4edfddb</t>
  </si>
  <si>
    <t>5f4e974a5f4e1643e264f86c20a74e64</t>
  </si>
  <si>
    <t>d4be5395ff28a5a25aa7e28646cfa3d4</t>
  </si>
  <si>
    <t>870cdc098364cd289859df80d41ed571</t>
  </si>
  <si>
    <t>73c55bc944ff08322761ffc22fcf10c1</t>
  </si>
  <si>
    <t>e10d2c6778afa7e23b9f5db6b1b55d9e</t>
  </si>
  <si>
    <t>d98d13ba5eca356faee405b3d49d316c</t>
  </si>
  <si>
    <t>39d6c36ac66b6dc4ad16dbc82b572a96</t>
  </si>
  <si>
    <t>0359f3653b20ee2edfa3cc67ecefc35a</t>
  </si>
  <si>
    <t>7d29296507a870b8271176e4a21abd16</t>
  </si>
  <si>
    <t>3724b218f56fc9192efa744b62f4bd1c</t>
  </si>
  <si>
    <t>512ba6448f63790387e2ad3d3bc630d0</t>
  </si>
  <si>
    <t>2114fa651bf766a228f65349d0ae22e2</t>
  </si>
  <si>
    <t>4ad7fff9ccf799f755109fa80dcd8b10</t>
  </si>
  <si>
    <t>f812d76fe4aaf25c32584b9597915c61</t>
  </si>
  <si>
    <t>dff49c1e54630a22f1ca28fcc02daca0</t>
  </si>
  <si>
    <t>4a7ac5ec1c290b547e0045b8e89d5ce4</t>
  </si>
  <si>
    <t>a36b055555e9211a3c90782b76e493d1</t>
  </si>
  <si>
    <t>71305367b64c7be0afa9294b3c57266f</t>
  </si>
  <si>
    <t>07f26c1e7d2873a9e6860909c00075c2</t>
  </si>
  <si>
    <t>59ddf60f6efb7a194b24a392215fb222</t>
  </si>
  <si>
    <t>0a25e9cdae4899472cc085e43b0c4d5a</t>
  </si>
  <si>
    <t>a83840c17c2b2a522f05290db1efbb18</t>
  </si>
  <si>
    <t>dcb63974e7efcb5cf46738cb2a22edf1</t>
  </si>
  <si>
    <t>b4d0509ed4a1714466204c0b30de3f62</t>
  </si>
  <si>
    <t>e25ca237a194723ab3c86e793660ef21</t>
  </si>
  <si>
    <t>457600e8d77d4633f679f425e0526fc0</t>
  </si>
  <si>
    <t>7c678b0576f9b98b734c11d7c4f7683f</t>
  </si>
  <si>
    <t>ac277d3015e944fb761335665b83f5f4</t>
  </si>
  <si>
    <t>ffacbb7db90628bfcc8be667616dfcc7</t>
  </si>
  <si>
    <t>1335c54129807a9c5c2733042cfc85cb</t>
  </si>
  <si>
    <t>7f9091631492f7ea8536750ebb3e1973</t>
  </si>
  <si>
    <t>68c20262d2657796f56d2101e46b3e73</t>
  </si>
  <si>
    <t>4908abf01ae104097641c7984131e9dd</t>
  </si>
  <si>
    <t>c09b11a189ac7771b26512f290bd023f</t>
  </si>
  <si>
    <t>1969f0d80e750feb485671caaa4c59d1</t>
  </si>
  <si>
    <t>022e17ea8e4b56279362591de2d4794d</t>
  </si>
  <si>
    <t>4c64c4b4bd58084a33c95731fea410ee</t>
  </si>
  <si>
    <t>0a38436397f65f4dba1b4393d81e9159</t>
  </si>
  <si>
    <t>9729df58c832dc4574b1c382191df44a</t>
  </si>
  <si>
    <t>2182a10a0b056c117e8014fd44813f97</t>
  </si>
  <si>
    <t>91afcd714efa49dd8bd48d8da385fed9</t>
  </si>
  <si>
    <t>ab6fe89d793b5a3c4153692779cb0680</t>
  </si>
  <si>
    <t>fa7482659fd71e6e233eadf4dbf3ed4e</t>
  </si>
  <si>
    <t>298fbf7365715ccb63b71724722f7a21</t>
  </si>
  <si>
    <t>361e321b4d49a36bb5d8270c53443806</t>
  </si>
  <si>
    <t>f2fa7f76d5a1cd7a8fd9f41857a2eea8</t>
  </si>
  <si>
    <t>9bc792898a1f66e2ed7c2e2407b3fe8c</t>
  </si>
  <si>
    <t>46fc36d015c5a2faa909440dbb3c354a</t>
  </si>
  <si>
    <t>b1d2128cee734a257c5e0d5c73bbdd1b</t>
  </si>
  <si>
    <t>1f26274cf175d14ae59f3ffe75563ab5</t>
  </si>
  <si>
    <t>eb97f5fdf3701ebf7ce10f9600fb0ade</t>
  </si>
  <si>
    <t>0f44094a9a5077ebf381e4c5dd0eb503</t>
  </si>
  <si>
    <t>a6bf24ce0939b46b6536e02a3d244cc3</t>
  </si>
  <si>
    <t>6b6c0934205e87702519d1cce24055f9</t>
  </si>
  <si>
    <t>e84ddd3458399dd0b627fce62517db47</t>
  </si>
  <si>
    <t>dcb201968f8ae7060b62624cc91f0848</t>
  </si>
  <si>
    <t>150c1a63c456776f622da0602c807f2a</t>
  </si>
  <si>
    <t>8f0a57cca51a04da9ceec67fed0bc336</t>
  </si>
  <si>
    <t>e9754da1bd5a129b6a5deb432ff0c630</t>
  </si>
  <si>
    <t>5c7768be6ec1b2cd22387346d1bf6388</t>
  </si>
  <si>
    <t>0604888a01ddd003a56514677827d0bd</t>
  </si>
  <si>
    <t>c184064068f67936a71e38a4e6a9e78e</t>
  </si>
  <si>
    <t>4c21d6da76d2be1650d4607ad476ac95</t>
  </si>
  <si>
    <t>33b2db40961e2919636d06f5db60a964</t>
  </si>
  <si>
    <t>205a11a1b97d7e8bdb33aa6c36f3ef2a</t>
  </si>
  <si>
    <t>41b69f211dd5617d041802a8813d6d66</t>
  </si>
  <si>
    <t>a2a46bf9bbc50155d2989ebdf9fabb99</t>
  </si>
  <si>
    <t>a8da3378b39d078f77361620c9481ffb</t>
  </si>
  <si>
    <t>b442e83a5556fa523514fdf47e8e4e1b</t>
  </si>
  <si>
    <t>526014fa0f4b6d65e82252e2f24441a1</t>
  </si>
  <si>
    <t>c325a1f2d1226ac996f297052c91a683</t>
  </si>
  <si>
    <t>68cee18772f6c46a1f5cfe4cda915574</t>
  </si>
  <si>
    <t>786929ce1b2e187510aca9b04a0f7254</t>
  </si>
  <si>
    <t>36d3be4cf501c5ad9e07d3e2507b181a</t>
  </si>
  <si>
    <t>a6b44d616ce540606027b334ce8c1dd0</t>
  </si>
  <si>
    <t>c58717d58c6bed3a03c508ff5d14b560</t>
  </si>
  <si>
    <t>8f781e8af632c834150e15eb05e69f27</t>
  </si>
  <si>
    <t>ebc84c78cf306a9df6ae897754eb76e5</t>
  </si>
  <si>
    <t>f9e2f8232d4cb9a01e9e1d96f126c30c</t>
  </si>
  <si>
    <t>fa84fbf5d2a071a938062b207cec7693</t>
  </si>
  <si>
    <t>9173175d480c3122372779e1ea1441d5</t>
  </si>
  <si>
    <t>6acf2725b339ee1695ebf86253f75221</t>
  </si>
  <si>
    <t>86ff09548a5c6eff1ec764a28b6c8112</t>
  </si>
  <si>
    <t>822f723bda1311c1e8864206b4d865e4</t>
  </si>
  <si>
    <t>55f658d44bed8bd311ee72f40cde2ad4</t>
  </si>
  <si>
    <t>9e3a3a82234c95afbc4b0b0c672bf6e0</t>
  </si>
  <si>
    <t>fa975b1b8848425e1563e19b836581f4</t>
  </si>
  <si>
    <t>3cfc6b2b7432c074eea2bd2ad6b0851d</t>
  </si>
  <si>
    <t>c097323215fe907391917a4bcb07864f</t>
  </si>
  <si>
    <t>aad30043fc2c322d246f3279345448b9</t>
  </si>
  <si>
    <t>60466bdf7f23352d678d2c69674917d1</t>
  </si>
  <si>
    <t>e91d9d8a18bc230d88e9241865958431</t>
  </si>
  <si>
    <t>ef5d2bfe2d638498f34261df115dfd3d</t>
  </si>
  <si>
    <t>476d9ee280c59ed43b3f813c6d3a44c6</t>
  </si>
  <si>
    <t>04781d233bb1aa1e65ead1422900fdbc</t>
  </si>
  <si>
    <t>3e1d9bee7fa8982cbd0dd0c0aa5ce905</t>
  </si>
  <si>
    <t>7e83a4be61c9f15cb1e5686ea2c1edaa</t>
  </si>
  <si>
    <t>0e4996ce1ba7f629bb900d7a38b2dc48</t>
  </si>
  <si>
    <t>828feeb4c80ad1bcb65b2002b6ea581b</t>
  </si>
  <si>
    <t>532e28925576f5994b5b671b2f1d9bdb</t>
  </si>
  <si>
    <t>e7a7ad701181facf685c60b1ba264363</t>
  </si>
  <si>
    <t>42999a62bd597f7f6fdc85c73e0daaf0</t>
  </si>
  <si>
    <t>7e5c97f2b9aff7d8e16e0fdb0baa5135</t>
  </si>
  <si>
    <t>a12f16f776b4474dc5c342c48b254df2</t>
  </si>
  <si>
    <t>051cb0d72dcd23f16842e894f5c46051</t>
  </si>
  <si>
    <t>89ac3847f89c59936579cfc2ce0454ca</t>
  </si>
  <si>
    <t>2008b6bfa59e4d81791f9ecbfd9f1a75</t>
  </si>
  <si>
    <t>313fa9a7f8ae9c6142ab8b979811be6b</t>
  </si>
  <si>
    <t>5ac050d44e6476acecf88969950cf3a2</t>
  </si>
  <si>
    <t>e0d1a91717b32a5ccebba4f5912b2b93</t>
  </si>
  <si>
    <t>fe29797ff17991c1e35eb71164d4b951</t>
  </si>
  <si>
    <t>44ccfe397ecb78a8dc09d6e524c1322d</t>
  </si>
  <si>
    <t>3af1c3da98c65277781b9a92e2f1d4c8</t>
  </si>
  <si>
    <t>f72f75a7a20745214ee32fff9bc0ef0f</t>
  </si>
  <si>
    <t>d51a44e8d70efb029025ff1d2ee43cc9</t>
  </si>
  <si>
    <t>083b8170e8bcb3639297229b000b39b6</t>
  </si>
  <si>
    <t>bc05280b649b56ed783744d4bfe1e384</t>
  </si>
  <si>
    <t>6f39194d3df14d057e8ba796fcae6942</t>
  </si>
  <si>
    <t>a6daa50980e748201a1444e4dd49c38d</t>
  </si>
  <si>
    <t>2417ae26837d6988676d7acb2fbba440</t>
  </si>
  <si>
    <t>0e9c14002f9268601c57837930261014</t>
  </si>
  <si>
    <t>8f48915bdbf89679682d1f382a1a3b71</t>
  </si>
  <si>
    <t>918d2d39616621eedbe76248d1e3abcb</t>
  </si>
  <si>
    <t>6b18d371703cf5221bc39c1a03a3be64</t>
  </si>
  <si>
    <t>fdd62f8bdc8bd18509c0d3b5159ffc8d</t>
  </si>
  <si>
    <t>5dd3cbb8b144cb4ffc62269606ca6046</t>
  </si>
  <si>
    <t>7f132c59a2ded03874e7e1d5800af35a</t>
  </si>
  <si>
    <t>501fe32ad8686901bb423ede39d6ce04</t>
  </si>
  <si>
    <t>f3d15bbce65ef706388acb3d1c637a8b</t>
  </si>
  <si>
    <t>baf5ecd84c6a8766519b98f66eec1511</t>
  </si>
  <si>
    <t>6dca9fc31d8a95cdbcfafcc307012768</t>
  </si>
  <si>
    <t>d5a17520b70fd8b91cf38fb124bc3094</t>
  </si>
  <si>
    <t>91019c8e94d2ab589cf367ca2f6b707f</t>
  </si>
  <si>
    <t>de40ab56f135491a151137dacdbf5bd5</t>
  </si>
  <si>
    <t>213d80a57fa55b53024286f296c3941e</t>
  </si>
  <si>
    <t>fdc50f45eddfdb2463605f6e88a3a813</t>
  </si>
  <si>
    <t>7e4bb8c8f3bdcbece5996f24ba507120</t>
  </si>
  <si>
    <t>5c68c574eb52dbbb337b4e46d2dbcfc8</t>
  </si>
  <si>
    <t>8294e62844a66d67be57cfeaef455bad</t>
  </si>
  <si>
    <t>0b97e22ca7c95fdf86d97f10abd7a6c3</t>
  </si>
  <si>
    <t>f456a28071ee5b9f7385aad6b11c3423</t>
  </si>
  <si>
    <t>b5146481a245e50255f5b24319c2711a</t>
  </si>
  <si>
    <t>b4abf3d319afe2544a5dd0966141ef10</t>
  </si>
  <si>
    <t>5107915b16ea89bdc0dd279cc6686680</t>
  </si>
  <si>
    <t>66d58ab619387ebb945e0e3abe5e0a1c</t>
  </si>
  <si>
    <t>245403f0ec118644e403ddd11c5797e9</t>
  </si>
  <si>
    <t>ee68544f42eef8386730823cff7446cc</t>
  </si>
  <si>
    <t>33ee8208ed93950a7f22cd7898f7735e</t>
  </si>
  <si>
    <t>1fba3f59cc32935ea56d3ed84872085e</t>
  </si>
  <si>
    <t>099546f43eb9438109dd51bfbdfd2eda</t>
  </si>
  <si>
    <t>bd6dd73b5ea38bdbc9b64a9639a85e66</t>
  </si>
  <si>
    <t>01c629f6b8f2460aa362f29caaaa0a8e</t>
  </si>
  <si>
    <t>105fb0578a9e90c458f69bad63c38709</t>
  </si>
  <si>
    <t>cdeb903207013df679ffea81e9c3c126</t>
  </si>
  <si>
    <t>fd7c4cdfbfb7964b441618d54f88c38b</t>
  </si>
  <si>
    <t>287915711d06ce6d90e2c18e1d89d3a6</t>
  </si>
  <si>
    <t>35c1124dd508ead6eb8c4aee9a7f5d71</t>
  </si>
  <si>
    <t>f99a542c5096c796cd63d150ca51d292</t>
  </si>
  <si>
    <t>be1c84442cfada4acab36fb92233f0b4</t>
  </si>
  <si>
    <t>075a91a991e7d46281436936d8e17bff</t>
  </si>
  <si>
    <t>52c79bb4791baa4cee27125eafc09e1c</t>
  </si>
  <si>
    <t>b008bdeaa66c479ed47856d691c5fec9</t>
  </si>
  <si>
    <t>e5218ff81e22205eb3a32a767378f03f</t>
  </si>
  <si>
    <t>2942549cb69c93f868f7294460a9befe</t>
  </si>
  <si>
    <t>e17d00b154831f31866ad96f6b352596</t>
  </si>
  <si>
    <t>1968e73cfcb43ede6c35cf8ef0f7d1d3</t>
  </si>
  <si>
    <t>d1330743336a7b439384b3637c95e4f3</t>
  </si>
  <si>
    <t>63b2bcd96a3981153de8111edeeca175</t>
  </si>
  <si>
    <t>98a5ad54e01fee0f3a9b88257b81c878</t>
  </si>
  <si>
    <t>82cdf867e9579d284a93d3c0223448d3</t>
  </si>
  <si>
    <t>364f36a17d1d4bb38c1fcb932b6872cb</t>
  </si>
  <si>
    <t>4b4400895feab2426e30076b2b1e0771</t>
  </si>
  <si>
    <t>f3cfc5cb5f8aadbfd8b7e9328fc0f0d1</t>
  </si>
  <si>
    <t>de4ae1f4f810873e3b18b2f942b45795</t>
  </si>
  <si>
    <t>af773c83af5e2fec9711833bcbe37b30</t>
  </si>
  <si>
    <t>528504bd4fce78dd2d69ce3eb5298f11</t>
  </si>
  <si>
    <t>739ef50133aab03b5c69062b13299a7f</t>
  </si>
  <si>
    <t>f226997a7c7535ff45172bdf721dbb24</t>
  </si>
  <si>
    <t>2f601bfe0cde0094470c1add322af541</t>
  </si>
  <si>
    <t>8de95d6a6ba0ca6c1eec90297345e0a6</t>
  </si>
  <si>
    <t>0f7a529e4a851625fee72161a84b4ca1</t>
  </si>
  <si>
    <t>b14306cd6ce646b9b7bee6ea942711a1</t>
  </si>
  <si>
    <t>d9e8009b7857b10b3a21819e28379b4d</t>
  </si>
  <si>
    <t>e4b79783cddf15c2a0903352eb73ad7c</t>
  </si>
  <si>
    <t>c88e0ce62215f2eb6e91e04fec14c4da</t>
  </si>
  <si>
    <t>5993d62a909320b8c3d62ef50e61b25a</t>
  </si>
  <si>
    <t>bd8f83ce9caf9fbbf4d66f336fe0e08b</t>
  </si>
  <si>
    <t>c848ffbf5a922d82ba53d867b429e1dd</t>
  </si>
  <si>
    <t>4e00f3931227999d2643ffa29b8afcad</t>
  </si>
  <si>
    <t>bfbf094d7555f22ae3bd5056dfedfd56</t>
  </si>
  <si>
    <t>600e75a6bc206bbb4e8f7858285ce7b7</t>
  </si>
  <si>
    <t>47eeb9ed8fa40de028e33449896579a1</t>
  </si>
  <si>
    <t>a8dc789d080f46e88e01e744a7c55e01</t>
  </si>
  <si>
    <t>af8ba6e9ccdd2960424f19b3cfb54baf</t>
  </si>
  <si>
    <t>4e731a273a4f480aadc865db1cd9c448</t>
  </si>
  <si>
    <t>e2af985bca54c63adac6fe130dde21cb</t>
  </si>
  <si>
    <t>f6bd2a3672ec73783ad8f4b3dd1d18f4</t>
  </si>
  <si>
    <t>fe7d8d22c444e8f808b6362c6083adf6</t>
  </si>
  <si>
    <t>39bfc8e91df7baefe561a56b7f74f041</t>
  </si>
  <si>
    <t>d7d797c21f5bbff8e236bace76f42969</t>
  </si>
  <si>
    <t>7f1a58f7b373d68560c1cf8e340e87ae</t>
  </si>
  <si>
    <t>1d76ffc82aa2886416809b12d5e65f5b</t>
  </si>
  <si>
    <t>f5a05c19630b052f3fb3e434a0a175ea</t>
  </si>
  <si>
    <t>c51a0844f28f9a4f7f3820c8b5eb7937</t>
  </si>
  <si>
    <t>75386da74404e906cdb7acbf5e3ef18b</t>
  </si>
  <si>
    <t>0a018928d74ab0bd7e8ba091432fdc46</t>
  </si>
  <si>
    <t>3c77791b126e1e33dc95c13a3d914e11</t>
  </si>
  <si>
    <t>7c10793762778883d5b39d05bd64fea2</t>
  </si>
  <si>
    <t>3c66e60076630a5f5726a04ca590811e</t>
  </si>
  <si>
    <t>e5b1d7d8966c1865bf38156a944b68e2</t>
  </si>
  <si>
    <t>66ff0b5dbb060ef47f756d33cf170f97</t>
  </si>
  <si>
    <t>8ae8e407864cd3b5e1298bdf1e6787f5</t>
  </si>
  <si>
    <t>6ec28268c0772b612a9bc42881b8a313</t>
  </si>
  <si>
    <t>e30c60fdfcec389f5db46884cf5fec85</t>
  </si>
  <si>
    <t>510c7d0be8906391133aa81683f4ce2f</t>
  </si>
  <si>
    <t>decff3a1f694fccd108d4ce07b2587b5</t>
  </si>
  <si>
    <t>18451bbdde2119755528a1e27fd7c9ab</t>
  </si>
  <si>
    <t>ed37d732c48f5a4376c7cd585d82ab8f</t>
  </si>
  <si>
    <t>21d86ea56f577e14fb04116bef7d1a44</t>
  </si>
  <si>
    <t>b64e021126c832bb29ec9fa988155eaf</t>
  </si>
  <si>
    <t>3e50ca86fdcdd0a6aae61164aa80c9db</t>
  </si>
  <si>
    <t>94472cf01c2c1ec24e24f5b0f9ca24a3</t>
  </si>
  <si>
    <t>a4f6d1f94ad05f3fc1f2ccd1715aeeff</t>
  </si>
  <si>
    <t>d636a570e9dc6d962ffce7426b8b53ad</t>
  </si>
  <si>
    <t>43900cc8434685fe6937a619d4246be5</t>
  </si>
  <si>
    <t>f8207ff936432245e67f23f6d8f7db1a</t>
  </si>
  <si>
    <t>ba3a0adbebf2cfb367817fad99c6fb13</t>
  </si>
  <si>
    <t>43f6943d7a020cdcb8d27aebb9d96221</t>
  </si>
  <si>
    <t>d5a91f7c1dee41a945e3f3109633423b</t>
  </si>
  <si>
    <t>6af4aa79a3bcdc1de96a8431095205a9</t>
  </si>
  <si>
    <t>e50bea89361ff267664d517a596ac387</t>
  </si>
  <si>
    <t>317e30985b2c3bf93a0fe849ddca9888</t>
  </si>
  <si>
    <t>321bbe1b2890962b06574a806b693ee5</t>
  </si>
  <si>
    <t>3f6ad1210810320e069ef0ce8e80368f</t>
  </si>
  <si>
    <t>3b7585682efa3f3cb07b4e7ae6ec53d4</t>
  </si>
  <si>
    <t>b634a925e3768734c5b7b2325c88a082</t>
  </si>
  <si>
    <t>ad627bf5fd6966693e97a7349d85589c</t>
  </si>
  <si>
    <t>680fd12be44eee12aee2a2e023438a5d</t>
  </si>
  <si>
    <t>135bc4e07e2f9b0c0fdb83c1c4d8b3e0</t>
  </si>
  <si>
    <t>4fa0d97504185879b6e7524dda47d98b</t>
  </si>
  <si>
    <t>3e2a61204a8c24cfcc6cb74bbac08068</t>
  </si>
  <si>
    <t>51e0fff3f3771b9df247ee2f30931fe8</t>
  </si>
  <si>
    <t>9e229f7a96efdede103776413d997716</t>
  </si>
  <si>
    <t>2208183e25fd18b7bf374189df696ede</t>
  </si>
  <si>
    <t>710eec06bc39ec7c6bd28ddf5f3a5668</t>
  </si>
  <si>
    <t>7ef73a2cfe1d16ae5e3f0d708991f751</t>
  </si>
  <si>
    <t>ac30f395e9032acc9e69924e469a9d50</t>
  </si>
  <si>
    <t>e9068bc85422c7253ec3d4fd32e5a285</t>
  </si>
  <si>
    <t>7012bb2fc19d52536cc90552cdbc080e</t>
  </si>
  <si>
    <t>6266f24c5b712ea805a38be6db863a3a</t>
  </si>
  <si>
    <t>0a69873505351b9ef0f5f8dec2752e0b</t>
  </si>
  <si>
    <t>882868f86cbc35c3e7fc151124bfaf0d</t>
  </si>
  <si>
    <t>bf4b0889b0d61cadbc581292df218801</t>
  </si>
  <si>
    <t>cb0f32260247ecac66b2954d6320f6be</t>
  </si>
  <si>
    <t>4da8436532c0f2de8aad2adef6e04914</t>
  </si>
  <si>
    <t>fa14e26aa100e41821a2050bf4edfb67</t>
  </si>
  <si>
    <t>e702a7e0d9355796847321bc16ffef7f</t>
  </si>
  <si>
    <t>962ebbfe9e9c53b566b6c107b19f4bba</t>
  </si>
  <si>
    <t>b2e65e738c327d1a8c3c27092d00b6c1</t>
  </si>
  <si>
    <t>0ac9a79e4aa15b44845b6b553cfcddbd</t>
  </si>
  <si>
    <t>6daab15a4f57549b7f236d7f0cfca3c8</t>
  </si>
  <si>
    <t>bcc4f9f4940fe8a52f35d46469931fc0</t>
  </si>
  <si>
    <t>23094cc903a83555659aa7a7a0b7a5aa</t>
  </si>
  <si>
    <t>c7d3bff1cad76826c4526e5b20a88b07</t>
  </si>
  <si>
    <t>e6590d413b51f18d2556c4e620adc5f4</t>
  </si>
  <si>
    <t>30f9addb446d879e34cbcf2bbd46cd8f</t>
  </si>
  <si>
    <t>3983c99d475e80e874512a0bd582dcc9</t>
  </si>
  <si>
    <t>302c6ebc7de25ab0851c6c86bdad6106</t>
  </si>
  <si>
    <t>02323eaa86b0b8c52913bee4b0415965</t>
  </si>
  <si>
    <t>4b97f0f09717a033b75c10a27f9f5339</t>
  </si>
  <si>
    <t>cc649336067d9c3eec99d6e9657c2e1a</t>
  </si>
  <si>
    <t>8d57c03206c460f9e9637e46b8337713</t>
  </si>
  <si>
    <t>a7aef852029ddd8bba20bf60b536415b</t>
  </si>
  <si>
    <t>93eeb56ae2930647f2a428006b81d7ec</t>
  </si>
  <si>
    <t>f29fa72991dafa0ab83a053e89b9866a</t>
  </si>
  <si>
    <t>46604b5a2dc5852fd0733df3fb8e88c7</t>
  </si>
  <si>
    <t>49dc7cd8ce0972b8a305b2d14202a000</t>
  </si>
  <si>
    <t>547d2c7ee10071970623b11c797ff97c</t>
  </si>
  <si>
    <t>ce721edac2d10ef0b2ee26c40924d7a5</t>
  </si>
  <si>
    <t>181449a8478703241021e2e2557351d2</t>
  </si>
  <si>
    <t>dd82d58268453ca1c56996aa87e97fca</t>
  </si>
  <si>
    <t>a3e7b6c90a3b35c05f6ee036ad95b1e7</t>
  </si>
  <si>
    <t>9a0bd8dc33467938cdafba5ebc5bbeab</t>
  </si>
  <si>
    <t>ec5ab2bab6fdb880337c5c92785f77dd</t>
  </si>
  <si>
    <t>28c634381653ecb8ffcf146cd8caf34e</t>
  </si>
  <si>
    <t>6548cf02964800e58014e5040bb14e01</t>
  </si>
  <si>
    <t>f923af82780472d2c31bb6cea94ba72f</t>
  </si>
  <si>
    <t>1d782ef33c1a154781d25b9a4ef174a1</t>
  </si>
  <si>
    <t>d9e76e452a5ee37e51bf5c74ad9138e2</t>
  </si>
  <si>
    <t>e1508a958e7df0833ae54777d6475b9e</t>
  </si>
  <si>
    <t>8ffbcd62cdf41da17fd1d32fa3ba9a28</t>
  </si>
  <si>
    <t>4e6809f26fea04711177d3d55880f25c</t>
  </si>
  <si>
    <t>0865a2682d751a58d08b2773a65bc047</t>
  </si>
  <si>
    <t>239771729fe22c7c1bdbf136f7304eed</t>
  </si>
  <si>
    <t>4e5afc2f14dbfba8d6eb8a76697acbb3</t>
  </si>
  <si>
    <t>5ed9dcf3d3d3dd8712866e81ddeaa03d</t>
  </si>
  <si>
    <t>831979cdc82239bb411794d618b7cfbb</t>
  </si>
  <si>
    <t>e7f99b7b2b7cb062458cdbd24bc36b2c</t>
  </si>
  <si>
    <t>a48884d23209d41ff619426412acae4f</t>
  </si>
  <si>
    <t>a58bc8cfed4166df1e58739cf56c5a04</t>
  </si>
  <si>
    <t>70511a1284530a38874efc696ec1ad26</t>
  </si>
  <si>
    <t>b5e9c7ea20276c57e2e893343186fffd</t>
  </si>
  <si>
    <t>2210bc8c8682f678d552ff7add41b418</t>
  </si>
  <si>
    <t>a1f822aee4a7a8bad18385af7c7b420f</t>
  </si>
  <si>
    <t>7ff17e7aa3064d218ef36ab0557414df</t>
  </si>
  <si>
    <t>fe3b6e7520c12eb81a834c497690fcff</t>
  </si>
  <si>
    <t>af3fd5c5ee075c3b22c7cc2175d85e5a</t>
  </si>
  <si>
    <t>ca4b48b1d7cc3755fa151c151d6e3fb5</t>
  </si>
  <si>
    <t>af510bf0d85300a0865178e3cd99e6c3</t>
  </si>
  <si>
    <t>0d4c8e8f080ebba0f8ca13a2faaa390c</t>
  </si>
  <si>
    <t>b8ab596fde54c47e4b01c9936389dccc</t>
  </si>
  <si>
    <t>7fe2dbdfeaf5a38247d08d41a32c6633</t>
  </si>
  <si>
    <t>813ce9042f6ebca30e639cc1b7156507</t>
  </si>
  <si>
    <t>25fc970c557662556621b49222ccf78f</t>
  </si>
  <si>
    <t>5da9cf9625826af0d8fd2452c33ad396</t>
  </si>
  <si>
    <t>e20453c4a33cc42c30d103d6d327503b</t>
  </si>
  <si>
    <t>2e9806f9d005b04bf29665e786d9b845</t>
  </si>
  <si>
    <t>053126ddfffc6ab775ef39662e12cf52</t>
  </si>
  <si>
    <t>4ed0320ed979b48c8b1da129960a607d</t>
  </si>
  <si>
    <t>6903a6decc9cc3ddea7cd1a0d9091878</t>
  </si>
  <si>
    <t>cc557dfa77446015a59ff65cfa32929b</t>
  </si>
  <si>
    <t>8120c3da60c7eab350a03d0a30083aa4</t>
  </si>
  <si>
    <t>640a7ed507c48b905ef6fe2073f471d5</t>
  </si>
  <si>
    <t>0623815a789c473725fe584c43c777e9</t>
  </si>
  <si>
    <t>2f9e00b759f8d090d2d2ecae1347104f</t>
  </si>
  <si>
    <t>8e7ad9f076740e3652a62ae9e328c53f</t>
  </si>
  <si>
    <t>586ef1246d9a7c964ad8bda24c2ba581</t>
  </si>
  <si>
    <t>276fb1a913db83e9ae13c02d780c2905</t>
  </si>
  <si>
    <t>c5e11c9dda5ce1e1570766249bb56a9a</t>
  </si>
  <si>
    <t>ee577c86d39b672b84ced795d14380dc</t>
  </si>
  <si>
    <t>62e11dcfe1cca7274439efccbdaa8c40</t>
  </si>
  <si>
    <t>1f8ac4a305f85a4b617655db27206fe1</t>
  </si>
  <si>
    <t>c9d7ee04cf2f0f4e71dc61c5231975af</t>
  </si>
  <si>
    <t>681e38a876f8eb9fd9822b8f56545438</t>
  </si>
  <si>
    <t>5b83fb24677833e90f10289321612401</t>
  </si>
  <si>
    <t>8f3a59e201178eda99646354098f5c81</t>
  </si>
  <si>
    <t>44111683f45a426b802877fc8a77d8f5</t>
  </si>
  <si>
    <t>6f9966c340aa4f47dc1bd7520a7b2b59</t>
  </si>
  <si>
    <t>49ca11219d4192ba6f36a4540ed5fac5</t>
  </si>
  <si>
    <t>60d951c5b80c087fe6cee57a25dab947</t>
  </si>
  <si>
    <t>c7b3204ec9bfea0a9f9dc23b77f3b5e7</t>
  </si>
  <si>
    <t>30aaabbec8b8e1961770c48ee27036b9</t>
  </si>
  <si>
    <t>0379400a99a4caea5e45dc886da7f1df</t>
  </si>
  <si>
    <t>1083e9b50ae58b27dab4b7c92e7d16d9</t>
  </si>
  <si>
    <t>e3bce9548ef00e313d6a2fa8c1aec35d</t>
  </si>
  <si>
    <t>e2e34797871968f72f9588a3499daf1b</t>
  </si>
  <si>
    <t>c150275626bb4cfe3f7885074cc2b8d7</t>
  </si>
  <si>
    <t>47e56bce481c77b639996723e3890689</t>
  </si>
  <si>
    <t>87db7aea88a3ae9304944ae954c6a420</t>
  </si>
  <si>
    <t>9c0337cae9651759e4e69a56444719b0</t>
  </si>
  <si>
    <t>333c04a1fa69b79d52f54dc8961fb158</t>
  </si>
  <si>
    <t>1b1ef82248734b5db1ca952e11e12d43</t>
  </si>
  <si>
    <t>c47b7b07d6a58fd8bb0b7f51ad4a41aa</t>
  </si>
  <si>
    <t>f5fdb03f3ee6e369a1748e300cc40cb9</t>
  </si>
  <si>
    <t>5a271f2b9dd5fd7223ec585c6ec1fe69</t>
  </si>
  <si>
    <t>92dc4a66a118301843f185df549d40bf</t>
  </si>
  <si>
    <t>af1aab8e1492ed8a46ba456e2c74e915</t>
  </si>
  <si>
    <t>2c835908abb9ee423ac025e84663066a</t>
  </si>
  <si>
    <t>5301bb35a65ac7aef3ba3f102d07f770</t>
  </si>
  <si>
    <t>80c713ef32f2cb8ae3361dbd27a9c81b</t>
  </si>
  <si>
    <t>fc879743ee2196b59f45973a9173c9f3</t>
  </si>
  <si>
    <t>32f14bac32a5cce63388a2ec80598c08</t>
  </si>
  <si>
    <t>5f87a3fcca7c117d0f4186749a5c6c59</t>
  </si>
  <si>
    <t>5c5a7db30feea91f26fc4519b1b0e3e6</t>
  </si>
  <si>
    <t>0d0e8e5e5c83563a3d17a84f9c763733</t>
  </si>
  <si>
    <t>8ad87141193af4b23555a38072fa9176</t>
  </si>
  <si>
    <t>6e98a07774134cd7335ad075d05c464a</t>
  </si>
  <si>
    <t>d15288d9955379f7bde91577c9177310</t>
  </si>
  <si>
    <t>b7c341015338340fc8cc5c21e0473579</t>
  </si>
  <si>
    <t>d9d091e2a4d0ad5090774d0790d99a9a</t>
  </si>
  <si>
    <t>1faacc3ab6e29cd764380a5129a12631</t>
  </si>
  <si>
    <t>7b1b2604bf4d573b47110b44a60783fe</t>
  </si>
  <si>
    <t>7771a5844b0b1fac1d64bda37667b9b7</t>
  </si>
  <si>
    <t>9d252fc65f999fc52b49b27d69c09450</t>
  </si>
  <si>
    <t>55f2bf059de45be789934d2e834c06c2</t>
  </si>
  <si>
    <t>b1bd739ac7f0bee6edbc6f946bcd73f8</t>
  </si>
  <si>
    <t>c6078c876ca28b1c764e7dce3fe86ed5</t>
  </si>
  <si>
    <t>58b1a71381e0d7e6c599ef6e5cd10a69</t>
  </si>
  <si>
    <t>fb6cf395c453fdafb241d6d887e6aefe</t>
  </si>
  <si>
    <t>380300f2977be97431f05aacf79c59d8</t>
  </si>
  <si>
    <t>186f0892f13de5443c0b6d042a6ddde0</t>
  </si>
  <si>
    <t>6a08151ec9111529546d41050dbe8058</t>
  </si>
  <si>
    <t>8f550fa438afc57d2a4e868390396225</t>
  </si>
  <si>
    <t>e38b50b909f7a76965c768c3b64cd9e7</t>
  </si>
  <si>
    <t>1d298480a2f10b8c7527eeb6fcf1df97</t>
  </si>
  <si>
    <t>87688e644bd630526fedd4f22613cef9</t>
  </si>
  <si>
    <t>865068698d725a182626aca2fdd23c3a</t>
  </si>
  <si>
    <t>b902e44a9bfdad44bae25939fbc1ab8a</t>
  </si>
  <si>
    <t>df29803a60f8f4f537908df8188f6676</t>
  </si>
  <si>
    <t>5ce7df80a9e32ee366f578e7ad3d290a</t>
  </si>
  <si>
    <t>fc0a485cf6784acc2104ec94f7dcb07d</t>
  </si>
  <si>
    <t>9c0412b77ae8d8288950565046ded7e0</t>
  </si>
  <si>
    <t>ebd9eb6819ab10ef417c8e52fe96cc94</t>
  </si>
  <si>
    <t>3887768255fc3ba5063eb8df7046d194</t>
  </si>
  <si>
    <t>3fe4e041db20eecbe3fedc2b61669dbe</t>
  </si>
  <si>
    <t>c5cc5960420a4189fb225dbaec8f9e62</t>
  </si>
  <si>
    <t>810e00b68fb50eb2ff31a6cc2068597d</t>
  </si>
  <si>
    <t>6ab3f66803d144173bc92ded778b844b</t>
  </si>
  <si>
    <t>5c9c7ad2ff3f850771344d964f94bae3</t>
  </si>
  <si>
    <t>cf7f5d18c19536b2299bd648d5028f0c</t>
  </si>
  <si>
    <t>86f373adc229cb2c06b3a19fa479f191</t>
  </si>
  <si>
    <t>5d4341b5017f17d05ca411753d923463</t>
  </si>
  <si>
    <t>06ebaf4306562823d37da3071facc9d0</t>
  </si>
  <si>
    <t>5647ed707e5b7b343c59502684365085</t>
  </si>
  <si>
    <t>c6dc59e0e8300a4b3b3b3ff329fb1868</t>
  </si>
  <si>
    <t>a844418805e810cc482327eace05e206</t>
  </si>
  <si>
    <t>7fc2067b7f0e5d86dd4dfa1340b93910</t>
  </si>
  <si>
    <t>bf959c64f2ebaa7aa642e0b5280bbdf6</t>
  </si>
  <si>
    <t>f3256c3083a246205c95d37c9c8c7bdd</t>
  </si>
  <si>
    <t>23270334cb68c628783066181ece864b</t>
  </si>
  <si>
    <t>11b3e5a318f289cbcaedad1f899a3345</t>
  </si>
  <si>
    <t>83b3b79f3802894efd6dec0c0e452e5b</t>
  </si>
  <si>
    <t>3fd45b2ea4e5e54b553ba47f6460585a</t>
  </si>
  <si>
    <t>25a81df4364d32613794af6c800db478</t>
  </si>
  <si>
    <t>6f552b11546c308d19f20804312f5d2c</t>
  </si>
  <si>
    <t>064a232d4a0baf6bf0ab4dd7eec30ed9</t>
  </si>
  <si>
    <t>33e3007a3412c29e144cd4e12dc15ca1</t>
  </si>
  <si>
    <t>48a52d5cf371cff4f7f3988a5b577780</t>
  </si>
  <si>
    <t>3f6e60dd5855c0a044dca009d99028db</t>
  </si>
  <si>
    <t>d04a398d06983d4ddc998c531e778836</t>
  </si>
  <si>
    <t>09576cc7bee292c7f1cc8df19868757c</t>
  </si>
  <si>
    <t>74a564781bf38f42f6d60ae0c8e2d63a</t>
  </si>
  <si>
    <t>2e627298db86cde0482baae618c4e517</t>
  </si>
  <si>
    <t>20b3a16b78ece9a01165504b7c0a1ace</t>
  </si>
  <si>
    <t>7625ea264f45f56580051d58521dd1db</t>
  </si>
  <si>
    <t>f4491fcc2896910ad60de6986f83b31c</t>
  </si>
  <si>
    <t>911b5d8b83ed1f5ef3711512d9080466</t>
  </si>
  <si>
    <t>bb859699a1e4fc28c59162684235a28c</t>
  </si>
  <si>
    <t>fe264dded3eaff218eec0176afde2232</t>
  </si>
  <si>
    <t>60877a8e7a44a3ad9fe1af9359efa0dd</t>
  </si>
  <si>
    <t>92fac5eca13c1cbf36c87fa05304dd8b</t>
  </si>
  <si>
    <t>4c5aebdcd06d236d4046d2cc0b8a774e</t>
  </si>
  <si>
    <t>2752de00a9d5eb87595fa04cd56f52e2</t>
  </si>
  <si>
    <t>a3980fc1d4915887bc4b815080e58a00</t>
  </si>
  <si>
    <t>b2b9e8eb2b9bc46c4f57785472b96f4d</t>
  </si>
  <si>
    <t>8d497e638156b68197ed9ad0978eaeaf</t>
  </si>
  <si>
    <t>de4dbaab116c6ce122ca050041e1546f</t>
  </si>
  <si>
    <t>4b52ddb7a0b6ac8553536d004c895b59</t>
  </si>
  <si>
    <t>c2f6ef076c68c04d525d839de995f379</t>
  </si>
  <si>
    <t>c2a784a6cda726ef5f845e9192adb64b</t>
  </si>
  <si>
    <t>af37f5b0de67364f54d9b53d8e8afbfa</t>
  </si>
  <si>
    <t>a65c50304e9b20b50b2cb56269afb295</t>
  </si>
  <si>
    <t>75a4e4c871852ede561ad7e3cbdd2757</t>
  </si>
  <si>
    <t>7f9e3113eb869488d3b9e80931e75946</t>
  </si>
  <si>
    <t>e85d902e5519fe6df5f4e1a723cbc7d9</t>
  </si>
  <si>
    <t>c7c78f106a8458a6c7794002e878a9d8</t>
  </si>
  <si>
    <t>2a42d5d95256910f37c38fa4a821cbf5</t>
  </si>
  <si>
    <t>ef056e71e00f5fe978ab7c54d55018f4</t>
  </si>
  <si>
    <t>48b7b7c15b71efe6169c44cb73b1359d</t>
  </si>
  <si>
    <t>290f3bc899e6c7f69fff513048513324</t>
  </si>
  <si>
    <t>96a5eed17e24091f331ca8188757e215</t>
  </si>
  <si>
    <t>d4aa28edb4a7e60bf8a800ef24c26eb3</t>
  </si>
  <si>
    <t>b7e5a3dcc20d1a6c571e3bab6a577375</t>
  </si>
  <si>
    <t>175ea45b8c6dc940864a06d8caa341c4</t>
  </si>
  <si>
    <t>5499df60b3f5b017d19ba4f03165deda</t>
  </si>
  <si>
    <t>39e367521684bd5cf70773f610e2c5c0</t>
  </si>
  <si>
    <t>3292cdae49eccd5e6f96bad182e43112</t>
  </si>
  <si>
    <t>714fd368edad43f60fdec00c6096e080</t>
  </si>
  <si>
    <t>9a48bb6f434ea2cdb7c907ec71313405</t>
  </si>
  <si>
    <t>951ce890123574083ef53058265b0c84</t>
  </si>
  <si>
    <t>3b16ba31dd3221344e011b18e4b1043d</t>
  </si>
  <si>
    <t>4aaa3742cf7a16a2c51991d367a6a653</t>
  </si>
  <si>
    <t>660110aa3162f77605b07eec19f1e20a</t>
  </si>
  <si>
    <t>a0471c86437c16f083bb739ef8b5d1e2</t>
  </si>
  <si>
    <t>3ad9ecf4b4a26b7671e09283f001d626</t>
  </si>
  <si>
    <t>86e182bc757f275470eec8c9c6008c12</t>
  </si>
  <si>
    <t>c2385a5e739790f3b8c1d459abee3e5b</t>
  </si>
  <si>
    <t>19840ff45164cdd7edff618435e1417d</t>
  </si>
  <si>
    <t>a8aa308791fc464208fb025038454c24</t>
  </si>
  <si>
    <t>144194b941960b62a1217cc9d27ebdbe</t>
  </si>
  <si>
    <t>60084854099521425281742d342410c9</t>
  </si>
  <si>
    <t>0c9ab9755db29d773177576d8032354f</t>
  </si>
  <si>
    <t>fe35cdc3b5e88ce55f6659889fe2937f</t>
  </si>
  <si>
    <t>183598d06c38767146289c09dea304d2</t>
  </si>
  <si>
    <t>51486a050b36f396d461df563f9a8772</t>
  </si>
  <si>
    <t>91be2a74dce26a87ba9f8ce13564234a</t>
  </si>
  <si>
    <t>edf52bd6ded9779e85d734368eab305b</t>
  </si>
  <si>
    <t>ec0c5dbf1690d83f53fad507995b0bd6</t>
  </si>
  <si>
    <t>7e0a3b03133c5c75330162fee599e5f5</t>
  </si>
  <si>
    <t>b466c22d12d52c8a0d3792d2eb44b828</t>
  </si>
  <si>
    <t>4bb469905246950273af7b6593ae0009</t>
  </si>
  <si>
    <t>aa5d5b1b36318c95dffe1d6c4e153f2d</t>
  </si>
  <si>
    <t>de0fcd75c97ecea4ebbb534ea6476743</t>
  </si>
  <si>
    <t>332da72e6fc156f0340836378416136c</t>
  </si>
  <si>
    <t>f47b47a611df8ce65ef10b826ed1ad2e</t>
  </si>
  <si>
    <t>7c95c48a62175235a4f5f58ebdfbeec5</t>
  </si>
  <si>
    <t>f4ed3f6aa2baaced0d790bbd9d7ead15</t>
  </si>
  <si>
    <t>213334eb8d81fbc898ce3abcf98bcfa1</t>
  </si>
  <si>
    <t>b1fa0b6b06066d871b835fc80f71b3d0</t>
  </si>
  <si>
    <t>82c915bca7537ef11265aa134511f272</t>
  </si>
  <si>
    <t>881dff85873f2c056e6db4363a8ca25c</t>
  </si>
  <si>
    <t>0d898488000a8e9d85ceefedf10725ca</t>
  </si>
  <si>
    <t>c611127b94520ac5dacf8e2102c581ba</t>
  </si>
  <si>
    <t>bbbd1d359c2c24d983dc1a62a8dff389</t>
  </si>
  <si>
    <t>12d29d5c5e0241bd62b01c442312eb52</t>
  </si>
  <si>
    <t>3210a2243b363f2a0cc9ba25289b09ce</t>
  </si>
  <si>
    <t>86822278a4217781cc93b9276b25c926</t>
  </si>
  <si>
    <t>e1ee630dffe807676f8df3561dd70cf8</t>
  </si>
  <si>
    <t>ffec991bf0f35f7e7688cf0d39c9f9f4</t>
  </si>
  <si>
    <t>c2102c66aa81e5c07f72cd88e46d091d</t>
  </si>
  <si>
    <t>caea756b29bd071f00ce526f40645a78</t>
  </si>
  <si>
    <t>2a912ac127cc3ac74d5255fa9097f3a9</t>
  </si>
  <si>
    <t>896f3c065d05cefcf3fe2852a7875109</t>
  </si>
  <si>
    <t>80f36a558ab7295d37bc67fbb7737963</t>
  </si>
  <si>
    <t>152830abb65020d0f6949cb584760162</t>
  </si>
  <si>
    <t>b192efefb07acda0fe16550b9d3135d1</t>
  </si>
  <si>
    <t>46329d48b0e5d65d8a9dfc8e5ee1e5ac</t>
  </si>
  <si>
    <t>7720c6892d447539b71d8bd9e4d1ef60</t>
  </si>
  <si>
    <t>ce08d2c316a39561ddfeb8a8ba9cbd1f</t>
  </si>
  <si>
    <t>21dd2bb7a4d988443cb303e42afb8316</t>
  </si>
  <si>
    <t>a8c7f7c2693c6af48efc1b730dfa2e07</t>
  </si>
  <si>
    <t>8ec5b0349f854db2ef01107469dc85e6</t>
  </si>
  <si>
    <t>68475b393b2bd6c166b7a42284b21db9</t>
  </si>
  <si>
    <t>333a55a4dd50a0fafb33f7e2e5b0df03</t>
  </si>
  <si>
    <t>302c99f60389c89a214dce068acbf74f</t>
  </si>
  <si>
    <t>50c1a8f6d7e3f4e33515a9d2c1320315</t>
  </si>
  <si>
    <t>0c7f4235270e061c4a70e6135a50f019</t>
  </si>
  <si>
    <t>976782d3370c14312a65f6c9f6b2a7cb</t>
  </si>
  <si>
    <t>8d0847366a208968be344b7c3e595291</t>
  </si>
  <si>
    <t>e40084a1c911addf8a36b6058c123cdc</t>
  </si>
  <si>
    <t>b7f530cad2cdf2efe63451ec4ca2edf5</t>
  </si>
  <si>
    <t>6ff3d83296f53984bc1e55ce4d1cc95b</t>
  </si>
  <si>
    <t>bf29aa11aaa972e7713972c5497a5d40</t>
  </si>
  <si>
    <t>0d7bad81c85a71b3025966dfb22212ab</t>
  </si>
  <si>
    <t>94366a9e2643350063648f31c9e559d9</t>
  </si>
  <si>
    <t>eb0f7ce9098015d79a0dfc400f761b5a</t>
  </si>
  <si>
    <t>e06549ff281b9a38e658c1e22750b816</t>
  </si>
  <si>
    <t>c5136a36b0bdea61cf049154a776ecc2</t>
  </si>
  <si>
    <t>aefc383bedd083223ba6ec37b14875cb</t>
  </si>
  <si>
    <t>beeb6c4c36641f6c141372fb4410d558</t>
  </si>
  <si>
    <t>0c314b1bbb0e9354a72753a479e196e3</t>
  </si>
  <si>
    <t>4a9ad9efd062c8172bbaa1b6288a4ac4</t>
  </si>
  <si>
    <t>395b8383bafb85db4021ad3eca75ff8d</t>
  </si>
  <si>
    <t>2f201f1f5c6089c6ceb7086dd22d6447</t>
  </si>
  <si>
    <t>db7c26161301a4e7bf1de14fe953edad</t>
  </si>
  <si>
    <t>e3fd458d02cc75934dd2c30f896ff698</t>
  </si>
  <si>
    <t>5ae6f950c21c7ae0d7e53c889283b0f8</t>
  </si>
  <si>
    <t>9d2bb15499942a928e46eff5c43eaf02</t>
  </si>
  <si>
    <t>f9c1a456675346ff7d0f2b8b1e7b1899</t>
  </si>
  <si>
    <t>ef5b0acc4a9fef53a0b84fea9ea01c69</t>
  </si>
  <si>
    <t>1d940b4d40aaccdfdef83b00a4666610</t>
  </si>
  <si>
    <t>62b91df0b51ee76ce66f2fa6874afbb8</t>
  </si>
  <si>
    <t>69c1d2e4daa3ce481e0f482deaa6e754</t>
  </si>
  <si>
    <t>4200de485310ff951a2105ea0a9018a7</t>
  </si>
  <si>
    <t>016b388b5ee40f99cc161d3aeb35b545</t>
  </si>
  <si>
    <t>e3a0629cee6dbd0a211ab379a406f0fb</t>
  </si>
  <si>
    <t>e281f682fab884aafadb53f9711eaffb</t>
  </si>
  <si>
    <t>8fd7f8741825334334a31ad8eb493a9a</t>
  </si>
  <si>
    <t>b258cda7f6762de012fddbb6477f5190</t>
  </si>
  <si>
    <t>603a60c30fc626443b4652fd1f63de04</t>
  </si>
  <si>
    <t>6ec00eeb639d309bafaeb0a3ea24fb3c</t>
  </si>
  <si>
    <t>f0affe8ec1361efcafd1816b5b1c2426</t>
  </si>
  <si>
    <t>41296a5e3d7d6463387e976095cb1c15</t>
  </si>
  <si>
    <t>5831e536b6f7828e911b47c0f2525161</t>
  </si>
  <si>
    <t>597d738d76c1e2822a00f65736b20f06</t>
  </si>
  <si>
    <t>0ff0a4ce9abf031dc12194a19ced4ef1</t>
  </si>
  <si>
    <t>ebc27851abe440d158556d1ff253be3b</t>
  </si>
  <si>
    <t>85690ad1281685df422c14bf19bab45a</t>
  </si>
  <si>
    <t>91a8f8847ee097f0be9c70c3255afad8</t>
  </si>
  <si>
    <t>77397971db7cfab9633924c13050bf62</t>
  </si>
  <si>
    <t>98ca0fc93377e21e9f67ceb937cdf248</t>
  </si>
  <si>
    <t>a0ab09eb2842e474a3a5aed12e533a2a</t>
  </si>
  <si>
    <t>a58178db90069188869b4bf4c9d4bc01</t>
  </si>
  <si>
    <t>39ba31c76f5b8342fdcca5189a9253dc</t>
  </si>
  <si>
    <t>c6a3a2c5533022519407029f38d214fa</t>
  </si>
  <si>
    <t>0c031fe92fdc7596e4f20c56c661319d</t>
  </si>
  <si>
    <t>b858ea5596a4dcd199209deb235bf758</t>
  </si>
  <si>
    <t>220d17b28d99d88de80afcdad211b06a</t>
  </si>
  <si>
    <t>874b529b9b276415dcd80433084edfa8</t>
  </si>
  <si>
    <t>1785cff273aedbd875c814b46928ad7f</t>
  </si>
  <si>
    <t>b5f012435b837675c4b4fffa348f0e16</t>
  </si>
  <si>
    <t>02d4ad74e410990974be404efcd00ec1</t>
  </si>
  <si>
    <t>2483125d070c795ba1ed28b241c5c737</t>
  </si>
  <si>
    <t>3324e089ac8602e8cc3d2d1fc8109b2e</t>
  </si>
  <si>
    <t>f45451d5c725bd5795d432e970d3d978</t>
  </si>
  <si>
    <t>923b4926a703db2f6355a326bf10656e</t>
  </si>
  <si>
    <t>af88501909b010e3369be084d4335fc6</t>
  </si>
  <si>
    <t>0d74164194d899502c02c8b94c8405fe</t>
  </si>
  <si>
    <t>8f3ed413b7b1f3b41dcf0731decd4cd8</t>
  </si>
  <si>
    <t>1458e84a7f1a80984de07508b68237d8</t>
  </si>
  <si>
    <t>614d380ca5e894605a1fc6336526135a</t>
  </si>
  <si>
    <t>0ed99ce72338ab2c7853536dd17b8e5d</t>
  </si>
  <si>
    <t>54df535aac8fddb05cca243ffb673719</t>
  </si>
  <si>
    <t>a6caa7469cd0660cb1c27ef7f7772f00</t>
  </si>
  <si>
    <t>a57bf18e19b6b17e3d4fbc20561e2055</t>
  </si>
  <si>
    <t>c6c65000e8d245e161471faa4801208c</t>
  </si>
  <si>
    <t>d5eac06fe54b1f804e302e0e0423190a</t>
  </si>
  <si>
    <t>ef5ad26206c0cabf23fec07c2390eeaf</t>
  </si>
  <si>
    <t>10f5fbb1c0f0c452e46b48bca452a16d</t>
  </si>
  <si>
    <t>42cbcf5f53034b67f926aab284e155ec</t>
  </si>
  <si>
    <t>c9017f70c00a8572737c9f1cdda325e1</t>
  </si>
  <si>
    <t>0369b73b76b40cb95ff9168746896768</t>
  </si>
  <si>
    <t>533aa9666119d578b635c3bdba609070</t>
  </si>
  <si>
    <t>eb454ad6be830064d49727814426bb6e</t>
  </si>
  <si>
    <t>b14ab177881b4c06b81317c5f2034ede</t>
  </si>
  <si>
    <t>0c2304bdad6b851911bc217300c13102</t>
  </si>
  <si>
    <t>921fc9c7fd3ec362c7276f81fa81baf9</t>
  </si>
  <si>
    <t>4e13cab9991e5cfbfcdc71acc908495b</t>
  </si>
  <si>
    <t>45b5846f3d142b0748d3dc2ab223ab6b</t>
  </si>
  <si>
    <t>49490f256a90aff2c2c4e151515fe241</t>
  </si>
  <si>
    <t>7b7b8fe6a7edcce3a60990b689411964</t>
  </si>
  <si>
    <t>5821cfe0ecdefc2fb0734670b67ee796</t>
  </si>
  <si>
    <t>ce518001633ca4e1f2ae4b02f4dcb11f</t>
  </si>
  <si>
    <t>e60f9011ef48d8d02f27f16d2a8175c1</t>
  </si>
  <si>
    <t>4855e26d826415333fb974a0414f395c</t>
  </si>
  <si>
    <t>8dd6c8ced32cca354f48b298d317d706</t>
  </si>
  <si>
    <t>ec37ce1556cbcc5dcdbeecb22a740d0e</t>
  </si>
  <si>
    <t>5c7b65545dfb440271b81f1b22288a63</t>
  </si>
  <si>
    <t>3a9e4c82e369e150f168b93dff9604b2</t>
  </si>
  <si>
    <t>d3a5264ea817ce57b3c026e6c15671cd</t>
  </si>
  <si>
    <t>1e5bef26e8dfbf7d72ab4979d14faea1</t>
  </si>
  <si>
    <t>0ae56f8ea96a4ad55d383a942063b788</t>
  </si>
  <si>
    <t>443463fa02b552acd2481d29586a825b</t>
  </si>
  <si>
    <t>c8c0c749da5056804a5bfcfe44b778e4</t>
  </si>
  <si>
    <t>01308a382d9fc5d88b729cc9183f96a7</t>
  </si>
  <si>
    <t>4d1180e592869543e75486faa4eb9d23</t>
  </si>
  <si>
    <t>341d4a2ff35fb1a23abe056798b04d41</t>
  </si>
  <si>
    <t>be4dfce0bd450fdd57fda1bd637ad712</t>
  </si>
  <si>
    <t>9542f2f27285580fe8d6aa82e179ed28</t>
  </si>
  <si>
    <t>83ec8154edad2158d66dfd9be59d0b44</t>
  </si>
  <si>
    <t>471c96afb06d58297ee23ae23d6e18fd</t>
  </si>
  <si>
    <t>4f91efe6bc8cdfee8fd8a1a486a14f26</t>
  </si>
  <si>
    <t>1217984b38cadfb4b1c15f30a3212680</t>
  </si>
  <si>
    <t>18bf4a47d5777efe47c421645d19f2f1</t>
  </si>
  <si>
    <t>fab95ca615e1403b9b80a661c156eb30</t>
  </si>
  <si>
    <t>432d533fa8d38230276f5e485d508b6b</t>
  </si>
  <si>
    <t>9703918582c179531c480ef3c37e91d3</t>
  </si>
  <si>
    <t>1b9d7ffccca875a9079e3b57c24a3113</t>
  </si>
  <si>
    <t>4e9e9815a54fc4d54e960e96c843c4cb</t>
  </si>
  <si>
    <t>521bdfc40f2f763bd9ccc267fde55653</t>
  </si>
  <si>
    <t>d7cbbf830501a1332d11174fd90af4db</t>
  </si>
  <si>
    <t>8b2112b1064c167cfbccbdeb2b5841f2</t>
  </si>
  <si>
    <t>9c7660b8dc616c5d3392c0c1c14c2245</t>
  </si>
  <si>
    <t>6c814714356d2058b2b2445291147fea</t>
  </si>
  <si>
    <t>5944b33db07ab2b8d06eecad8d16b370</t>
  </si>
  <si>
    <t>c03243215c4d4070c7ac452513674761</t>
  </si>
  <si>
    <t>c04c97e91c6f493c78a9eb37adf91222</t>
  </si>
  <si>
    <t>6e958d69ccac1ad04342b584042c3db5</t>
  </si>
  <si>
    <t>e6b851f75f784b4d0123f1d217781604</t>
  </si>
  <si>
    <t>be4b74cc626578c5fbed9a26c481d8cb</t>
  </si>
  <si>
    <t>2c7e55694e865b64eebe041d813cb0d8</t>
  </si>
  <si>
    <t>ba3fe3d296f3e7269b66f163d31b3dc3</t>
  </si>
  <si>
    <t>2046e4fc6f92ae6657d213cc0590d2d7</t>
  </si>
  <si>
    <t>1d28bad27dfe46d8dfb0ec541b82b057</t>
  </si>
  <si>
    <t>89409c4207e0074abbdc5a49d7f1fce8</t>
  </si>
  <si>
    <t>d6367279eb84bf8e1e10b10a04bd4292</t>
  </si>
  <si>
    <t>2334ef0991e14b266524960d83804198</t>
  </si>
  <si>
    <t>f52a5875cc4ba00239b7e728fec5994b</t>
  </si>
  <si>
    <t>212ad7bb06e34ce8eff54540c30efdff</t>
  </si>
  <si>
    <t>2bb054c14409adcb28cb8d922e10a383</t>
  </si>
  <si>
    <t>1654b4d90dd364d2796bdbd590189e7d</t>
  </si>
  <si>
    <t>8b1eeb056311220fd13bb7bae8ebe596</t>
  </si>
  <si>
    <t>489d7aef9f2316d6ebde24ae1369d74c</t>
  </si>
  <si>
    <t>df986d86710f8bc5e81d572df899f010</t>
  </si>
  <si>
    <t>4fd76758ca20a054063d174c3cd7f394</t>
  </si>
  <si>
    <t>407fae8977d8785405f9ef63d5d90404</t>
  </si>
  <si>
    <t>9c7c62fda501139382f84dbf8a91e044</t>
  </si>
  <si>
    <t>10fbe18a1f152d7b4c7ab027cb719c9f</t>
  </si>
  <si>
    <t>84adc5c5be445d7eae80dcf4c87a6428</t>
  </si>
  <si>
    <t>2ebf0711a9530f81674979d19b89f179</t>
  </si>
  <si>
    <t>6109540ba50af92a01ce800112504b1e</t>
  </si>
  <si>
    <t>a8f7663d8762e5ccb139236a868ccaf0</t>
  </si>
  <si>
    <t>878c57ac87b8629049a172596fb9a67d</t>
  </si>
  <si>
    <t>5963a9ba5d6c9af62cba5a9ac76f263d</t>
  </si>
  <si>
    <t>4441b26d19e25f5cfd65538bc280df52</t>
  </si>
  <si>
    <t>b7f3b8bcd964f9e44b212cceabacf877</t>
  </si>
  <si>
    <t>a4a0d1d9972ff92e21678a57d466fde4</t>
  </si>
  <si>
    <t>0a27d42aa8dba19f9cf326cf6620b29a</t>
  </si>
  <si>
    <t>b4ea0b7717d20f0bf18846caba9fe287</t>
  </si>
  <si>
    <t>94cc372d721433c5dcb08a5c499432cb</t>
  </si>
  <si>
    <t>6649b621033ae95a2e9da0dd9c99fa48</t>
  </si>
  <si>
    <t>320669df6e03fc8a691a1a4c61c56a32</t>
  </si>
  <si>
    <t>ea36a38cfad96a89e2614f339f909549</t>
  </si>
  <si>
    <t>10bd89509a170e478e62697df43a5984</t>
  </si>
  <si>
    <t>c55b6c80b9a641b3e91d6d261b43039a</t>
  </si>
  <si>
    <t>7f5667890e56de28cb734293df7d2c73</t>
  </si>
  <si>
    <t>7998e8b20a8a78bcc791977fee27fc81</t>
  </si>
  <si>
    <t>8345a83d419160e69c0501b494dadfa6</t>
  </si>
  <si>
    <t>947c56f263c5d3cbaa68d498533c2112</t>
  </si>
  <si>
    <t>47a9f630d492167d7390ff23cf40dab6</t>
  </si>
  <si>
    <t>1dfbda77c4310b8e6f421bd0bd33056c</t>
  </si>
  <si>
    <t>23fd9a01abad0b66ec4a63c66580b708</t>
  </si>
  <si>
    <t>dc238c9533597a8cc2a9738ebde4bfcb</t>
  </si>
  <si>
    <t>e5f0a515e53bfd721fdb162b9b34d220</t>
  </si>
  <si>
    <t>971075aa1ab5b16f6f204a7e33784a9f</t>
  </si>
  <si>
    <t>e71fc4c35a684450f5eff49d2046f880</t>
  </si>
  <si>
    <t>72cd5befa49bb037eaccaaf9a6192cd7</t>
  </si>
  <si>
    <t>3946286620b2e1ed380a77193fb7add7</t>
  </si>
  <si>
    <t>9cf2bd74e4c3eaa1d1eb60c7defe4fb0</t>
  </si>
  <si>
    <t>424ea4fb01d426ad5231b50dfd69d46a</t>
  </si>
  <si>
    <t>6a1daa960984b0d1b4f1b644e9e6917e</t>
  </si>
  <si>
    <t>ebcdc4e2a7e73118fab4921b78200b2b</t>
  </si>
  <si>
    <t>1318b662052d314d6068302a28af4a25</t>
  </si>
  <si>
    <t>73c4fa58d428d52c2b12e11f3b28e8f5</t>
  </si>
  <si>
    <t>8af69d2baafa5a3a9bc1bcdecec02add</t>
  </si>
  <si>
    <t>860b989a383593396648518c761c64a5</t>
  </si>
  <si>
    <t>50901a6542ade98ecedba98b403134bf</t>
  </si>
  <si>
    <t>75055e7261261adfc923e0e5434455bd</t>
  </si>
  <si>
    <t>7f15033d73520667f4539ac0eaf8dc2c</t>
  </si>
  <si>
    <t>033c253e16760c3b1de8b9c807e10bf7</t>
  </si>
  <si>
    <t>0b47657d6bcf28d3ea29ccea75dec4bc</t>
  </si>
  <si>
    <t>9efc2c41e0a54e7e7dc9412d187de9f5</t>
  </si>
  <si>
    <t>c89b5884687b685381f10c700062f70d</t>
  </si>
  <si>
    <t>2439c71f14c8db4ac5208cc84113cffc</t>
  </si>
  <si>
    <t>611ba5ef155b93d1cc990c1e3dfebe03</t>
  </si>
  <si>
    <t>a8833cd4d827a1bd3e3a22f2709aa7d9</t>
  </si>
  <si>
    <t>b431ca5b3fa29ad7cb53e91a19074f1e</t>
  </si>
  <si>
    <t>039877e2030dcb53763e516363a3da6d</t>
  </si>
  <si>
    <t>41ab32a8ee30c68af11c6e320db4f5d0</t>
  </si>
  <si>
    <t>86a45a4457d64755695c585db7eacc82</t>
  </si>
  <si>
    <t>dfd5e75bc022dc8b7388c4647d9e079f</t>
  </si>
  <si>
    <t>d58fa60483bb741c3b2dd9e9ae46d1ed</t>
  </si>
  <si>
    <t>5d7e1a561176e424a6a1ae6c0525c017</t>
  </si>
  <si>
    <t>0427ab37dcc9343993c00ec5c93b9c8b</t>
  </si>
  <si>
    <t>197410d59aa228e0c9af78e1950d2381</t>
  </si>
  <si>
    <t>0c24bb115003e07539daeb5370faf136</t>
  </si>
  <si>
    <t>9d659b456e19616a1d99808579f45f08</t>
  </si>
  <si>
    <t>1d4a068f9d38b8e9b858ad69cdb2812f</t>
  </si>
  <si>
    <t>017c86c4ff3d405e6521becab0fb3732</t>
  </si>
  <si>
    <t>c5fc512665357271ba15f5e13c850d65</t>
  </si>
  <si>
    <t>f47f3c61cbc520a9617c6377ce8ea77b</t>
  </si>
  <si>
    <t>417ac9043b0b1805c3e5e5e9605fe400</t>
  </si>
  <si>
    <t>1d7ae90599d59350ada989519870b0e6</t>
  </si>
  <si>
    <t>1421d046e2c25a6ebad36a68d9f3be05</t>
  </si>
  <si>
    <t>49024dbba391e7b6d937dfe7b3354b45</t>
  </si>
  <si>
    <t>550b20428c9b32ac84a7a0c575960ce5</t>
  </si>
  <si>
    <t>ced58dadda88ebec98a7fabb0f296401</t>
  </si>
  <si>
    <t>eb968139ca829c6e4192e49baa4a0578</t>
  </si>
  <si>
    <t>da30abd72c78b3be45f80c65fb9eb2ad</t>
  </si>
  <si>
    <t>66e41d667d9caa7d435b1fa754fe5f80</t>
  </si>
  <si>
    <t>617c81b47e4758942128b6bd2319d9c1</t>
  </si>
  <si>
    <t>5ec35e19cfef4c5138b0a8fad6fd8dac</t>
  </si>
  <si>
    <t>80624a3023447d662e79a60e3017649d</t>
  </si>
  <si>
    <t>68b7007a76d2190b9caaadc01b20b157</t>
  </si>
  <si>
    <t>cf4aa1d389db2d82136f8bf8e0fc1731</t>
  </si>
  <si>
    <t>8b159f0c33071ee7811ca65a505be650</t>
  </si>
  <si>
    <t>954674fb3cb3c5ca77dba84adad450de</t>
  </si>
  <si>
    <t>48ad2736ecc89272abbc29dcb09b9209</t>
  </si>
  <si>
    <t>10088cc50a44bc6d611aa97eca64c484</t>
  </si>
  <si>
    <t>6f25a1fecb540574fb02ff4b4f5a12f9</t>
  </si>
  <si>
    <t>4eed1153c6579c3f4d406da8b34fc1d7</t>
  </si>
  <si>
    <t>53d201c136e76d7f5d18104f1c21f342</t>
  </si>
  <si>
    <t>34af18c1d15951df6e45725ac615e068</t>
  </si>
  <si>
    <t>51ec0e93aa36ff91430519184ad6f244</t>
  </si>
  <si>
    <t>a32c2ec84a7c02833994dcbdfe50f689</t>
  </si>
  <si>
    <t>735b35808f01b379a564129d77847dfb</t>
  </si>
  <si>
    <t>7fed4bde9c009db4cbe207aaa5c2fbf9</t>
  </si>
  <si>
    <t>ae437864746ae2a9e694a6ed2b5824db</t>
  </si>
  <si>
    <t>6b3b05f9c7888418f8bdf22ee174e10f</t>
  </si>
  <si>
    <t>c40b0a7144f196988c2d5d13fa8ca93a</t>
  </si>
  <si>
    <t>a89e6866631d78784f00f728cdbe0fa8</t>
  </si>
  <si>
    <t>100a1f43c56bb71781a2231a79900488</t>
  </si>
  <si>
    <t>33c9052ca7a0a2585b6e1bb4a91cf0fc</t>
  </si>
  <si>
    <t>cef65a145c54dbe0f1ea8ad16a331421</t>
  </si>
  <si>
    <t>8c28070c4f66b857f767329e8ce48afc</t>
  </si>
  <si>
    <t>c9de0a5417de8f748230d60884345ccb</t>
  </si>
  <si>
    <t>b6f5a67bcd2f8ec4ff7e5eff7d14554c</t>
  </si>
  <si>
    <t>a49ab7f57366ac88e823ae316a39e6fb</t>
  </si>
  <si>
    <t>560eb60373b30a42bb1d813a47ebae5b</t>
  </si>
  <si>
    <t>a283fe64e2fbe434793656a8e2f25fb3</t>
  </si>
  <si>
    <t>3434cfa4a17f019a5aae78ee0bec24bf</t>
  </si>
  <si>
    <t>c625dc1fd57f8d818b6718ee5ce9d27e</t>
  </si>
  <si>
    <t>c3c84092ac84582cfd28c3ff246022cb</t>
  </si>
  <si>
    <t>7efa530244b16507ac557be187cedf5b</t>
  </si>
  <si>
    <t>0cc346ec65e459bd61888a572b3b138e</t>
  </si>
  <si>
    <t>4f9b784fbdde0c7a965fcbda042b2b9f</t>
  </si>
  <si>
    <t>1a6203d931bf37e0476a02bea3effe97</t>
  </si>
  <si>
    <t>2852475bf1d02022e4eb5269c452259a</t>
  </si>
  <si>
    <t>4564b63cdb72b5d9fb433b93ce5f0132</t>
  </si>
  <si>
    <t>5177f46c78a990212fe8a74ba2e4ee16</t>
  </si>
  <si>
    <t>696ede2b6a499c372fe1d65fa8d56ebd</t>
  </si>
  <si>
    <t>1bdd43a9f880bb095fc0ba4f82753c53</t>
  </si>
  <si>
    <t>56fdf4dfc562e748071e865d034a62b5</t>
  </si>
  <si>
    <t>bf99455b9c632c2cca040bd026057559</t>
  </si>
  <si>
    <t>c7226ffd4a80a6abfd8b4e348e11e7a0</t>
  </si>
  <si>
    <t>795614ab85fa0cbf19bdc16c075a0d2c</t>
  </si>
  <si>
    <t>5a85461739094491a96bb30267640454</t>
  </si>
  <si>
    <t>6dfaf51d9dac5fdcda240b043eb561d5</t>
  </si>
  <si>
    <t>4611b8ff403bea67637c3f1911940668</t>
  </si>
  <si>
    <t>b3999f2198b3a6ddc547b84352c90e9c</t>
  </si>
  <si>
    <t>325ff4fd5d36bfc4a9cd47fc5be2ee48</t>
  </si>
  <si>
    <t>54267af4b3906ad3c872894bf7093993</t>
  </si>
  <si>
    <t>737db06851aa4224553a728773b50123</t>
  </si>
  <si>
    <t>850660ba5cb014184e5cc0e6b3d4c6bb</t>
  </si>
  <si>
    <t>6e36950e15944681218ed134d85575e3</t>
  </si>
  <si>
    <t>42d15f0a37b7d0a151bb2ca9cc7e5548</t>
  </si>
  <si>
    <t>862690c612c4c41a2ddceb9bf7a5c848</t>
  </si>
  <si>
    <t>76609909f975f3db5b8e50e4cb9ec136</t>
  </si>
  <si>
    <t>10b56f2764c9a07ce26b86162142e1d7</t>
  </si>
  <si>
    <t>4c41d58a8d3340206fb70ffc06e9f718</t>
  </si>
  <si>
    <t>791f78a00e0b81a19ffa063501dee865</t>
  </si>
  <si>
    <t>7cc538b1337957dae283c30ad46def38</t>
  </si>
  <si>
    <t>0b8a492f911a8150392301d2682c0f19</t>
  </si>
  <si>
    <t>e6401fdedbe7b5eb6113a585d1502e73</t>
  </si>
  <si>
    <t>5330f5fa350679fb680ac438824048bd</t>
  </si>
  <si>
    <t>d5cb61eef98bd237e41bc2225263f823</t>
  </si>
  <si>
    <t>f21b26f488cbceca3df0d6e56972110c</t>
  </si>
  <si>
    <t>d01ff946debcea49b8eac60c3413ddff</t>
  </si>
  <si>
    <t>af28a85a546aa0390db3d31fee2c6db4</t>
  </si>
  <si>
    <t>6197642a2f218aa4cdc6af1ba8f213bf</t>
  </si>
  <si>
    <t>9b9ccfbe805fb9ea06df2000df9d86c9</t>
  </si>
  <si>
    <t>9918961d312bbd91e66cc3d6dd0661e4</t>
  </si>
  <si>
    <t>41d727696cfe79387a8644bba00cd45e</t>
  </si>
  <si>
    <t>2faee87e8295a785ed8bd638907b5852</t>
  </si>
  <si>
    <t>c718e60757f35ef35e0a9040b0a3f2a1</t>
  </si>
  <si>
    <t>5b88f3e86f89a892d7677fffad99c65f</t>
  </si>
  <si>
    <t>b14269d1ed541bba71d224891c0c1d07</t>
  </si>
  <si>
    <t>3d506847947985f1615169e670d9ec3d</t>
  </si>
  <si>
    <t>0f7ed2f93b7fca39a181ccd93607aaa1</t>
  </si>
  <si>
    <t>f4f0db416cc2e7a1fe919311127e9ece</t>
  </si>
  <si>
    <t>1910b507e88a983ce6245c6a8ac53c09</t>
  </si>
  <si>
    <t>3e76e57fbbbb23dc59e6445191203a3f</t>
  </si>
  <si>
    <t>9c2bfd97ce00ce9553bdc0f34c3532b6</t>
  </si>
  <si>
    <t>380cbada0c579524d75d048afda52b77</t>
  </si>
  <si>
    <t>f3ef4cfeab43e65e8a071821a2e70522</t>
  </si>
  <si>
    <t>3327d2a42b3c91cf73eaef07f32e80b6</t>
  </si>
  <si>
    <t>6c1f11f779599fe6d280c41d644ed43b</t>
  </si>
  <si>
    <t>cbf58b1eaf9036896b5f53f8769f2b6c</t>
  </si>
  <si>
    <t>1960f728c26175c4b3ccfac49a2679cf</t>
  </si>
  <si>
    <t>3223fed48f30bbdc0f6040b466516bcb</t>
  </si>
  <si>
    <t>60438b39047b64189d7cc0a6f7dd5df8</t>
  </si>
  <si>
    <t>c2fbb52ea85264169ad5109ee7775d06</t>
  </si>
  <si>
    <t>e2d05fe61187d1bc4928a253d09f087e</t>
  </si>
  <si>
    <t>e8a0ec28fc4273aa546f3abb6a3c24d9</t>
  </si>
  <si>
    <t>4b650319cca0b2d0480d58b5c6451a28</t>
  </si>
  <si>
    <t>68af34529bb4ab8575457d9e16801849</t>
  </si>
  <si>
    <t>ae6272b0342a76d5a6ba771b94ac048c</t>
  </si>
  <si>
    <t>5f2397a240ce3565d4d3b82b0db2fc65</t>
  </si>
  <si>
    <t>d4db78e389387c2d6f0b5404cbc61fc5</t>
  </si>
  <si>
    <t>32df267df52b7749c84e7e6321c1378b</t>
  </si>
  <si>
    <t>b45e759c405f0c30ca3b26dbae3f0424</t>
  </si>
  <si>
    <t>74a190a673b9880b825416fd36a44eb3</t>
  </si>
  <si>
    <t>017326cd529b9126139a294e682c0495</t>
  </si>
  <si>
    <t>97f34946d127e73fb33c3d86ecca344c</t>
  </si>
  <si>
    <t>b7517a0edb64409325721909b041132a</t>
  </si>
  <si>
    <t>9df8f89419b75c9328447be871147cac</t>
  </si>
  <si>
    <t>9cf7f7608bc4393fef791f39b1b179b8</t>
  </si>
  <si>
    <t>d4b60729388ac1c3435ee0fcefba1ebe</t>
  </si>
  <si>
    <t>255ca2107423f7f52254a5564d6d04ad</t>
  </si>
  <si>
    <t>f25077a39c1aaddc902d97e5832940ae</t>
  </si>
  <si>
    <t>187d2a7a5a7fef62a52fb0721e5ab448</t>
  </si>
  <si>
    <t>bf7f645c0623a3c5d461d251339e5c9b</t>
  </si>
  <si>
    <t>104aaa348cdf955361b5e9d57cda3394</t>
  </si>
  <si>
    <t>513622713be8b84fd8d5b783f6fc82b5</t>
  </si>
  <si>
    <t>9d02fd65cff13e89550c41c900dc347a</t>
  </si>
  <si>
    <t>788e8dcccb8757a5a7f29481ec1d6fc0</t>
  </si>
  <si>
    <t>b3b3f9d84108bc32a2e41264b0497938</t>
  </si>
  <si>
    <t>197b422c8f32c16605c5a4a1b25659b5</t>
  </si>
  <si>
    <t>3d6696255f0c90fc3f3e3f2d6267e8cc</t>
  </si>
  <si>
    <t>495cd6b045fdfa107a9536275bba0509</t>
  </si>
  <si>
    <t>92fe0f14f026db9c6631440f5b5cf0dc</t>
  </si>
  <si>
    <t>8e9f22434774cce976973717448380b4</t>
  </si>
  <si>
    <t>73103ddd969c87aee1a6cfe805b7dbd4</t>
  </si>
  <si>
    <t>116491a3880b172b226b7282823549f3</t>
  </si>
  <si>
    <t>8fde209ba4175cca35703a1095cfeec9</t>
  </si>
  <si>
    <t>3e184e77033653ed680e6a72159e7d69</t>
  </si>
  <si>
    <t>1a4006a93b50abce284841937782b2cf</t>
  </si>
  <si>
    <t>c4d8eae871684a2bddeb72d46fe8a030</t>
  </si>
  <si>
    <t>6c1e751ccd093d6fecc68ea485e32c99</t>
  </si>
  <si>
    <t>073e5e79f59c74ffd24ba6dc6648ce7c</t>
  </si>
  <si>
    <t>7d4b139b99fa4e14170492f54032c321</t>
  </si>
  <si>
    <t>83507bf96216e11ddc2e0773263cc2b2</t>
  </si>
  <si>
    <t>3e4a3f9ecab2d513b6782748c9e0a884</t>
  </si>
  <si>
    <t>166bf93d96d1a0d031c4adf62034ce3f</t>
  </si>
  <si>
    <t>f8327b26a178ba557a59ace3378c2f95</t>
  </si>
  <si>
    <t>e42a68e0a57044cc230ac7c901756c1d</t>
  </si>
  <si>
    <t>c5cb484bd251d37d9cfecf49e8cf38db</t>
  </si>
  <si>
    <t>2dbe0192a67555d8bb72ec22c1fd677a</t>
  </si>
  <si>
    <t>7a9118e1f63540b5093abdba27ab6e07</t>
  </si>
  <si>
    <t>83f9898dfc5a0485fb93dd9f7f8bf482</t>
  </si>
  <si>
    <t>d69b9159a37a710d16b67c5e61e2e219</t>
  </si>
  <si>
    <t>e13963f0c129b9da11f1e4721f423745</t>
  </si>
  <si>
    <t>b1889589a5ee94e527c59f8578b30218</t>
  </si>
  <si>
    <t>a5a0c5ac425e42b153a40f2395a98acb</t>
  </si>
  <si>
    <t>9447b7e2c724174c9af773d5f1b64263</t>
  </si>
  <si>
    <t>456a517146c2c0321b45c98540856387</t>
  </si>
  <si>
    <t>77a2de98440845afecb786997668d516</t>
  </si>
  <si>
    <t>f4435c4b14dcf4635efd9f8ed62290c7</t>
  </si>
  <si>
    <t>502193081905426c7c32d2a78089bb35</t>
  </si>
  <si>
    <t>37a58819258c4653097f0f9ee6b5aa3d</t>
  </si>
  <si>
    <t>74b453162e9ba8058b626bbc825e67b4</t>
  </si>
  <si>
    <t>2436974dd1c97a19bbc99fc38204feea</t>
  </si>
  <si>
    <t>c86af7db552f16a11c2e3308074154ac</t>
  </si>
  <si>
    <t>43f2d164f59b9d81dc49422105116067</t>
  </si>
  <si>
    <t>98bf5944d8892949be852e1e409e1010</t>
  </si>
  <si>
    <t>5138b4394084bfe582a7366ceb0b6770</t>
  </si>
  <si>
    <t>91e1dd5f3d0336288082f26734c6de08</t>
  </si>
  <si>
    <t>d956458b294b3c3210ced019c6cdd236</t>
  </si>
  <si>
    <t>3a7c2a3144427d8921928f3ab3112bf7</t>
  </si>
  <si>
    <t>56531bdc6a5bd4b17cc9210fd9633fa4</t>
  </si>
  <si>
    <t>d626dd0e6150aeaad279e4f4bdfad8ab</t>
  </si>
  <si>
    <t>1acc40b7524b3a02423b562ffbd13ff6</t>
  </si>
  <si>
    <t>702c7c3c2936d1b5a651c1cd184b2e7f</t>
  </si>
  <si>
    <t>c5d566ec3c2d5e81193cec5703b0c71c</t>
  </si>
  <si>
    <t>4fb8803544d0328d810a66b3d9a75c47</t>
  </si>
  <si>
    <t>2b3c3b0699a961dabc0e33f47f9d835a</t>
  </si>
  <si>
    <t>7029a498c4f596f73b35504df9bab02a</t>
  </si>
  <si>
    <t>93de42b079dbd3509c11c6ce85d823c1</t>
  </si>
  <si>
    <t>b3d72af547b23265305eda666dd749f9</t>
  </si>
  <si>
    <t>f7f9aec108283fc34065ced39c301528</t>
  </si>
  <si>
    <t>d0dcbef5a8ea4e3440294882ca3d7cfb</t>
  </si>
  <si>
    <t>db86b46760e47dba2bc98b9558aa20cb</t>
  </si>
  <si>
    <t>96bd45d5e935c252c3aa57552a94af25</t>
  </si>
  <si>
    <t>32a2bacb528ea401c06b17376cad237e</t>
  </si>
  <si>
    <t>9cd4fbcdff1e2235166f1ccd5b4398ea</t>
  </si>
  <si>
    <t>9e06933b93b8ec7f863656f6f08f0417</t>
  </si>
  <si>
    <t>f8e8ce58b493febecbbf3c12b18353dc</t>
  </si>
  <si>
    <t>1292e5b9689d1e616e2034b44e1e701a</t>
  </si>
  <si>
    <t>b4f6990eb781c566de8d91cb6fe6ca5d</t>
  </si>
  <si>
    <t>c66a17731d03038e82f6cbdd325c3fdd</t>
  </si>
  <si>
    <t>cef5d42e943133ca564a6edad3f5f8c8</t>
  </si>
  <si>
    <t>27848a3b8b38339b73bc30ff9deff7a2</t>
  </si>
  <si>
    <t>b1769d94389e6138512b844516977225</t>
  </si>
  <si>
    <t>9b56450adfcd114a0498a60457ebdeff</t>
  </si>
  <si>
    <t>10ccbc807a1cb01c8137c26e0dcfe6d8</t>
  </si>
  <si>
    <t>6784ac07a6aeb1433c961ace509971d0</t>
  </si>
  <si>
    <t>8b1364fb14bc6ba5b3cf81ea852dbd4f</t>
  </si>
  <si>
    <t>b0a5b62f84451f65fd79ef6c0c79738b</t>
  </si>
  <si>
    <t>2f233bb83fcd9c49e2959f96f2463b64</t>
  </si>
  <si>
    <t>dbb5cf0768cb6a85d7de098809a1a907</t>
  </si>
  <si>
    <t>ce91e4af71deaa47491da4eeb35e4535</t>
  </si>
  <si>
    <t>9e7c75dad869b2691a339a70cf105f0e</t>
  </si>
  <si>
    <t>1db2d761017113fbfd4246f0402ac4e0</t>
  </si>
  <si>
    <t>bef333dfc39823e29ac4808457f06dec</t>
  </si>
  <si>
    <t>11a3068dc8264bacd2a731440bb0dc92</t>
  </si>
  <si>
    <t>307ff87c3d21fb547787c584c5c9e957</t>
  </si>
  <si>
    <t>93794ee11802a7bb4f49c8d18f87bbd6</t>
  </si>
  <si>
    <t>35c0435bac5b49fc667bd23a5c49fea1</t>
  </si>
  <si>
    <t>fc6c40a57bca562c8067d1062eb91e6c</t>
  </si>
  <si>
    <t>9c37f52f0de5fb6ee4ee1d8cb7a0b085</t>
  </si>
  <si>
    <t>56753cb5591dcacaf6a4ced19e611f21</t>
  </si>
  <si>
    <t>8fe74e773f8d8198eaf3fd830ee305e5</t>
  </si>
  <si>
    <t>f752167fca2ecaf38964ffaff639b8d8</t>
  </si>
  <si>
    <t>4b10621b1d422c19578583a0030ad7c8</t>
  </si>
  <si>
    <t>5215a2f4c4cb554cb18c8de3b4f06df5</t>
  </si>
  <si>
    <t>49b16bb8d40a3f0e2bba9ba44b65bfd9</t>
  </si>
  <si>
    <t>b6bbd11daf9d7d31ffa787379614cd4f</t>
  </si>
  <si>
    <t>2cd4bb83e6bedb9b0b038e3350a5d41b</t>
  </si>
  <si>
    <t>f42c61b0473deca6a719dfce6c235d8f</t>
  </si>
  <si>
    <t>c29b6bce1a5651a80b6953f683046957</t>
  </si>
  <si>
    <t>d768001e841bc0bd089acc6f816d0699</t>
  </si>
  <si>
    <t>c6c209418814b5cee2107e6e744bb737</t>
  </si>
  <si>
    <t>dab535b8d9d6a461c471b20b44253c60</t>
  </si>
  <si>
    <t>5087a1fbd11fc3d96dc93b3e11376bda</t>
  </si>
  <si>
    <t>c76fe7111af8d7e72949a0ec852dfde5</t>
  </si>
  <si>
    <t>d69768607bc09f0dbfa0669da46ef6fc</t>
  </si>
  <si>
    <t>414bec0a996ed32f9183ce8a86c40e0f</t>
  </si>
  <si>
    <t>fa028cf21c88b7a84194306e1b37968c</t>
  </si>
  <si>
    <t>c0da43734b3ba823109bb5a29ae4cec9</t>
  </si>
  <si>
    <t>f99f66c4ee12dec951c234ad811b6716</t>
  </si>
  <si>
    <t>f9cfda111d54261aaba42282a9569f7e</t>
  </si>
  <si>
    <t>50907a3f9889b7ea9ce755f67a05fb37</t>
  </si>
  <si>
    <t>8f4a20534264fce22dc1a12a6d8e6158</t>
  </si>
  <si>
    <t>9983a45ec612b9372871ef63ee241b31</t>
  </si>
  <si>
    <t>bfbce620784832da20ffb55cf4bc3607</t>
  </si>
  <si>
    <t>35e1d9679148d95fdb4f567db207ae06</t>
  </si>
  <si>
    <t>d27094ded8d5242d4d2ba9d7e5f176b4</t>
  </si>
  <si>
    <t>6c79b082e5ab45a46ba189931dc646c1</t>
  </si>
  <si>
    <t>6ed1b690afebbb531e2ddc3d7799e260</t>
  </si>
  <si>
    <t>84037c86334bb0dc014f73da6bb04dca</t>
  </si>
  <si>
    <t>39a596c509dd1baf1008133b48dc8040</t>
  </si>
  <si>
    <t>e12612acc5951b13ed502266385b8108</t>
  </si>
  <si>
    <t>9d9f448d935a04af924537c9aae20e2f</t>
  </si>
  <si>
    <t>ee24544795bf59a8343731c3501c6b4e</t>
  </si>
  <si>
    <t>3c5cacc351984a48a50d065f662789df</t>
  </si>
  <si>
    <t>3cd1c4392e843ee92aa39f89f0d2382b</t>
  </si>
  <si>
    <t>0a7c563b1e75f1d3555ac12218da520e</t>
  </si>
  <si>
    <t>c5c8f54138e6b9a67eeb4b5d186b27d0</t>
  </si>
  <si>
    <t>4d5b1d7451664f7b4d7359d1f4ea0c88</t>
  </si>
  <si>
    <t>66221bae97a54a1d31b0319c30437bdd</t>
  </si>
  <si>
    <t>c40c01024a2299498ce379d3253daec4</t>
  </si>
  <si>
    <t>bf3b50067c565f050a653d29f443ccf8</t>
  </si>
  <si>
    <t>d1b611ebe627df0447e9f3fafc4f14cf</t>
  </si>
  <si>
    <t>7711010121e869ead8a928fa035b48df</t>
  </si>
  <si>
    <t>7998ee341a2b3ffe1f5b8f11c0e78d11</t>
  </si>
  <si>
    <t>49897811809958b58faed4230f03e432</t>
  </si>
  <si>
    <t>830c8e7e327466f868edbc4d3071118e</t>
  </si>
  <si>
    <t>030ed9e0b2210f2207c3d0b9638898c3</t>
  </si>
  <si>
    <t>13c8eb07b2dc376126e669fbc4a57f73</t>
  </si>
  <si>
    <t>3b510fa4087ca05a29852aae1bbcd9fa</t>
  </si>
  <si>
    <t>0f46fe677ed856f99805fd8ec9236575</t>
  </si>
  <si>
    <t>aa4b8d815476f638191851b529731a57</t>
  </si>
  <si>
    <t>37bb803fba5c4ed939d68a30b1d0d867</t>
  </si>
  <si>
    <t>2d21fefd587c8429da8c2233d1d12346</t>
  </si>
  <si>
    <t>99ee2d61ce22795acc55825466a1150f</t>
  </si>
  <si>
    <t>44694d5609682428dac3aad206bad13b</t>
  </si>
  <si>
    <t>25dcf1554f13c36b512dfe907acc77d3</t>
  </si>
  <si>
    <t>b2ec3778d61b7fbba65a900aebc41c1a</t>
  </si>
  <si>
    <t>77fec91772e29a92c267237b080fbc82</t>
  </si>
  <si>
    <t>5735438d64589c7672b1b246cc3b2b24</t>
  </si>
  <si>
    <t>876bd8a49af1c7633e997e95654588d9</t>
  </si>
  <si>
    <t>d55b6a81203f5a5ae6f362c483f36ff1</t>
  </si>
  <si>
    <t>b30e79970c7c9cc69f33fe293107d894</t>
  </si>
  <si>
    <t>601c4fff3aeb8b4c5e7b89fde7a6ba34</t>
  </si>
  <si>
    <t>a0c5216bf6f3fb7bcc2200e78618c778</t>
  </si>
  <si>
    <t>b41d773d96c92dc45260232ed8129134</t>
  </si>
  <si>
    <t>f2dfb1d3d8632126dab09d09f52c70b4</t>
  </si>
  <si>
    <t>d4b949cac7611fae5f8dee7eae4f6caf</t>
  </si>
  <si>
    <t>febb75eccd1101d84a2aa5eb87859ce0</t>
  </si>
  <si>
    <t>781875806d0ec961e50faa879b057e97</t>
  </si>
  <si>
    <t>2c5343ac475f639320f822c448fdf93d</t>
  </si>
  <si>
    <t>5adc3ad31cc0aa43aaab7f4e75a9f00d</t>
  </si>
  <si>
    <t>6ea6f37c28354e994795384f82e200d2</t>
  </si>
  <si>
    <t>f93c6b06973fcb6c973f776382a3a2fb</t>
  </si>
  <si>
    <t>02d3da8fbcddd08b35d3a740f584d899</t>
  </si>
  <si>
    <t>87ee3cf48112fd3290871601831017c4</t>
  </si>
  <si>
    <t>ccce275184c5d8f1fea8923c49d9f396</t>
  </si>
  <si>
    <t>991becb4d6456d01dad848301495f0ea</t>
  </si>
  <si>
    <t>b38ae5435c226e04ee0fd19aeb51d00c</t>
  </si>
  <si>
    <t>3f4b1d9d2b6b462288ff6d8ff9e6a5fe</t>
  </si>
  <si>
    <t>eb60df0b3ed1230d4d205e0d190cdd86</t>
  </si>
  <si>
    <t>c60e0a0674f9b469a9cbfd26c549f233</t>
  </si>
  <si>
    <t>1729dfd557d42fb1bd4ebbd02d526800</t>
  </si>
  <si>
    <t>57ce0427b9e3b1b777b3efcf5684452e</t>
  </si>
  <si>
    <t>98826328c3a60215e53b342560084571</t>
  </si>
  <si>
    <t>9bad02571a0355e4a035c155db391fcc</t>
  </si>
  <si>
    <t>57c50209953cb4fb4c0e9b9631f3802c</t>
  </si>
  <si>
    <t>8e3ecc6d79b651cabc3b9403543358dd</t>
  </si>
  <si>
    <t>51d77b425e84359a1f4b46c585879681</t>
  </si>
  <si>
    <t>dbc6f53e8aa4b30d61366ddc81b17a91</t>
  </si>
  <si>
    <t>54430319f44a3febe74012d9ced38a1d</t>
  </si>
  <si>
    <t>05bb87bcfec4c38739c5eb3340247cf1</t>
  </si>
  <si>
    <t>72477e4cbc223fd605cdf76361cbe0a6</t>
  </si>
  <si>
    <t>14fab9101cde27b123722210d1a1836f</t>
  </si>
  <si>
    <t>b6f94d0f54cf94a6a70af82a57c7c130</t>
  </si>
  <si>
    <t>245710681d51a6dfb80ab06683f3be01</t>
  </si>
  <si>
    <t>f24225f22f15bced3886d8fa30b6cca3</t>
  </si>
  <si>
    <t>e2f925f4bbb3c006b9add15fcf797a78</t>
  </si>
  <si>
    <t>512f3a7ea5520eae3b54a77c0497489e</t>
  </si>
  <si>
    <t>ffc62d6945fd1423539ec6d96326c37c</t>
  </si>
  <si>
    <t>075c4cf9e46f14578f4397e16a2b3f4e</t>
  </si>
  <si>
    <t>5cbf35a46932a51cc63f40aeeb5f2a16</t>
  </si>
  <si>
    <t>d72ed463540d810c634272bb19e3de1a</t>
  </si>
  <si>
    <t>c34fc4c9109e2813107616f91f8c252d</t>
  </si>
  <si>
    <t>9508e33866145631ca76768f61282f2c</t>
  </si>
  <si>
    <t>64d3742f8a1795f31142a0f006484817</t>
  </si>
  <si>
    <t>2c573a074732c9dad456e1e9f9ffc238</t>
  </si>
  <si>
    <t>492a376be4d38d1c868d037cd4e8df1e</t>
  </si>
  <si>
    <t>b3d5cd16656bd872844d94e6c00ac9f3</t>
  </si>
  <si>
    <t>fc37c234a9b820027243ea2255da90b7</t>
  </si>
  <si>
    <t>064ee9c7b1d8179b19b0ae50d19bdf86</t>
  </si>
  <si>
    <t>81623160a21568ddbc0a8173ebbf1670</t>
  </si>
  <si>
    <t>6ec35d2451cfa0e2e1c8595ec4ad099d</t>
  </si>
  <si>
    <t>125ffbed680fa712eaa4e8460b5449a6</t>
  </si>
  <si>
    <t>f8e1b8b3a3fe9b27a64dfcaaa8fc6054</t>
  </si>
  <si>
    <t>836226ba462e8af1f51f9e5c798b228e</t>
  </si>
  <si>
    <t>1ff499dfd246597828e415c43589fb4f</t>
  </si>
  <si>
    <t>324bacc7aab550b824bbd20d352cbff4</t>
  </si>
  <si>
    <t>c071c86446066d4de2ba1551614a08c8</t>
  </si>
  <si>
    <t>6f7fcdd58aa703d420609c5a8a77917c</t>
  </si>
  <si>
    <t>3811144c4ecfaedd25d117c92fe210b0</t>
  </si>
  <si>
    <t>a8c5a574b9a94333c257c08bc2879291</t>
  </si>
  <si>
    <t>48cb245f831df4938c87ddae93da0a32</t>
  </si>
  <si>
    <t>7b76aabbcca9301ca0f8604376a1908b</t>
  </si>
  <si>
    <t>ad52498830facdfb560d81b5620b66ae</t>
  </si>
  <si>
    <t>a0e278e882f1eb24248fe91b3411e42a</t>
  </si>
  <si>
    <t>cd803c8ab3c2afa5430eeb195bcebe6a</t>
  </si>
  <si>
    <t>32842e5dcc326280949f03bf9ae8f784</t>
  </si>
  <si>
    <t>eb429c58556d7816b74e84654a8ea7dc</t>
  </si>
  <si>
    <t>ec0f87b9257fc1cc6276cfc1ce887d69</t>
  </si>
  <si>
    <t>06fb19e620ff0639ab07f26b4f1b1107</t>
  </si>
  <si>
    <t>467df6e5f3be06ac88b2dbcaf92afcc5</t>
  </si>
  <si>
    <t>4031da8c46633e955c265b95ba0d9b24</t>
  </si>
  <si>
    <t>eac5c2290889d8dcdb447d15336568f8</t>
  </si>
  <si>
    <t>965b0629796556420a03de497e780a03</t>
  </si>
  <si>
    <t>a727a09bb3214ae41122b455ab5f4cb1</t>
  </si>
  <si>
    <t>2ae099e72bd2a9b0dd9b67188cda4961</t>
  </si>
  <si>
    <t>40a15ab98098e23765f5fe601366d8a9</t>
  </si>
  <si>
    <t>2b6da6092f93450493beec6d5a778351</t>
  </si>
  <si>
    <t>e6b5c4f9b23ce25d8722f4f8f395db85</t>
  </si>
  <si>
    <t>df3a043824d19c571b85b4b1d8ebd29d</t>
  </si>
  <si>
    <t>62be10fcc6aa7b1ac58ba2fedbb6ff2f</t>
  </si>
  <si>
    <t>8843fd390986d3bb3917f6f2916053f3</t>
  </si>
  <si>
    <t>676207ddcc8087437135a4b461fc07cb</t>
  </si>
  <si>
    <t>055bac208ceea65244da625816501e94</t>
  </si>
  <si>
    <t>1cc968d13f0a4655b22c287f7b13debb</t>
  </si>
  <si>
    <t>b3ccc9cda16e771cb1b087a0c29cc07c</t>
  </si>
  <si>
    <t>f1fc635f9e6f3c7c0da596e0e4043d9a</t>
  </si>
  <si>
    <t>98b18a14a0472c9e4a4eb0bb77ae3592</t>
  </si>
  <si>
    <t>c5e212421256cf0dcf335940944bc162</t>
  </si>
  <si>
    <t>f27e4860cdd0eb27a3d1113428a941e0</t>
  </si>
  <si>
    <t>876dcde308d3410fbdb2bfefc5ffea06</t>
  </si>
  <si>
    <t>dd813fde7c3bf5f3b947d7d401d8fba4</t>
  </si>
  <si>
    <t>7fc8ade4c669c685b1e15f30982d3f65</t>
  </si>
  <si>
    <t>d26ae53c9441b24e4286842b32b98637</t>
  </si>
  <si>
    <t>c712da56ef432ac2c0485556cf452be6</t>
  </si>
  <si>
    <t>e7f70a2ff45e44c7399bebacf3e4771d</t>
  </si>
  <si>
    <t>ee91ec70d1074ec43bfd4fa7bf9abec9</t>
  </si>
  <si>
    <t>cf911f83947bf6be88b36a02b5512288</t>
  </si>
  <si>
    <t>ace213affb48c3db008eee07d97bfb94</t>
  </si>
  <si>
    <t>ffb55afa1e1b9f61c3696cc12f69b6d2</t>
  </si>
  <si>
    <t>df9a2abe2ad3f2d8758b675ac8331ecf</t>
  </si>
  <si>
    <t>2f88d23e18b9c290f92240a327d865e8</t>
  </si>
  <si>
    <t>3683ba5726e741af4b8b02bcaef4e7b3</t>
  </si>
  <si>
    <t>781870bb5979fcc948dcc48da5fb798a</t>
  </si>
  <si>
    <t>a4e42bba44a8f1050a8a57e5ead9a43c</t>
  </si>
  <si>
    <t>3ebe2a87a58cf391399b0bf0cb53c8ae</t>
  </si>
  <si>
    <t>8723201570415eb23b4f095d8c20a27c</t>
  </si>
  <si>
    <t>734ec5296d8357fa809ab7ff73b4740e</t>
  </si>
  <si>
    <t>a1d2a5b05d09395f32299a4d270a9a32</t>
  </si>
  <si>
    <t>72abde3bc8e85397733b3f40f0bb3649</t>
  </si>
  <si>
    <t>4d30aee468b68ec5e3fb9f53d4e50eea</t>
  </si>
  <si>
    <t>9c0309e638a30971dfa0572062088e7c</t>
  </si>
  <si>
    <t>dcf5cd105900373d89923a5bc7b34452</t>
  </si>
  <si>
    <t>3039a72740ccf74a6c840aacbef79b0b</t>
  </si>
  <si>
    <t>2e57665b8faf05c967a801eb5aedfa0a</t>
  </si>
  <si>
    <t>c24f9ae141fa02c7fa1deea7e1149557</t>
  </si>
  <si>
    <t>aedd87de3760230b3c1e74e37b875a38</t>
  </si>
  <si>
    <t>40955be51cc85c5a5a6cdd12b19e9f10</t>
  </si>
  <si>
    <t>feaba3ffcd2ff97501696c7f9a42f41c</t>
  </si>
  <si>
    <t>a79cb53cd009ab92e0143b92baa2407b</t>
  </si>
  <si>
    <t>68f049a23ab109c6a0f6989bb9a02994</t>
  </si>
  <si>
    <t>4f8c96e2509b984329044c6682c88ee9</t>
  </si>
  <si>
    <t>8a6492305a5fbcdcdd1a7f5a90764c07</t>
  </si>
  <si>
    <t>manufacturer</t>
  </si>
  <si>
    <t>eagle</t>
  </si>
  <si>
    <t>industry</t>
  </si>
  <si>
    <t>household_utilities</t>
  </si>
  <si>
    <t>de63de0d10a6012430098db33c679b0b</t>
  </si>
  <si>
    <t>56bf83c4bb35763a51c2baab501b4c67</t>
  </si>
  <si>
    <t>1bba9c94eb5c4e82fba9f7286fe81025</t>
  </si>
  <si>
    <t>reseller</t>
  </si>
  <si>
    <t>cat</t>
  </si>
  <si>
    <t>online_beginner</t>
  </si>
  <si>
    <t>pet</t>
  </si>
  <si>
    <t>d3d1e91a157ea7f90548eef82f1955e3</t>
  </si>
  <si>
    <t>068066e24f0c643eb1d089c7dd20cd73</t>
  </si>
  <si>
    <t>c0e933c238e41f0cd459d6025ee9b364</t>
  </si>
  <si>
    <t>wolf</t>
  </si>
  <si>
    <t>online_medium</t>
  </si>
  <si>
    <t>computers</t>
  </si>
  <si>
    <t>a8387c01a09e99ce014107505b92388c</t>
  </si>
  <si>
    <t>370c9f455f93a9a96cbe9bea48e70033</t>
  </si>
  <si>
    <t>55031883943971ca22db6894574cfe2c</t>
  </si>
  <si>
    <t>online_big</t>
  </si>
  <si>
    <t>construction_tools_house_garden</t>
  </si>
  <si>
    <t>4b339f9567d060bcea4f5136b9f5949e</t>
  </si>
  <si>
    <t>4a82eab98441aeb64566e2776c1fb2b6</t>
  </si>
  <si>
    <t>offline</t>
  </si>
  <si>
    <t>home_decor</t>
  </si>
  <si>
    <t>45749fb708130f78d0db07d8d80f030b</t>
  </si>
  <si>
    <t>bfcc27719640628da877db48b672b169</t>
  </si>
  <si>
    <t>car_accessories</t>
  </si>
  <si>
    <t>c638112b43f1d1b86dcabb0da720c901</t>
  </si>
  <si>
    <t>b21768cfefb49b94e9bcd38037e93d1f</t>
  </si>
  <si>
    <t>online_small</t>
  </si>
  <si>
    <t>food_supplement</t>
  </si>
  <si>
    <t>9d12ef1a7eca3ec58c545c678af7869c</t>
  </si>
  <si>
    <t>4fe2f67634d00c021aa01f96b6f2d68e</t>
  </si>
  <si>
    <t>health_beauty</t>
  </si>
  <si>
    <t>4ef15afb4b2723d8f3d81e51ec7afefe</t>
  </si>
  <si>
    <t>c70a353f02429c00775a46a75fb787da</t>
  </si>
  <si>
    <t>85fc447d336637ba1df43e793199fbc8</t>
  </si>
  <si>
    <t>33dd941c27854f7625b968cc6195a552</t>
  </si>
  <si>
    <t>audio_video_electronics</t>
  </si>
  <si>
    <t>b6392ab5fdb153fb3c6c7c0e174cdc29</t>
  </si>
  <si>
    <t>09285259593c61296eef10c734121d5b</t>
  </si>
  <si>
    <t>eeb3e4d4f423780ab2acfe23ea0d5e49</t>
  </si>
  <si>
    <t>9ae085775a198122c5586fa830ff7f2b</t>
  </si>
  <si>
    <t>2a1a7b9bb186aba4e126ec76f9607237</t>
  </si>
  <si>
    <t>7c9130f5f3729edd32aa059141d92484</t>
  </si>
  <si>
    <t>food_drink</t>
  </si>
  <si>
    <t>060c0a26f19f4d66b42e0d8796688490</t>
  </si>
  <si>
    <t>a9f81449e8f8a47f6c67e5a43b40ed04</t>
  </si>
  <si>
    <t>7bfe1c6d7a61cccc48bbbebe206390a9</t>
  </si>
  <si>
    <t>f46490624488d3ff7ce78613913a7711</t>
  </si>
  <si>
    <t>stationery</t>
  </si>
  <si>
    <t>495d4e95a8cf8bbf8b432b612a2aa328</t>
  </si>
  <si>
    <t>b9ec22de23f18567de0e09d776ca0309</t>
  </si>
  <si>
    <t>fdb16d3cbbeb5798f2f66c4096be026d</t>
  </si>
  <si>
    <t>c013e57c075a06e5b5c48ee03c525719</t>
  </si>
  <si>
    <t>6565aa9ce3178a5caf6171827af3a9ba</t>
  </si>
  <si>
    <t>4eeb99008a0f59d2c7759c59f9a346eb</t>
  </si>
  <si>
    <t>e7dff61b78bebffa71678e126ce669ad</t>
  </si>
  <si>
    <t>f1340f6d3347d9fae747fc3d236a2e41</t>
  </si>
  <si>
    <t>bed_bath_table</t>
  </si>
  <si>
    <t>f4d969837a2957bb052a71af7d39fc91</t>
  </si>
  <si>
    <t>books</t>
  </si>
  <si>
    <t>d984b175957d0e67bc5bf232285ac792</t>
  </si>
  <si>
    <t>sports_leisure</t>
  </si>
  <si>
    <t>2695de1affa7750089c0455f8ce27021</t>
  </si>
  <si>
    <t>0a0fb2b07d841f84fb6714e35c723075</t>
  </si>
  <si>
    <t>9d681c7e12db302cb261e721040dde65</t>
  </si>
  <si>
    <t>phone_mobile</t>
  </si>
  <si>
    <t>3ffabd7292c755d5cebe5b2d6350b850</t>
  </si>
  <si>
    <t>c65fb4ec11e8d18c95ef150885418aea</t>
  </si>
  <si>
    <t>fashion_accessories</t>
  </si>
  <si>
    <t>f42a2bd194f7802ab052a815c8de65b7</t>
  </si>
  <si>
    <t>05a48cc8859962767935ab9087417fbb</t>
  </si>
  <si>
    <t>7210cd29727d674c00741e5e387b3ccd</t>
  </si>
  <si>
    <t>708cc2c4ffdd3307d5cdee0d7387307b</t>
  </si>
  <si>
    <t>shark</t>
  </si>
  <si>
    <t>9749123c950bf8363ace42cb1c2d0815</t>
  </si>
  <si>
    <t>0d7d5bca59d45d750fb7913b974e9d08</t>
  </si>
  <si>
    <t>bags_backpacks</t>
  </si>
  <si>
    <t>0cab2da43793a6f3c5ed8514c5f54627</t>
  </si>
  <si>
    <t>50-200</t>
  </si>
  <si>
    <t>ae9cf62cf691b753d4f0d3d40731cc3c</t>
  </si>
  <si>
    <t>eagle, wolf</t>
  </si>
  <si>
    <t>34d40cdaf94010a1d05b0d6212f9e909</t>
  </si>
  <si>
    <t>e4a6222cdb5b34375400904f03d8e6a5</t>
  </si>
  <si>
    <t>7e1f0755f1c75e301dfa37c21fd01efe</t>
  </si>
  <si>
    <t>b2d462f41b6b46b0569b20a8a4ebfcae</t>
  </si>
  <si>
    <t>1a932caad4f9d804097d7f8e615baed1</t>
  </si>
  <si>
    <t>9cf787a239c1aa29dbd76f153dc13f9a</t>
  </si>
  <si>
    <t>1cd757f0f38c0847a2f05717d18b8d92</t>
  </si>
  <si>
    <t>1a47a5831effd926ad6bee7ab8beb86c</t>
  </si>
  <si>
    <t>9ba337a47628f9761b6bb3939a3f97a9</t>
  </si>
  <si>
    <t>297be0a3c196d803e4e4f013432be4e1</t>
  </si>
  <si>
    <t>01266d4c46afa519678d16a8b683d325</t>
  </si>
  <si>
    <t>9e4d1098a3b0f5da39b0bc48f9876645</t>
  </si>
  <si>
    <t>fcc29f9f37cfd89db0038d8de7f97f08</t>
  </si>
  <si>
    <t>f0418a194da21de7cd01336b10be11a7</t>
  </si>
  <si>
    <t>07a9a154056e210f17bbacd5e30c024c</t>
  </si>
  <si>
    <t>8b286dd43c391bc2d763668067eca963</t>
  </si>
  <si>
    <t>handcrafted</t>
  </si>
  <si>
    <t>09bad886111255c5b5030314fc7f1a4a</t>
  </si>
  <si>
    <t>fbf4aef3f6915dc0c3c97d6812522f6a</t>
  </si>
  <si>
    <t>8476243f92442881ddd5b578975cf115</t>
  </si>
  <si>
    <t>54c04bdb5ec46762f8f08c7e8f86ed4a</t>
  </si>
  <si>
    <t>a359ed4a476430e29909d1415ecacb1d</t>
  </si>
  <si>
    <t>gifts</t>
  </si>
  <si>
    <t>f88adb15807168d3c43d71021090ce4a</t>
  </si>
  <si>
    <t>741eb1606348f827baeb4c099fcf1bdd</t>
  </si>
  <si>
    <t>76ea5315acb3f5f7ade3cd261faf922a</t>
  </si>
  <si>
    <t>b90f87164b5f8c2cfa5c8572834dbe3f</t>
  </si>
  <si>
    <t>4a23adac87cf538689fa600d976f78b2</t>
  </si>
  <si>
    <t>8fb67a334bacec338885b4e9e1708073</t>
  </si>
  <si>
    <t>baby</t>
  </si>
  <si>
    <t>e0a3c37054ade6478d923a6efc10f308</t>
  </si>
  <si>
    <t>eagle, cat</t>
  </si>
  <si>
    <t>toys</t>
  </si>
  <si>
    <t>2a17b229ca84523393b003b7e0bfae63</t>
  </si>
  <si>
    <t>213fafb0ca06fb3d5886579c2565791b</t>
  </si>
  <si>
    <t>a84e05448dd8286412b96fddf603db26</t>
  </si>
  <si>
    <t>6b3bd31ad8fcda4b2635ec9f3ff2ecdf</t>
  </si>
  <si>
    <t>a64e44665225d19dfc0277eeeaaccc57</t>
  </si>
  <si>
    <t>09175f552e7526624e8100bdc8d0c92d</t>
  </si>
  <si>
    <t>small_appliances</t>
  </si>
  <si>
    <t>b7bff8fe73a12a5e844c7d83ee1202ff</t>
  </si>
  <si>
    <t>3786da2e9afd5d55617521bd1685dec0</t>
  </si>
  <si>
    <t>fadb07c842a2aef5d5a676b85f220e71</t>
  </si>
  <si>
    <t>649d307ba392e2cc6cedc7888f51923d</t>
  </si>
  <si>
    <t>639541c9c4a8a5b34424cac6f81f6be7</t>
  </si>
  <si>
    <t>623ad9d0c1e14bb5464a8c72bff7b4af</t>
  </si>
  <si>
    <t>bb2eca0468c9088bd9a146c8d6c72e0b</t>
  </si>
  <si>
    <t>a46cc8988e2dc21616cc0b2cec80be4b</t>
  </si>
  <si>
    <t>818d9691c76fabaf6b491f6a9baefad9</t>
  </si>
  <si>
    <t>7aa286758114fcd93df587a1e23301ed</t>
  </si>
  <si>
    <t>dbc7e4c98a58fa8731412f4da2f43cb4</t>
  </si>
  <si>
    <t>200+</t>
  </si>
  <si>
    <t>27bcbf1bcae4a9c14c54627933160f37</t>
  </si>
  <si>
    <t>bf00385a5f7fc1ef39a13c2e9ee50a5f</t>
  </si>
  <si>
    <t>611aa09794938387efe774f5abf64c03</t>
  </si>
  <si>
    <t>e116c7455dd26a4d8c3e92532583905f</t>
  </si>
  <si>
    <t>d566c37fa119d5e66c4e9052e83ee4ea</t>
  </si>
  <si>
    <t>6cbd0872de0e3e92a1b90f229aac6e61</t>
  </si>
  <si>
    <t>df6a52d41f39ce14aa6df3af06e98e71</t>
  </si>
  <si>
    <t>7c8a7bb451a5a4e8813352670a8b9a22</t>
  </si>
  <si>
    <t>online_top</t>
  </si>
  <si>
    <t>6836558ca75302628900564ce7c67cf9</t>
  </si>
  <si>
    <t>fe3d2c21fe1b15298d60a0792621ddf8</t>
  </si>
  <si>
    <t>b586cd24c010a13916af621b0325fbba</t>
  </si>
  <si>
    <t>88cd3681e0a2ba85e190f7d817629c4c</t>
  </si>
  <si>
    <t>cat, wolf</t>
  </si>
  <si>
    <t>6aa3b86a83d784b05f0e37e26b20860d</t>
  </si>
  <si>
    <t>b1b3ec93fc27a19fdb1c1b1fc997776a</t>
  </si>
  <si>
    <t>710b15ab273348b3db04d636937061c3</t>
  </si>
  <si>
    <t>5dc203c7b84a0e71e878a179de05fb9a</t>
  </si>
  <si>
    <t>da3b4c4b11a5be0f29634d1e6bb7dce0</t>
  </si>
  <si>
    <t>7e165d0fd266781dbf944faf150e265b</t>
  </si>
  <si>
    <t>535bf14f36346c7f59d87cece104d70c</t>
  </si>
  <si>
    <t>af3ef48d0e13835e529c29ac573c63e5</t>
  </si>
  <si>
    <t>75e645bd511287258a5afc20acd4e338</t>
  </si>
  <si>
    <t>dc50afafdfa325eadc890c7fa42a8f4e</t>
  </si>
  <si>
    <t>0b7589387392dd2e2458f86606aa2a99</t>
  </si>
  <si>
    <t>e6341a38a2e15b8834ac0410015547e4</t>
  </si>
  <si>
    <t>6f83d9e4da896daae20b9b6b2d3ff8d2</t>
  </si>
  <si>
    <t>99cd94252748d2bdde08e17858233602</t>
  </si>
  <si>
    <t>8f28d70a98ca556691300d08ebdddc88</t>
  </si>
  <si>
    <t>323cff2ceea1814239bc2c7e614d260d</t>
  </si>
  <si>
    <t>876300c1c122f7fafd3ba74a478221f4</t>
  </si>
  <si>
    <t>843c73eda46e28b278031033b616bc8e</t>
  </si>
  <si>
    <t>e5d7bbbca541b3b39e1649f94074b963</t>
  </si>
  <si>
    <t>6eeed17989b0ae47c9f11ece6f38ea90</t>
  </si>
  <si>
    <t>85222e25007ce95bf79c00f643d1e436</t>
  </si>
  <si>
    <t>41b14765bd56c8ad10971074380f9c0c</t>
  </si>
  <si>
    <t>6548c2550b6e2d8f18053216e1c7b6f3</t>
  </si>
  <si>
    <t>271c58a1d139c45eaf3316107c6d3a3b</t>
  </si>
  <si>
    <t>64c9a1db4e73e19aaafd3286dc448c96</t>
  </si>
  <si>
    <t>758fbe94c656fc484d204e7d60808484</t>
  </si>
  <si>
    <t>28872dc528e978a639754bc8c2ce5a4c</t>
  </si>
  <si>
    <t>ba87e2cbb33c1412290b8ccc37301672</t>
  </si>
  <si>
    <t>bf1f3d5402ed867f05bed505a3b2a05a</t>
  </si>
  <si>
    <t>a7a9b880c49781da66651ccf4ba9ac38</t>
  </si>
  <si>
    <t>34f563c82a85b99ae9e6d60db5fc2e28</t>
  </si>
  <si>
    <t>134c69b4dff67e40a022dd8bf81e002e</t>
  </si>
  <si>
    <t>36637850ddda5031f5bcf5499dd955a3</t>
  </si>
  <si>
    <t>f1fd6779d8d9afe83f4135a22903f22b</t>
  </si>
  <si>
    <t>d598f929fc44e1e38678e7f47250ec04</t>
  </si>
  <si>
    <t>f3c38ab652836d21de61fb8314b69182</t>
  </si>
  <si>
    <t>0b1ca3ef18a63d7eb0c8897fa0849c08</t>
  </si>
  <si>
    <t>1c16af6213cf83914774c6490065da81</t>
  </si>
  <si>
    <t>88cf19ec1fc2c58f161aee259d57142c</t>
  </si>
  <si>
    <t>2b63542749aa9caf15f21816da1db341</t>
  </si>
  <si>
    <t>6a87cbc1ebb8046bb3a851059feb6df3</t>
  </si>
  <si>
    <t>8ed21f7ffec3a30e915d8e85eb3c4f72</t>
  </si>
  <si>
    <t>65b6aa01895e9ddce79b482da06dda9d</t>
  </si>
  <si>
    <t>ce616e1913288884e7742faac9d981db</t>
  </si>
  <si>
    <t>abbc2aa191ecd8fbb5be1701d7bb6ef4</t>
  </si>
  <si>
    <t>eb9267cccc90f1b49c8d2f9887c7dd97</t>
  </si>
  <si>
    <t>5f57db27027655e6c6a391601daa0258</t>
  </si>
  <si>
    <t>a1617fea9bff799a4d5b3db7a7baa713</t>
  </si>
  <si>
    <t>9f15313cc96cd611d45e63eab4170bf1</t>
  </si>
  <si>
    <t>a267686cbbbfe674d0834d3ad95df5bb</t>
  </si>
  <si>
    <t>d449188091598bf0dbd32c312570f168</t>
  </si>
  <si>
    <t>99d4602ff2c719a03c6d8df853ebedf8</t>
  </si>
  <si>
    <t>1444c08e64d55fb3c25f0f09c07ffcf2</t>
  </si>
  <si>
    <t>45a9bd664803609f452cce925e21d24d</t>
  </si>
  <si>
    <t>52c53edae0e04256ecf6c407608e7e09</t>
  </si>
  <si>
    <t>e94b64dc6979b302a5a5be1662c83bb6</t>
  </si>
  <si>
    <t>429e2324ee8c0a95b565f78b465e8a07</t>
  </si>
  <si>
    <t>home_appliances</t>
  </si>
  <si>
    <t>11742f81550ac064cc9a40f67151d9ad</t>
  </si>
  <si>
    <t>e10575e8e45d5d8cedfc60d838ac286b</t>
  </si>
  <si>
    <t>6a53b90c3ad9e0b56d9fe5c69165fff5</t>
  </si>
  <si>
    <t>7c51de0ab286204ce75ff42bf7c10d92</t>
  </si>
  <si>
    <t>50ca38cf4312fde2e0d35f6169208b54</t>
  </si>
  <si>
    <t>aa3d06427142ec11df8f7df0e159b71a</t>
  </si>
  <si>
    <t>53be10ff134691e94a4089b41c75874f</t>
  </si>
  <si>
    <t>1ab0c07336fcfada1d031cf1c9718ca7</t>
  </si>
  <si>
    <t>e250d617a0ad591ba9bd663e584a895d</t>
  </si>
  <si>
    <t>106ebccfb024488d2dd7aac29c9a20a3</t>
  </si>
  <si>
    <t>2d2f1c1a4f518137df3e4d8d5f57beae</t>
  </si>
  <si>
    <t>8cd5c90bb5fe7f2d779c81bfd6d9ffcf</t>
  </si>
  <si>
    <t>ae0728a2cb289dec6d1ceb0b7d6b82c5</t>
  </si>
  <si>
    <t>968268a686aa05d1f529fb07dff08130</t>
  </si>
  <si>
    <t>85ecf03781da592876b7844acc1b729f</t>
  </si>
  <si>
    <t>4c1c7281388a33dd06daac44f9fadbd1</t>
  </si>
  <si>
    <t>ae1e6f638fc33a9cdbc2871bf60c6635</t>
  </si>
  <si>
    <t>c510bc1718f0f2961eaa42a23330681a</t>
  </si>
  <si>
    <t>7f49fc7a8336278ab1287ed28d565258</t>
  </si>
  <si>
    <t>05e107217c7266362fd44b75b2cd4cc4</t>
  </si>
  <si>
    <t>4a4da369ad50f14d48337aa52eb826f5</t>
  </si>
  <si>
    <t>watches</t>
  </si>
  <si>
    <t>da43bc6766501a2ad1aba35b09b7c9ac</t>
  </si>
  <si>
    <t>2e311c110b108aece4a48ab7165f28b3</t>
  </si>
  <si>
    <t>fd5564b7d093f9d64d1a5f223dfe43bc</t>
  </si>
  <si>
    <t>19f3cd308f1455b3fa09a282e0d496f4</t>
  </si>
  <si>
    <t>c33e6d3ad32fd5bec1b0f2522f668213</t>
  </si>
  <si>
    <t>0c1d290fe8e252b31ebc2ead30634efc</t>
  </si>
  <si>
    <t>eada4a0629faf243de4159916c10cd1a</t>
  </si>
  <si>
    <t>53088c75f948b48a7ece173ac17f0c12</t>
  </si>
  <si>
    <t>a31ed365258882cc2a1e25d6710704ea</t>
  </si>
  <si>
    <t>dfa0c4c6229ab200a4a1336b4d7128ff</t>
  </si>
  <si>
    <t>aae5e7b457a3c72ee230a47d98fceda5</t>
  </si>
  <si>
    <t>588e81a6924bcffd4e366453885e72b1</t>
  </si>
  <si>
    <t>e58a5b390e28abc0b216cfb0e07d27d7</t>
  </si>
  <si>
    <t>e1dc0754bada9ee4cfe9713f22f61292</t>
  </si>
  <si>
    <t>0f5f7caa3e6a2b466fabe6bfaf25b06b</t>
  </si>
  <si>
    <t>698f5fa55a5f73d0740e9d9a773e8093</t>
  </si>
  <si>
    <t>bd585fa4d871cd7600ec8a2b90c57a4e</t>
  </si>
  <si>
    <t>164471825a8de8c31eb8cb9375b27243</t>
  </si>
  <si>
    <t>5e063e85d44b0f5c3e6ec3131103a57e</t>
  </si>
  <si>
    <t>5bc24d989e71e93c33e50a7782431b0e</t>
  </si>
  <si>
    <t>382229d1e840115ffe3dbf5ff460e417</t>
  </si>
  <si>
    <t>9ffca1681e7428db3d75eb4b69ee9599</t>
  </si>
  <si>
    <t>7877194d40c496d36a88ae5957c5e7d1</t>
  </si>
  <si>
    <t>189ca3538ce9f920cacf0f982cbe223b</t>
  </si>
  <si>
    <t>music_instruments</t>
  </si>
  <si>
    <t>196964603e568f36848694f9274a2acd</t>
  </si>
  <si>
    <t>b28c0625f1f26655cfa0f370be1164ac</t>
  </si>
  <si>
    <t>376643e536ea9ab265065925112a876a</t>
  </si>
  <si>
    <t>c611f4ce9ce875bcc063fa97fd4d7d12</t>
  </si>
  <si>
    <t>cfe94489ddd337d1e29e12f2a7205d10</t>
  </si>
  <si>
    <t>8c4e430c5e662c328d3c84d334871709</t>
  </si>
  <si>
    <t>f6c6ab65a1c732f154b371401448be6d</t>
  </si>
  <si>
    <t>41da412d33e8da4f22baf55cb1bde82c</t>
  </si>
  <si>
    <t>246eefbebdc0c11402ec404e1589de43</t>
  </si>
  <si>
    <t>5084f696554075b9a98403b769f31cd5</t>
  </si>
  <si>
    <t>508808d438fe2ff972ed13bb8f4a82e2</t>
  </si>
  <si>
    <t>cb141ec6f444a4cb7a2400aaf80b6fc3</t>
  </si>
  <si>
    <t>f002671b6ff4042e52a52aaccba44c0e</t>
  </si>
  <si>
    <t>9c7fd21e0aa159b20da593371f08ff7c</t>
  </si>
  <si>
    <t>7ee00840eff17f731c41f35b12184c96</t>
  </si>
  <si>
    <t>daf565f087a52def0fd5c5825b3661bc</t>
  </si>
  <si>
    <t>8c818d927ba4145304edccf74293f8b6</t>
  </si>
  <si>
    <t>1e26c56af8d48424e1df0140a2401f83</t>
  </si>
  <si>
    <t>c7bb64409aa480bb7d0335faaaf3d242</t>
  </si>
  <si>
    <t>26677ff8d8321b864317019c728ac010</t>
  </si>
  <si>
    <t>76e8c36299440e255379b5fa7f03f272</t>
  </si>
  <si>
    <t>985c92cc412091f8529c12d7f23d3fef</t>
  </si>
  <si>
    <t>party</t>
  </si>
  <si>
    <t>8ff95b78fd27130aef0a3b68b7124c51</t>
  </si>
  <si>
    <t>493a261e134421b6d9d997900fa56a5f</t>
  </si>
  <si>
    <t>jewerly</t>
  </si>
  <si>
    <t>63972c86dd9a38da4f3d8b5ccec2ee60</t>
  </si>
  <si>
    <t>7614a7c196be837b0eba0a3811e51b29</t>
  </si>
  <si>
    <t>465b4d6f3d04fac8957c6017541df171</t>
  </si>
  <si>
    <t>5fff4dd813a9fe1ce972a80407e16457</t>
  </si>
  <si>
    <t>7dd3be74c6cd6800d809935ff47bd3bf</t>
  </si>
  <si>
    <t>9140ef75cc8211c4035935e80e567204</t>
  </si>
  <si>
    <t>596849622429351f47b32e6cae1055ff</t>
  </si>
  <si>
    <t>49388b546c8a96b96e9f15b5980b1cd7</t>
  </si>
  <si>
    <t>d63f306de130e0391d38a792541723b8</t>
  </si>
  <si>
    <t>20-50</t>
  </si>
  <si>
    <t>5b7ce8c2b0fe4c2f52a0763046914ef4</t>
  </si>
  <si>
    <t>1832c08bba48a37868d4093259e8c288</t>
  </si>
  <si>
    <t>34fe2ce0770697c1b8b35c13a8e2f7d4</t>
  </si>
  <si>
    <t>d622a61456dcbf4cc960221e15ac48b7</t>
  </si>
  <si>
    <t>08220245c361752c4f7bdc9a39821dbe</t>
  </si>
  <si>
    <t>shark, wolf</t>
  </si>
  <si>
    <t>25ca84afdd32ede184dba55631c55274</t>
  </si>
  <si>
    <t>2c2c9832d1bb38c5b0034a3b47d313ee</t>
  </si>
  <si>
    <t>5e7730e8ae6bffdee755a8d31e6b77a4</t>
  </si>
  <si>
    <t>603bb4eeb3f0927e59e253357a9ca06b</t>
  </si>
  <si>
    <t>home_office_furniture</t>
  </si>
  <si>
    <t>9e96cf88816c531ac19a680a2fdb78a7</t>
  </si>
  <si>
    <t>5a4236931428800e9d9cc04af0987118</t>
  </si>
  <si>
    <t>eaeec4fdcdc91ead735718ae9bebcd8e</t>
  </si>
  <si>
    <t>6b90f847357d8981edd79a1eb1bf0acb</t>
  </si>
  <si>
    <t>e504a4e2efaa45cbff7e268a2c58c956</t>
  </si>
  <si>
    <t>games_consoles</t>
  </si>
  <si>
    <t>fb6e76ca64c0cc2c2dee53219e685f4b</t>
  </si>
  <si>
    <t>4675c38ffdf3a0c9e9665f629c5c713b</t>
  </si>
  <si>
    <t>594f9aaa48e5bf431f011ddc5669b0d5</t>
  </si>
  <si>
    <t>02df983480ff75ead8a031a3c7a849ad</t>
  </si>
  <si>
    <t>6ebf4eceee4dd9847201c82e77ef8123</t>
  </si>
  <si>
    <t>f0ec78809fe0bc3edb11c9fe5b97b059</t>
  </si>
  <si>
    <t>97e50a621f8e801f4baf69e08687c192</t>
  </si>
  <si>
    <t>d82168bc00226dc72728bc957d2539bc</t>
  </si>
  <si>
    <t>33cbbec1e7e1044aaf11d152172c776f</t>
  </si>
  <si>
    <t>b8cb8fd0484ee4f796b41e363dcd303d</t>
  </si>
  <si>
    <t>9f716fbca2fbec913c646e6c60f25b60</t>
  </si>
  <si>
    <t>7c7d0dee362960b1d9b01fe7284e19ba</t>
  </si>
  <si>
    <t>0b9164d3b23215d4dfee8a045a3a1b3d</t>
  </si>
  <si>
    <t>7adbd3210a7b3cc2235e225eef33574d</t>
  </si>
  <si>
    <t>68175a6b26cdbc4b3a51ed5353276e4d</t>
  </si>
  <si>
    <t>1961c3e1272bfeceb05d0b78b5bbfdaf</t>
  </si>
  <si>
    <t>414cc02d780baaa13439c37bd89641ef</t>
  </si>
  <si>
    <t>28f10b1c5e5abb9d4857745bede6147c</t>
  </si>
  <si>
    <t>43402bdf22aa2310e8f99e2f94f78628</t>
  </si>
  <si>
    <t>0ffe89723de9b21041556d02e9b21a8b</t>
  </si>
  <si>
    <t>df1183c2b82ee7ce304ed60ced00949c</t>
  </si>
  <si>
    <t>791a644d62fbd7a1fdabda6fc610bf33</t>
  </si>
  <si>
    <t>ba90964cff9b9e0e6f32b23b82465f7b</t>
  </si>
  <si>
    <t>77a515caa36327151d1cc6c32a9f00e1</t>
  </si>
  <si>
    <t>a2d528e2abdf88afe0d245519b3b3d65</t>
  </si>
  <si>
    <t>0255dc67cb6bad298606136951ab1877</t>
  </si>
  <si>
    <t>b031973a2fadbc89767531a45ca39e40</t>
  </si>
  <si>
    <t>157497483bb7876340ea4441c9bd1774</t>
  </si>
  <si>
    <t>religious</t>
  </si>
  <si>
    <t>f3c747c1913de1af068d8feb79900063</t>
  </si>
  <si>
    <t>b34f6eba10f46bf9a657a01c108a8284</t>
  </si>
  <si>
    <t>f50d9d5fa45cba8c1a6b643987810c34</t>
  </si>
  <si>
    <t>9b1f656ca3060f8af17a50d8a024b533</t>
  </si>
  <si>
    <t>7d81e74a4755b552267cd5e081563028</t>
  </si>
  <si>
    <t>88ef59b51bdaa941d10a853429f2b6ce</t>
  </si>
  <si>
    <t>a86bf7a9ba609d0527f10ea8f0a5446c</t>
  </si>
  <si>
    <t>a53f60f05f822b5c621a50ff6a5cb362</t>
  </si>
  <si>
    <t>8ec9a02e1c573e5ebf9133968d9b0042</t>
  </si>
  <si>
    <t>c70c1b0d8ca86052f45a432a38b73958</t>
  </si>
  <si>
    <t>00065220becb8785e2cf78355eb9bf68</t>
  </si>
  <si>
    <t>c092292535a57dacd95a8765f5518f87</t>
  </si>
  <si>
    <t>c846aef46d0aa00378cc6c24fd7fb474</t>
  </si>
  <si>
    <t>54583ab379489add547fe47b628db589</t>
  </si>
  <si>
    <t>2bee35533016f9992645dd6df0eca7e4</t>
  </si>
  <si>
    <t>094ced053e257ae8cae57205592d6712</t>
  </si>
  <si>
    <t>e58a75d874cd483e80fb3ba9aa35db51</t>
  </si>
  <si>
    <t>62b967c1884c0e9ca8b9dba64be0b136</t>
  </si>
  <si>
    <t>837db36e3b34fffca8725343601a74a7</t>
  </si>
  <si>
    <t>3903c788ded8dc03b5ebab37a2f3e9a1</t>
  </si>
  <si>
    <t>6bd503a8230299c9316fb0f726933927</t>
  </si>
  <si>
    <t>89757206b887aed36f3e18d858460fea</t>
  </si>
  <si>
    <t>a11a0e0ca67423425691db355cff69b0</t>
  </si>
  <si>
    <t>fe53fc6949a462475c07fcb57ead57ce</t>
  </si>
  <si>
    <t>9ac4f14370b1e24ddc58be041b7f99df</t>
  </si>
  <si>
    <t>bb94878eed7bad1bdd88e19f6c322f8e</t>
  </si>
  <si>
    <t>2039c5e51785b5dde7cf93ccb3b7be2c</t>
  </si>
  <si>
    <t>74636e24f01da9268b0ed88dacd8513e</t>
  </si>
  <si>
    <t>c7471f493e0cf386881d09659a4a32a4</t>
  </si>
  <si>
    <t>3844ab927429de8fcb426e4886024ee9</t>
  </si>
  <si>
    <t>b8caedd58f7afe8fea08b95f272bc080</t>
  </si>
  <si>
    <t>a99634624f85b4f63f87bc334b846962</t>
  </si>
  <si>
    <t>788e857f317e53de488d393e65a80f45</t>
  </si>
  <si>
    <t>bb219facd42c2384181e8f3330b42df9</t>
  </si>
  <si>
    <t>85182120f8a3331fcddb54f27a77dda2</t>
  </si>
  <si>
    <t>de83e0600df76319c24c3670ebcb2d5f</t>
  </si>
  <si>
    <t>dd27d8e77c7920dc26f5da40bf65ce73</t>
  </si>
  <si>
    <t>8caafb23d9d6b7e75485fcc2bdc260e0</t>
  </si>
  <si>
    <t>5544a079319b0984ee5d3ea03ea57da2</t>
  </si>
  <si>
    <t>4ac30efebddcd090914475c8201899b4</t>
  </si>
  <si>
    <t>8ba4b332e611171e234324cf3f9f28e3</t>
  </si>
  <si>
    <t>fb66238168277301f44d960416bf5c1f</t>
  </si>
  <si>
    <t>516e7738bd8f735ac19a010ee5450d8d</t>
  </si>
  <si>
    <t>269c5fc9fcadee614364c3620c30a1f9</t>
  </si>
  <si>
    <t>fac1a9017ade7bdc94058fc1c969f355</t>
  </si>
  <si>
    <t>186cdd1b2df32caa72cfb410bba768d3</t>
  </si>
  <si>
    <t>c38c6d00a783927b6a3df86ea650ed4f</t>
  </si>
  <si>
    <t>33dd30594303eb0ebe12a556d612c437</t>
  </si>
  <si>
    <t>b15dd2f0fabf60d00bb3bc95834fb45d</t>
  </si>
  <si>
    <t>28c7d8743fbc8679f484868cc0fcaefb</t>
  </si>
  <si>
    <t>abc39d62971a3ef6d4b285f65513006f</t>
  </si>
  <si>
    <t>f177c11663deb4c3c07af399b26f5110</t>
  </si>
  <si>
    <t>a0b6a15b3b776d289bb0eca2d9115eaa</t>
  </si>
  <si>
    <t>694892adec9a8e54155c2a2e99b6bd0c</t>
  </si>
  <si>
    <t>48e954b2da4f6a750c844173b347ed40</t>
  </si>
  <si>
    <t>39cd336c2436c88d88096f7ef9305026</t>
  </si>
  <si>
    <t>8116eb23b96c15ec02dd90632371494c</t>
  </si>
  <si>
    <t>a0ed0c00bfd64109d4ea03c97cc12486</t>
  </si>
  <si>
    <t>19d2a3535e887b30be7081676fb1a499</t>
  </si>
  <si>
    <t>ea4e9ce63a2134743b4a92777437fcdd</t>
  </si>
  <si>
    <t>dace965ca58120f92f8d742a9fa1864b</t>
  </si>
  <si>
    <t>9fbe791853dbd2e3894d85162a8ff934</t>
  </si>
  <si>
    <t>455befea1bb853c75ccbca94cff26e5c</t>
  </si>
  <si>
    <t>air_conditioning</t>
  </si>
  <si>
    <t>2ec7ffe99ecc5afc2e48920c9d1fbff6</t>
  </si>
  <si>
    <t>63c6951772f3f4fc4e40ffd24207fd19</t>
  </si>
  <si>
    <t>674207551483fec113276b67b0d871ff</t>
  </si>
  <si>
    <t>b3809b8d4394588a47c8470ea331e135</t>
  </si>
  <si>
    <t>2e7ea2aafec5835e781b21d6d1faf1f1</t>
  </si>
  <si>
    <t>902c99f1ac505c0d18778b61bcd636f7</t>
  </si>
  <si>
    <t>5f4ffce0fafd72596bcb09d1467981c2</t>
  </si>
  <si>
    <t>bce6a5ecf98e99fd2a8868b15c51f04b</t>
  </si>
  <si>
    <t>dd3c4f2160ceb84483c6ef84ddc541e0</t>
  </si>
  <si>
    <t>1fe5540d7c1c37a595fefbacd5570d9e</t>
  </si>
  <si>
    <t>dc00a47754c9e2eda1f84b0bff6ee95e</t>
  </si>
  <si>
    <t>9aa388272ee334b6ae07bc73706e254a</t>
  </si>
  <si>
    <t>cd2169d9f31ff6fbb9ca3373b0c9e354</t>
  </si>
  <si>
    <t>0502e5d79bd91b34b68cef9b3b45230c</t>
  </si>
  <si>
    <t>252b493131fc46ee4a19fbfcbd565676</t>
  </si>
  <si>
    <t>5b0cc932433fa5184b5b94bfe6bcc256</t>
  </si>
  <si>
    <t>f2c87addc7e39e1c73457c4ec85ed728</t>
  </si>
  <si>
    <t>19d62d484cba71963c93f0f00ab42013</t>
  </si>
  <si>
    <t>aa2640d851ec322526f1295bbeb20092</t>
  </si>
  <si>
    <t>4c18691b6037662be2df78a765d98ab5</t>
  </si>
  <si>
    <t>929f342384a6607afe143d789ade1316</t>
  </si>
  <si>
    <t>98151b0a22aa6e9ac06a7bb854fa6959</t>
  </si>
  <si>
    <t>5670f4db5b62c43d542e1b2d56b0cf7c</t>
  </si>
  <si>
    <t>d8887be1427e48581e65fed5faf03bce</t>
  </si>
  <si>
    <t>651530bf5c607240ccdd89a30c9c9712</t>
  </si>
  <si>
    <t>7d7d2b7a51328016102d4528c411d630</t>
  </si>
  <si>
    <t>e77e2e91d8ba596f5bce16b906255fe0</t>
  </si>
  <si>
    <t>72bb43f9683adea77d240b7985e2dfa2</t>
  </si>
  <si>
    <t>f085a186e0ab15cb03a8bf46e07a8397</t>
  </si>
  <si>
    <t>b89f350d98e85cdac1137510bd7b566e</t>
  </si>
  <si>
    <t>fe1f84058e11c26fe9582167f47c343c</t>
  </si>
  <si>
    <t>cad10cc982ab6a391570c211b995c17c</t>
  </si>
  <si>
    <t>2157c762d011d8bdf2097f45d80df0ef</t>
  </si>
  <si>
    <t>ce20a2ec1514c25e16f2b5b39bc818f0</t>
  </si>
  <si>
    <t>9c1c0c36cd23c20897e473901a8fb149</t>
  </si>
  <si>
    <t>85044848b1b767db2a4a58526adef4b4</t>
  </si>
  <si>
    <t>8f014a85666ef7e6a98b99a7e136bacc</t>
  </si>
  <si>
    <t>cad9969167c09b48ae6f1d123f7fa68d</t>
  </si>
  <si>
    <t>ae45df84722b1d15c5f32b23a095746c</t>
  </si>
  <si>
    <t>9cec48faacf156410e6c576bcefdade5</t>
  </si>
  <si>
    <t>87d3c3aeb3ead335511b3ce315eb341e</t>
  </si>
  <si>
    <t>7ade73f1b9b4e965f9009a4c3a7e2c15</t>
  </si>
  <si>
    <t>d3dcf0604eabf0224fbd5948b5e02f69</t>
  </si>
  <si>
    <t>13511db12ac61e2f89c53b72a944a60b</t>
  </si>
  <si>
    <t>d687681225767af6d214d1b3ae13f66a</t>
  </si>
  <si>
    <t>3cbdc3237aa8afe44324bda4a1ccf676</t>
  </si>
  <si>
    <t>19d7a4faa5de92caef9ad5128e6b1467</t>
  </si>
  <si>
    <t>767f9c7cc8d4c288b891893b61f3a2ca</t>
  </si>
  <si>
    <t>2866098c2a38fb723ee05f5b65635df0</t>
  </si>
  <si>
    <t>ca7c6bd577e559472af1c699de9e764e</t>
  </si>
  <si>
    <t>500b5e25308adf85bbc0bbc52c3dc05b</t>
  </si>
  <si>
    <t>ce4755084bc097113867e6454f8f5e52</t>
  </si>
  <si>
    <t>4e480be820e37de1444325ff358c9296</t>
  </si>
  <si>
    <t>bfee0cb1dc3d4e4a2d625daeafaa3d3e</t>
  </si>
  <si>
    <t>2fc89ae84d3c48eda4b268408f6ad6d7</t>
  </si>
  <si>
    <t>fdde1d384dea864917f6b8f2d330986e</t>
  </si>
  <si>
    <t>57df9869a600bd6b7c405f2a862eccfb</t>
  </si>
  <si>
    <t>e157c96a8e7711636119c6af8e7cf85f</t>
  </si>
  <si>
    <t>7d2d952e020034f05b4b7a7222563d89</t>
  </si>
  <si>
    <t>ce4f1d45100bd92470c482527f73f72d</t>
  </si>
  <si>
    <t>6de5884cc604dc6798577fbf91e86836</t>
  </si>
  <si>
    <t>72c38a04bd6a1c3dbc5298425a0db86d</t>
  </si>
  <si>
    <t>e1c76f339ebd5460999f25a2aa8c92c5</t>
  </si>
  <si>
    <t>e19d488f67425e5a884abb42dfa0c458</t>
  </si>
  <si>
    <t>850913d59ce317156b00f3705f1c3edb</t>
  </si>
  <si>
    <t>294e164108bc80d8fbf5ee39c448461c</t>
  </si>
  <si>
    <t>7238a95bb63ef7e498389fb863b834a1</t>
  </si>
  <si>
    <t>f9ec7093df3a7b346b7bcf7864069ca3</t>
  </si>
  <si>
    <t>89a51f50b8095ea78d5768f34c13a76f</t>
  </si>
  <si>
    <t>42fa4ee7240e9b8eb4576358ec142ba7</t>
  </si>
  <si>
    <t>1b4b28463457a256e9a784ebe2a8f630</t>
  </si>
  <si>
    <t>48fa294ea8e32148c8dba7a692b72bfc</t>
  </si>
  <si>
    <t>b18791c7580856ccf7c72d22acd59873</t>
  </si>
  <si>
    <t>7f5e4d5efad7e44b91115dd1decb65f3</t>
  </si>
  <si>
    <t>0a85ebe4e328db81ac9109781205e2f7</t>
  </si>
  <si>
    <t>573becd44db78cee00182ec4a5594806</t>
  </si>
  <si>
    <t>5a4473aa20aec979dea3eee0822165aa</t>
  </si>
  <si>
    <t>9da15f4a4ea758d9eeb49000dbe57e22</t>
  </si>
  <si>
    <t>1b69e7630792e60471efca457d5b57af</t>
  </si>
  <si>
    <t>ce77b964b9986a57b37b928be67d9959</t>
  </si>
  <si>
    <t>18d5b01a5ca858cf540df954e063978d</t>
  </si>
  <si>
    <t>bf0d50a6410d487dc97d2baac0a8c0be</t>
  </si>
  <si>
    <t>2ba91c7ad80ff88b23b7db823b43c233</t>
  </si>
  <si>
    <t>528e4514f9339c1c3dd7535fd1a2d8cb</t>
  </si>
  <si>
    <t>184725737946a1a938bbbd1a9e978103</t>
  </si>
  <si>
    <t>68c701b433babf6e12018f1a674d3228</t>
  </si>
  <si>
    <t>81cce42d33ddf3d4f89f1d476b5e35e7</t>
  </si>
  <si>
    <t>2f7c0e24a8a8fa5c807b59f66c2e9637</t>
  </si>
  <si>
    <t>89d394e1e062b0c231c559196aa7e18c</t>
  </si>
  <si>
    <t>b6584a94139a5dd427c5b2d918116197</t>
  </si>
  <si>
    <t>cf8ca2db83470a73b7cebdd86ea96fb9</t>
  </si>
  <si>
    <t>770145ac7913d8d3ace8aa83a1304938</t>
  </si>
  <si>
    <t>3d2531eccfbde1d7c8db7a3a12fb267a</t>
  </si>
  <si>
    <t>267116eae2e631a965ef86be260f9278</t>
  </si>
  <si>
    <t>54212aa507a8696b0766046bd3aecdc3</t>
  </si>
  <si>
    <t>43ac443db8d4fbfb1454aa1364404264</t>
  </si>
  <si>
    <t>94165aea8a35c3c21499cbcae239b16c</t>
  </si>
  <si>
    <t>9e3f08af3b6caa76962b05087eed5425</t>
  </si>
  <si>
    <t>bbe87dce25ba8b38bb61cc7210a3f10b</t>
  </si>
  <si>
    <t>e8dba4d70f7f2b20e775d09cae01142d</t>
  </si>
  <si>
    <t>503ad3c3811010c6ba4577f411724b13</t>
  </si>
  <si>
    <t>e6cf587c2552879f7471e7e8c993ea1c</t>
  </si>
  <si>
    <t>2d34636518ba88f5349b732fcf8ba2e4</t>
  </si>
  <si>
    <t>528f22dfa20a3de9375b2b38e49cc617</t>
  </si>
  <si>
    <t>bea51724befa11664f1d44a92ba8f4c3</t>
  </si>
  <si>
    <t>3ea08c48e851106d2f584349daba335f</t>
  </si>
  <si>
    <t>f66425655311542de5db64f27d0d5651</t>
  </si>
  <si>
    <t>fc7adf89a5d4fb88c007094fdae351c4</t>
  </si>
  <si>
    <t>299c89a525fee36c567f4fe72f038100</t>
  </si>
  <si>
    <t>86ff3eaef0267069cc891a2ed9d10a17</t>
  </si>
  <si>
    <t>07de60b03d150fb3ea09eab5da5e4c8b</t>
  </si>
  <si>
    <t>ffc470761de7d0232558ba5e786e57b7</t>
  </si>
  <si>
    <t>4f6bf26bd1ecc9aa855e9cce6869b566</t>
  </si>
  <si>
    <t>67edf85a314145ec81e546794dbc31cc</t>
  </si>
  <si>
    <t>28d365edb9c888771df5915b575f8f34</t>
  </si>
  <si>
    <t>1cbd32d00d01bb8087a5eb088612fd9c</t>
  </si>
  <si>
    <t>3b945b144f631e998d7e484cc48b3783</t>
  </si>
  <si>
    <t>bb7ad8a45c027be8ab075b8e465f8ca0</t>
  </si>
  <si>
    <t>7cae39bbb9e55772693688c5afd957e6</t>
  </si>
  <si>
    <t>9966324e28b7fa38165d2d3d12d53b7f</t>
  </si>
  <si>
    <t>98932494b926a74eda339b76ce0b4bc0</t>
  </si>
  <si>
    <t>b12cce16926aca79e4dc5483947792cc</t>
  </si>
  <si>
    <t>87193a47e93a5c1912254392431f524d</t>
  </si>
  <si>
    <t>f22a247b79dd22ecd91dc8e3b2a1b07c</t>
  </si>
  <si>
    <t>47ff0b75e3609b6b80fbd1450384a623</t>
  </si>
  <si>
    <t>59055625da956ae84296c08491141984</t>
  </si>
  <si>
    <t>da7039f29f90ce5b4846ffc0fcc93beb</t>
  </si>
  <si>
    <t>45f04cd6eccb0a2ab2ed62d4939ca2d2</t>
  </si>
  <si>
    <t>52a50b42accf164f9f019941e5759d9b</t>
  </si>
  <si>
    <t>3387acafd8bea46d73fc50cc9f7e2a9a</t>
  </si>
  <si>
    <t>bdae679a9b282249bc23b9b69dae9a99</t>
  </si>
  <si>
    <t>5e105f5c9f63f5f1fd75d6cb942e55b1</t>
  </si>
  <si>
    <t>6c99c983ce3b6ba0ab813e6790e81691</t>
  </si>
  <si>
    <t>83c465a786b06574376909b35ef6752a</t>
  </si>
  <si>
    <t>99a6380f4dd5ed504cd8003d94d0be25</t>
  </si>
  <si>
    <t>8c6d188ef073e289887bc52bc37f3e61</t>
  </si>
  <si>
    <t>36f98ad67cc981f50ce8aed093d5783c</t>
  </si>
  <si>
    <t>7020bbe82544a814b5665a2887119267</t>
  </si>
  <si>
    <t>a2fbfee48b1a9b455b126c70e421ec91</t>
  </si>
  <si>
    <t>723cd880edaacdb998898b67c8f9da30</t>
  </si>
  <si>
    <t>0b0c50f6ddac7e6e7ed9d513ec122c74</t>
  </si>
  <si>
    <t>e6bb1e7ea5580c5b9f0970407b3f8c7b</t>
  </si>
  <si>
    <t>e5cbe890e679490127e9a390b46bbd20</t>
  </si>
  <si>
    <t>d1ef48b38baca7e831711c4a0aeb398f</t>
  </si>
  <si>
    <t>8bee95b757e33c86511de3f9311100b9</t>
  </si>
  <si>
    <t>e00c0a3af0718a2ecf6618c84cd1b1ff</t>
  </si>
  <si>
    <t>bbe9a13ea83539951c8edfc200565bad</t>
  </si>
  <si>
    <t>5bf397d04035b5f45cc41e82ec106803</t>
  </si>
  <si>
    <t>a6a52627793bc24c517d364354c20f6f</t>
  </si>
  <si>
    <t>12e6ecc830aa50dcace131431d90f426</t>
  </si>
  <si>
    <t>a8739afb32aaa45e01815ca76f76f54b</t>
  </si>
  <si>
    <t>cdb142290473bb9442f55741e430682e</t>
  </si>
  <si>
    <t>f12d3c2a14729ae461b920c11fe20fdc</t>
  </si>
  <si>
    <t>d9a84e1403de8da0c3aa531d6d108ba6</t>
  </si>
  <si>
    <t>6a38087bc8ad4f89ff453561005f6dea</t>
  </si>
  <si>
    <t>03a2a6dcbe45d639c4dc2a0d24769c40</t>
  </si>
  <si>
    <t>108ca0788dee2b34051cd325dd9eafed</t>
  </si>
  <si>
    <t>8a432f4e5b471f8da497d7dc517666e2</t>
  </si>
  <si>
    <t>d8bf0fc082fd4a77fc2e5679b6c00133</t>
  </si>
  <si>
    <t>c03fd7fd50f9f421847d970502fe5d26</t>
  </si>
  <si>
    <t>b3a449163f5fe8657f2f0c83f41e7a5a</t>
  </si>
  <si>
    <t>5e9f5bd34e0830569f05c9d4f56e04a8</t>
  </si>
  <si>
    <t>d4ffeb15b67e81ff9af2b4252d99fb7e</t>
  </si>
  <si>
    <t>946a07c34ff7e9eafa2d0ad6c45340ec</t>
  </si>
  <si>
    <t>5e8fbfbb0b53e303caf57d7408627b73</t>
  </si>
  <si>
    <t>e9179018f5d095c744e8a333264f99d1</t>
  </si>
  <si>
    <t>4867209cb29b56b92893d7bde3ce8012</t>
  </si>
  <si>
    <t>871708b5b0c28260241a7ddbcec894c3</t>
  </si>
  <si>
    <t>b6a59a960c14aab3c683a673d03ca2ab</t>
  </si>
  <si>
    <t>c1319b7d63c25ad7838d268fec93d0fa</t>
  </si>
  <si>
    <t>3f9be91358837bff69df67edfa3e42e8</t>
  </si>
  <si>
    <t>6514418ce691fad2663207c14a1fc1f4</t>
  </si>
  <si>
    <t>b03a9c9814f98280b6d91cb560eeda5b</t>
  </si>
  <si>
    <t>bd57c88dfa162e7a0f5284a25935af65</t>
  </si>
  <si>
    <t>b30aab8e0bdb2b3876d33df69222cc5b</t>
  </si>
  <si>
    <t>95081451c156a9d11136ecfc5422a20f</t>
  </si>
  <si>
    <t>1f080fb8ad65b21e195b903bd366ae68</t>
  </si>
  <si>
    <t>2cadea330183af560c84a87409e5c0e0</t>
  </si>
  <si>
    <t>6b13bcea409754a002210eb96b8aad4a</t>
  </si>
  <si>
    <t>cb9942fc1981289d7e809573bc69c7db</t>
  </si>
  <si>
    <t>d263fa444c1504a75cbca5cc465f592a</t>
  </si>
  <si>
    <t>762fafdaa57a532ee0119731697579dd</t>
  </si>
  <si>
    <t>bec568278124768c474ee90971ca94d1</t>
  </si>
  <si>
    <t>6e1706430e9dda78c8d2d5dd1f36d545</t>
  </si>
  <si>
    <t>f093be9f8ecb3904adb95cbe76434e1c</t>
  </si>
  <si>
    <t>6267b2cd3c8d9bfa2cc778c11d54e76c</t>
  </si>
  <si>
    <t>98d634015211a1cd9b861e59b6d1b79b</t>
  </si>
  <si>
    <t>4bfc7a4a1cf8d4d2121c27422d9e50b5</t>
  </si>
  <si>
    <t>0fca1de8751a104ca87890f19f363d4d</t>
  </si>
  <si>
    <t>684ffe8bd167b50565e8546d7a99ec63</t>
  </si>
  <si>
    <t>bf28429c4b2c63d4a66f2a1ef89e7cfa</t>
  </si>
  <si>
    <t>c5f7e746b7e6d07def6c0dae9903279b</t>
  </si>
  <si>
    <t>db2956745b3a8e9f3785c99f34b5d25e</t>
  </si>
  <si>
    <t>ceb123995e945aab9f7c259819f70a2e</t>
  </si>
  <si>
    <t>8de8fe3af4449ed695d2434c933ed73e</t>
  </si>
  <si>
    <t>1f7dfad2cb384ea4d2d7e1ffbd78c407</t>
  </si>
  <si>
    <t>f0533bc9cc3111a0b2f8198157a34571</t>
  </si>
  <si>
    <t>447d377bdb757058acb569025ee18a93</t>
  </si>
  <si>
    <t>14c9e2cbff9aaf67afd967798a651733</t>
  </si>
  <si>
    <t>ffa6adafb71b807dc13159e26431354c</t>
  </si>
  <si>
    <t>f9eda05b67bef472deaddbba84aca289</t>
  </si>
  <si>
    <t>e52a436a49da33527c29e1b5fbd09317</t>
  </si>
  <si>
    <t>80b2f7568a7016771f58c5b981da3ae3</t>
  </si>
  <si>
    <t>ec8463980a4e0ea9f8517aea1ed0c419</t>
  </si>
  <si>
    <t>9803a40e82e45418ab7fb84091af5231</t>
  </si>
  <si>
    <t>13a6bea45beacabbd2d7551940020653</t>
  </si>
  <si>
    <t>165b1235e9e9942cb5fae67103576fb0</t>
  </si>
  <si>
    <t>08083b94b3c7e0847502a026125dbfbd</t>
  </si>
  <si>
    <t>c32fc744b9160ac853450488e3cfea93</t>
  </si>
  <si>
    <t>a66aed6f85eb3f719792329338875b72</t>
  </si>
  <si>
    <t>ab2a1539d7cdbddcfb6b568447ed767d</t>
  </si>
  <si>
    <t>1a8e2d9c38b84a9702ac7922924b0573</t>
  </si>
  <si>
    <t>761681a821d8275bc79f552116d06869</t>
  </si>
  <si>
    <t>61b18775be84fb700a6b2d0ba097bf66</t>
  </si>
  <si>
    <t>59bbc819b99a733f02f0d6b49d1c253d</t>
  </si>
  <si>
    <t>0873d9f8f36123f8d910f4760e788cfb</t>
  </si>
  <si>
    <t>8a8835a43bda99fd37310ad76c457510</t>
  </si>
  <si>
    <t>92887d76687f9477f1c7f759bc4a225b</t>
  </si>
  <si>
    <t>33d677f27a69b84051204ee4ae76eaca</t>
  </si>
  <si>
    <t>a63bfbaa882c8f4542891b4e2246cc7f</t>
  </si>
  <si>
    <t>bc8c8d665ec4664d286be0d521722b19</t>
  </si>
  <si>
    <t>shark, cat</t>
  </si>
  <si>
    <t>4de7a9f2b6acffd74c9f148f8902b854</t>
  </si>
  <si>
    <t>4018093c0809ddcb1f633ed5cc3f5eb2</t>
  </si>
  <si>
    <t>70bf57d811208f8923b41bbd499a67a4</t>
  </si>
  <si>
    <t>77d81755dbf8e62faa0fb683e1a802c6</t>
  </si>
  <si>
    <t>7b98de631987e26dd6d803490c43a13c</t>
  </si>
  <si>
    <t>ffad1e7127fb622cb64a900751590acd</t>
  </si>
  <si>
    <t>c30eb4a935f1ea375393aa691a69b19c</t>
  </si>
  <si>
    <t>3b2386b23bc4807a467c2ea5770cdd80</t>
  </si>
  <si>
    <t>43037711a5c131786d1633e96185d278</t>
  </si>
  <si>
    <t>dc7192adf8ba09569261f4a8d576afe0</t>
  </si>
  <si>
    <t>d84ecc09e7c9517825a219be37aca08b</t>
  </si>
  <si>
    <t>980640c45d7a4635885491d077167e4d</t>
  </si>
  <si>
    <t>b67d6c666e8dce1d078c882825e12704</t>
  </si>
  <si>
    <t>eb72802c83dc7547529c9546d1a9b8ef</t>
  </si>
  <si>
    <t>3917f19baf48b61b7c9a106ea10ad953</t>
  </si>
  <si>
    <t>b25ec1aff84400104d63eadc3b3052fa</t>
  </si>
  <si>
    <t>138dbe45fc62f1e244378131a6801526</t>
  </si>
  <si>
    <t>c8665a4dd081a2c436b1cd921079d0d9</t>
  </si>
  <si>
    <t>f1b854361f4e15d5851b494df66f22b2</t>
  </si>
  <si>
    <t>89c4c1dfaab405a37514bda5243b0206</t>
  </si>
  <si>
    <t>8c9348f33ae3dada25c99c99ade2af78</t>
  </si>
  <si>
    <t>59ddca14932ec5557c099a51c4d5a58e</t>
  </si>
  <si>
    <t>4ff8d644ff76721b86fdc7c75c48d4a6</t>
  </si>
  <si>
    <t>76bf0e3e7d311d9069d4512cc1a232d7</t>
  </si>
  <si>
    <t>9d213f303afae4983637247556438ede</t>
  </si>
  <si>
    <t>7461606ae81596a71b8a98fd0f2460b2</t>
  </si>
  <si>
    <t>c0199604c0ca0863cd20b95aadd24427</t>
  </si>
  <si>
    <t>01fd077212124329bac32490e8ef80d9</t>
  </si>
  <si>
    <t>77d0bfeb12a6711682cc61a508f87313</t>
  </si>
  <si>
    <t>perfume</t>
  </si>
  <si>
    <t>7d91f9d655df761fd0cf119733a61e74</t>
  </si>
  <si>
    <t>d66c11a9572221d92fbb8c4897db5f9b</t>
  </si>
  <si>
    <t>013d100f608a64ec8275c038aedeb064</t>
  </si>
  <si>
    <t>65d5e688c5bba88c62953b3a97264d54</t>
  </si>
  <si>
    <t>9ebf0ac03992f6240c8339820ed03581</t>
  </si>
  <si>
    <t>3c6b1149911003e599410f60c7735bc6</t>
  </si>
  <si>
    <t>2aafae69bf4c41fbd94053d9413e87ee</t>
  </si>
  <si>
    <t>0cdad77786224a7cefea567b8c75c3c1</t>
  </si>
  <si>
    <t>c963a25b8671419c6ce9eebe8fd03218</t>
  </si>
  <si>
    <t>8dc50970bc5ef0bf96e6dc401caf0c1c</t>
  </si>
  <si>
    <t>4d54524ebf3e26769edc397a2eb26462</t>
  </si>
  <si>
    <t>713a71465d58d5315a36788861dfec4a</t>
  </si>
  <si>
    <t>7816cd9c5b1238e320545f5bf7eb80e8</t>
  </si>
  <si>
    <t>fd435faa3c0422b60440ea3480d0e77c</t>
  </si>
  <si>
    <t>667ee4b0aece58908fae3fd1649b7e6c</t>
  </si>
  <si>
    <t>18e694e0e48ed6f7aa3f24aade5fd697</t>
  </si>
  <si>
    <t>596d3b6f78d5a703bfce24b801d2fbdb</t>
  </si>
  <si>
    <t>9e54d45e5f30ed4f296bd25d4edada20</t>
  </si>
  <si>
    <t>2fa13c8bd5705d279f7ed5cc9ec61c68</t>
  </si>
  <si>
    <t>77e81c45f03c23a7b43dbb0bdd905dff</t>
  </si>
  <si>
    <t>4e0bb097aa0fb4e2f9a146b77698427a</t>
  </si>
  <si>
    <t>4d0041cdbe51b4617d95c70b19decc74</t>
  </si>
  <si>
    <t>c3e1abd72a42fe690fcd89cf5720fe29</t>
  </si>
  <si>
    <t>c84592044b180dec206770c38603814b</t>
  </si>
  <si>
    <t>167bde8a09cb3196874f3f7e2753a98d</t>
  </si>
  <si>
    <t>964cb238d75d1e6c6e1f88adcdf14f42</t>
  </si>
  <si>
    <t>0fe3372ef9bebf177e6cb95fa0340fb6</t>
  </si>
  <si>
    <t>2cb6eb1b7185064167657fa09f541105</t>
  </si>
  <si>
    <t>3d3ccf2b2f8134b10dce9dd446f0e075</t>
  </si>
  <si>
    <t>4a1f694197d05fe70026b016a7316b41</t>
  </si>
  <si>
    <t>671585f5a2af58b6e276bc01003c0d2b</t>
  </si>
  <si>
    <t>85be0b7181c48c393007b0002fdec79c</t>
  </si>
  <si>
    <t>dda37071807e404c5bb2a1590c66326f</t>
  </si>
  <si>
    <t>d65d93b215feab3f997441e1e0a98ca5</t>
  </si>
  <si>
    <t>a50397ac35dc51ce40c4c3117828e4ec</t>
  </si>
  <si>
    <t>b7140ce94c4514bf136a2c3f98e0476c</t>
  </si>
  <si>
    <t>657969cca82e884d272385ec0ef06edd</t>
  </si>
  <si>
    <t>7d7866a99a8656a42c7ff6352a433410</t>
  </si>
  <si>
    <t>693660429f9dc4ff704eb3d88dad54d7</t>
  </si>
  <si>
    <t>bc2579cde838eb0fa8477f7efb1298d1</t>
  </si>
  <si>
    <t>4dd7866cf496e0c2fcfc93a4589dc1be</t>
  </si>
  <si>
    <t>da4d149c0ddbac90557103ac0a0ec356</t>
  </si>
  <si>
    <t>9169e322ad3419286d1e5ee8f1c3b3f0</t>
  </si>
  <si>
    <t>366b6b05f39997f102dc5179de14d43c</t>
  </si>
  <si>
    <t>fe87f472055fbcf1d7e691c00b1560dc</t>
  </si>
  <si>
    <t>caa9bc43a9fe8cf9c564ddd8a03cc4a6</t>
  </si>
  <si>
    <t>6cd5309bfee39493f71de0350e837b3d</t>
  </si>
  <si>
    <t>2aa8585964d74f71e334a6c3de2ddc27</t>
  </si>
  <si>
    <t>dd22fbe4df5d84be25176054640b696d</t>
  </si>
  <si>
    <t>73df8d9e8f8c54d0d42feb9bf58c718c</t>
  </si>
  <si>
    <t>46bec94e1e0fc413b6adb1d1bd175477</t>
  </si>
  <si>
    <t>6a60bd6a4afd5fc86b75b47ec502df7b</t>
  </si>
  <si>
    <t>2aeedd049dc20e7171f43110fd0d6821</t>
  </si>
  <si>
    <t>dbdd0ec73a4817971d962698f2fea022</t>
  </si>
  <si>
    <t>28fadc495e06e64b5d15d54959f2cee1</t>
  </si>
  <si>
    <t>9485222b0bad29d3b0e860fa5ec1fdd4</t>
  </si>
  <si>
    <t>d50f6d198921d51b24544738b29d2b0e</t>
  </si>
  <si>
    <t>0691fc6052b1918d775ac6ff8275eb01</t>
  </si>
  <si>
    <t>026c6180cd86d6069dad573ce69b465e</t>
  </si>
  <si>
    <t>4f0d637c1197fd65405ebd755ac9f86b</t>
  </si>
  <si>
    <t>cbf09e831b0c11f6f23ffb51004db972</t>
  </si>
  <si>
    <t>9b1585752613ec342d03bbab9997ec48</t>
  </si>
  <si>
    <t>65febd49fd28ec955651299159b1f527</t>
  </si>
  <si>
    <t>58f1a6197ed863543e0136bdedb3fce2</t>
  </si>
  <si>
    <t>51fdd5d43db628fada4588f89aba3e8e</t>
  </si>
  <si>
    <t>377bc18334c78dd2f1535ef22a3ad225</t>
  </si>
  <si>
    <t>bed6d1f6c4664ab8cf3abf3821727756</t>
  </si>
  <si>
    <t>1f74801bb8b05750ce5e7597b685bd13</t>
  </si>
  <si>
    <t>96c1c7f1f24470915da80563cd1202ea</t>
  </si>
  <si>
    <t>04ed0495537199603d4930fc5c0dd026</t>
  </si>
  <si>
    <t>b5e7d871b063f34de611e8b448e63f2e</t>
  </si>
  <si>
    <t>94d76e96eedd976258cd3278ce56d5f2</t>
  </si>
  <si>
    <t>21f3118106d69d16dfe7d5aaf37cb242</t>
  </si>
  <si>
    <t>cee4320453079d554562dee0753d7d43</t>
  </si>
  <si>
    <t>7df961ce758538004de6db0f5b9d7b6f</t>
  </si>
  <si>
    <t>120476eb7a04c149d14772edaf5d9bf2</t>
  </si>
  <si>
    <t>fa7cc273072520346449b9e89329768a</t>
  </si>
  <si>
    <t>b0ec35adb04cfa85d3e0ff3f79c186a3</t>
  </si>
  <si>
    <t>31be790e64fc99f8ff48ec2bd18a3104</t>
  </si>
  <si>
    <t>b0289c0c1f9f84008e7b4dbf795c4676</t>
  </si>
  <si>
    <t>44717f64ec2a457979cf83c429077666</t>
  </si>
  <si>
    <t>231e2c768bf979ec59ff743f16a442ce</t>
  </si>
  <si>
    <t>618b0524377e106190c0c91cacdb4b78</t>
  </si>
  <si>
    <t>d7cb3f744255259a4ded02cb354f5bcf</t>
  </si>
  <si>
    <t>271b8923c6a549e02d3c9fd1f8c0422b</t>
  </si>
  <si>
    <t>17595577347283c0140226df762e2e6b</t>
  </si>
  <si>
    <t>b1116e9a35b2fa91eb4a0af8e73cdc3a</t>
  </si>
  <si>
    <t>40105cb0aec41563d24ccc7b90ae7083</t>
  </si>
  <si>
    <t>9e545d0501bd685bba148d9f631093f1</t>
  </si>
  <si>
    <t>75fe775fe1a7ad296e77ea7e66b35ac3</t>
  </si>
  <si>
    <t>1cbdc7cf130a41fd13a3c2a7d2fcfda7</t>
  </si>
  <si>
    <t>6fcc97197c64771f3c18aea3aa9d3913</t>
  </si>
  <si>
    <t>1997c740529040d6a2244d2e818acb50</t>
  </si>
  <si>
    <t>ec5b3cd9d6bf0a880edfda73562a7cea</t>
  </si>
  <si>
    <t>964ff64dc05b13811c6d0f41e0aa5f6b</t>
  </si>
  <si>
    <t>e9c2dc0dd4ac38448289be644ac94f42</t>
  </si>
  <si>
    <t>9e6967d3cf386d284251784b18ccb485</t>
  </si>
  <si>
    <t>880ce4951cf857ab1d9e0b75c1d856f4</t>
  </si>
  <si>
    <t>7ff588a03c2aeae4fbd23f9ae64b760d</t>
  </si>
  <si>
    <t>c004e5ea15737026cecaee0447e00b75</t>
  </si>
  <si>
    <t>160851d3ece7aa1a510f8d1a4bb8a8af</t>
  </si>
  <si>
    <t>def312fb44a52de894acf688498ce1fc</t>
  </si>
  <si>
    <t>9261d76c62caaf0b24677c2ceb7f8f20</t>
  </si>
  <si>
    <t>1d953075c2f0dd990bacf27b83b330f1</t>
  </si>
  <si>
    <t>f85612e1b253b37d88329fdc16e8f32f</t>
  </si>
  <si>
    <t>ae7ab174effdead6c241e547e4ca13f0</t>
  </si>
  <si>
    <t>abcb0f101902cd0ca5bfddc35ddab560</t>
  </si>
  <si>
    <t>0e72c1a751b496722a6cb1f10653b62a</t>
  </si>
  <si>
    <t>bcafb8538edd43b166274b25c60b7458</t>
  </si>
  <si>
    <t>e979bb42fb660609fe056a6bea03761f</t>
  </si>
  <si>
    <t>5c3460cd3e8a984382ae254e7dd20d9f</t>
  </si>
  <si>
    <t>55c26bcb609f480eb7868594245febb5</t>
  </si>
  <si>
    <t>3289d8c3eef4873f91ce0b1343c0dd58</t>
  </si>
  <si>
    <t>2cb98e27ce1c18abdb42209b34c382a7</t>
  </si>
  <si>
    <t>59cea8e446d3834393058e7e0666b6fb</t>
  </si>
  <si>
    <t>f212a20c700f5a7c3d4de5ef38e02c42</t>
  </si>
  <si>
    <t>cb6c9f5888a7a090c75beaf615925792</t>
  </si>
  <si>
    <t>c0aff2da32c17759d30b22fb0af6649d</t>
  </si>
  <si>
    <t>4a1917ef994878940e1fb03eeb787ad7</t>
  </si>
  <si>
    <t>bd4431c1a8dfa744b59e1e2a8bc99b9e</t>
  </si>
  <si>
    <t>6c6d00f0561125a66cffac53cfe3f913</t>
  </si>
  <si>
    <t>d7827b2af99326a03b0ed9c7a24db0d3</t>
  </si>
  <si>
    <t>539ed9e19811677513447759be5eccfc</t>
  </si>
  <si>
    <t>6aa3928696eab49a19a466e665a649fd</t>
  </si>
  <si>
    <t>351cc0833086e30c04f3b0a15dbc3e93</t>
  </si>
  <si>
    <t>0ca9bd8db4679bc89692acdfcd96b6c4</t>
  </si>
  <si>
    <t>cec13d4723ba59aae2a6663b99129a49</t>
  </si>
  <si>
    <t>11a559e252a8d167a8ccea7abcf357f3</t>
  </si>
  <si>
    <t>02f623a8eb246f3c5f7c2f96462654e6</t>
  </si>
  <si>
    <t>3ab971ce71839580d2ae5b4e40fe8044</t>
  </si>
  <si>
    <t>d8d9567d0bfb0bc7eb845a205ba42657</t>
  </si>
  <si>
    <t>41b9c7bfadf5f42b93b7bfbae1b84494</t>
  </si>
  <si>
    <t>4a82168aaef173cbb6e46ae88728f919</t>
  </si>
  <si>
    <t>c54679b132454625907c773d273d4126</t>
  </si>
  <si>
    <t>a414555ce331b8c8aea4a9cb8395194d</t>
  </si>
  <si>
    <t>cac876b37d3abcd6bd76caca30277996</t>
  </si>
  <si>
    <t>56e361f411e38dcef17cdc2a3d99628b</t>
  </si>
  <si>
    <t>b64d51f0435e884e8de603b1655155ae</t>
  </si>
  <si>
    <t>f1fdf2d13186575751aa25876536d85c</t>
  </si>
  <si>
    <t>116e5ef667d05e59c8b95acd02670ff3</t>
  </si>
  <si>
    <t>049197f741ca0cde891420fc72fba3e5</t>
  </si>
  <si>
    <t>c6d5704d1ed91beed0114bcd9d3367bb</t>
  </si>
  <si>
    <t>117cfc326c6d50da67ca858ff5c0c852</t>
  </si>
  <si>
    <t>f049a72cf58fd31b11f8919cade515e7</t>
  </si>
  <si>
    <t>ce9d7ae0d0fe0a747bc46cf3f089cfaa</t>
  </si>
  <si>
    <t>845e8036c3f7bf62099352f5ed910240</t>
  </si>
  <si>
    <t>f89e46b812b06f22508f89873565ce6c</t>
  </si>
  <si>
    <t>f887581ec486ee8eec9ed933310848e0</t>
  </si>
  <si>
    <t>dd5450b022b2d00a2145a66331e1aef6</t>
  </si>
  <si>
    <t>a8fee0ab6206634206f782c32e41a2a4</t>
  </si>
  <si>
    <t>b16d3dadc47d4eb18be3d88bad0775ce</t>
  </si>
  <si>
    <t>a28120fc27b206d3bc355b57040baf7a</t>
  </si>
  <si>
    <t>8fbd63429be6d3e5e6d1a709b6464802</t>
  </si>
  <si>
    <t>09c34a8e333be37851747c27525a4e53</t>
  </si>
  <si>
    <t>facd538cb53fa082bffaeee65521020a</t>
  </si>
  <si>
    <t>94eead2f1cdacbf7ba5c5a0bdbe4cf1f</t>
  </si>
  <si>
    <t>5f5a58930c3c35f3b5af264f34fb8c85</t>
  </si>
  <si>
    <t>4125d9385a25e82d2f72d3a0fd55bc3f</t>
  </si>
  <si>
    <t>71729348559edea55a3e7a2bc2a2986d</t>
  </si>
  <si>
    <t>7d2af2d0dc5a86742cda2e5da38c1ac7</t>
  </si>
  <si>
    <t>282f16e20d50cb18d05182e80f6b9dd6</t>
  </si>
  <si>
    <t>f233b575e585413f12fe2f847d922447</t>
  </si>
  <si>
    <t>0ab97fdbae52ec0e877efdf9b310528e</t>
  </si>
  <si>
    <t>90c523952c5622d268addb6d93a7212f</t>
  </si>
  <si>
    <t>c1849d4d32d7a6cecd5aa471809d3135</t>
  </si>
  <si>
    <t>6267923376872bb45a1c804aed0f1e73</t>
  </si>
  <si>
    <t>c8cc60ffd415254af5d9b9f34f32c369</t>
  </si>
  <si>
    <t>ba56ae8ab7eb61b0c3f064f9661eb15c</t>
  </si>
  <si>
    <t>bb2afe2061d53c6968aa0cffa233a8ec</t>
  </si>
  <si>
    <t>cc63f0dd2acba93ffed4fe9f8e0321fa</t>
  </si>
  <si>
    <t>e1643dff33666ca629e3644c02738179</t>
  </si>
  <si>
    <t>6025c79c035c3d772133b8b8238463b2</t>
  </si>
  <si>
    <t>faf3ee2764599d114d7e8f25d4c19845</t>
  </si>
  <si>
    <t>a69aa24cec11168e7e39a3fbc727e925</t>
  </si>
  <si>
    <t>6e985a12b7b98f0a15b7bf90cc882f61</t>
  </si>
  <si>
    <t>da6a60cc8cc724fe51be021ff8be779c</t>
  </si>
  <si>
    <t>784fca1939f4ad6c73be249a80b17d18</t>
  </si>
  <si>
    <t>ade45994b717ccee333492330fbf037b</t>
  </si>
  <si>
    <t>a333655afd62d4ef51f55ac7c58abb34</t>
  </si>
  <si>
    <t>841fba8f46ab4edd1bb086f53735000e</t>
  </si>
  <si>
    <t>e0cfd7ece071eb006b1670ea64d0904e</t>
  </si>
  <si>
    <t>42fac6337d0f14ecdc18a82bfe6dd076</t>
  </si>
  <si>
    <t>11fb6f6d341adbe19e81733701704635</t>
  </si>
  <si>
    <t>f4009c6b30765309a251c26bc458e0e5</t>
  </si>
  <si>
    <t>e52d2f15bba4aff8a1e2bd12b40fdfbc</t>
  </si>
  <si>
    <t>309405cfad0d11cd1ec6bb5d02c70c6b</t>
  </si>
  <si>
    <t>ba143b05f0110f0dc71ad71b4466ce92</t>
  </si>
  <si>
    <t>3492e68f37fd1df87f4f2f2ea247f445</t>
  </si>
  <si>
    <t>0db0dce302e414422ed38aabd133ae04</t>
  </si>
  <si>
    <t>3d5d0dc7073a299e31fa718ce1bc00b6</t>
  </si>
  <si>
    <t>131fcb0a0c9a47bba4474aacff0f14b7</t>
  </si>
  <si>
    <t>fcdd820084f17e9982427971e4e9d47f</t>
  </si>
  <si>
    <t>5cb4a72356883c59790dc8309cddea2f</t>
  </si>
  <si>
    <t>f49987b20beada69981c57899ffd1095</t>
  </si>
  <si>
    <t>9d590e1df0faffd9ceaa1f0f0ea9af2f</t>
  </si>
  <si>
    <t>a56e351445e5863fc8960640ba9190c7</t>
  </si>
  <si>
    <t>a213f1bd6458f4a158f3746cb2514559</t>
  </si>
  <si>
    <t>3084dcdea01fe4f2d556540e6b2e873d</t>
  </si>
  <si>
    <t>8e3338430e8b66d28aa88fa892a00063</t>
  </si>
  <si>
    <t>2aef4c8187ab057d6f1b7e0e636aa481</t>
  </si>
  <si>
    <t>a663d9c3797e90eac99ff60939416a56</t>
  </si>
  <si>
    <t>a7d0f8dd44f57ef6de7f7f02e3d82630</t>
  </si>
  <si>
    <t>3e35a8bb43569389d3cebef0ce820f69</t>
  </si>
  <si>
    <t>6f835fd4be26989b1b064399da346143</t>
  </si>
  <si>
    <t>45dfe11016c782d99a19f93dd34c300d</t>
  </si>
  <si>
    <t>0ddefe3c7a032b91f4e25b9c3a08fca1</t>
  </si>
  <si>
    <t>b6cac2bb2d83cae903e336e6a993c795</t>
  </si>
  <si>
    <t>7e417525a6ce49b708fd384e580fe3c4</t>
  </si>
  <si>
    <t>30a81d8cf85fb2ada1b1b094c9583a95</t>
  </si>
  <si>
    <t>224167f6e956da2f71c0e8dbdaa8bbf0</t>
  </si>
  <si>
    <t>922f6795c9e65f2485d4e63af76586ff</t>
  </si>
  <si>
    <t>fc813dd7e04b8a1c9c10e8e9c10cd5f9</t>
  </si>
  <si>
    <t>044668ccd5316b12a7cf0d54a156e3e9</t>
  </si>
  <si>
    <t>bba8d0c234a52b87b3957037a215d1a4</t>
  </si>
  <si>
    <t>6061155addc1e54b4cfb51c1c2a32ad8</t>
  </si>
  <si>
    <t>e9e446d01bd10a97a8ffcfc4a3a20cb2</t>
  </si>
  <si>
    <t>134285d1f41da5c13a756ee8142c8a4e</t>
  </si>
  <si>
    <t>8b3317388df29d5fa94360a486ad3356</t>
  </si>
  <si>
    <t>eba08391609dfda5c016fdd264f9383b</t>
  </si>
  <si>
    <t>7fc87cc3e89b3d1d5cabdca32f8485aa</t>
  </si>
  <si>
    <t>ee2fbacc2fc3794e656cc4d933d59ce7</t>
  </si>
  <si>
    <t>5181ea7b0d346ed14c5c07f0ff22b2b4</t>
  </si>
  <si>
    <t>08d1c9478fb0d7d7fcac9c0da4e82fc7</t>
  </si>
  <si>
    <t>dc64d75cc406bb0697be983831430e60</t>
  </si>
  <si>
    <t>5cc5fe3c6e303fb7656ee7b0ca21ed58</t>
  </si>
  <si>
    <t>e433f5fd4050e3352b5d83522b7fe24b</t>
  </si>
  <si>
    <t>2646baaf662d4d92ac48f047e35db92d</t>
  </si>
  <si>
    <t>1185ae3e5ac0463c854dad54fc8fc9e1</t>
  </si>
  <si>
    <t>93a55b2252867fd7df54c78cbd5c6d95</t>
  </si>
  <si>
    <t>751e274377499a8503fd6243ad9c56f6</t>
  </si>
  <si>
    <t>0dccb6973ef48a00fbcccfe907181ab0</t>
  </si>
  <si>
    <t>28760737b4b82d4479ddff8db5e9f71f</t>
  </si>
  <si>
    <t>d4dcd3a31f5f19aea2f258a568517a4f</t>
  </si>
  <si>
    <t>d9d057968270cdb30c14cba606d5dc90</t>
  </si>
  <si>
    <t>04843805947f0fc584fc1969b6e50fe7</t>
  </si>
  <si>
    <t>2d42ebcda99fd55f6f4bc2f1ca035d50</t>
  </si>
  <si>
    <t>6e4a902d1054e4e17aa6eab87fac1c75</t>
  </si>
  <si>
    <t>da3eab58892c04039f4cd5ecb09ae260</t>
  </si>
  <si>
    <t>ae9d6bb89361dff26edbccc7e1c2911d</t>
  </si>
  <si>
    <t>084b6fbb10729ed4da8c3d3f5a3ae7c9</t>
  </si>
  <si>
    <t>cee3c487c56d29554a22d112af618301</t>
  </si>
  <si>
    <t>ca4b77513ac2040591b0d8fae6958380</t>
  </si>
  <si>
    <t>dedcab67899479e4ea5dcc4eba47f587</t>
  </si>
  <si>
    <t>26e2c91ef821e1ff8985f408788fe35b</t>
  </si>
  <si>
    <t>d65f74c704563bcb8baa915fbf8cfa1e</t>
  </si>
  <si>
    <t>398cb257329ef7af7f1943a8974a3cbc</t>
  </si>
  <si>
    <t>90269579385b838ce9bd577dcec278a4</t>
  </si>
  <si>
    <t>2f1e89e231b096f4ff1f55dfe8607a7b</t>
  </si>
  <si>
    <t>d594982fd877af63ace38ea1fca27c76</t>
  </si>
  <si>
    <t>8b181ee5518df84f18f4e1a43fe07923</t>
  </si>
  <si>
    <t>3525be8392a4fa3274c459bcfee41eef</t>
  </si>
  <si>
    <t>4fae87d32467e18eb46e4a76a0a0b9ce</t>
  </si>
  <si>
    <t>0975b0dd18febd1008391fa53dff0891</t>
  </si>
  <si>
    <t>a4fc6eadaff1576af888509a53420f6a</t>
  </si>
  <si>
    <t>556a6409838156ea299c9d1f9e2dde43</t>
  </si>
  <si>
    <t>70c27847eca8195c983ed7e798c56743</t>
  </si>
  <si>
    <t>e819bcfade7b5d88a27325eb6cfd62c5</t>
  </si>
  <si>
    <t>cb3666965a560e723403683bd378a5f7</t>
  </si>
  <si>
    <t>efa89b428cbc422ba9313b4fc6feafc7</t>
  </si>
  <si>
    <t>7d13fca15225358621be4086e1eb0964</t>
  </si>
  <si>
    <t>49f6ca9231352dedda1ad1176ce70531</t>
  </si>
  <si>
    <t>8c45b4bc4b5c1e2a4e789b4466a39b77</t>
  </si>
  <si>
    <t>b494891378bd8f4560abe576c52deacd</t>
  </si>
  <si>
    <t>249f0e9905a6e06ad6c6bea7547ab9f6</t>
  </si>
  <si>
    <t>92d46311e4fa7583d14c351fdc881af6</t>
  </si>
  <si>
    <t>df91910b6a03bb2e3358fa6a35e32f6f</t>
  </si>
  <si>
    <t>6a6b1614baaaf766293c17d8cb8c5a9d</t>
  </si>
  <si>
    <t>9e7c5f4d7770eab65738cca38f9efccf</t>
  </si>
  <si>
    <t>e7012030d0fdd1d3ca504f6de7909c35</t>
  </si>
  <si>
    <t>2d2322d842118867781fc737e96d59a1</t>
  </si>
  <si>
    <t>b566ab0ef88016e00422755e305103c6</t>
  </si>
  <si>
    <t>f7a0d94e966c5665355a182d5b199fcf</t>
  </si>
  <si>
    <t>87d73636a3acf123e842bb890a4db036</t>
  </si>
  <si>
    <t>0b28859cd04d23edefee9c591fb03cd8</t>
  </si>
  <si>
    <t>44ed138eca6214d572ce1d813fb0049b</t>
  </si>
  <si>
    <t>92d7568ad0c5c76fd7d341b2d46f24d6</t>
  </si>
  <si>
    <t>1c742ac33582852aaf3bcfbf5893abcf</t>
  </si>
  <si>
    <t>ed8cb7b190ceb6067227478e48cf8dde</t>
  </si>
  <si>
    <t>21e1781e36faf92725dde4730a88ca0f</t>
  </si>
  <si>
    <t>612170e34b97004b3ba37eae81836b4c</t>
  </si>
  <si>
    <t>bbb7d7893a450660432ea6652310ebb7</t>
  </si>
  <si>
    <t>2c43fb513632d29b3b58df74816f1b06</t>
  </si>
  <si>
    <t>declared_monthly_revenue</t>
  </si>
  <si>
    <t>declared_product_catalog_size</t>
  </si>
  <si>
    <t>business_type</t>
  </si>
  <si>
    <t>average_stock</t>
  </si>
  <si>
    <t>has_gtin</t>
  </si>
  <si>
    <t>has_company</t>
  </si>
  <si>
    <t>lead_behaviour_profile</t>
  </si>
  <si>
    <t>lead_type</t>
  </si>
  <si>
    <t>business_segment</t>
  </si>
  <si>
    <t>won_date</t>
  </si>
  <si>
    <t>sr_id</t>
  </si>
  <si>
    <t>sdr_id</t>
  </si>
  <si>
    <t>seller_id</t>
  </si>
  <si>
    <t>Months Contacted</t>
  </si>
  <si>
    <t>Closed Deal Match</t>
  </si>
  <si>
    <t>Closed Won</t>
  </si>
  <si>
    <t>Won Date</t>
  </si>
  <si>
    <t>Days To Close</t>
  </si>
  <si>
    <t>Row Labels</t>
  </si>
  <si>
    <t>(blank)</t>
  </si>
  <si>
    <t>Grand Total</t>
  </si>
  <si>
    <t>Count of origin</t>
  </si>
  <si>
    <t>Distinct Count of Closed Deal Match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</si>
  <si>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</si>
  <si>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</si>
  <si>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</si>
  <si>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</si>
  <si>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</si>
  <si>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</si>
  <si>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</si>
  <si>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</si>
  <si>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</si>
  <si>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</si>
  <si>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</si>
  <si>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Column Labels</t>
  </si>
  <si>
    <t>Conversion rate</t>
  </si>
  <si>
    <t>Term</t>
  </si>
  <si>
    <t>Definition</t>
  </si>
  <si>
    <t>MQL</t>
  </si>
  <si>
    <t>Marketing Qualified Lead</t>
  </si>
  <si>
    <t>Origin</t>
  </si>
  <si>
    <t>The marketing channel that drove the MQL to our website</t>
  </si>
  <si>
    <t>First Contacted</t>
  </si>
  <si>
    <t>The date the lead requested us to contact them about selling their products on Olist store</t>
  </si>
  <si>
    <t>MQL ID</t>
  </si>
  <si>
    <t>Unique identifier of the person who requested to be contacted</t>
  </si>
  <si>
    <t>Business Segment</t>
  </si>
  <si>
    <t>The type of products the lead sells</t>
  </si>
  <si>
    <t>Lead Type</t>
  </si>
  <si>
    <t>How to customer sells their products</t>
  </si>
  <si>
    <t>MoM</t>
  </si>
  <si>
    <t>Month over month</t>
  </si>
  <si>
    <t>Questions</t>
  </si>
  <si>
    <t>Which Lead Origin generates the most leads?</t>
  </si>
  <si>
    <t>Which lead Origin generated the most closed deals?</t>
  </si>
  <si>
    <t>How long does it take on average from first contacted to a closed deal?</t>
  </si>
  <si>
    <t>How many leads have we generated Month over Month?</t>
  </si>
  <si>
    <t>Which lead type do we close the most deals from?</t>
  </si>
  <si>
    <t>Average of Days To Close</t>
  </si>
  <si>
    <t>Which business segment do we close the most deals from?</t>
  </si>
  <si>
    <t>Organic Search/ Paid Search</t>
  </si>
  <si>
    <t>Count of lead_type</t>
  </si>
  <si>
    <t>Count of business_segment</t>
  </si>
  <si>
    <t>home_decor/health_beauty/car_accessories</t>
  </si>
  <si>
    <t>Origin Analysis'!A1</t>
  </si>
  <si>
    <t>Days to Convert'!A1</t>
  </si>
  <si>
    <t>MQLs MoM by origin'!A1</t>
  </si>
  <si>
    <t>Closed Deals by Lead Type'!A1</t>
  </si>
  <si>
    <t>Closed Deals by Business Seg'!A1</t>
  </si>
  <si>
    <t>Fouth time improves 2017 to 2018</t>
  </si>
  <si>
    <t>Home décor,health &amp; beauty together and car accessories make up over 33% of all closed deals — indicating a strong preference for lifestyle and wellness products.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</si>
</sst>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14" fontId="0" fillId="0" borderId="0" xfId="0" applyNumberFormat="1"/>
    <xf numFmtId="11" fontId="0" fillId="0" borderId="0" xfId="0" applyNumberFormat="1"/>
    <xf numFmtId="22" fontId="0" fillId="0" borderId="0" xfId="0" applyNumberFormat="1"/>
    <xf numFmtId="17" fontId="0" fillId="0" borderId="0" xfId="0" applyNumberFormat="1"/>
    <xf numFmtId="16" fontId="0" fillId="0" borderId="0" xfId="0" applyNumberFormat="1"/>
    <xf numFmtId="0" fontId="0" fillId="0" borderId="0" xfId="0" applyAlignment="1">
      <alignment horizontal="center" vertical="center" wrapText="1"/>
    </xf>
    <xf numFmtId="1" fontId="0" fillId="0" borderId="0" xfId="0" applyNumberFormat="1"/>
    <xf numFmtId="0" fontId="16" fillId="33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34" borderId="10" xfId="0" applyFont="1" applyFill="1" applyBorder="1"/>
    <xf numFmtId="9" fontId="0" fillId="0" borderId="0" xfId="42" applyFont="1"/>
    <xf numFmtId="0" fontId="18" fillId="0" borderId="0" xfId="0" applyFont="1" applyBorder="1" applyAlignment="1"/>
    <xf numFmtId="0" fontId="18" fillId="0" borderId="11" xfId="0" applyFont="1" applyBorder="1" applyAlignment="1"/>
    <xf numFmtId="0" fontId="19" fillId="0" borderId="12" xfId="0" applyFont="1" applyBorder="1" applyAlignment="1"/>
    <xf numFmtId="0" fontId="19" fillId="0" borderId="13" xfId="0" applyFont="1" applyBorder="1" applyAlignment="1"/>
    <xf numFmtId="0" fontId="0" fillId="0" borderId="0" xfId="0" applyBorder="1"/>
    <xf numFmtId="0" fontId="19" fillId="0" borderId="0" xfId="0" applyFont="1" applyBorder="1" applyAlignment="1">
      <alignment horizontal="center" vertical="center"/>
    </xf>
    <xf numFmtId="0" fontId="18" fillId="0" borderId="0" xfId="0" applyFont="1"/>
    <xf numFmtId="0" fontId="0" fillId="8" borderId="8" xfId="15" applyFont="1"/>
    <xf numFmtId="0" fontId="20" fillId="8" borderId="8" xfId="15" quotePrefix="1" applyFont="1"/>
    <xf numFmtId="0" fontId="0" fillId="8" borderId="8" xfId="15" applyFont="1" applyAlignment="1">
      <alignment horizontal="center" vertical="top"/>
    </xf>
    <xf numFmtId="0" fontId="20" fillId="8" borderId="8" xfId="15" quotePrefix="1" applyFont="1" applyAlignment="1">
      <alignment horizontal="left" vertical="top"/>
    </xf>
    <xf numFmtId="0" fontId="16" fillId="33" borderId="0" xfId="0" applyFont="1" applyFill="1"/>
    <xf numFmtId="164" fontId="0" fillId="0" borderId="0" xfId="42" applyNumberFormat="1" applyFont="1"/>
    <xf numFmtId="9" fontId="0" fillId="0" borderId="0" xfId="42" applyNumberFormat="1" applyFont="1"/>
    <xf numFmtId="0" fontId="21" fillId="35" borderId="0" xfId="0" applyFont="1" applyFill="1" applyBorder="1" applyAlignment="1">
      <alignment horizont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[Marketing Funnel Analysis.xlsm]Origin Analysis!PivotTable3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>
                <a:solidFill>
                  <a:schemeClr val="accent6"/>
                </a:solidFill>
              </a:rPr>
              <a:t>11%  of Leads converted</a:t>
            </a:r>
            <a:r>
              <a:rPr lang="en-US" sz="1800" b="0" baseline="0">
                <a:solidFill>
                  <a:schemeClr val="accent6"/>
                </a:solidFill>
              </a:rPr>
              <a:t> to Closed Deal</a:t>
            </a:r>
            <a:endParaRPr lang="en-US" sz="1800" b="0">
              <a:solidFill>
                <a:schemeClr val="accent6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'Origin Analysis'!$B$3</c:f>
              <c:strCache>
                <c:ptCount val="1"/>
                <c:pt idx="0">
                  <c:v>Count of origin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'Origin Analysis'!$A$4:$A$15</c:f>
              <c:strCache>
                <c:ptCount val="11"/>
                <c:pt idx="0">
                  <c:v>(blank)</c:v>
                </c:pt>
                <c:pt idx="1">
                  <c:v>other_publicities</c:v>
                </c:pt>
                <c:pt idx="2">
                  <c:v>display</c:v>
                </c:pt>
                <c:pt idx="3">
                  <c:v>other</c:v>
                </c:pt>
                <c:pt idx="4">
                  <c:v>referral</c:v>
                </c:pt>
                <c:pt idx="5">
                  <c:v>email</c:v>
                </c:pt>
                <c:pt idx="6">
                  <c:v>direct_traffic</c:v>
                </c:pt>
                <c:pt idx="7">
                  <c:v>unknown</c:v>
                </c:pt>
                <c:pt idx="8">
                  <c:v>social</c:v>
                </c:pt>
                <c:pt idx="9">
                  <c:v>paid_search</c:v>
                </c:pt>
                <c:pt idx="10">
                  <c:v>organic_search</c:v>
                </c:pt>
              </c:strCache>
            </c:strRef>
          </c:cat>
          <c:val>
            <c:numRef>
              <c:f>'Origin Analysis'!$B$4:$B$15</c:f>
              <c:numCache>
                <c:formatCode>General</c:formatCode>
                <c:ptCount val="11"/>
                <c:pt idx="1">
                  <c:v>65</c:v>
                </c:pt>
                <c:pt idx="2">
                  <c:v>118</c:v>
                </c:pt>
                <c:pt idx="3">
                  <c:v>150</c:v>
                </c:pt>
                <c:pt idx="4">
                  <c:v>284</c:v>
                </c:pt>
                <c:pt idx="5">
                  <c:v>493</c:v>
                </c:pt>
                <c:pt idx="6">
                  <c:v>499</c:v>
                </c:pt>
                <c:pt idx="7">
                  <c:v>1099</c:v>
                </c:pt>
                <c:pt idx="8">
                  <c:v>1350</c:v>
                </c:pt>
                <c:pt idx="9">
                  <c:v>1586</c:v>
                </c:pt>
                <c:pt idx="10">
                  <c:v>2296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E1-4BF9-8FB5-A73DF66D556B}"/>
            </c:ext>
          </c:extLst>
        </c:ser>
        <c:ser>
          <c:idx val="1"/>
          <c:order val="1"/>
          <c:tx>
            <c:strRef>
              <c:f>'Origin Analysis'!$C$3</c:f>
              <c:strCache>
                <c:ptCount val="1"/>
                <c:pt idx="0">
                  <c:v>Distinct Count of Closed Deal Match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'Origin Analysis'!$A$4:$A$15</c:f>
              <c:strCache>
                <c:ptCount val="11"/>
                <c:pt idx="0">
                  <c:v>(blank)</c:v>
                </c:pt>
                <c:pt idx="1">
                  <c:v>other_publicities</c:v>
                </c:pt>
                <c:pt idx="2">
                  <c:v>display</c:v>
                </c:pt>
                <c:pt idx="3">
                  <c:v>other</c:v>
                </c:pt>
                <c:pt idx="4">
                  <c:v>referral</c:v>
                </c:pt>
                <c:pt idx="5">
                  <c:v>email</c:v>
                </c:pt>
                <c:pt idx="6">
                  <c:v>direct_traffic</c:v>
                </c:pt>
                <c:pt idx="7">
                  <c:v>unknown</c:v>
                </c:pt>
                <c:pt idx="8">
                  <c:v>social</c:v>
                </c:pt>
                <c:pt idx="9">
                  <c:v>paid_search</c:v>
                </c:pt>
                <c:pt idx="10">
                  <c:v>organic_search</c:v>
                </c:pt>
              </c:strCache>
            </c:strRef>
          </c:cat>
          <c:val>
            <c:numRef>
              <c:f>'Origin Analysis'!$C$4:$C$15</c:f>
              <c:numCache>
                <c:formatCode>General</c:formatCode>
                <c:ptCount val="11"/>
                <c:pt idx="0">
                  <c:v>15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25</c:v>
                </c:pt>
                <c:pt idx="5">
                  <c:v>16</c:v>
                </c:pt>
                <c:pt idx="6">
                  <c:v>57</c:v>
                </c:pt>
                <c:pt idx="7">
                  <c:v>180</c:v>
                </c:pt>
                <c:pt idx="8">
                  <c:v>76</c:v>
                </c:pt>
                <c:pt idx="9">
                  <c:v>196</c:v>
                </c:pt>
                <c:pt idx="10">
                  <c:v>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E1-4BF9-8FB5-A73DF66D5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54580959"/>
        <c:axId val="2018072975"/>
      </c:barChart>
      <c:catAx>
        <c:axId val="54580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072975"/>
        <c:crosses val="autoZero"/>
        <c:auto val="1"/>
        <c:lblAlgn val="ctr"/>
        <c:lblOffset val="100"/>
        <c:noMultiLvlLbl val="0"/>
      </c:catAx>
      <c:valAx>
        <c:axId val="201807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0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[Marketing Funnel Analysis.xlsm]MQLs MoM by origin!PivotTable6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MQLs MoM by origin</a:t>
            </a:r>
          </a:p>
        </c:rich>
      </c:tx>
      <c:layout>
        <c:manualLayout>
          <c:xMode val="edge"/>
          <c:yMode val="edge"/>
          <c:x val="0.28735660847232514"/>
          <c:y val="8.6544749768306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305794990605735E-2"/>
          <c:y val="0.23189102657299179"/>
          <c:w val="0.72160658775635533"/>
          <c:h val="0.55264003781112092"/>
        </c:manualLayout>
      </c:layout>
      <c:areaChart>
        <c:grouping val="standard"/>
        <c:varyColors val="0"/>
        <c:ser>
          <c:idx val="0"/>
          <c:order val="0"/>
          <c:tx>
            <c:strRef>
              <c:f>'MQLs MoM by origin'!$B$3:$B$4</c:f>
              <c:strCache>
                <c:ptCount val="1"/>
                <c:pt idx="0">
                  <c:v>direct_traffic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origin'!$B$5:$B$16</c:f>
              <c:numCache>
                <c:formatCode>General</c:formatCode>
                <c:ptCount val="11"/>
                <c:pt idx="5">
                  <c:v>2</c:v>
                </c:pt>
                <c:pt idx="6">
                  <c:v>18</c:v>
                </c:pt>
                <c:pt idx="7">
                  <c:v>9</c:v>
                </c:pt>
                <c:pt idx="8">
                  <c:v>7</c:v>
                </c:pt>
                <c:pt idx="9">
                  <c:v>13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1-4ECD-A21F-9E38A4E182E7}"/>
            </c:ext>
          </c:extLst>
        </c:ser>
        <c:ser>
          <c:idx val="1"/>
          <c:order val="1"/>
          <c:tx>
            <c:strRef>
              <c:f>'MQLs MoM by origin'!$C$3:$C$4</c:f>
              <c:strCache>
                <c:ptCount val="1"/>
                <c:pt idx="0">
                  <c:v>display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origin'!$C$5:$C$16</c:f>
              <c:numCache>
                <c:formatCode>General</c:formatCode>
                <c:ptCount val="11"/>
                <c:pt idx="5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1-4ECD-A21F-9E38A4E182E7}"/>
            </c:ext>
          </c:extLst>
        </c:ser>
        <c:ser>
          <c:idx val="2"/>
          <c:order val="2"/>
          <c:tx>
            <c:strRef>
              <c:f>'MQLs MoM by origin'!$D$3:$D$4</c:f>
              <c:strCache>
                <c:ptCount val="1"/>
                <c:pt idx="0">
                  <c:v>email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origin'!$D$5:$D$16</c:f>
              <c:numCache>
                <c:formatCode>General</c:formatCode>
                <c:ptCount val="11"/>
                <c:pt idx="3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1-4ECD-A21F-9E38A4E182E7}"/>
            </c:ext>
          </c:extLst>
        </c:ser>
        <c:ser>
          <c:idx val="3"/>
          <c:order val="3"/>
          <c:tx>
            <c:strRef>
              <c:f>'MQLs MoM by origin'!$E$3:$E$4</c:f>
              <c:strCache>
                <c:ptCount val="1"/>
                <c:pt idx="0">
                  <c:v>organic_search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origin'!$E$5:$E$16</c:f>
              <c:numCache>
                <c:formatCode>General</c:formatCode>
                <c:ptCount val="11"/>
                <c:pt idx="1">
                  <c:v>2</c:v>
                </c:pt>
                <c:pt idx="2">
                  <c:v>5</c:v>
                </c:pt>
                <c:pt idx="3">
                  <c:v>1</c:v>
                </c:pt>
                <c:pt idx="4">
                  <c:v>4</c:v>
                </c:pt>
                <c:pt idx="5">
                  <c:v>4</c:v>
                </c:pt>
                <c:pt idx="6">
                  <c:v>63</c:v>
                </c:pt>
                <c:pt idx="7">
                  <c:v>39</c:v>
                </c:pt>
                <c:pt idx="8">
                  <c:v>52</c:v>
                </c:pt>
                <c:pt idx="9">
                  <c:v>59</c:v>
                </c:pt>
                <c:pt idx="1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21-4ECD-A21F-9E38A4E182E7}"/>
            </c:ext>
          </c:extLst>
        </c:ser>
        <c:ser>
          <c:idx val="4"/>
          <c:order val="4"/>
          <c:tx>
            <c:strRef>
              <c:f>'MQLs MoM by origin'!$F$3:$F$4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origin'!$F$5:$F$16</c:f>
              <c:numCache>
                <c:formatCode>General</c:formatCode>
                <c:ptCount val="11"/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1-4ECD-A21F-9E38A4E182E7}"/>
            </c:ext>
          </c:extLst>
        </c:ser>
        <c:ser>
          <c:idx val="5"/>
          <c:order val="5"/>
          <c:tx>
            <c:strRef>
              <c:f>'MQLs MoM by origin'!$G$3:$G$4</c:f>
              <c:strCache>
                <c:ptCount val="1"/>
                <c:pt idx="0">
                  <c:v>other_publicities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origin'!$G$5:$G$16</c:f>
              <c:numCache>
                <c:formatCode>General</c:formatCode>
                <c:ptCount val="11"/>
                <c:pt idx="6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21-4ECD-A21F-9E38A4E182E7}"/>
            </c:ext>
          </c:extLst>
        </c:ser>
        <c:ser>
          <c:idx val="6"/>
          <c:order val="6"/>
          <c:tx>
            <c:strRef>
              <c:f>'MQLs MoM by origin'!$H$3:$H$4</c:f>
              <c:strCache>
                <c:ptCount val="1"/>
                <c:pt idx="0">
                  <c:v>paid_search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origin'!$H$5:$H$16</c:f>
              <c:numCache>
                <c:formatCode>General</c:formatCode>
                <c:ptCount val="11"/>
                <c:pt idx="1">
                  <c:v>3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20</c:v>
                </c:pt>
                <c:pt idx="7">
                  <c:v>43</c:v>
                </c:pt>
                <c:pt idx="8">
                  <c:v>39</c:v>
                </c:pt>
                <c:pt idx="9">
                  <c:v>43</c:v>
                </c:pt>
                <c:pt idx="1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21-4ECD-A21F-9E38A4E182E7}"/>
            </c:ext>
          </c:extLst>
        </c:ser>
        <c:ser>
          <c:idx val="7"/>
          <c:order val="7"/>
          <c:tx>
            <c:strRef>
              <c:f>'MQLs MoM by origin'!$I$3:$I$4</c:f>
              <c:strCache>
                <c:ptCount val="1"/>
                <c:pt idx="0">
                  <c:v>referral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origin'!$I$5:$I$16</c:f>
              <c:numCache>
                <c:formatCode>General</c:formatCode>
                <c:ptCount val="11"/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8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21-4ECD-A21F-9E38A4E182E7}"/>
            </c:ext>
          </c:extLst>
        </c:ser>
        <c:ser>
          <c:idx val="8"/>
          <c:order val="8"/>
          <c:tx>
            <c:strRef>
              <c:f>'MQLs MoM by origin'!$J$3:$J$4</c:f>
              <c:strCache>
                <c:ptCount val="1"/>
                <c:pt idx="0">
                  <c:v>social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origin'!$J$5:$J$16</c:f>
              <c:numCache>
                <c:formatCode>General</c:formatCode>
                <c:ptCount val="11"/>
                <c:pt idx="1">
                  <c:v>3</c:v>
                </c:pt>
                <c:pt idx="3">
                  <c:v>2</c:v>
                </c:pt>
                <c:pt idx="4">
                  <c:v>4</c:v>
                </c:pt>
                <c:pt idx="6">
                  <c:v>8</c:v>
                </c:pt>
                <c:pt idx="7">
                  <c:v>15</c:v>
                </c:pt>
                <c:pt idx="8">
                  <c:v>16</c:v>
                </c:pt>
                <c:pt idx="9">
                  <c:v>16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21-4ECD-A21F-9E38A4E182E7}"/>
            </c:ext>
          </c:extLst>
        </c:ser>
        <c:ser>
          <c:idx val="9"/>
          <c:order val="9"/>
          <c:tx>
            <c:strRef>
              <c:f>'MQLs MoM by origin'!$K$3:$K$4</c:f>
              <c:strCache>
                <c:ptCount val="1"/>
                <c:pt idx="0">
                  <c:v>unknown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strRef>
              <c:f>'MQLs MoM by origin'!$A$5:$A$16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'MQLs MoM by origin'!$K$5:$K$16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2</c:v>
                </c:pt>
                <c:pt idx="6">
                  <c:v>33</c:v>
                </c:pt>
                <c:pt idx="7">
                  <c:v>34</c:v>
                </c:pt>
                <c:pt idx="8">
                  <c:v>40</c:v>
                </c:pt>
                <c:pt idx="9">
                  <c:v>35</c:v>
                </c:pt>
                <c:pt idx="1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21-4ECD-A21F-9E38A4E18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77135"/>
        <c:axId val="2021340927"/>
      </c:areaChart>
      <c:catAx>
        <c:axId val="774771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 contacted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1340927"/>
        <c:crosses val="autoZero"/>
        <c:auto val="1"/>
        <c:lblAlgn val="ctr"/>
        <c:lblOffset val="100"/>
        <c:noMultiLvlLbl val="0"/>
      </c:catAx>
      <c:valAx>
        <c:axId val="202134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71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86083699791709"/>
          <c:y val="6.5278108936419485E-2"/>
          <c:w val="0.13071647123519392"/>
          <c:h val="0.61529378426831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[Marketing Funnel Analysis.xlsm]Days to Convert!PivotTable7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Average Days from MQLs to Closed</a:t>
            </a:r>
          </a:p>
        </c:rich>
      </c:tx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'Days to Convert'!$B$3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'Days to Convert'!$A$4:$A$15</c:f>
              <c:strCache>
                <c:ptCount val="11"/>
                <c:pt idx="0">
                  <c:v>2017-07</c:v>
                </c:pt>
                <c:pt idx="1">
                  <c:v>2017-08</c:v>
                </c:pt>
                <c:pt idx="2">
                  <c:v>2017-09</c:v>
                </c:pt>
                <c:pt idx="3">
                  <c:v>2017-10</c:v>
                </c:pt>
                <c:pt idx="4">
                  <c:v>2017-11</c:v>
                </c:pt>
                <c:pt idx="5">
                  <c:v>2017-12</c:v>
                </c:pt>
                <c:pt idx="6">
                  <c:v>2018-01</c:v>
                </c:pt>
                <c:pt idx="7">
                  <c:v>2018-02</c:v>
                </c:pt>
                <c:pt idx="8">
                  <c:v>2018-03</c:v>
                </c:pt>
                <c:pt idx="9">
                  <c:v>2018-04</c:v>
                </c:pt>
                <c:pt idx="10">
                  <c:v>2018-05</c:v>
                </c:pt>
              </c:strCache>
            </c:strRef>
          </c:cat>
          <c:val>
            <c:numRef>
              <c:f>'Days to Convert'!$B$4:$B$15</c:f>
              <c:numCache>
                <c:formatCode>0</c:formatCode>
                <c:ptCount val="11"/>
                <c:pt idx="0">
                  <c:v>398.70107060185182</c:v>
                </c:pt>
                <c:pt idx="1">
                  <c:v>296.65091177983572</c:v>
                </c:pt>
                <c:pt idx="2">
                  <c:v>284.39864417989367</c:v>
                </c:pt>
                <c:pt idx="3">
                  <c:v>240.8192881944446</c:v>
                </c:pt>
                <c:pt idx="4">
                  <c:v>155.7778594393005</c:v>
                </c:pt>
                <c:pt idx="5">
                  <c:v>122.93927083333388</c:v>
                </c:pt>
                <c:pt idx="6">
                  <c:v>44.295076145224336</c:v>
                </c:pt>
                <c:pt idx="7">
                  <c:v>42.959278057419745</c:v>
                </c:pt>
                <c:pt idx="8">
                  <c:v>38.283194444444433</c:v>
                </c:pt>
                <c:pt idx="9">
                  <c:v>24.461454601801186</c:v>
                </c:pt>
                <c:pt idx="10">
                  <c:v>33.488227475071582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78-4728-A29E-3B215CAE86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19213599"/>
        <c:axId val="81377903"/>
      </c:lineChart>
      <c:catAx>
        <c:axId val="2019213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77903"/>
        <c:crosses val="autoZero"/>
        <c:auto val="1"/>
        <c:lblAlgn val="ctr"/>
        <c:lblOffset val="100"/>
        <c:noMultiLvlLbl val="0"/>
      </c:catAx>
      <c:valAx>
        <c:axId val="8137790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1921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[Marketing Funnel Analysis.xlsm]Closed Deals by Lead Type!PivotTable8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Lead Type Convert to Closed Deals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'Closed Deals by Lead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'Closed Deals by Lead Type'!$A$4:$A$12</c:f>
              <c:strCache>
                <c:ptCount val="8"/>
                <c:pt idx="0">
                  <c:v>other</c:v>
                </c:pt>
                <c:pt idx="1">
                  <c:v>online_top</c:v>
                </c:pt>
                <c:pt idx="2">
                  <c:v>online_beginner</c:v>
                </c:pt>
                <c:pt idx="3">
                  <c:v>online_small</c:v>
                </c:pt>
                <c:pt idx="4">
                  <c:v>offline</c:v>
                </c:pt>
                <c:pt idx="5">
                  <c:v>industry</c:v>
                </c:pt>
                <c:pt idx="6">
                  <c:v>online_big</c:v>
                </c:pt>
                <c:pt idx="7">
                  <c:v>online_medium</c:v>
                </c:pt>
              </c:strCache>
            </c:strRef>
          </c:cat>
          <c:val>
            <c:numRef>
              <c:f>'Closed Deals by Lead Type'!$B$4:$B$12</c:f>
              <c:numCache>
                <c:formatCode>General</c:formatCode>
                <c:ptCount val="8"/>
                <c:pt idx="0">
                  <c:v>3</c:v>
                </c:pt>
                <c:pt idx="1">
                  <c:v>14</c:v>
                </c:pt>
                <c:pt idx="2">
                  <c:v>57</c:v>
                </c:pt>
                <c:pt idx="3">
                  <c:v>77</c:v>
                </c:pt>
                <c:pt idx="4">
                  <c:v>104</c:v>
                </c:pt>
                <c:pt idx="5">
                  <c:v>123</c:v>
                </c:pt>
                <c:pt idx="6">
                  <c:v>126</c:v>
                </c:pt>
                <c:pt idx="7">
                  <c:v>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9-44B4-A9D0-1B0FD203236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84493232"/>
        <c:axId val="216118752"/>
      </c:barChart>
      <c:catAx>
        <c:axId val="384493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118752"/>
        <c:crosses val="autoZero"/>
        <c:auto val="1"/>
        <c:lblAlgn val="ctr"/>
        <c:lblOffset val="100"/>
        <c:noMultiLvlLbl val="0"/>
      </c:catAx>
      <c:valAx>
        <c:axId val="21611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9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[Marketing Funnel Analysis.xlsm]Closed Deals by Business Seg!PivotTable9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Closed Deals by Business Segment</a:t>
            </a:r>
          </a:p>
        </c:rich>
      </c:tx>
      <c:layout>
        <c:manualLayout>
          <c:xMode val="edge"/>
          <c:yMode val="edge"/>
          <c:x val="0.31537677242883094"/>
          <c:y val="6.34800737435173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8847604723267665"/>
          <c:y val="0.15450213013111541"/>
          <c:w val="0.49895701571342699"/>
          <c:h val="0.7612466649093648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'Closed Deals by Business Seg'!$B$3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13F-4D04-ACE1-DD13BBAD3BC1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3F-4D04-ACE1-DD13BBAD3BC1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13F-4D04-ACE1-DD13BBAD3BC1}"/>
              </c:ext>
            </c:extLst>
          </c:dPt>
          <c:cat>
            <c:strRef>
              <c:f>'Closed Deals by Business Seg'!$A$4:$A$37</c:f>
              <c:strCache>
                <c:ptCount val="33"/>
                <c:pt idx="0">
                  <c:v>home_decor</c:v>
                </c:pt>
                <c:pt idx="1">
                  <c:v>health_beauty</c:v>
                </c:pt>
                <c:pt idx="2">
                  <c:v>car_accessories</c:v>
                </c:pt>
                <c:pt idx="3">
                  <c:v>household_utilities</c:v>
                </c:pt>
                <c:pt idx="4">
                  <c:v>construction_tools_house_garden</c:v>
                </c:pt>
                <c:pt idx="5">
                  <c:v>audio_video_electronics</c:v>
                </c:pt>
                <c:pt idx="6">
                  <c:v>computers</c:v>
                </c:pt>
                <c:pt idx="7">
                  <c:v>pet</c:v>
                </c:pt>
                <c:pt idx="8">
                  <c:v>food_supplement</c:v>
                </c:pt>
                <c:pt idx="9">
                  <c:v>food_drink</c:v>
                </c:pt>
                <c:pt idx="10">
                  <c:v>sports_leisure</c:v>
                </c:pt>
                <c:pt idx="11">
                  <c:v>bed_bath_table</c:v>
                </c:pt>
                <c:pt idx="12">
                  <c:v>bags_backpacks</c:v>
                </c:pt>
                <c:pt idx="13">
                  <c:v>toys</c:v>
                </c:pt>
                <c:pt idx="14">
                  <c:v>fashion_accessories</c:v>
                </c:pt>
                <c:pt idx="15">
                  <c:v>home_office_furniture</c:v>
                </c:pt>
                <c:pt idx="16">
                  <c:v>stationery</c:v>
                </c:pt>
                <c:pt idx="17">
                  <c:v>phone_mobile</c:v>
                </c:pt>
                <c:pt idx="18">
                  <c:v>small_appliances</c:v>
                </c:pt>
                <c:pt idx="19">
                  <c:v>handcrafted</c:v>
                </c:pt>
                <c:pt idx="20">
                  <c:v>baby</c:v>
                </c:pt>
                <c:pt idx="21">
                  <c:v>books</c:v>
                </c:pt>
                <c:pt idx="22">
                  <c:v>music_instruments</c:v>
                </c:pt>
                <c:pt idx="23">
                  <c:v>watches</c:v>
                </c:pt>
                <c:pt idx="24">
                  <c:v>jewerly</c:v>
                </c:pt>
                <c:pt idx="25">
                  <c:v>home_appliances</c:v>
                </c:pt>
                <c:pt idx="26">
                  <c:v>party</c:v>
                </c:pt>
                <c:pt idx="27">
                  <c:v>gifts</c:v>
                </c:pt>
                <c:pt idx="28">
                  <c:v>air_conditioning</c:v>
                </c:pt>
                <c:pt idx="29">
                  <c:v>other</c:v>
                </c:pt>
                <c:pt idx="30">
                  <c:v>games_consoles</c:v>
                </c:pt>
                <c:pt idx="31">
                  <c:v>perfume</c:v>
                </c:pt>
                <c:pt idx="32">
                  <c:v>religious</c:v>
                </c:pt>
              </c:strCache>
            </c:strRef>
          </c:cat>
          <c:val>
            <c:numRef>
              <c:f>'Closed Deals by Business Seg'!$B$4:$B$37</c:f>
              <c:numCache>
                <c:formatCode>General</c:formatCode>
                <c:ptCount val="33"/>
                <c:pt idx="0">
                  <c:v>105</c:v>
                </c:pt>
                <c:pt idx="1">
                  <c:v>93</c:v>
                </c:pt>
                <c:pt idx="2">
                  <c:v>77</c:v>
                </c:pt>
                <c:pt idx="3">
                  <c:v>71</c:v>
                </c:pt>
                <c:pt idx="4">
                  <c:v>69</c:v>
                </c:pt>
                <c:pt idx="5">
                  <c:v>64</c:v>
                </c:pt>
                <c:pt idx="6">
                  <c:v>34</c:v>
                </c:pt>
                <c:pt idx="7">
                  <c:v>30</c:v>
                </c:pt>
                <c:pt idx="8">
                  <c:v>28</c:v>
                </c:pt>
                <c:pt idx="9">
                  <c:v>26</c:v>
                </c:pt>
                <c:pt idx="10">
                  <c:v>25</c:v>
                </c:pt>
                <c:pt idx="11">
                  <c:v>22</c:v>
                </c:pt>
                <c:pt idx="12">
                  <c:v>22</c:v>
                </c:pt>
                <c:pt idx="13">
                  <c:v>20</c:v>
                </c:pt>
                <c:pt idx="14">
                  <c:v>19</c:v>
                </c:pt>
                <c:pt idx="15">
                  <c:v>14</c:v>
                </c:pt>
                <c:pt idx="16">
                  <c:v>13</c:v>
                </c:pt>
                <c:pt idx="17">
                  <c:v>13</c:v>
                </c:pt>
                <c:pt idx="18">
                  <c:v>12</c:v>
                </c:pt>
                <c:pt idx="19">
                  <c:v>12</c:v>
                </c:pt>
                <c:pt idx="20">
                  <c:v>10</c:v>
                </c:pt>
                <c:pt idx="21">
                  <c:v>9</c:v>
                </c:pt>
                <c:pt idx="22">
                  <c:v>9</c:v>
                </c:pt>
                <c:pt idx="23">
                  <c:v>8</c:v>
                </c:pt>
                <c:pt idx="24">
                  <c:v>8</c:v>
                </c:pt>
                <c:pt idx="25">
                  <c:v>7</c:v>
                </c:pt>
                <c:pt idx="26">
                  <c:v>5</c:v>
                </c:pt>
                <c:pt idx="27">
                  <c:v>5</c:v>
                </c:pt>
                <c:pt idx="28">
                  <c:v>3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8B-492B-A09E-1BAE8778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3242975"/>
        <c:axId val="2144082799"/>
      </c:barChart>
      <c:catAx>
        <c:axId val="83242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2799"/>
        <c:crosses val="autoZero"/>
        <c:auto val="1"/>
        <c:lblAlgn val="ctr"/>
        <c:lblOffset val="100"/>
        <c:noMultiLvlLbl val="0"/>
      </c:catAx>
      <c:valAx>
        <c:axId val="2144082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4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36109595317749"/>
          <c:y val="9.8541959629239159E-2"/>
          <c:w val="0.20618401601158837"/>
          <c:h val="0.825521915391089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0</xdr:row>
      <xdr:rowOff>28575</xdr:rowOff>
    </xdr:from>
    <xdr:to>
      <xdr:col>11</xdr:col>
      <xdr:colOff>590550</xdr:colOff>
      <xdr:row>18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CC7E27-4433-4408-B028-863DD141A8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269876</xdr:colOff>
      <xdr:row>0</xdr:row>
      <xdr:rowOff>48154</xdr:rowOff>
    </xdr:from>
    <xdr:to>
      <xdr:col>14</xdr:col>
      <xdr:colOff>486834</xdr:colOff>
      <xdr:row>20</xdr:row>
      <xdr:rowOff>21168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379831-8DF1-4162-93B9-CB5D26EF1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11</xdr:col>
      <xdr:colOff>161925</xdr:colOff>
      <xdr:row>16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CA5754-1B83-4CD5-9E95-7F68CD23B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157162</xdr:rowOff>
    </xdr:from>
    <xdr:to>
      <xdr:col>11</xdr:col>
      <xdr:colOff>390525</xdr:colOff>
      <xdr:row>15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40DDDA-338D-44F6-BAD6-F1A552684D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352954</xdr:colOff>
      <xdr:row>2</xdr:row>
      <xdr:rowOff>24342</xdr:rowOff>
    </xdr:from>
    <xdr:to>
      <xdr:col>12</xdr:col>
      <xdr:colOff>390525</xdr:colOff>
      <xdr:row>24</xdr:row>
      <xdr:rowOff>186267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6F72D9-DD5D-4C8B-83EF-3AFB5DB008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US" refreshedDate="45969.095859837966" backgroundQuery="1" createdVersion="6" refreshedVersion="6" minRefreshableVersion="3" recordCount="0" supportSubquery="1" supportAdvancedDrill="1" xr:uid="{7CD8C5BC-DF42-43B0-B25B-A15CFAC9190E}">
  <cacheSource type="external" connectionId="1"/>
  <cacheFields count="3">
    <cacheField name="[Range].[origin].[origin]" caption="origin" numFmtId="0" hierarchy="3" level="1">
      <sharedItems containsBlank="1" count="11">
        <m/>
        <s v="direct_traffic"/>
        <s v="display"/>
        <s v="email"/>
        <s v="organic_search"/>
        <s v="other"/>
        <s v="other_publicities"/>
        <s v="paid_search"/>
        <s v="referral"/>
        <s v="social"/>
        <s v="unknown"/>
      </sharedItems>
    </cacheField>
    <cacheField name="[Measures].[Count of origin]" caption="Count of origin" numFmtId="0" hierarchy="36" level="32767"/>
    <cacheField name="[Measures].[Distinct Count of Closed Deal Match]" caption="Distinct Count of Closed Deal Match" numFmtId="0" hierarchy="38" level="32767"/>
  </cacheFields>
  <cacheHierarchies count="45">
    <cacheHierarchy uniqueName="[Range].[mql_id]" caption="mql_id" attribute="1" defaultMemberUniqueName="[Range].[mql_id].[All]" allUniqueName="[Range].[mql_id].[All]" dimensionUniqueName="[Range]" displayFolder="" count="0" memberValueDatatype="130" unbalanced="0"/>
    <cacheHierarchy uniqueName="[Range].[first_contact_date]" caption="first_contact_date" attribute="1" time="1" defaultMemberUniqueName="[Range].[first_contact_date].[All]" allUniqueName="[Range].[first_contact_date].[All]" dimensionUniqueName="[Range]" displayFolder="" count="0" memberValueDatatype="7" unbalanced="0"/>
    <cacheHierarchy uniqueName="[Range].[landing_page_id]" caption="landing_page_id" attribute="1" defaultMemberUniqueName="[Range].[landing_page_id].[All]" allUniqueName="[Range].[landing_page_id].[All]" dimensionUniqueName="[Range]" displayFolder="" count="0" memberValueDatatype="130" unbalanced="0"/>
    <cacheHierarchy uniqueName="[Range].[origin]" caption="origin" attribute="1" defaultMemberUniqueName="[Range].[origin].[All]" allUniqueName="[Range].[origin].[All]" dimensionUniqueName="[Range]" displayFolder="" count="2" memberValueDatatype="130" unbalanced="0">
      <fieldsUsage count="2">
        <fieldUsage x="-1"/>
        <fieldUsage x="0"/>
      </fieldsUsage>
    </cacheHierarchy>
    <cacheHierarchy uniqueName="[Range].[Months Contacted]" caption="Months Contacted" attribute="1" defaultMemberUniqueName="[Range].[Months Contacted].[All]" allUniqueName="[Range].[Months Contacted].[All]" dimensionUniqueName="[Range]" displayFolder="" count="0" memberValueDatatype="130" unbalanced="0"/>
    <cacheHierarchy uniqueName="[Range].[Closed Deal Match]" caption="Closed Deal Match" attribute="1" defaultMemberUniqueName="[Range].[Closed Deal Match].[All]" allUniqueName="[Range].[Closed Deal Match].[All]" dimensionUniqueName="[Range]" displayFolder="" count="0" memberValueDatatype="130" unbalanced="0"/>
    <cacheHierarchy uniqueName="[Range].[Closed Won]" caption="Closed Won" attribute="1" defaultMemberUniqueName="[Range].[Closed Won].[All]" allUniqueName="[Range].[Closed Won].[All]" dimensionUniqueName="[Range]" displayFolder="" count="0" memberValueDatatype="130" unbalanced="0"/>
    <cacheHierarchy uniqueName="[Range].[Won Date]" caption="Won Date" attribute="1" defaultMemberUniqueName="[Range].[Won Date].[All]" allUniqueName="[Range].[Won Date].[All]" dimensionUniqueName="[Range]" displayFolder="" count="0" memberValueDatatype="130" unbalanced="0"/>
    <cacheHierarchy uniqueName="[Range].[Days To Close]" caption="Days To Close" attribute="1" defaultMemberUniqueName="[Range].[Days To Close].[All]" allUniqueName="[Range].[Days To Close].[All]" dimensionUniqueName="[Range]" displayFolder="" count="0" memberValueDatatype="130" unbalanced="0"/>
    <cacheHierarchy uniqueName="[Range 1].[mql_id]" caption="mql_id" attribute="1" defaultMemberUniqueName="[Range 1].[mql_id].[All]" allUniqueName="[Range 1].[mql_id].[All]" dimensionUniqueName="[Range 1]" displayFolder="" count="0" memberValueDatatype="130" unbalanced="0"/>
    <cacheHierarchy uniqueName="[Range 1].[first_contact_date]" caption="first_contact_date" attribute="1" time="1" defaultMemberUniqueName="[Range 1].[first_contact_date].[All]" allUniqueName="[Range 1].[first_contact_date].[All]" dimensionUniqueName="[Range 1]" displayFolder="" count="0" memberValueDatatype="7" unbalanced="0"/>
    <cacheHierarchy uniqueName="[Range 1].[landing_page_id]" caption="landing_page_id" attribute="1" defaultMemberUniqueName="[Range 1].[landing_page_id].[All]" allUniqueName="[Range 1].[landing_page_id].[All]" dimensionUniqueName="[Range 1]" displayFolder="" count="0" memberValueDatatype="130" unbalanced="0"/>
    <cacheHierarchy uniqueName="[Range 1].[origin]" caption="origin" attribute="1" defaultMemberUniqueName="[Range 1].[origin].[All]" allUniqueName="[Range 1].[origin].[All]" dimensionUniqueName="[Range 1]" displayFolder="" count="0" memberValueDatatype="130" unbalanced="0"/>
    <cacheHierarchy uniqueName="[Range 1].[Months Contacted]" caption="Months Contacted" attribute="1" defaultMemberUniqueName="[Range 1].[Months Contacted].[All]" allUniqueName="[Range 1].[Months Contacted].[All]" dimensionUniqueName="[Range 1]" displayFolder="" count="0" memberValueDatatype="130" unbalanced="0"/>
    <cacheHierarchy uniqueName="[Range 1].[Closed Deal Match]" caption="Closed Deal Match" attribute="1" defaultMemberUniqueName="[Range 1].[Closed Deal Match].[All]" allUniqueName="[Range 1].[Closed Deal Match].[All]" dimensionUniqueName="[Range 1]" displayFolder="" count="0" memberValueDatatype="130" unbalanced="0"/>
    <cacheHierarchy uniqueName="[Range 1].[Closed Won]" caption="Closed Won" attribute="1" defaultMemberUniqueName="[Range 1].[Closed Won].[All]" allUniqueName="[Range 1].[Closed Won].[All]" dimensionUniqueName="[Range 1]" displayFolder="" count="0" memberValueDatatype="130" unbalanced="0"/>
    <cacheHierarchy uniqueName="[Range 1].[Won Date]" caption="Won Date" attribute="1" time="1" defaultMemberUniqueName="[Range 1].[Won Date].[All]" allUniqueName="[Range 1].[Won Date].[All]" dimensionUniqueName="[Range 1]" displayFolder="" count="0" memberValueDatatype="7" unbalanced="0"/>
    <cacheHierarchy uniqueName="[Range 1].[Days To Close]" caption="Days To Close" attribute="1" defaultMemberUniqueName="[Range 1].[Days To Close].[All]" allUniqueName="[Range 1].[Days To Close].[All]" dimensionUniqueName="[Range 1]" displayFolder="" count="0" memberValueDatatype="5" unbalanced="0"/>
    <cacheHierarchy uniqueName="[Range 2].[mql_id]" caption="mql_id" attribute="1" defaultMemberUniqueName="[Range 2].[mql_id].[All]" allUniqueName="[Range 2].[mql_id].[All]" dimensionUniqueName="[Range 2]" displayFolder="" count="0" memberValueDatatype="130" unbalanced="0"/>
    <cacheHierarchy uniqueName="[Range 2].[seller_id]" caption="seller_id" attribute="1" defaultMemberUniqueName="[Range 2].[seller_id].[All]" allUniqueName="[Range 2].[seller_id].[All]" dimensionUniqueName="[Range 2]" displayFolder="" count="0" memberValueDatatype="130" unbalanced="0"/>
    <cacheHierarchy uniqueName="[Range 2].[sdr_id]" caption="sdr_id" attribute="1" defaultMemberUniqueName="[Range 2].[sdr_id].[All]" allUniqueName="[Range 2].[sdr_id].[All]" dimensionUniqueName="[Range 2]" displayFolder="" count="0" memberValueDatatype="130" unbalanced="0"/>
    <cacheHierarchy uniqueName="[Range 2].[sr_id]" caption="sr_id" attribute="1" defaultMemberUniqueName="[Range 2].[sr_id].[All]" allUniqueName="[Range 2].[sr_id].[All]" dimensionUniqueName="[Range 2]" displayFolder="" count="0" memberValueDatatype="130" unbalanced="0"/>
    <cacheHierarchy uniqueName="[Range 2].[won_date]" caption="won_date" attribute="1" time="1" defaultMemberUniqueName="[Range 2].[won_date].[All]" allUniqueName="[Range 2].[won_date].[All]" dimensionUniqueName="[Range 2]" displayFolder="" count="0" memberValueDatatype="7" unbalanced="0"/>
    <cacheHierarchy uniqueName="[Range 2].[business_segment]" caption="business_segment" attribute="1" defaultMemberUniqueName="[Range 2].[business_segment].[All]" allUniqueName="[Range 2].[business_segment].[All]" dimensionUniqueName="[Range 2]" displayFolder="" count="0" memberValueDatatype="130" unbalanced="0"/>
    <cacheHierarchy uniqueName="[Range 2].[lead_type]" caption="lead_type" attribute="1" defaultMemberUniqueName="[Range 2].[lead_type].[All]" allUniqueName="[Range 2].[lead_type].[All]" dimensionUniqueName="[Range 2]" displayFolder="" count="0" memberValueDatatype="130" unbalanced="0"/>
    <cacheHierarchy uniqueName="[Range 2].[lead_behaviour_profile]" caption="lead_behaviour_profile" attribute="1" defaultMemberUniqueName="[Range 2].[lead_behaviour_profile].[All]" allUniqueName="[Range 2].[lead_behaviour_profile].[All]" dimensionUniqueName="[Range 2]" displayFolder="" count="0" memberValueDatatype="130" unbalanced="0"/>
    <cacheHierarchy uniqueName="[Range 2].[has_company]" caption="has_company" attribute="1" defaultMemberUniqueName="[Range 2].[has_company].[All]" allUniqueName="[Range 2].[has_company].[All]" dimensionUniqueName="[Range 2]" displayFolder="" count="0" memberValueDatatype="11" unbalanced="0"/>
    <cacheHierarchy uniqueName="[Range 2].[has_gtin]" caption="has_gtin" attribute="1" defaultMemberUniqueName="[Range 2].[has_gtin].[All]" allUniqueName="[Range 2].[has_gtin].[All]" dimensionUniqueName="[Range 2]" displayFolder="" count="0" memberValueDatatype="11" unbalanced="0"/>
    <cacheHierarchy uniqueName="[Range 2].[average_stock]" caption="average_stock" attribute="1" defaultMemberUniqueName="[Range 2].[average_stock].[All]" allUniqueName="[Range 2].[average_stock].[All]" dimensionUniqueName="[Range 2]" displayFolder="" count="0" memberValueDatatype="130" unbalanced="0"/>
    <cacheHierarchy uniqueName="[Range 2].[business_type]" caption="business_type" attribute="1" defaultMemberUniqueName="[Range 2].[business_type].[All]" allUniqueName="[Range 2].[business_type].[All]" dimensionUniqueName="[Range 2]" displayFolder="" count="0" memberValueDatatype="130" unbalanced="0"/>
    <cacheHierarchy uniqueName="[Range 2].[declared_product_catalog_size]" caption="declared_product_catalog_size" attribute="1" defaultMemberUniqueName="[Range 2].[declared_product_catalog_size].[All]" allUniqueName="[Range 2].[declared_product_catalog_size].[All]" dimensionUniqueName="[Range 2]" displayFolder="" count="0" memberValueDatatype="20" unbalanced="0"/>
    <cacheHierarchy uniqueName="[Range 2].[declared_monthly_revenue]" caption="declared_monthly_revenue" attribute="1" defaultMemberUniqueName="[Range 2].[declared_monthly_revenue].[All]" allUniqueName="[Range 2].[declared_monthly_revenue].[All]" dimensionUniqueName="[Range 2]" displayFolder="" count="0" memberValueDatatype="2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origin]" caption="Count of origin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losed Deal Match]" caption="Count of Closed Deal Match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Closed Deal Match]" caption="Distinct Count of Closed Deal Match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origin 2]" caption="Count of origin 2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losed Deal Match 2]" caption="Count of Closed Deal Match 2" measure="1" displayFolder="" measureGroup="Range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ays To Close]" caption="Sum of Days To Close" measure="1" displayFolder="" measureGroup="Range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Average of Days To Close]" caption="Average of Days To Close" measure="1" displayFolder="" measureGroup="Range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lead_type]" caption="Count of lead_type" measure="1" displayFolder="" measureGroup="Range 2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Count of business_segment]" caption="Count of business_segment" measure="1" displayFolder="" measureGroup="Range 2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US" refreshedDate="45969.11324363426" backgroundQuery="1" createdVersion="6" refreshedVersion="6" minRefreshableVersion="3" recordCount="0" supportSubquery="1" supportAdvancedDrill="1" xr:uid="{5D1F4800-3AEE-496C-94C0-590C96F1F8B5}">
  <cacheSource type="external" connectionId="1"/>
  <cacheFields count="3">
    <cacheField name="[Measures].[Count of origin 2]" caption="Count of origin 2" numFmtId="0" hierarchy="39" level="32767"/>
    <cacheField name="[Range 1].[Months Contacted].[Months Contacted]" caption="Months Contacted" numFmtId="0" hierarchy="13" level="1">
      <sharedItems count="11">
        <s v="2017-07"/>
        <s v="2017-08"/>
        <s v="2017-09"/>
        <s v="2017-10"/>
        <s v="2017-11"/>
        <s v="2017-12"/>
        <s v="2018-01"/>
        <s v="2018-02"/>
        <s v="2018-03"/>
        <s v="2018-04"/>
        <s v="2018-05"/>
      </sharedItems>
    </cacheField>
    <cacheField name="[Range 1].[origin].[origin]" caption="origin" numFmtId="0" hierarchy="12" level="1">
      <sharedItems count="10">
        <s v="direct_traffic"/>
        <s v="display"/>
        <s v="email"/>
        <s v="organic_search"/>
        <s v="other"/>
        <s v="other_publicities"/>
        <s v="paid_search"/>
        <s v="referral"/>
        <s v="social"/>
        <s v="unknown"/>
      </sharedItems>
    </cacheField>
  </cacheFields>
  <cacheHierarchies count="45">
    <cacheHierarchy uniqueName="[Range].[mql_id]" caption="mql_id" attribute="1" defaultMemberUniqueName="[Range].[mql_id].[All]" allUniqueName="[Range].[mql_id].[All]" dimensionUniqueName="[Range]" displayFolder="" count="0" memberValueDatatype="130" unbalanced="0"/>
    <cacheHierarchy uniqueName="[Range].[first_contact_date]" caption="first_contact_date" attribute="1" time="1" defaultMemberUniqueName="[Range].[first_contact_date].[All]" allUniqueName="[Range].[first_contact_date].[All]" dimensionUniqueName="[Range]" displayFolder="" count="0" memberValueDatatype="7" unbalanced="0"/>
    <cacheHierarchy uniqueName="[Range].[landing_page_id]" caption="landing_page_id" attribute="1" defaultMemberUniqueName="[Range].[landing_page_id].[All]" allUniqueName="[Range].[landing_page_id].[All]" dimensionUniqueName="[Range]" displayFolder="" count="0" memberValueDatatype="130" unbalanced="0"/>
    <cacheHierarchy uniqueName="[Range].[origin]" caption="origin" attribute="1" defaultMemberUniqueName="[Range].[origin].[All]" allUniqueName="[Range].[origin].[All]" dimensionUniqueName="[Range]" displayFolder="" count="0" memberValueDatatype="130" unbalanced="0"/>
    <cacheHierarchy uniqueName="[Range].[Months Contacted]" caption="Months Contacted" attribute="1" defaultMemberUniqueName="[Range].[Months Contacted].[All]" allUniqueName="[Range].[Months Contacted].[All]" dimensionUniqueName="[Range]" displayFolder="" count="0" memberValueDatatype="130" unbalanced="0"/>
    <cacheHierarchy uniqueName="[Range].[Closed Deal Match]" caption="Closed Deal Match" attribute="1" defaultMemberUniqueName="[Range].[Closed Deal Match].[All]" allUniqueName="[Range].[Closed Deal Match].[All]" dimensionUniqueName="[Range]" displayFolder="" count="0" memberValueDatatype="130" unbalanced="0"/>
    <cacheHierarchy uniqueName="[Range].[Closed Won]" caption="Closed Won" attribute="1" defaultMemberUniqueName="[Range].[Closed Won].[All]" allUniqueName="[Range].[Closed Won].[All]" dimensionUniqueName="[Range]" displayFolder="" count="0" memberValueDatatype="130" unbalanced="0"/>
    <cacheHierarchy uniqueName="[Range].[Won Date]" caption="Won Date" attribute="1" defaultMemberUniqueName="[Range].[Won Date].[All]" allUniqueName="[Range].[Won Date].[All]" dimensionUniqueName="[Range]" displayFolder="" count="0" memberValueDatatype="130" unbalanced="0"/>
    <cacheHierarchy uniqueName="[Range].[Days To Close]" caption="Days To Close" attribute="1" defaultMemberUniqueName="[Range].[Days To Close].[All]" allUniqueName="[Range].[Days To Close].[All]" dimensionUniqueName="[Range]" displayFolder="" count="0" memberValueDatatype="130" unbalanced="0"/>
    <cacheHierarchy uniqueName="[Range 1].[mql_id]" caption="mql_id" attribute="1" defaultMemberUniqueName="[Range 1].[mql_id].[All]" allUniqueName="[Range 1].[mql_id].[All]" dimensionUniqueName="[Range 1]" displayFolder="" count="0" memberValueDatatype="130" unbalanced="0"/>
    <cacheHierarchy uniqueName="[Range 1].[first_contact_date]" caption="first_contact_date" attribute="1" time="1" defaultMemberUniqueName="[Range 1].[first_contact_date].[All]" allUniqueName="[Range 1].[first_contact_date].[All]" dimensionUniqueName="[Range 1]" displayFolder="" count="0" memberValueDatatype="7" unbalanced="0"/>
    <cacheHierarchy uniqueName="[Range 1].[landing_page_id]" caption="landing_page_id" attribute="1" defaultMemberUniqueName="[Range 1].[landing_page_id].[All]" allUniqueName="[Range 1].[landing_page_id].[All]" dimensionUniqueName="[Range 1]" displayFolder="" count="0" memberValueDatatype="130" unbalanced="0"/>
    <cacheHierarchy uniqueName="[Range 1].[origin]" caption="origin" attribute="1" defaultMemberUniqueName="[Range 1].[origin].[All]" allUniqueName="[Range 1].[origin].[All]" dimensionUniqueName="[Range 1]" displayFolder="" count="2" memberValueDatatype="130" unbalanced="0">
      <fieldsUsage count="2">
        <fieldUsage x="-1"/>
        <fieldUsage x="2"/>
      </fieldsUsage>
    </cacheHierarchy>
    <cacheHierarchy uniqueName="[Range 1].[Months Contacted]" caption="Months Contacted" attribute="1" defaultMemberUniqueName="[Range 1].[Months Contacted].[All]" allUniqueName="[Range 1].[Months Contacted].[All]" dimensionUniqueName="[Range 1]" displayFolder="" count="2" memberValueDatatype="130" unbalanced="0">
      <fieldsUsage count="2">
        <fieldUsage x="-1"/>
        <fieldUsage x="1"/>
      </fieldsUsage>
    </cacheHierarchy>
    <cacheHierarchy uniqueName="[Range 1].[Closed Deal Match]" caption="Closed Deal Match" attribute="1" defaultMemberUniqueName="[Range 1].[Closed Deal Match].[All]" allUniqueName="[Range 1].[Closed Deal Match].[All]" dimensionUniqueName="[Range 1]" displayFolder="" count="0" memberValueDatatype="130" unbalanced="0"/>
    <cacheHierarchy uniqueName="[Range 1].[Closed Won]" caption="Closed Won" attribute="1" defaultMemberUniqueName="[Range 1].[Closed Won].[All]" allUniqueName="[Range 1].[Closed Won].[All]" dimensionUniqueName="[Range 1]" displayFolder="" count="0" memberValueDatatype="130" unbalanced="0"/>
    <cacheHierarchy uniqueName="[Range 1].[Won Date]" caption="Won Date" attribute="1" time="1" defaultMemberUniqueName="[Range 1].[Won Date].[All]" allUniqueName="[Range 1].[Won Date].[All]" dimensionUniqueName="[Range 1]" displayFolder="" count="0" memberValueDatatype="7" unbalanced="0"/>
    <cacheHierarchy uniqueName="[Range 1].[Days To Close]" caption="Days To Close" attribute="1" defaultMemberUniqueName="[Range 1].[Days To Close].[All]" allUniqueName="[Range 1].[Days To Close].[All]" dimensionUniqueName="[Range 1]" displayFolder="" count="0" memberValueDatatype="5" unbalanced="0"/>
    <cacheHierarchy uniqueName="[Range 2].[mql_id]" caption="mql_id" attribute="1" defaultMemberUniqueName="[Range 2].[mql_id].[All]" allUniqueName="[Range 2].[mql_id].[All]" dimensionUniqueName="[Range 2]" displayFolder="" count="0" memberValueDatatype="130" unbalanced="0"/>
    <cacheHierarchy uniqueName="[Range 2].[seller_id]" caption="seller_id" attribute="1" defaultMemberUniqueName="[Range 2].[seller_id].[All]" allUniqueName="[Range 2].[seller_id].[All]" dimensionUniqueName="[Range 2]" displayFolder="" count="0" memberValueDatatype="130" unbalanced="0"/>
    <cacheHierarchy uniqueName="[Range 2].[sdr_id]" caption="sdr_id" attribute="1" defaultMemberUniqueName="[Range 2].[sdr_id].[All]" allUniqueName="[Range 2].[sdr_id].[All]" dimensionUniqueName="[Range 2]" displayFolder="" count="0" memberValueDatatype="130" unbalanced="0"/>
    <cacheHierarchy uniqueName="[Range 2].[sr_id]" caption="sr_id" attribute="1" defaultMemberUniqueName="[Range 2].[sr_id].[All]" allUniqueName="[Range 2].[sr_id].[All]" dimensionUniqueName="[Range 2]" displayFolder="" count="0" memberValueDatatype="130" unbalanced="0"/>
    <cacheHierarchy uniqueName="[Range 2].[won_date]" caption="won_date" attribute="1" time="1" defaultMemberUniqueName="[Range 2].[won_date].[All]" allUniqueName="[Range 2].[won_date].[All]" dimensionUniqueName="[Range 2]" displayFolder="" count="0" memberValueDatatype="7" unbalanced="0"/>
    <cacheHierarchy uniqueName="[Range 2].[business_segment]" caption="business_segment" attribute="1" defaultMemberUniqueName="[Range 2].[business_segment].[All]" allUniqueName="[Range 2].[business_segment].[All]" dimensionUniqueName="[Range 2]" displayFolder="" count="0" memberValueDatatype="130" unbalanced="0"/>
    <cacheHierarchy uniqueName="[Range 2].[lead_type]" caption="lead_type" attribute="1" defaultMemberUniqueName="[Range 2].[lead_type].[All]" allUniqueName="[Range 2].[lead_type].[All]" dimensionUniqueName="[Range 2]" displayFolder="" count="0" memberValueDatatype="130" unbalanced="0"/>
    <cacheHierarchy uniqueName="[Range 2].[lead_behaviour_profile]" caption="lead_behaviour_profile" attribute="1" defaultMemberUniqueName="[Range 2].[lead_behaviour_profile].[All]" allUniqueName="[Range 2].[lead_behaviour_profile].[All]" dimensionUniqueName="[Range 2]" displayFolder="" count="0" memberValueDatatype="130" unbalanced="0"/>
    <cacheHierarchy uniqueName="[Range 2].[has_company]" caption="has_company" attribute="1" defaultMemberUniqueName="[Range 2].[has_company].[All]" allUniqueName="[Range 2].[has_company].[All]" dimensionUniqueName="[Range 2]" displayFolder="" count="0" memberValueDatatype="11" unbalanced="0"/>
    <cacheHierarchy uniqueName="[Range 2].[has_gtin]" caption="has_gtin" attribute="1" defaultMemberUniqueName="[Range 2].[has_gtin].[All]" allUniqueName="[Range 2].[has_gtin].[All]" dimensionUniqueName="[Range 2]" displayFolder="" count="0" memberValueDatatype="11" unbalanced="0"/>
    <cacheHierarchy uniqueName="[Range 2].[average_stock]" caption="average_stock" attribute="1" defaultMemberUniqueName="[Range 2].[average_stock].[All]" allUniqueName="[Range 2].[average_stock].[All]" dimensionUniqueName="[Range 2]" displayFolder="" count="0" memberValueDatatype="130" unbalanced="0"/>
    <cacheHierarchy uniqueName="[Range 2].[business_type]" caption="business_type" attribute="1" defaultMemberUniqueName="[Range 2].[business_type].[All]" allUniqueName="[Range 2].[business_type].[All]" dimensionUniqueName="[Range 2]" displayFolder="" count="0" memberValueDatatype="130" unbalanced="0"/>
    <cacheHierarchy uniqueName="[Range 2].[declared_product_catalog_size]" caption="declared_product_catalog_size" attribute="1" defaultMemberUniqueName="[Range 2].[declared_product_catalog_size].[All]" allUniqueName="[Range 2].[declared_product_catalog_size].[All]" dimensionUniqueName="[Range 2]" displayFolder="" count="0" memberValueDatatype="20" unbalanced="0"/>
    <cacheHierarchy uniqueName="[Range 2].[declared_monthly_revenue]" caption="declared_monthly_revenue" attribute="1" defaultMemberUniqueName="[Range 2].[declared_monthly_revenue].[All]" allUniqueName="[Range 2].[declared_monthly_revenue].[All]" dimensionUniqueName="[Range 2]" displayFolder="" count="0" memberValueDatatype="2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origin]" caption="Count of origin" measure="1" displayFolder="" measureGroup="Rang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losed Deal Match]" caption="Count of Closed Deal Match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Closed Deal Match]" caption="Distinct Count of Closed Deal Match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origin 2]" caption="Count of origin 2" measure="1" displayFolder="" measureGroup="Range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losed Deal Match 2]" caption="Count of Closed Deal Match 2" measure="1" displayFolder="" measureGroup="Range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ays To Close]" caption="Sum of Days To Close" measure="1" displayFolder="" measureGroup="Range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Average of Days To Close]" caption="Average of Days To Close" measure="1" displayFolder="" measureGroup="Range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lead_type]" caption="Count of lead_type" measure="1" displayFolder="" measureGroup="Range 2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Count of business_segment]" caption="Count of business_segment" measure="1" displayFolder="" measureGroup="Range 2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US" refreshedDate="45969.135460995371" backgroundQuery="1" createdVersion="6" refreshedVersion="6" minRefreshableVersion="3" recordCount="0" supportSubquery="1" supportAdvancedDrill="1" xr:uid="{DFED291B-2863-4C1A-B076-E320BB3FD236}">
  <cacheSource type="external" connectionId="1"/>
  <cacheFields count="2">
    <cacheField name="[Range 1].[Months Contacted].[Months Contacted]" caption="Months Contacted" numFmtId="0" hierarchy="13" level="1">
      <sharedItems count="11">
        <s v="2017-07"/>
        <s v="2017-08"/>
        <s v="2017-09"/>
        <s v="2017-10"/>
        <s v="2017-11"/>
        <s v="2017-12"/>
        <s v="2018-01"/>
        <s v="2018-02"/>
        <s v="2018-03"/>
        <s v="2018-04"/>
        <s v="2018-05"/>
      </sharedItems>
    </cacheField>
    <cacheField name="[Measures].[Average of Days To Close]" caption="Average of Days To Close" numFmtId="0" hierarchy="42" level="32767"/>
  </cacheFields>
  <cacheHierarchies count="45">
    <cacheHierarchy uniqueName="[Range].[mql_id]" caption="mql_id" attribute="1" defaultMemberUniqueName="[Range].[mql_id].[All]" allUniqueName="[Range].[mql_id].[All]" dimensionUniqueName="[Range]" displayFolder="" count="0" memberValueDatatype="130" unbalanced="0"/>
    <cacheHierarchy uniqueName="[Range].[first_contact_date]" caption="first_contact_date" attribute="1" time="1" defaultMemberUniqueName="[Range].[first_contact_date].[All]" allUniqueName="[Range].[first_contact_date].[All]" dimensionUniqueName="[Range]" displayFolder="" count="0" memberValueDatatype="7" unbalanced="0"/>
    <cacheHierarchy uniqueName="[Range].[landing_page_id]" caption="landing_page_id" attribute="1" defaultMemberUniqueName="[Range].[landing_page_id].[All]" allUniqueName="[Range].[landing_page_id].[All]" dimensionUniqueName="[Range]" displayFolder="" count="0" memberValueDatatype="130" unbalanced="0"/>
    <cacheHierarchy uniqueName="[Range].[origin]" caption="origin" attribute="1" defaultMemberUniqueName="[Range].[origin].[All]" allUniqueName="[Range].[origin].[All]" dimensionUniqueName="[Range]" displayFolder="" count="0" memberValueDatatype="130" unbalanced="0"/>
    <cacheHierarchy uniqueName="[Range].[Months Contacted]" caption="Months Contacted" attribute="1" defaultMemberUniqueName="[Range].[Months Contacted].[All]" allUniqueName="[Range].[Months Contacted].[All]" dimensionUniqueName="[Range]" displayFolder="" count="0" memberValueDatatype="130" unbalanced="0"/>
    <cacheHierarchy uniqueName="[Range].[Closed Deal Match]" caption="Closed Deal Match" attribute="1" defaultMemberUniqueName="[Range].[Closed Deal Match].[All]" allUniqueName="[Range].[Closed Deal Match].[All]" dimensionUniqueName="[Range]" displayFolder="" count="0" memberValueDatatype="130" unbalanced="0"/>
    <cacheHierarchy uniqueName="[Range].[Closed Won]" caption="Closed Won" attribute="1" defaultMemberUniqueName="[Range].[Closed Won].[All]" allUniqueName="[Range].[Closed Won].[All]" dimensionUniqueName="[Range]" displayFolder="" count="0" memberValueDatatype="130" unbalanced="0"/>
    <cacheHierarchy uniqueName="[Range].[Won Date]" caption="Won Date" attribute="1" defaultMemberUniqueName="[Range].[Won Date].[All]" allUniqueName="[Range].[Won Date].[All]" dimensionUniqueName="[Range]" displayFolder="" count="0" memberValueDatatype="130" unbalanced="0"/>
    <cacheHierarchy uniqueName="[Range].[Days To Close]" caption="Days To Close" attribute="1" defaultMemberUniqueName="[Range].[Days To Close].[All]" allUniqueName="[Range].[Days To Close].[All]" dimensionUniqueName="[Range]" displayFolder="" count="0" memberValueDatatype="130" unbalanced="0"/>
    <cacheHierarchy uniqueName="[Range 1].[mql_id]" caption="mql_id" attribute="1" defaultMemberUniqueName="[Range 1].[mql_id].[All]" allUniqueName="[Range 1].[mql_id].[All]" dimensionUniqueName="[Range 1]" displayFolder="" count="0" memberValueDatatype="130" unbalanced="0"/>
    <cacheHierarchy uniqueName="[Range 1].[first_contact_date]" caption="first_contact_date" attribute="1" time="1" defaultMemberUniqueName="[Range 1].[first_contact_date].[All]" allUniqueName="[Range 1].[first_contact_date].[All]" dimensionUniqueName="[Range 1]" displayFolder="" count="0" memberValueDatatype="7" unbalanced="0"/>
    <cacheHierarchy uniqueName="[Range 1].[landing_page_id]" caption="landing_page_id" attribute="1" defaultMemberUniqueName="[Range 1].[landing_page_id].[All]" allUniqueName="[Range 1].[landing_page_id].[All]" dimensionUniqueName="[Range 1]" displayFolder="" count="0" memberValueDatatype="130" unbalanced="0"/>
    <cacheHierarchy uniqueName="[Range 1].[origin]" caption="origin" attribute="1" defaultMemberUniqueName="[Range 1].[origin].[All]" allUniqueName="[Range 1].[origin].[All]" dimensionUniqueName="[Range 1]" displayFolder="" count="0" memberValueDatatype="130" unbalanced="0"/>
    <cacheHierarchy uniqueName="[Range 1].[Months Contacted]" caption="Months Contacted" attribute="1" defaultMemberUniqueName="[Range 1].[Months Contacted].[All]" allUniqueName="[Range 1].[Months Contacted].[All]" dimensionUniqueName="[Range 1]" displayFolder="" count="2" memberValueDatatype="130" unbalanced="0">
      <fieldsUsage count="2">
        <fieldUsage x="-1"/>
        <fieldUsage x="0"/>
      </fieldsUsage>
    </cacheHierarchy>
    <cacheHierarchy uniqueName="[Range 1].[Closed Deal Match]" caption="Closed Deal Match" attribute="1" defaultMemberUniqueName="[Range 1].[Closed Deal Match].[All]" allUniqueName="[Range 1].[Closed Deal Match].[All]" dimensionUniqueName="[Range 1]" displayFolder="" count="0" memberValueDatatype="130" unbalanced="0"/>
    <cacheHierarchy uniqueName="[Range 1].[Closed Won]" caption="Closed Won" attribute="1" defaultMemberUniqueName="[Range 1].[Closed Won].[All]" allUniqueName="[Range 1].[Closed Won].[All]" dimensionUniqueName="[Range 1]" displayFolder="" count="0" memberValueDatatype="130" unbalanced="0"/>
    <cacheHierarchy uniqueName="[Range 1].[Won Date]" caption="Won Date" attribute="1" time="1" defaultMemberUniqueName="[Range 1].[Won Date].[All]" allUniqueName="[Range 1].[Won Date].[All]" dimensionUniqueName="[Range 1]" displayFolder="" count="0" memberValueDatatype="7" unbalanced="0"/>
    <cacheHierarchy uniqueName="[Range 1].[Days To Close]" caption="Days To Close" attribute="1" defaultMemberUniqueName="[Range 1].[Days To Close].[All]" allUniqueName="[Range 1].[Days To Close].[All]" dimensionUniqueName="[Range 1]" displayFolder="" count="0" memberValueDatatype="5" unbalanced="0"/>
    <cacheHierarchy uniqueName="[Range 2].[mql_id]" caption="mql_id" attribute="1" defaultMemberUniqueName="[Range 2].[mql_id].[All]" allUniqueName="[Range 2].[mql_id].[All]" dimensionUniqueName="[Range 2]" displayFolder="" count="0" memberValueDatatype="130" unbalanced="0"/>
    <cacheHierarchy uniqueName="[Range 2].[seller_id]" caption="seller_id" attribute="1" defaultMemberUniqueName="[Range 2].[seller_id].[All]" allUniqueName="[Range 2].[seller_id].[All]" dimensionUniqueName="[Range 2]" displayFolder="" count="0" memberValueDatatype="130" unbalanced="0"/>
    <cacheHierarchy uniqueName="[Range 2].[sdr_id]" caption="sdr_id" attribute="1" defaultMemberUniqueName="[Range 2].[sdr_id].[All]" allUniqueName="[Range 2].[sdr_id].[All]" dimensionUniqueName="[Range 2]" displayFolder="" count="0" memberValueDatatype="130" unbalanced="0"/>
    <cacheHierarchy uniqueName="[Range 2].[sr_id]" caption="sr_id" attribute="1" defaultMemberUniqueName="[Range 2].[sr_id].[All]" allUniqueName="[Range 2].[sr_id].[All]" dimensionUniqueName="[Range 2]" displayFolder="" count="0" memberValueDatatype="130" unbalanced="0"/>
    <cacheHierarchy uniqueName="[Range 2].[won_date]" caption="won_date" attribute="1" time="1" defaultMemberUniqueName="[Range 2].[won_date].[All]" allUniqueName="[Range 2].[won_date].[All]" dimensionUniqueName="[Range 2]" displayFolder="" count="0" memberValueDatatype="7" unbalanced="0"/>
    <cacheHierarchy uniqueName="[Range 2].[business_segment]" caption="business_segment" attribute="1" defaultMemberUniqueName="[Range 2].[business_segment].[All]" allUniqueName="[Range 2].[business_segment].[All]" dimensionUniqueName="[Range 2]" displayFolder="" count="0" memberValueDatatype="130" unbalanced="0"/>
    <cacheHierarchy uniqueName="[Range 2].[lead_type]" caption="lead_type" attribute="1" defaultMemberUniqueName="[Range 2].[lead_type].[All]" allUniqueName="[Range 2].[lead_type].[All]" dimensionUniqueName="[Range 2]" displayFolder="" count="0" memberValueDatatype="130" unbalanced="0"/>
    <cacheHierarchy uniqueName="[Range 2].[lead_behaviour_profile]" caption="lead_behaviour_profile" attribute="1" defaultMemberUniqueName="[Range 2].[lead_behaviour_profile].[All]" allUniqueName="[Range 2].[lead_behaviour_profile].[All]" dimensionUniqueName="[Range 2]" displayFolder="" count="0" memberValueDatatype="130" unbalanced="0"/>
    <cacheHierarchy uniqueName="[Range 2].[has_company]" caption="has_company" attribute="1" defaultMemberUniqueName="[Range 2].[has_company].[All]" allUniqueName="[Range 2].[has_company].[All]" dimensionUniqueName="[Range 2]" displayFolder="" count="0" memberValueDatatype="11" unbalanced="0"/>
    <cacheHierarchy uniqueName="[Range 2].[has_gtin]" caption="has_gtin" attribute="1" defaultMemberUniqueName="[Range 2].[has_gtin].[All]" allUniqueName="[Range 2].[has_gtin].[All]" dimensionUniqueName="[Range 2]" displayFolder="" count="0" memberValueDatatype="11" unbalanced="0"/>
    <cacheHierarchy uniqueName="[Range 2].[average_stock]" caption="average_stock" attribute="1" defaultMemberUniqueName="[Range 2].[average_stock].[All]" allUniqueName="[Range 2].[average_stock].[All]" dimensionUniqueName="[Range 2]" displayFolder="" count="0" memberValueDatatype="130" unbalanced="0"/>
    <cacheHierarchy uniqueName="[Range 2].[business_type]" caption="business_type" attribute="1" defaultMemberUniqueName="[Range 2].[business_type].[All]" allUniqueName="[Range 2].[business_type].[All]" dimensionUniqueName="[Range 2]" displayFolder="" count="0" memberValueDatatype="130" unbalanced="0"/>
    <cacheHierarchy uniqueName="[Range 2].[declared_product_catalog_size]" caption="declared_product_catalog_size" attribute="1" defaultMemberUniqueName="[Range 2].[declared_product_catalog_size].[All]" allUniqueName="[Range 2].[declared_product_catalog_size].[All]" dimensionUniqueName="[Range 2]" displayFolder="" count="0" memberValueDatatype="20" unbalanced="0"/>
    <cacheHierarchy uniqueName="[Range 2].[declared_monthly_revenue]" caption="declared_monthly_revenue" attribute="1" defaultMemberUniqueName="[Range 2].[declared_monthly_revenue].[All]" allUniqueName="[Range 2].[declared_monthly_revenue].[All]" dimensionUniqueName="[Range 2]" displayFolder="" count="0" memberValueDatatype="2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origin]" caption="Count of origin" measure="1" displayFolder="" measureGroup="Rang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losed Deal Match]" caption="Count of Closed Deal Match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Closed Deal Match]" caption="Distinct Count of Closed Deal Match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origin 2]" caption="Count of origin 2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losed Deal Match 2]" caption="Count of Closed Deal Match 2" measure="1" displayFolder="" measureGroup="Range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ays To Close]" caption="Sum of Days To Close" measure="1" displayFolder="" measureGroup="Range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Average of Days To Close]" caption="Average of Days To Close" measure="1" displayFolder="" measureGroup="Range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lead_type]" caption="Count of lead_type" measure="1" displayFolder="" measureGroup="Range 2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Count of business_segment]" caption="Count of business_segment" measure="1" displayFolder="" measureGroup="Range 2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US" refreshedDate="45969.777210532404" backgroundQuery="1" createdVersion="6" refreshedVersion="6" minRefreshableVersion="3" recordCount="0" supportSubquery="1" supportAdvancedDrill="1" xr:uid="{ACFC6BBD-1D69-4572-A7CE-550EC8CA29E4}">
  <cacheSource type="external" connectionId="1"/>
  <cacheFields count="2">
    <cacheField name="[Range 2].[lead_type].[lead_type]" caption="lead_type" numFmtId="0" hierarchy="24" level="1">
      <sharedItems count="8">
        <s v="industry"/>
        <s v="offline"/>
        <s v="online_beginner"/>
        <s v="online_big"/>
        <s v="online_medium"/>
        <s v="online_small"/>
        <s v="online_top"/>
        <s v="other"/>
      </sharedItems>
    </cacheField>
    <cacheField name="[Measures].[Count of lead_type]" caption="Count of lead_type" numFmtId="0" hierarchy="43" level="32767"/>
  </cacheFields>
  <cacheHierarchies count="45">
    <cacheHierarchy uniqueName="[Range].[mql_id]" caption="mql_id" attribute="1" defaultMemberUniqueName="[Range].[mql_id].[All]" allUniqueName="[Range].[mql_id].[All]" dimensionUniqueName="[Range]" displayFolder="" count="0" memberValueDatatype="130" unbalanced="0"/>
    <cacheHierarchy uniqueName="[Range].[first_contact_date]" caption="first_contact_date" attribute="1" time="1" defaultMemberUniqueName="[Range].[first_contact_date].[All]" allUniqueName="[Range].[first_contact_date].[All]" dimensionUniqueName="[Range]" displayFolder="" count="0" memberValueDatatype="7" unbalanced="0"/>
    <cacheHierarchy uniqueName="[Range].[landing_page_id]" caption="landing_page_id" attribute="1" defaultMemberUniqueName="[Range].[landing_page_id].[All]" allUniqueName="[Range].[landing_page_id].[All]" dimensionUniqueName="[Range]" displayFolder="" count="0" memberValueDatatype="130" unbalanced="0"/>
    <cacheHierarchy uniqueName="[Range].[origin]" caption="origin" attribute="1" defaultMemberUniqueName="[Range].[origin].[All]" allUniqueName="[Range].[origin].[All]" dimensionUniqueName="[Range]" displayFolder="" count="0" memberValueDatatype="130" unbalanced="0"/>
    <cacheHierarchy uniqueName="[Range].[Months Contacted]" caption="Months Contacted" attribute="1" defaultMemberUniqueName="[Range].[Months Contacted].[All]" allUniqueName="[Range].[Months Contacted].[All]" dimensionUniqueName="[Range]" displayFolder="" count="0" memberValueDatatype="130" unbalanced="0"/>
    <cacheHierarchy uniqueName="[Range].[Closed Deal Match]" caption="Closed Deal Match" attribute="1" defaultMemberUniqueName="[Range].[Closed Deal Match].[All]" allUniqueName="[Range].[Closed Deal Match].[All]" dimensionUniqueName="[Range]" displayFolder="" count="0" memberValueDatatype="130" unbalanced="0"/>
    <cacheHierarchy uniqueName="[Range].[Closed Won]" caption="Closed Won" attribute="1" defaultMemberUniqueName="[Range].[Closed Won].[All]" allUniqueName="[Range].[Closed Won].[All]" dimensionUniqueName="[Range]" displayFolder="" count="0" memberValueDatatype="130" unbalanced="0"/>
    <cacheHierarchy uniqueName="[Range].[Won Date]" caption="Won Date" attribute="1" defaultMemberUniqueName="[Range].[Won Date].[All]" allUniqueName="[Range].[Won Date].[All]" dimensionUniqueName="[Range]" displayFolder="" count="0" memberValueDatatype="130" unbalanced="0"/>
    <cacheHierarchy uniqueName="[Range].[Days To Close]" caption="Days To Close" attribute="1" defaultMemberUniqueName="[Range].[Days To Close].[All]" allUniqueName="[Range].[Days To Close].[All]" dimensionUniqueName="[Range]" displayFolder="" count="0" memberValueDatatype="130" unbalanced="0"/>
    <cacheHierarchy uniqueName="[Range 1].[mql_id]" caption="mql_id" attribute="1" defaultMemberUniqueName="[Range 1].[mql_id].[All]" allUniqueName="[Range 1].[mql_id].[All]" dimensionUniqueName="[Range 1]" displayFolder="" count="0" memberValueDatatype="130" unbalanced="0"/>
    <cacheHierarchy uniqueName="[Range 1].[first_contact_date]" caption="first_contact_date" attribute="1" time="1" defaultMemberUniqueName="[Range 1].[first_contact_date].[All]" allUniqueName="[Range 1].[first_contact_date].[All]" dimensionUniqueName="[Range 1]" displayFolder="" count="0" memberValueDatatype="7" unbalanced="0"/>
    <cacheHierarchy uniqueName="[Range 1].[landing_page_id]" caption="landing_page_id" attribute="1" defaultMemberUniqueName="[Range 1].[landing_page_id].[All]" allUniqueName="[Range 1].[landing_page_id].[All]" dimensionUniqueName="[Range 1]" displayFolder="" count="0" memberValueDatatype="130" unbalanced="0"/>
    <cacheHierarchy uniqueName="[Range 1].[origin]" caption="origin" attribute="1" defaultMemberUniqueName="[Range 1].[origin].[All]" allUniqueName="[Range 1].[origin].[All]" dimensionUniqueName="[Range 1]" displayFolder="" count="0" memberValueDatatype="130" unbalanced="0"/>
    <cacheHierarchy uniqueName="[Range 1].[Months Contacted]" caption="Months Contacted" attribute="1" defaultMemberUniqueName="[Range 1].[Months Contacted].[All]" allUniqueName="[Range 1].[Months Contacted].[All]" dimensionUniqueName="[Range 1]" displayFolder="" count="0" memberValueDatatype="130" unbalanced="0"/>
    <cacheHierarchy uniqueName="[Range 1].[Closed Deal Match]" caption="Closed Deal Match" attribute="1" defaultMemberUniqueName="[Range 1].[Closed Deal Match].[All]" allUniqueName="[Range 1].[Closed Deal Match].[All]" dimensionUniqueName="[Range 1]" displayFolder="" count="0" memberValueDatatype="130" unbalanced="0"/>
    <cacheHierarchy uniqueName="[Range 1].[Closed Won]" caption="Closed Won" attribute="1" defaultMemberUniqueName="[Range 1].[Closed Won].[All]" allUniqueName="[Range 1].[Closed Won].[All]" dimensionUniqueName="[Range 1]" displayFolder="" count="0" memberValueDatatype="130" unbalanced="0"/>
    <cacheHierarchy uniqueName="[Range 1].[Won Date]" caption="Won Date" attribute="1" time="1" defaultMemberUniqueName="[Range 1].[Won Date].[All]" allUniqueName="[Range 1].[Won Date].[All]" dimensionUniqueName="[Range 1]" displayFolder="" count="0" memberValueDatatype="7" unbalanced="0"/>
    <cacheHierarchy uniqueName="[Range 1].[Days To Close]" caption="Days To Close" attribute="1" defaultMemberUniqueName="[Range 1].[Days To Close].[All]" allUniqueName="[Range 1].[Days To Close].[All]" dimensionUniqueName="[Range 1]" displayFolder="" count="0" memberValueDatatype="5" unbalanced="0"/>
    <cacheHierarchy uniqueName="[Range 2].[mql_id]" caption="mql_id" attribute="1" defaultMemberUniqueName="[Range 2].[mql_id].[All]" allUniqueName="[Range 2].[mql_id].[All]" dimensionUniqueName="[Range 2]" displayFolder="" count="0" memberValueDatatype="130" unbalanced="0"/>
    <cacheHierarchy uniqueName="[Range 2].[seller_id]" caption="seller_id" attribute="1" defaultMemberUniqueName="[Range 2].[seller_id].[All]" allUniqueName="[Range 2].[seller_id].[All]" dimensionUniqueName="[Range 2]" displayFolder="" count="0" memberValueDatatype="130" unbalanced="0"/>
    <cacheHierarchy uniqueName="[Range 2].[sdr_id]" caption="sdr_id" attribute="1" defaultMemberUniqueName="[Range 2].[sdr_id].[All]" allUniqueName="[Range 2].[sdr_id].[All]" dimensionUniqueName="[Range 2]" displayFolder="" count="0" memberValueDatatype="130" unbalanced="0"/>
    <cacheHierarchy uniqueName="[Range 2].[sr_id]" caption="sr_id" attribute="1" defaultMemberUniqueName="[Range 2].[sr_id].[All]" allUniqueName="[Range 2].[sr_id].[All]" dimensionUniqueName="[Range 2]" displayFolder="" count="0" memberValueDatatype="130" unbalanced="0"/>
    <cacheHierarchy uniqueName="[Range 2].[won_date]" caption="won_date" attribute="1" time="1" defaultMemberUniqueName="[Range 2].[won_date].[All]" allUniqueName="[Range 2].[won_date].[All]" dimensionUniqueName="[Range 2]" displayFolder="" count="0" memberValueDatatype="7" unbalanced="0"/>
    <cacheHierarchy uniqueName="[Range 2].[business_segment]" caption="business_segment" attribute="1" defaultMemberUniqueName="[Range 2].[business_segment].[All]" allUniqueName="[Range 2].[business_segment].[All]" dimensionUniqueName="[Range 2]" displayFolder="" count="0" memberValueDatatype="130" unbalanced="0"/>
    <cacheHierarchy uniqueName="[Range 2].[lead_type]" caption="lead_type" attribute="1" defaultMemberUniqueName="[Range 2].[lead_type].[All]" allUniqueName="[Range 2].[lead_type].[All]" dimensionUniqueName="[Range 2]" displayFolder="" count="2" memberValueDatatype="130" unbalanced="0">
      <fieldsUsage count="2">
        <fieldUsage x="-1"/>
        <fieldUsage x="0"/>
      </fieldsUsage>
    </cacheHierarchy>
    <cacheHierarchy uniqueName="[Range 2].[lead_behaviour_profile]" caption="lead_behaviour_profile" attribute="1" defaultMemberUniqueName="[Range 2].[lead_behaviour_profile].[All]" allUniqueName="[Range 2].[lead_behaviour_profile].[All]" dimensionUniqueName="[Range 2]" displayFolder="" count="0" memberValueDatatype="130" unbalanced="0"/>
    <cacheHierarchy uniqueName="[Range 2].[has_company]" caption="has_company" attribute="1" defaultMemberUniqueName="[Range 2].[has_company].[All]" allUniqueName="[Range 2].[has_company].[All]" dimensionUniqueName="[Range 2]" displayFolder="" count="0" memberValueDatatype="11" unbalanced="0"/>
    <cacheHierarchy uniqueName="[Range 2].[has_gtin]" caption="has_gtin" attribute="1" defaultMemberUniqueName="[Range 2].[has_gtin].[All]" allUniqueName="[Range 2].[has_gtin].[All]" dimensionUniqueName="[Range 2]" displayFolder="" count="0" memberValueDatatype="11" unbalanced="0"/>
    <cacheHierarchy uniqueName="[Range 2].[average_stock]" caption="average_stock" attribute="1" defaultMemberUniqueName="[Range 2].[average_stock].[All]" allUniqueName="[Range 2].[average_stock].[All]" dimensionUniqueName="[Range 2]" displayFolder="" count="0" memberValueDatatype="130" unbalanced="0"/>
    <cacheHierarchy uniqueName="[Range 2].[business_type]" caption="business_type" attribute="1" defaultMemberUniqueName="[Range 2].[business_type].[All]" allUniqueName="[Range 2].[business_type].[All]" dimensionUniqueName="[Range 2]" displayFolder="" count="0" memberValueDatatype="130" unbalanced="0"/>
    <cacheHierarchy uniqueName="[Range 2].[declared_product_catalog_size]" caption="declared_product_catalog_size" attribute="1" defaultMemberUniqueName="[Range 2].[declared_product_catalog_size].[All]" allUniqueName="[Range 2].[declared_product_catalog_size].[All]" dimensionUniqueName="[Range 2]" displayFolder="" count="0" memberValueDatatype="20" unbalanced="0"/>
    <cacheHierarchy uniqueName="[Range 2].[declared_monthly_revenue]" caption="declared_monthly_revenue" attribute="1" defaultMemberUniqueName="[Range 2].[declared_monthly_revenue].[All]" allUniqueName="[Range 2].[declared_monthly_revenue].[All]" dimensionUniqueName="[Range 2]" displayFolder="" count="0" memberValueDatatype="2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origin]" caption="Count of origin" measure="1" displayFolder="" measureGroup="Rang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losed Deal Match]" caption="Count of Closed Deal Match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Closed Deal Match]" caption="Distinct Count of Closed Deal Match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origin 2]" caption="Count of origin 2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losed Deal Match 2]" caption="Count of Closed Deal Match 2" measure="1" displayFolder="" measureGroup="Range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ays To Close]" caption="Sum of Days To Close" measure="1" displayFolder="" measureGroup="Range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Average of Days To Close]" caption="Average of Days To Close" measure="1" displayFolder="" measureGroup="Range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lead_type]" caption="Count of lead_type" measure="1" displayFolder="" measureGroup="Range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Count of business_segment]" caption="Count of business_segment" measure="1" displayFolder="" measureGroup="Range 2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US" refreshedDate="45969.89223125" backgroundQuery="1" createdVersion="6" refreshedVersion="6" minRefreshableVersion="3" recordCount="0" supportSubquery="1" supportAdvancedDrill="1" xr:uid="{537CBBD2-322D-4325-9913-71E240ADF2CA}">
  <cacheSource type="external" connectionId="1"/>
  <cacheFields count="2">
    <cacheField name="[Range 2].[business_segment].[business_segment]" caption="business_segment" numFmtId="0" hierarchy="23" level="1">
      <sharedItems count="33">
        <s v="air_conditioning"/>
        <s v="audio_video_electronics"/>
        <s v="baby"/>
        <s v="bags_backpacks"/>
        <s v="bed_bath_table"/>
        <s v="books"/>
        <s v="car_accessories"/>
        <s v="computers"/>
        <s v="construction_tools_house_garden"/>
        <s v="fashion_accessories"/>
        <s v="food_drink"/>
        <s v="food_supplement"/>
        <s v="games_consoles"/>
        <s v="gifts"/>
        <s v="handcrafted"/>
        <s v="health_beauty"/>
        <s v="home_appliances"/>
        <s v="home_decor"/>
        <s v="home_office_furniture"/>
        <s v="household_utilities"/>
        <s v="jewerly"/>
        <s v="music_instruments"/>
        <s v="other"/>
        <s v="party"/>
        <s v="perfume"/>
        <s v="pet"/>
        <s v="phone_mobile"/>
        <s v="religious"/>
        <s v="small_appliances"/>
        <s v="sports_leisure"/>
        <s v="stationery"/>
        <s v="toys"/>
        <s v="watches"/>
      </sharedItems>
    </cacheField>
    <cacheField name="[Measures].[Count of business_segment]" caption="Count of business_segment" numFmtId="0" hierarchy="44" level="32767"/>
  </cacheFields>
  <cacheHierarchies count="45">
    <cacheHierarchy uniqueName="[Range].[mql_id]" caption="mql_id" attribute="1" defaultMemberUniqueName="[Range].[mql_id].[All]" allUniqueName="[Range].[mql_id].[All]" dimensionUniqueName="[Range]" displayFolder="" count="0" memberValueDatatype="130" unbalanced="0"/>
    <cacheHierarchy uniqueName="[Range].[first_contact_date]" caption="first_contact_date" attribute="1" time="1" defaultMemberUniqueName="[Range].[first_contact_date].[All]" allUniqueName="[Range].[first_contact_date].[All]" dimensionUniqueName="[Range]" displayFolder="" count="0" memberValueDatatype="7" unbalanced="0"/>
    <cacheHierarchy uniqueName="[Range].[landing_page_id]" caption="landing_page_id" attribute="1" defaultMemberUniqueName="[Range].[landing_page_id].[All]" allUniqueName="[Range].[landing_page_id].[All]" dimensionUniqueName="[Range]" displayFolder="" count="0" memberValueDatatype="130" unbalanced="0"/>
    <cacheHierarchy uniqueName="[Range].[origin]" caption="origin" attribute="1" defaultMemberUniqueName="[Range].[origin].[All]" allUniqueName="[Range].[origin].[All]" dimensionUniqueName="[Range]" displayFolder="" count="0" memberValueDatatype="130" unbalanced="0"/>
    <cacheHierarchy uniqueName="[Range].[Months Contacted]" caption="Months Contacted" attribute="1" defaultMemberUniqueName="[Range].[Months Contacted].[All]" allUniqueName="[Range].[Months Contacted].[All]" dimensionUniqueName="[Range]" displayFolder="" count="0" memberValueDatatype="130" unbalanced="0"/>
    <cacheHierarchy uniqueName="[Range].[Closed Deal Match]" caption="Closed Deal Match" attribute="1" defaultMemberUniqueName="[Range].[Closed Deal Match].[All]" allUniqueName="[Range].[Closed Deal Match].[All]" dimensionUniqueName="[Range]" displayFolder="" count="0" memberValueDatatype="130" unbalanced="0"/>
    <cacheHierarchy uniqueName="[Range].[Closed Won]" caption="Closed Won" attribute="1" defaultMemberUniqueName="[Range].[Closed Won].[All]" allUniqueName="[Range].[Closed Won].[All]" dimensionUniqueName="[Range]" displayFolder="" count="0" memberValueDatatype="130" unbalanced="0"/>
    <cacheHierarchy uniqueName="[Range].[Won Date]" caption="Won Date" attribute="1" defaultMemberUniqueName="[Range].[Won Date].[All]" allUniqueName="[Range].[Won Date].[All]" dimensionUniqueName="[Range]" displayFolder="" count="0" memberValueDatatype="130" unbalanced="0"/>
    <cacheHierarchy uniqueName="[Range].[Days To Close]" caption="Days To Close" attribute="1" defaultMemberUniqueName="[Range].[Days To Close].[All]" allUniqueName="[Range].[Days To Close].[All]" dimensionUniqueName="[Range]" displayFolder="" count="0" memberValueDatatype="130" unbalanced="0"/>
    <cacheHierarchy uniqueName="[Range 1].[mql_id]" caption="mql_id" attribute="1" defaultMemberUniqueName="[Range 1].[mql_id].[All]" allUniqueName="[Range 1].[mql_id].[All]" dimensionUniqueName="[Range 1]" displayFolder="" count="0" memberValueDatatype="130" unbalanced="0"/>
    <cacheHierarchy uniqueName="[Range 1].[first_contact_date]" caption="first_contact_date" attribute="1" time="1" defaultMemberUniqueName="[Range 1].[first_contact_date].[All]" allUniqueName="[Range 1].[first_contact_date].[All]" dimensionUniqueName="[Range 1]" displayFolder="" count="0" memberValueDatatype="7" unbalanced="0"/>
    <cacheHierarchy uniqueName="[Range 1].[landing_page_id]" caption="landing_page_id" attribute="1" defaultMemberUniqueName="[Range 1].[landing_page_id].[All]" allUniqueName="[Range 1].[landing_page_id].[All]" dimensionUniqueName="[Range 1]" displayFolder="" count="0" memberValueDatatype="130" unbalanced="0"/>
    <cacheHierarchy uniqueName="[Range 1].[origin]" caption="origin" attribute="1" defaultMemberUniqueName="[Range 1].[origin].[All]" allUniqueName="[Range 1].[origin].[All]" dimensionUniqueName="[Range 1]" displayFolder="" count="0" memberValueDatatype="130" unbalanced="0"/>
    <cacheHierarchy uniqueName="[Range 1].[Months Contacted]" caption="Months Contacted" attribute="1" defaultMemberUniqueName="[Range 1].[Months Contacted].[All]" allUniqueName="[Range 1].[Months Contacted].[All]" dimensionUniqueName="[Range 1]" displayFolder="" count="0" memberValueDatatype="130" unbalanced="0"/>
    <cacheHierarchy uniqueName="[Range 1].[Closed Deal Match]" caption="Closed Deal Match" attribute="1" defaultMemberUniqueName="[Range 1].[Closed Deal Match].[All]" allUniqueName="[Range 1].[Closed Deal Match].[All]" dimensionUniqueName="[Range 1]" displayFolder="" count="0" memberValueDatatype="130" unbalanced="0"/>
    <cacheHierarchy uniqueName="[Range 1].[Closed Won]" caption="Closed Won" attribute="1" defaultMemberUniqueName="[Range 1].[Closed Won].[All]" allUniqueName="[Range 1].[Closed Won].[All]" dimensionUniqueName="[Range 1]" displayFolder="" count="0" memberValueDatatype="130" unbalanced="0"/>
    <cacheHierarchy uniqueName="[Range 1].[Won Date]" caption="Won Date" attribute="1" time="1" defaultMemberUniqueName="[Range 1].[Won Date].[All]" allUniqueName="[Range 1].[Won Date].[All]" dimensionUniqueName="[Range 1]" displayFolder="" count="0" memberValueDatatype="7" unbalanced="0"/>
    <cacheHierarchy uniqueName="[Range 1].[Days To Close]" caption="Days To Close" attribute="1" defaultMemberUniqueName="[Range 1].[Days To Close].[All]" allUniqueName="[Range 1].[Days To Close].[All]" dimensionUniqueName="[Range 1]" displayFolder="" count="0" memberValueDatatype="5" unbalanced="0"/>
    <cacheHierarchy uniqueName="[Range 2].[mql_id]" caption="mql_id" attribute="1" defaultMemberUniqueName="[Range 2].[mql_id].[All]" allUniqueName="[Range 2].[mql_id].[All]" dimensionUniqueName="[Range 2]" displayFolder="" count="0" memberValueDatatype="130" unbalanced="0"/>
    <cacheHierarchy uniqueName="[Range 2].[seller_id]" caption="seller_id" attribute="1" defaultMemberUniqueName="[Range 2].[seller_id].[All]" allUniqueName="[Range 2].[seller_id].[All]" dimensionUniqueName="[Range 2]" displayFolder="" count="0" memberValueDatatype="130" unbalanced="0"/>
    <cacheHierarchy uniqueName="[Range 2].[sdr_id]" caption="sdr_id" attribute="1" defaultMemberUniqueName="[Range 2].[sdr_id].[All]" allUniqueName="[Range 2].[sdr_id].[All]" dimensionUniqueName="[Range 2]" displayFolder="" count="0" memberValueDatatype="130" unbalanced="0"/>
    <cacheHierarchy uniqueName="[Range 2].[sr_id]" caption="sr_id" attribute="1" defaultMemberUniqueName="[Range 2].[sr_id].[All]" allUniqueName="[Range 2].[sr_id].[All]" dimensionUniqueName="[Range 2]" displayFolder="" count="0" memberValueDatatype="130" unbalanced="0"/>
    <cacheHierarchy uniqueName="[Range 2].[won_date]" caption="won_date" attribute="1" time="1" defaultMemberUniqueName="[Range 2].[won_date].[All]" allUniqueName="[Range 2].[won_date].[All]" dimensionUniqueName="[Range 2]" displayFolder="" count="0" memberValueDatatype="7" unbalanced="0"/>
    <cacheHierarchy uniqueName="[Range 2].[business_segment]" caption="business_segment" attribute="1" defaultMemberUniqueName="[Range 2].[business_segment].[All]" allUniqueName="[Range 2].[business_segment].[All]" dimensionUniqueName="[Range 2]" displayFolder="" count="2" memberValueDatatype="130" unbalanced="0">
      <fieldsUsage count="2">
        <fieldUsage x="-1"/>
        <fieldUsage x="0"/>
      </fieldsUsage>
    </cacheHierarchy>
    <cacheHierarchy uniqueName="[Range 2].[lead_type]" caption="lead_type" attribute="1" defaultMemberUniqueName="[Range 2].[lead_type].[All]" allUniqueName="[Range 2].[lead_type].[All]" dimensionUniqueName="[Range 2]" displayFolder="" count="0" memberValueDatatype="130" unbalanced="0"/>
    <cacheHierarchy uniqueName="[Range 2].[lead_behaviour_profile]" caption="lead_behaviour_profile" attribute="1" defaultMemberUniqueName="[Range 2].[lead_behaviour_profile].[All]" allUniqueName="[Range 2].[lead_behaviour_profile].[All]" dimensionUniqueName="[Range 2]" displayFolder="" count="0" memberValueDatatype="130" unbalanced="0"/>
    <cacheHierarchy uniqueName="[Range 2].[has_company]" caption="has_company" attribute="1" defaultMemberUniqueName="[Range 2].[has_company].[All]" allUniqueName="[Range 2].[has_company].[All]" dimensionUniqueName="[Range 2]" displayFolder="" count="0" memberValueDatatype="11" unbalanced="0"/>
    <cacheHierarchy uniqueName="[Range 2].[has_gtin]" caption="has_gtin" attribute="1" defaultMemberUniqueName="[Range 2].[has_gtin].[All]" allUniqueName="[Range 2].[has_gtin].[All]" dimensionUniqueName="[Range 2]" displayFolder="" count="0" memberValueDatatype="11" unbalanced="0"/>
    <cacheHierarchy uniqueName="[Range 2].[average_stock]" caption="average_stock" attribute="1" defaultMemberUniqueName="[Range 2].[average_stock].[All]" allUniqueName="[Range 2].[average_stock].[All]" dimensionUniqueName="[Range 2]" displayFolder="" count="0" memberValueDatatype="130" unbalanced="0"/>
    <cacheHierarchy uniqueName="[Range 2].[business_type]" caption="business_type" attribute="1" defaultMemberUniqueName="[Range 2].[business_type].[All]" allUniqueName="[Range 2].[business_type].[All]" dimensionUniqueName="[Range 2]" displayFolder="" count="0" memberValueDatatype="130" unbalanced="0"/>
    <cacheHierarchy uniqueName="[Range 2].[declared_product_catalog_size]" caption="declared_product_catalog_size" attribute="1" defaultMemberUniqueName="[Range 2].[declared_product_catalog_size].[All]" allUniqueName="[Range 2].[declared_product_catalog_size].[All]" dimensionUniqueName="[Range 2]" displayFolder="" count="0" memberValueDatatype="20" unbalanced="0"/>
    <cacheHierarchy uniqueName="[Range 2].[declared_monthly_revenue]" caption="declared_monthly_revenue" attribute="1" defaultMemberUniqueName="[Range 2].[declared_monthly_revenue].[All]" allUniqueName="[Range 2].[declared_monthly_revenue].[All]" dimensionUniqueName="[Range 2]" displayFolder="" count="0" memberValueDatatype="2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origin]" caption="Count of origin" measure="1" displayFolder="" measureGroup="Rang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losed Deal Match]" caption="Count of Closed Deal Match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Closed Deal Match]" caption="Distinct Count of Closed Deal Match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origin 2]" caption="Count of origin 2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Closed Deal Match 2]" caption="Count of Closed Deal Match 2" measure="1" displayFolder="" measureGroup="Range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Days To Close]" caption="Sum of Days To Close" measure="1" displayFolder="" measureGroup="Range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Average of Days To Close]" caption="Average of Days To Close" measure="1" displayFolder="" measureGroup="Range 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lead_type]" caption="Count of lead_type" measure="1" displayFolder="" measureGroup="Range 2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Count of business_segment]" caption="Count of business_segment" measure="1" displayFolder="" measureGroup="Range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254FF-D98E-4732-A7B8-0D468894E94B}" name="PivotTable3" cacheId="80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chartFormat="3">
  <location ref="A3:C15" firstHeaderRow="0" firstDataRow="1" firstDataCol="1"/>
  <pivotFields count="3">
    <pivotField axis="axisRow" allDrilled="1" subtotalTop="0" showAll="0" sortType="a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</pivotFields>
  <rowFields count="1">
    <field x="0"/>
  </rowFields>
  <rowItems count="12">
    <i>
      <x/>
    </i>
    <i>
      <x v="6"/>
    </i>
    <i>
      <x v="2"/>
    </i>
    <i>
      <x v="5"/>
    </i>
    <i>
      <x v="8"/>
    </i>
    <i>
      <x v="3"/>
    </i>
    <i>
      <x v="1"/>
    </i>
    <i>
      <x v="10"/>
    </i>
    <i>
      <x v="9"/>
    </i>
    <i>
      <x v="7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origin" fld="1" subtotal="count" baseField="0" baseItem="0"/>
    <dataField name="Distinct Count of Closed Deal Match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Distinct Count of Closed Deal Match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olist_marketing_qualified_leads!$A$1:$I$8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E80D7F-F52B-44A1-8E63-EA5DABDCA47F}" name="PivotTable6" cacheId="81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chartFormat="1">
  <location ref="A3:L16" firstHeaderRow="1" firstDataRow="2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Count of origin" fld="0" subtotal="count" baseField="0" baseItem="0"/>
  </dataFields>
  <chartFormats count="7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6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9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6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9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</references>
      </pivotArea>
    </chartFormat>
    <chartFormat chart="0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</references>
      </pivotArea>
    </chartFormat>
    <chartFormat chart="0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</references>
      </pivotArea>
    </chartFormat>
    <chartFormat chart="0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6"/>
          </reference>
        </references>
      </pivotArea>
    </chartFormat>
    <chartFormat chart="0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7"/>
          </reference>
        </references>
      </pivotArea>
    </chartFormat>
    <chartFormat chart="0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8"/>
          </reference>
        </references>
      </pivotArea>
    </chartFormat>
    <chartFormat chart="0" format="2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9"/>
          </reference>
        </references>
      </pivotArea>
    </chartFormat>
    <chartFormat chart="0" format="3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</references>
      </pivotArea>
    </chartFormat>
    <chartFormat chart="0" format="3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3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6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7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8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</references>
      </pivotArea>
    </chartFormat>
    <chartFormat chart="0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</references>
      </pivotArea>
    </chartFormat>
    <chartFormat chart="0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4"/>
          </reference>
        </references>
      </pivotArea>
    </chartFormat>
    <chartFormat chart="0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5"/>
          </reference>
        </references>
      </pivotArea>
    </chartFormat>
    <chartFormat chart="0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6"/>
          </reference>
        </references>
      </pivotArea>
    </chartFormat>
    <chartFormat chart="0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7"/>
          </reference>
        </references>
      </pivotArea>
    </chartFormat>
    <chartFormat chart="0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8"/>
          </reference>
        </references>
      </pivotArea>
    </chartFormat>
    <chartFormat chart="0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9"/>
          </reference>
        </references>
      </pivotArea>
    </chartFormat>
    <chartFormat chart="0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0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4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6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7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8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7"/>
          </reference>
        </references>
      </pivotArea>
    </chartFormat>
    <chartFormat chart="0" format="6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8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9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</chart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1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olist_marketing_qualified_leads!$A$1:$I$843">
        <x15:activeTabTopLevelEntity name="[Rang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A2856A-3486-44E7-ADA3-0D315DAF5FAC}" name="PivotTable7" cacheId="82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chartFormat="1">
  <location ref="A3:B15" firstHeaderRow="1" firstDataRow="1" firstDataCol="1"/>
  <pivotFields count="2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Average of Days To Close" fld="1" subtotal="average" baseField="0" baseItem="0" numFmtId="1"/>
  </dataFields>
  <formats count="1">
    <format dxfId="0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of Days To Close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olist_marketing_qualified_leads!$A$1:$I$843">
        <x15:activeTabTopLevelEntity name="[Rang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162D81-5D61-4FA3-9B31-F5EDF13A9DF1}" name="PivotTable8" cacheId="83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chartFormat="3">
  <location ref="A3:B12" firstHeaderRow="1" firstDataRow="1" firstDataCol="1"/>
  <pivotFields count="2">
    <pivotField axis="axisRow" allDrilled="1" subtotalTop="0" showAll="0" sortType="a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9">
    <i>
      <x v="7"/>
    </i>
    <i>
      <x v="6"/>
    </i>
    <i>
      <x v="2"/>
    </i>
    <i>
      <x v="5"/>
    </i>
    <i>
      <x v="1"/>
    </i>
    <i>
      <x/>
    </i>
    <i>
      <x v="3"/>
    </i>
    <i>
      <x v="4"/>
    </i>
    <i t="grand">
      <x/>
    </i>
  </rowItems>
  <colItems count="1">
    <i/>
  </colItems>
  <dataFields count="1">
    <dataField name="Count of lead_type" fld="1" subtotal="count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olist_closed_deals_dataset!$A$1:$N$843">
        <x15:activeTabTopLevelEntity name="[Range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81A870-8B26-4858-9CB3-752C64E8F562}" name="PivotTable9" cacheId="84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chartFormat="1">
  <location ref="A3:B37" firstHeaderRow="1" firstDataRow="1" firstDataCol="1"/>
  <pivotFields count="2">
    <pivotField axis="axisRow" allDrilled="1" subtotalTop="0" showAll="0" sortType="descending" defaultSubtotal="0" defaultAttributeDrillState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34">
    <i>
      <x v="17"/>
    </i>
    <i>
      <x v="15"/>
    </i>
    <i>
      <x v="6"/>
    </i>
    <i>
      <x v="19"/>
    </i>
    <i>
      <x v="8"/>
    </i>
    <i>
      <x v="1"/>
    </i>
    <i>
      <x v="7"/>
    </i>
    <i>
      <x v="25"/>
    </i>
    <i>
      <x v="11"/>
    </i>
    <i>
      <x v="10"/>
    </i>
    <i>
      <x v="29"/>
    </i>
    <i>
      <x v="4"/>
    </i>
    <i>
      <x v="3"/>
    </i>
    <i>
      <x v="31"/>
    </i>
    <i>
      <x v="9"/>
    </i>
    <i>
      <x v="18"/>
    </i>
    <i>
      <x v="30"/>
    </i>
    <i>
      <x v="26"/>
    </i>
    <i>
      <x v="28"/>
    </i>
    <i>
      <x v="14"/>
    </i>
    <i>
      <x v="2"/>
    </i>
    <i>
      <x v="5"/>
    </i>
    <i>
      <x v="21"/>
    </i>
    <i>
      <x v="32"/>
    </i>
    <i>
      <x v="20"/>
    </i>
    <i>
      <x v="16"/>
    </i>
    <i>
      <x v="23"/>
    </i>
    <i>
      <x v="13"/>
    </i>
    <i>
      <x/>
    </i>
    <i>
      <x v="22"/>
    </i>
    <i>
      <x v="12"/>
    </i>
    <i>
      <x v="24"/>
    </i>
    <i>
      <x v="27"/>
    </i>
    <i t="grand">
      <x/>
    </i>
  </rowItems>
  <colItems count="1">
    <i/>
  </colItems>
  <dataFields count="1">
    <dataField name="Count of business_segment" fld="1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olist_closed_deals_dataset!$A$1:$N$843">
        <x15:activeTabTopLevelEntity name="[Range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2DBBD-E257-43AE-9B21-D2CFD5492AA5}">
  <sheetPr>
    <tabColor rgb="FFFF0000"/>
  </sheetPr>
  <dimension ref="A1:E7"/>
  <sheetViews>
    <sheetView tabSelected="1" workbookViewId="0">
      <selection activeCell="D4" sqref="D4:D5"/>
    </sheetView>
  </sheetViews>
  <sheetFormatPr defaultRowHeight="15" x14ac:dyDescent="0.25"/>
  <cols>
    <col min="1" max="1" width="55.28515625" customWidth="1"/>
    <col min="2" max="2" width="43.28515625" customWidth="1"/>
    <col min="3" max="3" width="30.7109375" customWidth="1"/>
    <col min="4" max="4" width="29.140625" customWidth="1"/>
  </cols>
  <sheetData>
    <row r="1" spans="1:5" ht="15.75" x14ac:dyDescent="0.25">
      <c r="A1" s="19" t="s">
        <v>9497</v>
      </c>
      <c r="B1" s="18"/>
      <c r="C1" s="18"/>
      <c r="D1" s="18"/>
      <c r="E1" s="18"/>
    </row>
    <row r="2" spans="1:5" x14ac:dyDescent="0.25">
      <c r="A2" s="14" t="s">
        <v>9498</v>
      </c>
      <c r="B2" s="21" t="s">
        <v>9505</v>
      </c>
      <c r="C2" s="22" t="s">
        <v>9509</v>
      </c>
      <c r="D2" s="18"/>
      <c r="E2" s="18"/>
    </row>
    <row r="3" spans="1:5" x14ac:dyDescent="0.25">
      <c r="A3" s="14" t="s">
        <v>9499</v>
      </c>
      <c r="B3" s="21" t="s">
        <v>9505</v>
      </c>
      <c r="C3" s="22" t="s">
        <v>9509</v>
      </c>
      <c r="D3" s="18"/>
      <c r="E3" s="18"/>
    </row>
    <row r="4" spans="1:5" x14ac:dyDescent="0.25">
      <c r="A4" s="14" t="s">
        <v>9500</v>
      </c>
      <c r="B4" s="23">
        <v>49</v>
      </c>
      <c r="C4" s="24" t="s">
        <v>9510</v>
      </c>
      <c r="D4" s="18"/>
      <c r="E4" s="18"/>
    </row>
    <row r="5" spans="1:5" x14ac:dyDescent="0.25">
      <c r="A5" s="14" t="s">
        <v>9501</v>
      </c>
      <c r="B5" s="21" t="s">
        <v>9514</v>
      </c>
      <c r="C5" s="22" t="s">
        <v>9511</v>
      </c>
      <c r="D5" s="18"/>
      <c r="E5" s="18"/>
    </row>
    <row r="6" spans="1:5" x14ac:dyDescent="0.25">
      <c r="A6" s="14" t="s">
        <v>9502</v>
      </c>
      <c r="B6" s="21" t="s">
        <v>8524</v>
      </c>
      <c r="C6" s="22" t="s">
        <v>9512</v>
      </c>
      <c r="D6" s="18"/>
      <c r="E6" s="18"/>
    </row>
    <row r="7" spans="1:5" x14ac:dyDescent="0.25">
      <c r="A7" s="20" t="s">
        <v>9504</v>
      </c>
      <c r="B7" s="21" t="s">
        <v>9508</v>
      </c>
      <c r="C7" s="22" t="s">
        <v>9513</v>
      </c>
    </row>
  </sheetData>
  <hyperlinks>
    <hyperlink ref="C2" location="'Origin Analysis'!A1" display="'Origin Analysis'!A1" xr:uid="{00602E12-E85D-4527-9992-6F206A6B2A59}"/>
    <hyperlink ref="C3" location="'Origin Analysis'!A1" display="'Origin Analysis'!A1" xr:uid="{536E4E57-4756-4040-AF14-7F8FCF585701}"/>
    <hyperlink ref="C4" location="'Days to Convert'!A1" display="'Days to Convert'!A1" xr:uid="{653112A7-7059-4553-8372-1A3FD31D9153}"/>
    <hyperlink ref="C5" location="'MQLs MoM by origin'!A1" display="'MQLs MoM by origin'!A1" xr:uid="{07E7DD00-7371-439F-9C5E-AE1FBAB18E6A}"/>
    <hyperlink ref="C6" location="'Closed Deals by Lead Type'!A1" display="'Closed Deals by Lead Type'!A1" xr:uid="{33F0A365-A59B-4879-AF33-681B4878DFE8}"/>
    <hyperlink ref="C7" location="'Closed Deals by Business Seg'!A1" display="'Closed Deals by Business Seg'!A1" xr:uid="{A7F2F190-44A5-45D0-B796-A459B2260A9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F21A4-DAB0-48F9-96E2-4B2C3A05B9A9}">
  <sheetPr>
    <tabColor rgb="FF92D050"/>
  </sheetPr>
  <dimension ref="A1:B8"/>
  <sheetViews>
    <sheetView workbookViewId="0">
      <selection activeCell="B22" sqref="B22"/>
    </sheetView>
  </sheetViews>
  <sheetFormatPr defaultRowHeight="15" x14ac:dyDescent="0.25"/>
  <cols>
    <col min="1" max="1" width="17.5703125" customWidth="1"/>
    <col min="2" max="2" width="75.42578125" customWidth="1"/>
  </cols>
  <sheetData>
    <row r="1" spans="1:2" ht="15.75" x14ac:dyDescent="0.25">
      <c r="A1" s="16" t="s">
        <v>9481</v>
      </c>
      <c r="B1" s="17" t="s">
        <v>9482</v>
      </c>
    </row>
    <row r="2" spans="1:2" x14ac:dyDescent="0.25">
      <c r="A2" s="15" t="s">
        <v>9483</v>
      </c>
      <c r="B2" s="14" t="s">
        <v>9484</v>
      </c>
    </row>
    <row r="3" spans="1:2" x14ac:dyDescent="0.25">
      <c r="A3" s="14" t="s">
        <v>9485</v>
      </c>
      <c r="B3" s="14" t="s">
        <v>9486</v>
      </c>
    </row>
    <row r="4" spans="1:2" x14ac:dyDescent="0.25">
      <c r="A4" s="14" t="s">
        <v>9487</v>
      </c>
      <c r="B4" s="14" t="s">
        <v>9488</v>
      </c>
    </row>
    <row r="5" spans="1:2" x14ac:dyDescent="0.25">
      <c r="A5" s="14" t="s">
        <v>9489</v>
      </c>
      <c r="B5" s="14" t="s">
        <v>9490</v>
      </c>
    </row>
    <row r="6" spans="1:2" x14ac:dyDescent="0.25">
      <c r="A6" s="14" t="s">
        <v>9491</v>
      </c>
      <c r="B6" s="14" t="s">
        <v>9492</v>
      </c>
    </row>
    <row r="7" spans="1:2" x14ac:dyDescent="0.25">
      <c r="A7" s="14" t="s">
        <v>9493</v>
      </c>
      <c r="B7" s="14" t="s">
        <v>9494</v>
      </c>
    </row>
    <row r="8" spans="1:2" x14ac:dyDescent="0.25">
      <c r="A8" s="14" t="s">
        <v>9495</v>
      </c>
      <c r="B8" s="14" t="s">
        <v>9496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92D050"/>
  </sheetPr>
  <dimension ref="A1:I8001"/>
  <sheetViews>
    <sheetView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1" width="27.28515625" customWidth="1"/>
    <col min="2" max="2" width="20.85546875" customWidth="1"/>
    <col min="3" max="3" width="25.42578125" customWidth="1"/>
    <col min="4" max="4" width="19.140625" customWidth="1"/>
    <col min="5" max="5" width="18" customWidth="1"/>
    <col min="6" max="6" width="19.7109375" customWidth="1"/>
    <col min="7" max="7" width="14.85546875" customWidth="1"/>
    <col min="8" max="8" width="15.140625" customWidth="1"/>
    <col min="9" max="9" width="15.28515625" customWidth="1"/>
  </cols>
  <sheetData>
    <row r="1" spans="1:9" ht="22.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9458</v>
      </c>
      <c r="F1" s="8" t="s">
        <v>9459</v>
      </c>
      <c r="G1" s="8" t="s">
        <v>9460</v>
      </c>
      <c r="H1" s="8" t="s">
        <v>9461</v>
      </c>
      <c r="I1" s="8" t="s">
        <v>9462</v>
      </c>
    </row>
    <row r="2" spans="1:9" x14ac:dyDescent="0.25">
      <c r="A2" t="s">
        <v>8423</v>
      </c>
      <c r="B2" s="1">
        <v>43070</v>
      </c>
      <c r="C2" t="s">
        <v>8424</v>
      </c>
      <c r="D2" t="s">
        <v>55</v>
      </c>
      <c r="E2" t="str">
        <f t="shared" ref="E2:E65" si="0">TEXT(B2,"yyyy-mm")</f>
        <v>2017-12</v>
      </c>
      <c r="F2" t="str">
        <f>IFERROR(VLOOKUP(A2,olist_closed_deals_dataset!$A$1:$Q$843,1,FALSE)," ")</f>
        <v>512f3a7ea5520eae3b54a77c0497489e</v>
      </c>
      <c r="G2" s="6" t="str">
        <f t="shared" ref="G2:G65" si="1">IF(F2=" "," NO","YES")</f>
        <v>YES</v>
      </c>
      <c r="H2" s="1">
        <f>IFERROR(VLOOKUP(A2,olist_closed_deals_dataset!$A$1:$E$843,5,FALSE)," ")</f>
        <v>43074.083333333336</v>
      </c>
      <c r="I2" s="7">
        <f>IFERROR(H2-B2," ")</f>
        <v>4.0833333333357587</v>
      </c>
    </row>
    <row r="3" spans="1:9" x14ac:dyDescent="0.25">
      <c r="A3" t="s">
        <v>6731</v>
      </c>
      <c r="B3" s="1">
        <v>43060</v>
      </c>
      <c r="C3" t="s">
        <v>140</v>
      </c>
      <c r="D3" t="s">
        <v>9</v>
      </c>
      <c r="E3" t="str">
        <f t="shared" si="0"/>
        <v>2017-11</v>
      </c>
      <c r="F3" t="str">
        <f>IFERROR(VLOOKUP(A3,olist_closed_deals_dataset!$A$1:$Q$843,1,FALSE)," ")</f>
        <v>dedd5db8f760f36dd41fba0d5e94308b</v>
      </c>
      <c r="G3" s="6" t="str">
        <f t="shared" si="1"/>
        <v>YES</v>
      </c>
      <c r="H3" s="1">
        <f>IFERROR(VLOOKUP(A3,olist_closed_deals_dataset!$A$1:$E$843,5,FALSE)," ")</f>
        <v>43080.755162037036</v>
      </c>
      <c r="I3" s="7">
        <f t="shared" ref="I3:I66" si="2">IFERROR(H3-B3," ")</f>
        <v>20.755162037035916</v>
      </c>
    </row>
    <row r="4" spans="1:9" x14ac:dyDescent="0.25">
      <c r="A4" t="s">
        <v>5948</v>
      </c>
      <c r="B4" s="1">
        <v>43069</v>
      </c>
      <c r="C4" t="s">
        <v>791</v>
      </c>
      <c r="D4" t="s">
        <v>9</v>
      </c>
      <c r="E4" t="str">
        <f t="shared" si="0"/>
        <v>2017-11</v>
      </c>
      <c r="F4" t="str">
        <f>IFERROR(VLOOKUP(A4,olist_closed_deals_dataset!$A$1:$Q$843,1,FALSE)," ")</f>
        <v>51b030d05fdce1d571c4f55eed93d323</v>
      </c>
      <c r="G4" s="6" t="str">
        <f t="shared" si="1"/>
        <v>YES</v>
      </c>
      <c r="H4" s="1">
        <f>IFERROR(VLOOKUP(A4,olist_closed_deals_dataset!$A$1:$E$843,5,FALSE)," ")</f>
        <v>43083.479317129626</v>
      </c>
      <c r="I4" s="7">
        <f t="shared" si="2"/>
        <v>14.479317129625997</v>
      </c>
    </row>
    <row r="5" spans="1:9" x14ac:dyDescent="0.25">
      <c r="A5" t="s">
        <v>8022</v>
      </c>
      <c r="B5" s="1">
        <v>43104</v>
      </c>
      <c r="C5" t="s">
        <v>42</v>
      </c>
      <c r="D5" t="s">
        <v>29</v>
      </c>
      <c r="E5" t="str">
        <f t="shared" si="0"/>
        <v>2018-01</v>
      </c>
      <c r="F5" t="str">
        <f>IFERROR(VLOOKUP(A5,olist_closed_deals_dataset!$A$1:$Q$843,1,FALSE)," ")</f>
        <v>1b9d7ffccca875a9079e3b57c24a3113</v>
      </c>
      <c r="G5" s="6" t="str">
        <f t="shared" si="1"/>
        <v>YES</v>
      </c>
      <c r="H5" s="1">
        <f>IFERROR(VLOOKUP(A5,olist_closed_deals_dataset!$A$1:$E$843,5,FALSE)," ")</f>
        <v>43108.083333333336</v>
      </c>
      <c r="I5" s="7">
        <f t="shared" si="2"/>
        <v>4.0833333333357587</v>
      </c>
    </row>
    <row r="6" spans="1:9" x14ac:dyDescent="0.25">
      <c r="A6" t="s">
        <v>1716</v>
      </c>
      <c r="B6" s="1">
        <v>43103</v>
      </c>
      <c r="C6" t="s">
        <v>114</v>
      </c>
      <c r="D6" t="s">
        <v>9</v>
      </c>
      <c r="E6" t="str">
        <f t="shared" si="0"/>
        <v>2018-01</v>
      </c>
      <c r="F6" t="str">
        <f>IFERROR(VLOOKUP(A6,olist_closed_deals_dataset!$A$1:$Q$843,1,FALSE)," ")</f>
        <v>428a96d781ccb96d757bbf82f8242d95</v>
      </c>
      <c r="G6" s="6" t="str">
        <f t="shared" si="1"/>
        <v>YES</v>
      </c>
      <c r="H6" s="1">
        <f>IFERROR(VLOOKUP(A6,olist_closed_deals_dataset!$A$1:$E$843,5,FALSE)," ")</f>
        <v>43108.801932870374</v>
      </c>
      <c r="I6" s="7">
        <f t="shared" si="2"/>
        <v>5.801932870374003</v>
      </c>
    </row>
    <row r="7" spans="1:9" x14ac:dyDescent="0.25">
      <c r="A7" t="s">
        <v>1997</v>
      </c>
      <c r="B7" s="1">
        <v>43066</v>
      </c>
      <c r="C7" t="s">
        <v>5</v>
      </c>
      <c r="D7" t="s">
        <v>6</v>
      </c>
      <c r="E7" t="str">
        <f t="shared" si="0"/>
        <v>2017-11</v>
      </c>
      <c r="F7" t="str">
        <f>IFERROR(VLOOKUP(A7,olist_closed_deals_dataset!$A$1:$Q$843,1,FALSE)," ")</f>
        <v>57e65b6fc1f2e47c402deeee25bba1aa</v>
      </c>
      <c r="G7" s="6" t="str">
        <f t="shared" si="1"/>
        <v>YES</v>
      </c>
      <c r="H7" s="1">
        <f>IFERROR(VLOOKUP(A7,olist_closed_deals_dataset!$A$1:$E$843,5,FALSE)," ")</f>
        <v>43110.76048611111</v>
      </c>
      <c r="I7" s="7">
        <f t="shared" si="2"/>
        <v>44.760486111110367</v>
      </c>
    </row>
    <row r="8" spans="1:9" x14ac:dyDescent="0.25">
      <c r="A8" t="s">
        <v>3436</v>
      </c>
      <c r="B8" s="1">
        <v>43108</v>
      </c>
      <c r="C8" t="s">
        <v>112</v>
      </c>
      <c r="D8" t="s">
        <v>46</v>
      </c>
      <c r="E8" t="str">
        <f t="shared" si="0"/>
        <v>2018-01</v>
      </c>
      <c r="F8" t="str">
        <f>IFERROR(VLOOKUP(A8,olist_closed_deals_dataset!$A$1:$Q$843,1,FALSE)," ")</f>
        <v>352409af828b39fe2353dfbe5e813752</v>
      </c>
      <c r="G8" s="6" t="str">
        <f t="shared" si="1"/>
        <v>YES</v>
      </c>
      <c r="H8" s="1">
        <f>IFERROR(VLOOKUP(A8,olist_closed_deals_dataset!$A$1:$E$843,5,FALSE)," ")</f>
        <v>43110.8200462963</v>
      </c>
      <c r="I8" s="7">
        <f t="shared" si="2"/>
        <v>2.8200462962995516</v>
      </c>
    </row>
    <row r="9" spans="1:9" x14ac:dyDescent="0.25">
      <c r="A9" t="s">
        <v>2729</v>
      </c>
      <c r="B9" s="1">
        <v>43107</v>
      </c>
      <c r="C9" t="s">
        <v>140</v>
      </c>
      <c r="D9" t="s">
        <v>12</v>
      </c>
      <c r="E9" t="str">
        <f t="shared" si="0"/>
        <v>2018-01</v>
      </c>
      <c r="F9" t="str">
        <f>IFERROR(VLOOKUP(A9,olist_closed_deals_dataset!$A$1:$Q$843,1,FALSE)," ")</f>
        <v>6c6094f256f51e83fe02bce6091163e7</v>
      </c>
      <c r="G9" s="6" t="str">
        <f t="shared" si="1"/>
        <v>YES</v>
      </c>
      <c r="H9" s="1">
        <f>IFERROR(VLOOKUP(A9,olist_closed_deals_dataset!$A$1:$E$843,5,FALSE)," ")</f>
        <v>43111.72</v>
      </c>
      <c r="I9" s="7">
        <f t="shared" si="2"/>
        <v>4.7200000000011642</v>
      </c>
    </row>
    <row r="10" spans="1:9" x14ac:dyDescent="0.25">
      <c r="A10" t="s">
        <v>2626</v>
      </c>
      <c r="B10" s="1">
        <v>42971</v>
      </c>
      <c r="C10" t="s">
        <v>370</v>
      </c>
      <c r="D10" t="s">
        <v>6</v>
      </c>
      <c r="E10" t="str">
        <f t="shared" si="0"/>
        <v>2017-08</v>
      </c>
      <c r="F10" t="str">
        <f>IFERROR(VLOOKUP(A10,olist_closed_deals_dataset!$A$1:$Q$843,1,FALSE)," ")</f>
        <v>10b83e434ddcd9c79ad2b9be2fd0aa84</v>
      </c>
      <c r="G10" s="6" t="str">
        <f t="shared" si="1"/>
        <v>YES</v>
      </c>
      <c r="H10" s="1">
        <f>IFERROR(VLOOKUP(A10,olist_closed_deals_dataset!$A$1:$E$843,5,FALSE)," ")</f>
        <v>43112.083333333336</v>
      </c>
      <c r="I10" s="7">
        <f t="shared" si="2"/>
        <v>141.08333333333576</v>
      </c>
    </row>
    <row r="11" spans="1:9" x14ac:dyDescent="0.25">
      <c r="A11" t="s">
        <v>5507</v>
      </c>
      <c r="B11" s="1">
        <v>43108</v>
      </c>
      <c r="C11" t="s">
        <v>19</v>
      </c>
      <c r="D11" t="s">
        <v>12</v>
      </c>
      <c r="E11" t="str">
        <f t="shared" si="0"/>
        <v>2018-01</v>
      </c>
      <c r="F11" t="str">
        <f>IFERROR(VLOOKUP(A11,olist_closed_deals_dataset!$A$1:$Q$843,1,FALSE)," ")</f>
        <v>4926b735eb624e5de200880635cc272a</v>
      </c>
      <c r="G11" s="6" t="str">
        <f t="shared" si="1"/>
        <v>YES</v>
      </c>
      <c r="H11" s="1">
        <f>IFERROR(VLOOKUP(A11,olist_closed_deals_dataset!$A$1:$E$843,5,FALSE)," ")</f>
        <v>43112.516331018516</v>
      </c>
      <c r="I11" s="7">
        <f t="shared" si="2"/>
        <v>4.5163310185162118</v>
      </c>
    </row>
    <row r="12" spans="1:9" x14ac:dyDescent="0.25">
      <c r="A12" t="s">
        <v>2948</v>
      </c>
      <c r="B12" s="1">
        <v>43108</v>
      </c>
      <c r="C12" t="s">
        <v>92</v>
      </c>
      <c r="D12" t="s">
        <v>46</v>
      </c>
      <c r="E12" t="str">
        <f t="shared" si="0"/>
        <v>2018-01</v>
      </c>
      <c r="F12" t="str">
        <f>IFERROR(VLOOKUP(A12,olist_closed_deals_dataset!$A$1:$Q$843,1,FALSE)," ")</f>
        <v>90d2301e323b1809708324229782def2</v>
      </c>
      <c r="G12" s="6" t="str">
        <f t="shared" si="1"/>
        <v>YES</v>
      </c>
      <c r="H12" s="1">
        <f>IFERROR(VLOOKUP(A12,olist_closed_deals_dataset!$A$1:$E$843,5,FALSE)," ")</f>
        <v>43112.576018518521</v>
      </c>
      <c r="I12" s="7">
        <f t="shared" si="2"/>
        <v>4.5760185185208684</v>
      </c>
    </row>
    <row r="13" spans="1:9" x14ac:dyDescent="0.25">
      <c r="A13" t="s">
        <v>896</v>
      </c>
      <c r="B13" s="1">
        <v>43105</v>
      </c>
      <c r="C13" t="s">
        <v>19</v>
      </c>
      <c r="D13" t="s">
        <v>12</v>
      </c>
      <c r="E13" t="str">
        <f t="shared" si="0"/>
        <v>2018-01</v>
      </c>
      <c r="F13" t="str">
        <f>IFERROR(VLOOKUP(A13,olist_closed_deals_dataset!$A$1:$Q$843,1,FALSE)," ")</f>
        <v>77abef21c838da55e14ffc88016ce91f</v>
      </c>
      <c r="G13" s="6" t="str">
        <f t="shared" si="1"/>
        <v>YES</v>
      </c>
      <c r="H13" s="1">
        <f>IFERROR(VLOOKUP(A13,olist_closed_deals_dataset!$A$1:$E$843,5,FALSE)," ")</f>
        <v>43112.671840277777</v>
      </c>
      <c r="I13" s="7">
        <f t="shared" si="2"/>
        <v>7.671840277776937</v>
      </c>
    </row>
    <row r="14" spans="1:9" x14ac:dyDescent="0.25">
      <c r="A14" t="s">
        <v>2397</v>
      </c>
      <c r="B14" s="1">
        <v>43102</v>
      </c>
      <c r="C14" t="s">
        <v>19</v>
      </c>
      <c r="D14" t="s">
        <v>12</v>
      </c>
      <c r="E14" t="str">
        <f t="shared" si="0"/>
        <v>2018-01</v>
      </c>
      <c r="F14" t="str">
        <f>IFERROR(VLOOKUP(A14,olist_closed_deals_dataset!$A$1:$Q$843,1,FALSE)," ")</f>
        <v>bfaf03e3d41e25b94457fadfbc4521eb</v>
      </c>
      <c r="G14" s="6" t="str">
        <f t="shared" si="1"/>
        <v>YES</v>
      </c>
      <c r="H14" s="1">
        <f>IFERROR(VLOOKUP(A14,olist_closed_deals_dataset!$A$1:$E$843,5,FALSE)," ")</f>
        <v>43112.768020833333</v>
      </c>
      <c r="I14" s="7">
        <f t="shared" si="2"/>
        <v>10.768020833333139</v>
      </c>
    </row>
    <row r="15" spans="1:9" x14ac:dyDescent="0.25">
      <c r="A15" t="s">
        <v>7105</v>
      </c>
      <c r="B15" s="1">
        <v>43102</v>
      </c>
      <c r="C15" t="s">
        <v>19</v>
      </c>
      <c r="D15" t="s">
        <v>12</v>
      </c>
      <c r="E15" t="str">
        <f t="shared" si="0"/>
        <v>2018-01</v>
      </c>
      <c r="F15" t="str">
        <f>IFERROR(VLOOKUP(A15,olist_closed_deals_dataset!$A$1:$Q$843,1,FALSE)," ")</f>
        <v>eb7cd84a106d9862149ce49358dccf98</v>
      </c>
      <c r="G15" s="6" t="str">
        <f t="shared" si="1"/>
        <v>YES</v>
      </c>
      <c r="H15" s="1">
        <f>IFERROR(VLOOKUP(A15,olist_closed_deals_dataset!$A$1:$E$843,5,FALSE)," ")</f>
        <v>43115.547349537039</v>
      </c>
      <c r="I15" s="7">
        <f t="shared" si="2"/>
        <v>13.547349537038826</v>
      </c>
    </row>
    <row r="16" spans="1:9" x14ac:dyDescent="0.25">
      <c r="A16" t="s">
        <v>2864</v>
      </c>
      <c r="B16" s="1">
        <v>43108</v>
      </c>
      <c r="C16" t="s">
        <v>140</v>
      </c>
      <c r="D16" t="s">
        <v>9</v>
      </c>
      <c r="E16" t="str">
        <f t="shared" si="0"/>
        <v>2018-01</v>
      </c>
      <c r="F16" t="str">
        <f>IFERROR(VLOOKUP(A16,olist_closed_deals_dataset!$A$1:$Q$843,1,FALSE)," ")</f>
        <v>1b34d47c57a081fbfeec93a1065e69bd</v>
      </c>
      <c r="G16" s="6" t="str">
        <f t="shared" si="1"/>
        <v>YES</v>
      </c>
      <c r="H16" s="1">
        <f>IFERROR(VLOOKUP(A16,olist_closed_deals_dataset!$A$1:$E$843,5,FALSE)," ")</f>
        <v>43115.718055555553</v>
      </c>
      <c r="I16" s="7">
        <f t="shared" si="2"/>
        <v>7.7180555555532919</v>
      </c>
    </row>
    <row r="17" spans="1:9" x14ac:dyDescent="0.25">
      <c r="A17" t="s">
        <v>7724</v>
      </c>
      <c r="B17" s="1">
        <v>43110</v>
      </c>
      <c r="C17" t="s">
        <v>19</v>
      </c>
      <c r="D17" t="s">
        <v>12</v>
      </c>
      <c r="E17" t="str">
        <f t="shared" si="0"/>
        <v>2018-01</v>
      </c>
      <c r="F17" t="str">
        <f>IFERROR(VLOOKUP(A17,olist_closed_deals_dataset!$A$1:$Q$843,1,FALSE)," ")</f>
        <v>ee577c86d39b672b84ced795d14380dc</v>
      </c>
      <c r="G17" s="6" t="str">
        <f t="shared" si="1"/>
        <v>YES</v>
      </c>
      <c r="H17" s="1">
        <f>IFERROR(VLOOKUP(A17,olist_closed_deals_dataset!$A$1:$E$843,5,FALSE)," ")</f>
        <v>43115.753946759258</v>
      </c>
      <c r="I17" s="7">
        <f t="shared" si="2"/>
        <v>5.7539467592578148</v>
      </c>
    </row>
    <row r="18" spans="1:9" x14ac:dyDescent="0.25">
      <c r="A18" t="s">
        <v>1759</v>
      </c>
      <c r="B18" s="1">
        <v>43104</v>
      </c>
      <c r="C18" t="s">
        <v>42</v>
      </c>
      <c r="D18" t="s">
        <v>29</v>
      </c>
      <c r="E18" t="str">
        <f t="shared" si="0"/>
        <v>2018-01</v>
      </c>
      <c r="F18" t="str">
        <f>IFERROR(VLOOKUP(A18,olist_closed_deals_dataset!$A$1:$Q$843,1,FALSE)," ")</f>
        <v>4952d2ac78b534c78d7a21c60a236e4c</v>
      </c>
      <c r="G18" s="6" t="str">
        <f t="shared" si="1"/>
        <v>YES</v>
      </c>
      <c r="H18" s="1">
        <f>IFERROR(VLOOKUP(A18,olist_closed_deals_dataset!$A$1:$E$843,5,FALSE)," ")</f>
        <v>43115.827326388891</v>
      </c>
      <c r="I18" s="7">
        <f t="shared" si="2"/>
        <v>11.827326388891379</v>
      </c>
    </row>
    <row r="19" spans="1:9" x14ac:dyDescent="0.25">
      <c r="A19" t="s">
        <v>3527</v>
      </c>
      <c r="B19" s="1">
        <v>43112</v>
      </c>
      <c r="C19" t="s">
        <v>19</v>
      </c>
      <c r="D19" t="s">
        <v>12</v>
      </c>
      <c r="E19" t="str">
        <f t="shared" si="0"/>
        <v>2018-01</v>
      </c>
      <c r="F19" t="str">
        <f>IFERROR(VLOOKUP(A19,olist_closed_deals_dataset!$A$1:$Q$843,1,FALSE)," ")</f>
        <v>24227051b98de30e484412134e0d0e49</v>
      </c>
      <c r="G19" s="6" t="str">
        <f t="shared" si="1"/>
        <v>YES</v>
      </c>
      <c r="H19" s="1">
        <f>IFERROR(VLOOKUP(A19,olist_closed_deals_dataset!$A$1:$E$843,5,FALSE)," ")</f>
        <v>43116.083333333336</v>
      </c>
      <c r="I19" s="7">
        <f t="shared" si="2"/>
        <v>4.0833333333357587</v>
      </c>
    </row>
    <row r="20" spans="1:9" x14ac:dyDescent="0.25">
      <c r="A20" t="s">
        <v>5010</v>
      </c>
      <c r="B20" s="1">
        <v>43108</v>
      </c>
      <c r="C20" t="s">
        <v>123</v>
      </c>
      <c r="D20" t="s">
        <v>9</v>
      </c>
      <c r="E20" t="str">
        <f t="shared" si="0"/>
        <v>2018-01</v>
      </c>
      <c r="F20" t="str">
        <f>IFERROR(VLOOKUP(A20,olist_closed_deals_dataset!$A$1:$Q$843,1,FALSE)," ")</f>
        <v>c2dd0b60035ad00b08f81244a20b4860</v>
      </c>
      <c r="G20" s="6" t="str">
        <f t="shared" si="1"/>
        <v>YES</v>
      </c>
      <c r="H20" s="1">
        <f>IFERROR(VLOOKUP(A20,olist_closed_deals_dataset!$A$1:$E$843,5,FALSE)," ")</f>
        <v>43116.525266203702</v>
      </c>
      <c r="I20" s="7">
        <f t="shared" si="2"/>
        <v>8.5252662037019036</v>
      </c>
    </row>
    <row r="21" spans="1:9" x14ac:dyDescent="0.25">
      <c r="A21" t="s">
        <v>7873</v>
      </c>
      <c r="B21" s="1">
        <v>43076</v>
      </c>
      <c r="C21" t="s">
        <v>478</v>
      </c>
      <c r="D21" t="s">
        <v>12</v>
      </c>
      <c r="E21" t="str">
        <f t="shared" si="0"/>
        <v>2017-12</v>
      </c>
      <c r="F21" t="str">
        <f>IFERROR(VLOOKUP(A21,olist_closed_deals_dataset!$A$1:$Q$843,1,FALSE)," ")</f>
        <v>7e0a3b03133c5c75330162fee599e5f5</v>
      </c>
      <c r="G21" s="6" t="str">
        <f t="shared" si="1"/>
        <v>YES</v>
      </c>
      <c r="H21" s="1">
        <f>IFERROR(VLOOKUP(A21,olist_closed_deals_dataset!$A$1:$E$843,5,FALSE)," ")</f>
        <v>43116.553298611114</v>
      </c>
      <c r="I21" s="7">
        <f t="shared" si="2"/>
        <v>40.55329861111386</v>
      </c>
    </row>
    <row r="22" spans="1:9" x14ac:dyDescent="0.25">
      <c r="A22" t="s">
        <v>6922</v>
      </c>
      <c r="B22" s="1">
        <v>43076</v>
      </c>
      <c r="C22" t="s">
        <v>92</v>
      </c>
      <c r="D22" t="s">
        <v>9</v>
      </c>
      <c r="E22" t="str">
        <f t="shared" si="0"/>
        <v>2017-12</v>
      </c>
      <c r="F22" t="str">
        <f>IFERROR(VLOOKUP(A22,olist_closed_deals_dataset!$A$1:$Q$843,1,FALSE)," ")</f>
        <v>423b036257e9b247694318b327fdef68</v>
      </c>
      <c r="G22" s="6" t="str">
        <f t="shared" si="1"/>
        <v>YES</v>
      </c>
      <c r="H22" s="1">
        <f>IFERROR(VLOOKUP(A22,olist_closed_deals_dataset!$A$1:$E$843,5,FALSE)," ")</f>
        <v>43117.507870370369</v>
      </c>
      <c r="I22" s="7">
        <f t="shared" si="2"/>
        <v>41.507870370369346</v>
      </c>
    </row>
    <row r="23" spans="1:9" x14ac:dyDescent="0.25">
      <c r="A23" t="s">
        <v>77</v>
      </c>
      <c r="B23" s="1">
        <v>43114</v>
      </c>
      <c r="C23" t="s">
        <v>19</v>
      </c>
      <c r="D23" t="s">
        <v>9</v>
      </c>
      <c r="E23" t="str">
        <f t="shared" si="0"/>
        <v>2018-01</v>
      </c>
      <c r="F23" t="str">
        <f>IFERROR(VLOOKUP(A23,olist_closed_deals_dataset!$A$1:$Q$843,1,FALSE)," ")</f>
        <v>f5fee8f7da74f4887f5bcae2bafb6dd6</v>
      </c>
      <c r="G23" s="6" t="str">
        <f t="shared" si="1"/>
        <v>YES</v>
      </c>
      <c r="H23" s="1">
        <f>IFERROR(VLOOKUP(A23,olist_closed_deals_dataset!$A$1:$E$843,5,FALSE)," ")</f>
        <v>43117.577118055553</v>
      </c>
      <c r="I23" s="7">
        <f t="shared" si="2"/>
        <v>3.5771180555530009</v>
      </c>
    </row>
    <row r="24" spans="1:9" x14ac:dyDescent="0.25">
      <c r="A24" t="s">
        <v>2950</v>
      </c>
      <c r="B24" s="1">
        <v>43112</v>
      </c>
      <c r="C24" t="s">
        <v>42</v>
      </c>
      <c r="D24" t="s">
        <v>29</v>
      </c>
      <c r="E24" t="str">
        <f t="shared" si="0"/>
        <v>2018-01</v>
      </c>
      <c r="F24" t="str">
        <f>IFERROR(VLOOKUP(A24,olist_closed_deals_dataset!$A$1:$Q$843,1,FALSE)," ")</f>
        <v>e5d0a99e3684733914f594116839e0c2</v>
      </c>
      <c r="G24" s="6" t="str">
        <f t="shared" si="1"/>
        <v>YES</v>
      </c>
      <c r="H24" s="1">
        <f>IFERROR(VLOOKUP(A24,olist_closed_deals_dataset!$A$1:$E$843,5,FALSE)," ")</f>
        <v>43118.083333333336</v>
      </c>
      <c r="I24" s="7">
        <f t="shared" si="2"/>
        <v>6.0833333333357587</v>
      </c>
    </row>
    <row r="25" spans="1:9" x14ac:dyDescent="0.25">
      <c r="A25" t="s">
        <v>1095</v>
      </c>
      <c r="B25" s="1">
        <v>43104</v>
      </c>
      <c r="C25" t="s">
        <v>19</v>
      </c>
      <c r="D25" t="s">
        <v>29</v>
      </c>
      <c r="E25" t="str">
        <f t="shared" si="0"/>
        <v>2018-01</v>
      </c>
      <c r="F25" t="str">
        <f>IFERROR(VLOOKUP(A25,olist_closed_deals_dataset!$A$1:$Q$843,1,FALSE)," ")</f>
        <v>17c77fd570aa86b74387fae66d9d4edd</v>
      </c>
      <c r="G25" s="6" t="str">
        <f t="shared" si="1"/>
        <v>YES</v>
      </c>
      <c r="H25" s="1">
        <f>IFERROR(VLOOKUP(A25,olist_closed_deals_dataset!$A$1:$E$843,5,FALSE)," ")</f>
        <v>43118.464583333334</v>
      </c>
      <c r="I25" s="7">
        <f t="shared" si="2"/>
        <v>14.464583333334303</v>
      </c>
    </row>
    <row r="26" spans="1:9" x14ac:dyDescent="0.25">
      <c r="A26" t="s">
        <v>4787</v>
      </c>
      <c r="B26" s="1">
        <v>43086</v>
      </c>
      <c r="C26" t="s">
        <v>112</v>
      </c>
      <c r="D26" t="s">
        <v>46</v>
      </c>
      <c r="E26" t="str">
        <f t="shared" si="0"/>
        <v>2017-12</v>
      </c>
      <c r="F26" t="str">
        <f>IFERROR(VLOOKUP(A26,olist_closed_deals_dataset!$A$1:$Q$843,1,FALSE)," ")</f>
        <v>d73084414361442cb1fd4d659b395c38</v>
      </c>
      <c r="G26" s="6" t="str">
        <f t="shared" si="1"/>
        <v>YES</v>
      </c>
      <c r="H26" s="1">
        <f>IFERROR(VLOOKUP(A26,olist_closed_deals_dataset!$A$1:$E$843,5,FALSE)," ")</f>
        <v>43118.47388888889</v>
      </c>
      <c r="I26" s="7">
        <f t="shared" si="2"/>
        <v>32.473888888889633</v>
      </c>
    </row>
    <row r="27" spans="1:9" x14ac:dyDescent="0.25">
      <c r="A27" t="s">
        <v>4577</v>
      </c>
      <c r="B27" s="1">
        <v>43112</v>
      </c>
      <c r="C27" t="s">
        <v>130</v>
      </c>
      <c r="D27" t="s">
        <v>12</v>
      </c>
      <c r="E27" t="str">
        <f t="shared" si="0"/>
        <v>2018-01</v>
      </c>
      <c r="F27" t="str">
        <f>IFERROR(VLOOKUP(A27,olist_closed_deals_dataset!$A$1:$Q$843,1,FALSE)," ")</f>
        <v>c2174952a0255de7fb31b91a037f1e16</v>
      </c>
      <c r="G27" s="6" t="str">
        <f t="shared" si="1"/>
        <v>YES</v>
      </c>
      <c r="H27" s="1">
        <f>IFERROR(VLOOKUP(A27,olist_closed_deals_dataset!$A$1:$E$843,5,FALSE)," ")</f>
        <v>43118.835277777776</v>
      </c>
      <c r="I27" s="7">
        <f t="shared" si="2"/>
        <v>6.8352777777763549</v>
      </c>
    </row>
    <row r="28" spans="1:9" x14ac:dyDescent="0.25">
      <c r="A28" t="s">
        <v>5205</v>
      </c>
      <c r="B28" s="1">
        <v>43060</v>
      </c>
      <c r="C28" t="s">
        <v>28</v>
      </c>
      <c r="D28" t="s">
        <v>12</v>
      </c>
      <c r="E28" t="str">
        <f t="shared" si="0"/>
        <v>2017-11</v>
      </c>
      <c r="F28" t="str">
        <f>IFERROR(VLOOKUP(A28,olist_closed_deals_dataset!$A$1:$Q$843,1,FALSE)," ")</f>
        <v>44d37f9019983d92ead37f855133415b</v>
      </c>
      <c r="G28" s="6" t="str">
        <f t="shared" si="1"/>
        <v>YES</v>
      </c>
      <c r="H28" s="1">
        <f>IFERROR(VLOOKUP(A28,olist_closed_deals_dataset!$A$1:$E$843,5,FALSE)," ")</f>
        <v>43119.083333333336</v>
      </c>
      <c r="I28" s="7">
        <f t="shared" si="2"/>
        <v>59.083333333335759</v>
      </c>
    </row>
    <row r="29" spans="1:9" x14ac:dyDescent="0.25">
      <c r="A29" t="s">
        <v>2940</v>
      </c>
      <c r="B29" s="1">
        <v>43110</v>
      </c>
      <c r="C29" t="s">
        <v>42</v>
      </c>
      <c r="D29" t="s">
        <v>46</v>
      </c>
      <c r="E29" t="str">
        <f t="shared" si="0"/>
        <v>2018-01</v>
      </c>
      <c r="F29" t="str">
        <f>IFERROR(VLOOKUP(A29,olist_closed_deals_dataset!$A$1:$Q$843,1,FALSE)," ")</f>
        <v>8aa7c17161d6a6270218e8a7b0806263</v>
      </c>
      <c r="G29" s="6" t="str">
        <f t="shared" si="1"/>
        <v>YES</v>
      </c>
      <c r="H29" s="1">
        <f>IFERROR(VLOOKUP(A29,olist_closed_deals_dataset!$A$1:$E$843,5,FALSE)," ")</f>
        <v>43119.083333333336</v>
      </c>
      <c r="I29" s="7">
        <f t="shared" si="2"/>
        <v>9.0833333333357587</v>
      </c>
    </row>
    <row r="30" spans="1:9" x14ac:dyDescent="0.25">
      <c r="A30" t="s">
        <v>7652</v>
      </c>
      <c r="B30" s="1">
        <v>43107</v>
      </c>
      <c r="C30" t="s">
        <v>112</v>
      </c>
      <c r="D30" t="s">
        <v>46</v>
      </c>
      <c r="E30" t="str">
        <f t="shared" si="0"/>
        <v>2018-01</v>
      </c>
      <c r="F30" t="str">
        <f>IFERROR(VLOOKUP(A30,olist_closed_deals_dataset!$A$1:$Q$843,1,FALSE)," ")</f>
        <v>962ebbfe9e9c53b566b6c107b19f4bba</v>
      </c>
      <c r="G30" s="6" t="str">
        <f t="shared" si="1"/>
        <v>YES</v>
      </c>
      <c r="H30" s="1">
        <f>IFERROR(VLOOKUP(A30,olist_closed_deals_dataset!$A$1:$E$843,5,FALSE)," ")</f>
        <v>43119.476840277777</v>
      </c>
      <c r="I30" s="7">
        <f t="shared" si="2"/>
        <v>12.476840277777228</v>
      </c>
    </row>
    <row r="31" spans="1:9" x14ac:dyDescent="0.25">
      <c r="A31" t="s">
        <v>8013</v>
      </c>
      <c r="B31" s="1">
        <v>43118</v>
      </c>
      <c r="C31" t="s">
        <v>4547</v>
      </c>
      <c r="E31" t="str">
        <f t="shared" si="0"/>
        <v>2018-01</v>
      </c>
      <c r="F31" t="str">
        <f>IFERROR(VLOOKUP(A31,olist_closed_deals_dataset!$A$1:$Q$843,1,FALSE)," ")</f>
        <v>9542f2f27285580fe8d6aa82e179ed28</v>
      </c>
      <c r="G31" s="6" t="str">
        <f t="shared" si="1"/>
        <v>YES</v>
      </c>
      <c r="H31" s="1">
        <f>IFERROR(VLOOKUP(A31,olist_closed_deals_dataset!$A$1:$E$843,5,FALSE)," ")</f>
        <v>43119.550115740742</v>
      </c>
      <c r="I31" s="7">
        <f t="shared" si="2"/>
        <v>1.5501157407416031</v>
      </c>
    </row>
    <row r="32" spans="1:9" x14ac:dyDescent="0.25">
      <c r="A32" t="s">
        <v>1019</v>
      </c>
      <c r="B32" s="1">
        <v>43103</v>
      </c>
      <c r="C32" t="s">
        <v>42</v>
      </c>
      <c r="D32" t="s">
        <v>29</v>
      </c>
      <c r="E32" t="str">
        <f t="shared" si="0"/>
        <v>2018-01</v>
      </c>
      <c r="F32" t="str">
        <f>IFERROR(VLOOKUP(A32,olist_closed_deals_dataset!$A$1:$Q$843,1,FALSE)," ")</f>
        <v>e5f15cc640c8a7408103dd190ced966c</v>
      </c>
      <c r="G32" s="6" t="str">
        <f t="shared" si="1"/>
        <v>YES</v>
      </c>
      <c r="H32" s="1">
        <f>IFERROR(VLOOKUP(A32,olist_closed_deals_dataset!$A$1:$E$843,5,FALSE)," ")</f>
        <v>43119.702407407407</v>
      </c>
      <c r="I32" s="7">
        <f t="shared" si="2"/>
        <v>16.702407407407009</v>
      </c>
    </row>
    <row r="33" spans="1:9" x14ac:dyDescent="0.25">
      <c r="A33" t="s">
        <v>1814</v>
      </c>
      <c r="B33" s="1">
        <v>43112</v>
      </c>
      <c r="C33" t="s">
        <v>42</v>
      </c>
      <c r="D33" t="s">
        <v>29</v>
      </c>
      <c r="E33" t="str">
        <f t="shared" si="0"/>
        <v>2018-01</v>
      </c>
      <c r="F33" t="str">
        <f>IFERROR(VLOOKUP(A33,olist_closed_deals_dataset!$A$1:$Q$843,1,FALSE)," ")</f>
        <v>e73b38ff519142fdc3723ddf4a3a5825</v>
      </c>
      <c r="G33" s="6" t="str">
        <f t="shared" si="1"/>
        <v>YES</v>
      </c>
      <c r="H33" s="1">
        <f>IFERROR(VLOOKUP(A33,olist_closed_deals_dataset!$A$1:$E$843,5,FALSE)," ")</f>
        <v>43119.724374999998</v>
      </c>
      <c r="I33" s="7">
        <f t="shared" si="2"/>
        <v>7.7243749999979627</v>
      </c>
    </row>
    <row r="34" spans="1:9" x14ac:dyDescent="0.25">
      <c r="A34" t="s">
        <v>6917</v>
      </c>
      <c r="B34" s="1">
        <v>43111</v>
      </c>
      <c r="C34" t="s">
        <v>19</v>
      </c>
      <c r="D34" t="s">
        <v>12</v>
      </c>
      <c r="E34" t="str">
        <f t="shared" si="0"/>
        <v>2018-01</v>
      </c>
      <c r="F34" t="str">
        <f>IFERROR(VLOOKUP(A34,olist_closed_deals_dataset!$A$1:$Q$843,1,FALSE)," ")</f>
        <v>8ac5c69653a6ec0c8a96f304c13fb1d6</v>
      </c>
      <c r="G34" s="6" t="str">
        <f t="shared" si="1"/>
        <v>YES</v>
      </c>
      <c r="H34" s="1">
        <f>IFERROR(VLOOKUP(A34,olist_closed_deals_dataset!$A$1:$E$843,5,FALSE)," ")</f>
        <v>43119.812442129631</v>
      </c>
      <c r="I34" s="7">
        <f t="shared" si="2"/>
        <v>8.8124421296306537</v>
      </c>
    </row>
    <row r="35" spans="1:9" x14ac:dyDescent="0.25">
      <c r="A35" t="s">
        <v>6744</v>
      </c>
      <c r="B35" s="1">
        <v>43109</v>
      </c>
      <c r="C35" t="s">
        <v>42</v>
      </c>
      <c r="D35" t="s">
        <v>29</v>
      </c>
      <c r="E35" t="str">
        <f t="shared" si="0"/>
        <v>2018-01</v>
      </c>
      <c r="F35" t="str">
        <f>IFERROR(VLOOKUP(A35,olist_closed_deals_dataset!$A$1:$Q$843,1,FALSE)," ")</f>
        <v>7ac6d80c42fdb4020030b1cb9ed708f5</v>
      </c>
      <c r="G35" s="6" t="str">
        <f t="shared" si="1"/>
        <v>YES</v>
      </c>
      <c r="H35" s="1">
        <f>IFERROR(VLOOKUP(A35,olist_closed_deals_dataset!$A$1:$E$843,5,FALSE)," ")</f>
        <v>43122.083333333336</v>
      </c>
      <c r="I35" s="7">
        <f t="shared" si="2"/>
        <v>13.083333333335759</v>
      </c>
    </row>
    <row r="36" spans="1:9" x14ac:dyDescent="0.25">
      <c r="A36" t="s">
        <v>7801</v>
      </c>
      <c r="B36" s="1">
        <v>43112</v>
      </c>
      <c r="C36" t="s">
        <v>42</v>
      </c>
      <c r="D36" t="s">
        <v>29</v>
      </c>
      <c r="E36" t="str">
        <f t="shared" si="0"/>
        <v>2018-01</v>
      </c>
      <c r="F36" t="str">
        <f>IFERROR(VLOOKUP(A36,olist_closed_deals_dataset!$A$1:$Q$843,1,FALSE)," ")</f>
        <v>7fc2067b7f0e5d86dd4dfa1340b93910</v>
      </c>
      <c r="G36" s="6" t="str">
        <f t="shared" si="1"/>
        <v>YES</v>
      </c>
      <c r="H36" s="1">
        <f>IFERROR(VLOOKUP(A36,olist_closed_deals_dataset!$A$1:$E$843,5,FALSE)," ")</f>
        <v>43122.083333333336</v>
      </c>
      <c r="I36" s="7">
        <f t="shared" si="2"/>
        <v>10.083333333335759</v>
      </c>
    </row>
    <row r="37" spans="1:9" x14ac:dyDescent="0.25">
      <c r="A37" t="s">
        <v>1384</v>
      </c>
      <c r="B37" s="1">
        <v>43116</v>
      </c>
      <c r="C37" t="s">
        <v>1385</v>
      </c>
      <c r="E37" t="str">
        <f t="shared" si="0"/>
        <v>2018-01</v>
      </c>
      <c r="F37" t="str">
        <f>IFERROR(VLOOKUP(A37,olist_closed_deals_dataset!$A$1:$Q$843,1,FALSE)," ")</f>
        <v>67c34b9630469b3c13b7982316ffe7a1</v>
      </c>
      <c r="G37" s="6" t="str">
        <f t="shared" si="1"/>
        <v>YES</v>
      </c>
      <c r="H37" s="1">
        <f>IFERROR(VLOOKUP(A37,olist_closed_deals_dataset!$A$1:$E$843,5,FALSE)," ")</f>
        <v>43122.554537037038</v>
      </c>
      <c r="I37" s="7">
        <f t="shared" si="2"/>
        <v>6.5545370370382443</v>
      </c>
    </row>
    <row r="38" spans="1:9" x14ac:dyDescent="0.25">
      <c r="A38" s="2" t="s">
        <v>3859</v>
      </c>
      <c r="B38" s="1">
        <v>43053</v>
      </c>
      <c r="C38" t="s">
        <v>11</v>
      </c>
      <c r="D38" t="s">
        <v>12</v>
      </c>
      <c r="E38" t="str">
        <f t="shared" si="0"/>
        <v>2017-11</v>
      </c>
      <c r="F38" t="str">
        <f>IFERROR(VLOOKUP(A38,olist_closed_deals_dataset!$A$1:$Q$843,1,FALSE)," ")</f>
        <v>37e3398f030e206491f4a61b69d39faa</v>
      </c>
      <c r="G38" s="6" t="str">
        <f t="shared" si="1"/>
        <v>YES</v>
      </c>
      <c r="H38" s="1">
        <f>IFERROR(VLOOKUP(A38,olist_closed_deals_dataset!$A$1:$E$843,5,FALSE)," ")</f>
        <v>43122.557002314818</v>
      </c>
      <c r="I38" s="7">
        <f t="shared" si="2"/>
        <v>69.55700231481751</v>
      </c>
    </row>
    <row r="39" spans="1:9" x14ac:dyDescent="0.25">
      <c r="A39" t="s">
        <v>5380</v>
      </c>
      <c r="B39" s="1">
        <v>43117</v>
      </c>
      <c r="C39" t="s">
        <v>42</v>
      </c>
      <c r="D39" t="s">
        <v>29</v>
      </c>
      <c r="E39" t="str">
        <f t="shared" si="0"/>
        <v>2018-01</v>
      </c>
      <c r="F39" t="str">
        <f>IFERROR(VLOOKUP(A39,olist_closed_deals_dataset!$A$1:$Q$843,1,FALSE)," ")</f>
        <v>c0760e4171db0cd649bda18fcd314e33</v>
      </c>
      <c r="G39" s="6" t="str">
        <f t="shared" si="1"/>
        <v>YES</v>
      </c>
      <c r="H39" s="1">
        <f>IFERROR(VLOOKUP(A39,olist_closed_deals_dataset!$A$1:$E$843,5,FALSE)," ")</f>
        <v>43122.64503472222</v>
      </c>
      <c r="I39" s="7">
        <f t="shared" si="2"/>
        <v>5.6450347222198616</v>
      </c>
    </row>
    <row r="40" spans="1:9" x14ac:dyDescent="0.25">
      <c r="A40" t="s">
        <v>3531</v>
      </c>
      <c r="B40" s="1">
        <v>43112</v>
      </c>
      <c r="C40" t="s">
        <v>276</v>
      </c>
      <c r="D40" t="s">
        <v>9</v>
      </c>
      <c r="E40" t="str">
        <f t="shared" si="0"/>
        <v>2018-01</v>
      </c>
      <c r="F40" t="str">
        <f>IFERROR(VLOOKUP(A40,olist_closed_deals_dataset!$A$1:$Q$843,1,FALSE)," ")</f>
        <v>e29db7c8b090e8df0246f5a54cd72799</v>
      </c>
      <c r="G40" s="6" t="str">
        <f t="shared" si="1"/>
        <v>YES</v>
      </c>
      <c r="H40" s="1">
        <f>IFERROR(VLOOKUP(A40,olist_closed_deals_dataset!$A$1:$E$843,5,FALSE)," ")</f>
        <v>43122.716469907406</v>
      </c>
      <c r="I40" s="7">
        <f t="shared" si="2"/>
        <v>10.716469907405553</v>
      </c>
    </row>
    <row r="41" spans="1:9" x14ac:dyDescent="0.25">
      <c r="A41" s="2" t="s">
        <v>3062</v>
      </c>
      <c r="B41" s="1">
        <v>43105</v>
      </c>
      <c r="C41" t="s">
        <v>451</v>
      </c>
      <c r="D41" t="s">
        <v>9</v>
      </c>
      <c r="E41" t="str">
        <f t="shared" si="0"/>
        <v>2018-01</v>
      </c>
      <c r="F41" t="str">
        <f>IFERROR(VLOOKUP(A41,olist_closed_deals_dataset!$A$1:$Q$843,1,FALSE)," ")</f>
        <v>38427015e9934ea855bd9adcdf32055f</v>
      </c>
      <c r="G41" s="6" t="str">
        <f t="shared" si="1"/>
        <v>YES</v>
      </c>
      <c r="H41" s="1">
        <f>IFERROR(VLOOKUP(A41,olist_closed_deals_dataset!$A$1:$E$843,5,FALSE)," ")</f>
        <v>43122.738611111112</v>
      </c>
      <c r="I41" s="7">
        <f t="shared" si="2"/>
        <v>17.738611111111823</v>
      </c>
    </row>
    <row r="42" spans="1:9" x14ac:dyDescent="0.25">
      <c r="A42" t="s">
        <v>7073</v>
      </c>
      <c r="B42" s="1">
        <v>43113</v>
      </c>
      <c r="C42" t="s">
        <v>112</v>
      </c>
      <c r="D42" t="s">
        <v>34</v>
      </c>
      <c r="E42" t="str">
        <f t="shared" si="0"/>
        <v>2018-01</v>
      </c>
      <c r="F42" t="str">
        <f>IFERROR(VLOOKUP(A42,olist_closed_deals_dataset!$A$1:$Q$843,1,FALSE)," ")</f>
        <v>13c5dfa246046c0beea97e100f32a1a9</v>
      </c>
      <c r="G42" s="6" t="str">
        <f t="shared" si="1"/>
        <v>YES</v>
      </c>
      <c r="H42" s="1">
        <f>IFERROR(VLOOKUP(A42,olist_closed_deals_dataset!$A$1:$E$843,5,FALSE)," ")</f>
        <v>43122.801678240743</v>
      </c>
      <c r="I42" s="7">
        <f t="shared" si="2"/>
        <v>9.8016782407430583</v>
      </c>
    </row>
    <row r="43" spans="1:9" x14ac:dyDescent="0.25">
      <c r="A43" t="s">
        <v>3983</v>
      </c>
      <c r="B43" s="1">
        <v>43046</v>
      </c>
      <c r="C43" t="s">
        <v>5</v>
      </c>
      <c r="D43" t="s">
        <v>6</v>
      </c>
      <c r="E43" t="str">
        <f t="shared" si="0"/>
        <v>2017-11</v>
      </c>
      <c r="F43" t="str">
        <f>IFERROR(VLOOKUP(A43,olist_closed_deals_dataset!$A$1:$Q$843,1,FALSE)," ")</f>
        <v>29237848f862237c97d24f2cd71f89c9</v>
      </c>
      <c r="G43" s="6" t="str">
        <f t="shared" si="1"/>
        <v>YES</v>
      </c>
      <c r="H43" s="1">
        <f>IFERROR(VLOOKUP(A43,olist_closed_deals_dataset!$A$1:$E$843,5,FALSE)," ")</f>
        <v>43123.481747685182</v>
      </c>
      <c r="I43" s="7">
        <f t="shared" si="2"/>
        <v>77.481747685182199</v>
      </c>
    </row>
    <row r="44" spans="1:9" x14ac:dyDescent="0.25">
      <c r="A44" t="s">
        <v>2716</v>
      </c>
      <c r="B44" s="1">
        <v>43118</v>
      </c>
      <c r="C44" t="s">
        <v>36</v>
      </c>
      <c r="D44" t="s">
        <v>126</v>
      </c>
      <c r="E44" t="str">
        <f t="shared" si="0"/>
        <v>2018-01</v>
      </c>
      <c r="F44" t="str">
        <f>IFERROR(VLOOKUP(A44,olist_closed_deals_dataset!$A$1:$Q$843,1,FALSE)," ")</f>
        <v>b8bb2a1d59f4ecae0646fc039b75391e</v>
      </c>
      <c r="G44" s="6" t="str">
        <f t="shared" si="1"/>
        <v>YES</v>
      </c>
      <c r="H44" s="1">
        <f>IFERROR(VLOOKUP(A44,olist_closed_deals_dataset!$A$1:$E$843,5,FALSE)," ")</f>
        <v>43123.528657407405</v>
      </c>
      <c r="I44" s="7">
        <f t="shared" si="2"/>
        <v>5.5286574074052623</v>
      </c>
    </row>
    <row r="45" spans="1:9" x14ac:dyDescent="0.25">
      <c r="A45" t="s">
        <v>1572</v>
      </c>
      <c r="B45" s="1">
        <v>43105</v>
      </c>
      <c r="C45" t="s">
        <v>140</v>
      </c>
      <c r="D45" t="s">
        <v>12</v>
      </c>
      <c r="E45" t="str">
        <f t="shared" si="0"/>
        <v>2018-01</v>
      </c>
      <c r="F45" t="str">
        <f>IFERROR(VLOOKUP(A45,olist_closed_deals_dataset!$A$1:$Q$843,1,FALSE)," ")</f>
        <v>fa027edbceb48e6657770c2985172201</v>
      </c>
      <c r="G45" s="6" t="str">
        <f t="shared" si="1"/>
        <v>YES</v>
      </c>
      <c r="H45" s="1">
        <f>IFERROR(VLOOKUP(A45,olist_closed_deals_dataset!$A$1:$E$843,5,FALSE)," ")</f>
        <v>43123.74895833333</v>
      </c>
      <c r="I45" s="7">
        <f t="shared" si="2"/>
        <v>18.748958333329938</v>
      </c>
    </row>
    <row r="46" spans="1:9" x14ac:dyDescent="0.25">
      <c r="A46" t="s">
        <v>5013</v>
      </c>
      <c r="B46" s="1">
        <v>43113</v>
      </c>
      <c r="C46" t="s">
        <v>112</v>
      </c>
      <c r="D46" t="s">
        <v>12</v>
      </c>
      <c r="E46" t="str">
        <f t="shared" si="0"/>
        <v>2018-01</v>
      </c>
      <c r="F46" t="str">
        <f>IFERROR(VLOOKUP(A46,olist_closed_deals_dataset!$A$1:$Q$843,1,FALSE)," ")</f>
        <v>5ca05341418f09367540f05484d0b650</v>
      </c>
      <c r="G46" s="6" t="str">
        <f t="shared" si="1"/>
        <v>YES</v>
      </c>
      <c r="H46" s="1">
        <f>IFERROR(VLOOKUP(A46,olist_closed_deals_dataset!$A$1:$E$843,5,FALSE)," ")</f>
        <v>43123.771203703705</v>
      </c>
      <c r="I46" s="7">
        <f t="shared" si="2"/>
        <v>10.771203703705396</v>
      </c>
    </row>
    <row r="47" spans="1:9" x14ac:dyDescent="0.25">
      <c r="A47" t="s">
        <v>5305</v>
      </c>
      <c r="B47" s="1">
        <v>43104</v>
      </c>
      <c r="C47" t="s">
        <v>140</v>
      </c>
      <c r="D47" t="s">
        <v>9</v>
      </c>
      <c r="E47" t="str">
        <f t="shared" si="0"/>
        <v>2018-01</v>
      </c>
      <c r="F47" t="str">
        <f>IFERROR(VLOOKUP(A47,olist_closed_deals_dataset!$A$1:$Q$843,1,FALSE)," ")</f>
        <v>da740a2d739707c310f3762453b41359</v>
      </c>
      <c r="G47" s="6" t="str">
        <f t="shared" si="1"/>
        <v>YES</v>
      </c>
      <c r="H47" s="1">
        <f>IFERROR(VLOOKUP(A47,olist_closed_deals_dataset!$A$1:$E$843,5,FALSE)," ")</f>
        <v>43124.481620370374</v>
      </c>
      <c r="I47" s="7">
        <f t="shared" si="2"/>
        <v>20.481620370374003</v>
      </c>
    </row>
    <row r="48" spans="1:9" x14ac:dyDescent="0.25">
      <c r="A48" t="s">
        <v>8180</v>
      </c>
      <c r="B48" s="1">
        <v>43110</v>
      </c>
      <c r="C48" t="s">
        <v>42</v>
      </c>
      <c r="D48" t="s">
        <v>29</v>
      </c>
      <c r="E48" t="str">
        <f t="shared" si="0"/>
        <v>2018-01</v>
      </c>
      <c r="F48" t="str">
        <f>IFERROR(VLOOKUP(A48,olist_closed_deals_dataset!$A$1:$Q$843,1,FALSE)," ")</f>
        <v>42d15f0a37b7d0a151bb2ca9cc7e5548</v>
      </c>
      <c r="G48" s="6" t="str">
        <f t="shared" si="1"/>
        <v>YES</v>
      </c>
      <c r="H48" s="1">
        <f>IFERROR(VLOOKUP(A48,olist_closed_deals_dataset!$A$1:$E$843,5,FALSE)," ")</f>
        <v>43124.519236111111</v>
      </c>
      <c r="I48" s="7">
        <f t="shared" si="2"/>
        <v>14.51923611111124</v>
      </c>
    </row>
    <row r="49" spans="1:9" x14ac:dyDescent="0.25">
      <c r="A49" t="s">
        <v>4370</v>
      </c>
      <c r="B49" s="1">
        <v>43120</v>
      </c>
      <c r="C49" t="s">
        <v>4371</v>
      </c>
      <c r="D49" t="s">
        <v>46</v>
      </c>
      <c r="E49" t="str">
        <f t="shared" si="0"/>
        <v>2018-01</v>
      </c>
      <c r="F49" t="str">
        <f>IFERROR(VLOOKUP(A49,olist_closed_deals_dataset!$A$1:$Q$843,1,FALSE)," ")</f>
        <v>fff8db9478d2fd72df65a67ee6b62f67</v>
      </c>
      <c r="G49" s="6" t="str">
        <f t="shared" si="1"/>
        <v>YES</v>
      </c>
      <c r="H49" s="1">
        <f>IFERROR(VLOOKUP(A49,olist_closed_deals_dataset!$A$1:$E$843,5,FALSE)," ")</f>
        <v>43124.638761574075</v>
      </c>
      <c r="I49" s="7">
        <f t="shared" si="2"/>
        <v>4.6387615740750334</v>
      </c>
    </row>
    <row r="50" spans="1:9" x14ac:dyDescent="0.25">
      <c r="A50" t="s">
        <v>4608</v>
      </c>
      <c r="B50" s="1">
        <v>43124</v>
      </c>
      <c r="C50" t="s">
        <v>42</v>
      </c>
      <c r="D50" t="s">
        <v>29</v>
      </c>
      <c r="E50" t="str">
        <f t="shared" si="0"/>
        <v>2018-01</v>
      </c>
      <c r="F50" t="str">
        <f>IFERROR(VLOOKUP(A50,olist_closed_deals_dataset!$A$1:$Q$843,1,FALSE)," ")</f>
        <v>ff89e8ee1db049c810a2da86c84c6bd5</v>
      </c>
      <c r="G50" s="6" t="str">
        <f t="shared" si="1"/>
        <v>YES</v>
      </c>
      <c r="H50" s="1">
        <f>IFERROR(VLOOKUP(A50,olist_closed_deals_dataset!$A$1:$E$843,5,FALSE)," ")</f>
        <v>43124.718425925923</v>
      </c>
      <c r="I50" s="7">
        <f t="shared" si="2"/>
        <v>0.71842592592292931</v>
      </c>
    </row>
    <row r="51" spans="1:9" x14ac:dyDescent="0.25">
      <c r="A51" t="s">
        <v>6087</v>
      </c>
      <c r="B51" s="1">
        <v>43120</v>
      </c>
      <c r="C51" t="s">
        <v>87</v>
      </c>
      <c r="D51" t="s">
        <v>29</v>
      </c>
      <c r="E51" t="str">
        <f t="shared" si="0"/>
        <v>2018-01</v>
      </c>
      <c r="F51" t="str">
        <f>IFERROR(VLOOKUP(A51,olist_closed_deals_dataset!$A$1:$Q$843,1,FALSE)," ")</f>
        <v>33bedbbf5f4322acc36ecf15bd34cc57</v>
      </c>
      <c r="G51" s="6" t="str">
        <f t="shared" si="1"/>
        <v>YES</v>
      </c>
      <c r="H51" s="1">
        <f>IFERROR(VLOOKUP(A51,olist_closed_deals_dataset!$A$1:$E$843,5,FALSE)," ")</f>
        <v>43125.62771990741</v>
      </c>
      <c r="I51" s="7">
        <f t="shared" si="2"/>
        <v>5.62771990741021</v>
      </c>
    </row>
    <row r="52" spans="1:9" x14ac:dyDescent="0.25">
      <c r="A52" t="s">
        <v>3664</v>
      </c>
      <c r="B52" s="1">
        <v>43123</v>
      </c>
      <c r="C52" t="s">
        <v>19</v>
      </c>
      <c r="D52" t="s">
        <v>12</v>
      </c>
      <c r="E52" t="str">
        <f t="shared" si="0"/>
        <v>2018-01</v>
      </c>
      <c r="F52" t="str">
        <f>IFERROR(VLOOKUP(A52,olist_closed_deals_dataset!$A$1:$Q$843,1,FALSE)," ")</f>
        <v>4fdeceef54c4e757fdbf8ea9132b22c9</v>
      </c>
      <c r="G52" s="6" t="str">
        <f t="shared" si="1"/>
        <v>YES</v>
      </c>
      <c r="H52" s="1">
        <f>IFERROR(VLOOKUP(A52,olist_closed_deals_dataset!$A$1:$E$843,5,FALSE)," ")</f>
        <v>43126.516562500001</v>
      </c>
      <c r="I52" s="7">
        <f t="shared" si="2"/>
        <v>3.5165625000008731</v>
      </c>
    </row>
    <row r="53" spans="1:9" x14ac:dyDescent="0.25">
      <c r="A53" t="s">
        <v>8017</v>
      </c>
      <c r="B53" s="1">
        <v>43124</v>
      </c>
      <c r="C53" t="s">
        <v>140</v>
      </c>
      <c r="D53" t="s">
        <v>12</v>
      </c>
      <c r="E53" t="str">
        <f t="shared" si="0"/>
        <v>2018-01</v>
      </c>
      <c r="F53" t="str">
        <f>IFERROR(VLOOKUP(A53,olist_closed_deals_dataset!$A$1:$Q$843,1,FALSE)," ")</f>
        <v>1217984b38cadfb4b1c15f30a3212680</v>
      </c>
      <c r="G53" s="6" t="str">
        <f t="shared" si="1"/>
        <v>YES</v>
      </c>
      <c r="H53" s="1">
        <f>IFERROR(VLOOKUP(A53,olist_closed_deals_dataset!$A$1:$E$843,5,FALSE)," ")</f>
        <v>43126.685613425929</v>
      </c>
      <c r="I53" s="7">
        <f t="shared" si="2"/>
        <v>2.6856134259287501</v>
      </c>
    </row>
    <row r="54" spans="1:9" x14ac:dyDescent="0.25">
      <c r="A54" s="2" t="s">
        <v>325</v>
      </c>
      <c r="B54" s="1">
        <v>43122</v>
      </c>
      <c r="C54" t="s">
        <v>19</v>
      </c>
      <c r="D54" t="s">
        <v>12</v>
      </c>
      <c r="E54" t="str">
        <f t="shared" si="0"/>
        <v>2018-01</v>
      </c>
      <c r="F54" t="str">
        <f>IFERROR(VLOOKUP(A54,olist_closed_deals_dataset!$A$1:$Q$843,1,FALSE)," ")</f>
        <v>9878253904482726e741460a99adba86</v>
      </c>
      <c r="G54" s="6" t="str">
        <f t="shared" si="1"/>
        <v>YES</v>
      </c>
      <c r="H54" s="1">
        <f>IFERROR(VLOOKUP(A54,olist_closed_deals_dataset!$A$1:$E$843,5,FALSE)," ")</f>
        <v>43126.72483796296</v>
      </c>
      <c r="I54" s="7">
        <f t="shared" si="2"/>
        <v>4.7248379629600095</v>
      </c>
    </row>
    <row r="55" spans="1:9" x14ac:dyDescent="0.25">
      <c r="A55" t="s">
        <v>1893</v>
      </c>
      <c r="B55" s="1">
        <v>43103</v>
      </c>
      <c r="C55" t="s">
        <v>140</v>
      </c>
      <c r="D55" t="s">
        <v>9</v>
      </c>
      <c r="E55" t="str">
        <f t="shared" si="0"/>
        <v>2018-01</v>
      </c>
      <c r="F55" t="str">
        <f>IFERROR(VLOOKUP(A55,olist_closed_deals_dataset!$A$1:$Q$843,1,FALSE)," ")</f>
        <v>a4fa73f413400524fef474c93faa5e02</v>
      </c>
      <c r="G55" s="6" t="str">
        <f t="shared" si="1"/>
        <v>YES</v>
      </c>
      <c r="H55" s="1">
        <f>IFERROR(VLOOKUP(A55,olist_closed_deals_dataset!$A$1:$E$843,5,FALSE)," ")</f>
        <v>43126.75922453704</v>
      </c>
      <c r="I55" s="7">
        <f t="shared" si="2"/>
        <v>23.759224537039699</v>
      </c>
    </row>
    <row r="56" spans="1:9" x14ac:dyDescent="0.25">
      <c r="A56" t="s">
        <v>1333</v>
      </c>
      <c r="B56" s="1">
        <v>43122</v>
      </c>
      <c r="C56" t="s">
        <v>112</v>
      </c>
      <c r="D56" t="s">
        <v>46</v>
      </c>
      <c r="E56" t="str">
        <f t="shared" si="0"/>
        <v>2018-01</v>
      </c>
      <c r="F56" t="str">
        <f>IFERROR(VLOOKUP(A56,olist_closed_deals_dataset!$A$1:$Q$843,1,FALSE)," ")</f>
        <v>b5372c821691eff5fb470f33af079a64</v>
      </c>
      <c r="G56" s="6" t="str">
        <f t="shared" si="1"/>
        <v>YES</v>
      </c>
      <c r="H56" s="1">
        <f>IFERROR(VLOOKUP(A56,olist_closed_deals_dataset!$A$1:$E$843,5,FALSE)," ")</f>
        <v>43126.851377314815</v>
      </c>
      <c r="I56" s="7">
        <f t="shared" si="2"/>
        <v>4.8513773148151813</v>
      </c>
    </row>
    <row r="57" spans="1:9" x14ac:dyDescent="0.25">
      <c r="A57" t="s">
        <v>5691</v>
      </c>
      <c r="B57" s="1">
        <v>43116</v>
      </c>
      <c r="C57" t="s">
        <v>19</v>
      </c>
      <c r="D57" t="s">
        <v>12</v>
      </c>
      <c r="E57" t="str">
        <f t="shared" si="0"/>
        <v>2018-01</v>
      </c>
      <c r="F57" t="str">
        <f>IFERROR(VLOOKUP(A57,olist_closed_deals_dataset!$A$1:$Q$843,1,FALSE)," ")</f>
        <v>8999714b474171439f0c56236609a287</v>
      </c>
      <c r="G57" s="6" t="str">
        <f t="shared" si="1"/>
        <v>YES</v>
      </c>
      <c r="H57" s="1">
        <f>IFERROR(VLOOKUP(A57,olist_closed_deals_dataset!$A$1:$E$843,5,FALSE)," ")</f>
        <v>43129.083333333336</v>
      </c>
      <c r="I57" s="7">
        <f t="shared" si="2"/>
        <v>13.083333333335759</v>
      </c>
    </row>
    <row r="58" spans="1:9" x14ac:dyDescent="0.25">
      <c r="A58" t="s">
        <v>5542</v>
      </c>
      <c r="B58" s="1">
        <v>43119</v>
      </c>
      <c r="C58" t="s">
        <v>112</v>
      </c>
      <c r="D58" t="s">
        <v>46</v>
      </c>
      <c r="E58" t="str">
        <f t="shared" si="0"/>
        <v>2018-01</v>
      </c>
      <c r="F58" t="str">
        <f>IFERROR(VLOOKUP(A58,olist_closed_deals_dataset!$A$1:$Q$843,1,FALSE)," ")</f>
        <v>b440cc1f36911a5256b3dc30a1d599ba</v>
      </c>
      <c r="G58" s="6" t="str">
        <f t="shared" si="1"/>
        <v>YES</v>
      </c>
      <c r="H58" s="1">
        <f>IFERROR(VLOOKUP(A58,olist_closed_deals_dataset!$A$1:$E$843,5,FALSE)," ")</f>
        <v>43129.441574074073</v>
      </c>
      <c r="I58" s="7">
        <f t="shared" si="2"/>
        <v>10.441574074073287</v>
      </c>
    </row>
    <row r="59" spans="1:9" x14ac:dyDescent="0.25">
      <c r="A59" t="s">
        <v>4013</v>
      </c>
      <c r="B59" s="1">
        <v>43111</v>
      </c>
      <c r="C59" t="s">
        <v>140</v>
      </c>
      <c r="D59" t="s">
        <v>9</v>
      </c>
      <c r="E59" t="str">
        <f t="shared" si="0"/>
        <v>2018-01</v>
      </c>
      <c r="F59" t="str">
        <f>IFERROR(VLOOKUP(A59,olist_closed_deals_dataset!$A$1:$Q$843,1,FALSE)," ")</f>
        <v>3d98ceed3d2937a5e819cd5b239220a3</v>
      </c>
      <c r="G59" s="6" t="str">
        <f t="shared" si="1"/>
        <v>YES</v>
      </c>
      <c r="H59" s="1">
        <f>IFERROR(VLOOKUP(A59,olist_closed_deals_dataset!$A$1:$E$843,5,FALSE)," ")</f>
        <v>43129.477048611108</v>
      </c>
      <c r="I59" s="7">
        <f t="shared" si="2"/>
        <v>18.47704861110833</v>
      </c>
    </row>
    <row r="60" spans="1:9" x14ac:dyDescent="0.25">
      <c r="A60" t="s">
        <v>7352</v>
      </c>
      <c r="B60" s="1">
        <v>43117</v>
      </c>
      <c r="C60" t="s">
        <v>73</v>
      </c>
      <c r="D60" t="s">
        <v>12</v>
      </c>
      <c r="E60" t="str">
        <f t="shared" si="0"/>
        <v>2018-01</v>
      </c>
      <c r="F60" t="str">
        <f>IFERROR(VLOOKUP(A60,olist_closed_deals_dataset!$A$1:$Q$843,1,FALSE)," ")</f>
        <v>c18171305e73faabfa61d61c41a420ae</v>
      </c>
      <c r="G60" s="6" t="str">
        <f t="shared" si="1"/>
        <v>YES</v>
      </c>
      <c r="H60" s="1">
        <f>IFERROR(VLOOKUP(A60,olist_closed_deals_dataset!$A$1:$E$843,5,FALSE)," ")</f>
        <v>43129.507164351853</v>
      </c>
      <c r="I60" s="7">
        <f t="shared" si="2"/>
        <v>12.507164351853135</v>
      </c>
    </row>
    <row r="61" spans="1:9" x14ac:dyDescent="0.25">
      <c r="A61" t="s">
        <v>4904</v>
      </c>
      <c r="B61" s="1">
        <v>43122</v>
      </c>
      <c r="C61" t="s">
        <v>42</v>
      </c>
      <c r="D61" t="s">
        <v>29</v>
      </c>
      <c r="E61" t="str">
        <f t="shared" si="0"/>
        <v>2018-01</v>
      </c>
      <c r="F61" t="str">
        <f>IFERROR(VLOOKUP(A61,olist_closed_deals_dataset!$A$1:$Q$843,1,FALSE)," ")</f>
        <v>c7f1da0a5723f5afd7996648fa9c20d5</v>
      </c>
      <c r="G61" s="6" t="str">
        <f t="shared" si="1"/>
        <v>YES</v>
      </c>
      <c r="H61" s="1">
        <f>IFERROR(VLOOKUP(A61,olist_closed_deals_dataset!$A$1:$E$843,5,FALSE)," ")</f>
        <v>43129.510914351849</v>
      </c>
      <c r="I61" s="7">
        <f t="shared" si="2"/>
        <v>7.5109143518493511</v>
      </c>
    </row>
    <row r="62" spans="1:9" x14ac:dyDescent="0.25">
      <c r="A62" t="s">
        <v>7036</v>
      </c>
      <c r="B62" s="1">
        <v>43124</v>
      </c>
      <c r="C62" t="s">
        <v>130</v>
      </c>
      <c r="E62" t="str">
        <f t="shared" si="0"/>
        <v>2018-01</v>
      </c>
      <c r="F62" t="str">
        <f>IFERROR(VLOOKUP(A62,olist_closed_deals_dataset!$A$1:$Q$843,1,FALSE)," ")</f>
        <v>61681a30d47dc8b1ec5180ccdec26ba5</v>
      </c>
      <c r="G62" s="6" t="str">
        <f t="shared" si="1"/>
        <v>YES</v>
      </c>
      <c r="H62" s="1">
        <f>IFERROR(VLOOKUP(A62,olist_closed_deals_dataset!$A$1:$E$843,5,FALSE)," ")</f>
        <v>43129.631284722222</v>
      </c>
      <c r="I62" s="7">
        <f t="shared" si="2"/>
        <v>5.6312847222216078</v>
      </c>
    </row>
    <row r="63" spans="1:9" x14ac:dyDescent="0.25">
      <c r="A63" t="s">
        <v>1706</v>
      </c>
      <c r="B63" s="1">
        <v>43129</v>
      </c>
      <c r="C63" t="s">
        <v>19</v>
      </c>
      <c r="D63" t="s">
        <v>9</v>
      </c>
      <c r="E63" t="str">
        <f t="shared" si="0"/>
        <v>2018-01</v>
      </c>
      <c r="F63" t="str">
        <f>IFERROR(VLOOKUP(A63,olist_closed_deals_dataset!$A$1:$Q$843,1,FALSE)," ")</f>
        <v>30c5ba4650eee4a5550cdfa16fb4f195</v>
      </c>
      <c r="G63" s="6" t="str">
        <f t="shared" si="1"/>
        <v>YES</v>
      </c>
      <c r="H63" s="1">
        <f>IFERROR(VLOOKUP(A63,olist_closed_deals_dataset!$A$1:$E$843,5,FALSE)," ")</f>
        <v>43129.717928240738</v>
      </c>
      <c r="I63" s="7">
        <f t="shared" si="2"/>
        <v>0.71792824073781958</v>
      </c>
    </row>
    <row r="64" spans="1:9" x14ac:dyDescent="0.25">
      <c r="A64" t="s">
        <v>1710</v>
      </c>
      <c r="B64" s="1">
        <v>43126</v>
      </c>
      <c r="C64" t="s">
        <v>140</v>
      </c>
      <c r="D64" t="s">
        <v>12</v>
      </c>
      <c r="E64" t="str">
        <f t="shared" si="0"/>
        <v>2018-01</v>
      </c>
      <c r="F64" t="str">
        <f>IFERROR(VLOOKUP(A64,olist_closed_deals_dataset!$A$1:$Q$843,1,FALSE)," ")</f>
        <v>60a7799873854c9ccd549ec39c8efddf</v>
      </c>
      <c r="G64" s="6" t="str">
        <f t="shared" si="1"/>
        <v>YES</v>
      </c>
      <c r="H64" s="1">
        <f>IFERROR(VLOOKUP(A64,olist_closed_deals_dataset!$A$1:$E$843,5,FALSE)," ")</f>
        <v>43129.839317129627</v>
      </c>
      <c r="I64" s="7">
        <f t="shared" si="2"/>
        <v>3.8393171296265791</v>
      </c>
    </row>
    <row r="65" spans="1:9" x14ac:dyDescent="0.25">
      <c r="A65" t="s">
        <v>2906</v>
      </c>
      <c r="B65" s="1">
        <v>43107</v>
      </c>
      <c r="C65" t="s">
        <v>19</v>
      </c>
      <c r="D65" t="s">
        <v>12</v>
      </c>
      <c r="E65" t="str">
        <f t="shared" si="0"/>
        <v>2018-01</v>
      </c>
      <c r="F65" t="str">
        <f>IFERROR(VLOOKUP(A65,olist_closed_deals_dataset!$A$1:$Q$843,1,FALSE)," ")</f>
        <v>1d0949fd6674f963b44662838ef3ae09</v>
      </c>
      <c r="G65" s="6" t="str">
        <f t="shared" si="1"/>
        <v>YES</v>
      </c>
      <c r="H65" s="1">
        <f>IFERROR(VLOOKUP(A65,olist_closed_deals_dataset!$A$1:$E$843,5,FALSE)," ")</f>
        <v>43129.863680555558</v>
      </c>
      <c r="I65" s="7">
        <f t="shared" si="2"/>
        <v>22.863680555557949</v>
      </c>
    </row>
    <row r="66" spans="1:9" x14ac:dyDescent="0.25">
      <c r="A66" t="s">
        <v>4151</v>
      </c>
      <c r="B66" s="1">
        <v>43120</v>
      </c>
      <c r="C66" t="s">
        <v>112</v>
      </c>
      <c r="D66" t="s">
        <v>12</v>
      </c>
      <c r="E66" t="str">
        <f t="shared" ref="E66:E129" si="3">TEXT(B66,"yyyy-mm")</f>
        <v>2018-01</v>
      </c>
      <c r="F66" t="str">
        <f>IFERROR(VLOOKUP(A66,olist_closed_deals_dataset!$A$1:$Q$843,1,FALSE)," ")</f>
        <v>e866f5b284008f65db1641dae437f9c2</v>
      </c>
      <c r="G66" s="6" t="str">
        <f t="shared" ref="G66:G129" si="4">IF(F66=" "," NO","YES")</f>
        <v>YES</v>
      </c>
      <c r="H66" s="1">
        <f>IFERROR(VLOOKUP(A66,olist_closed_deals_dataset!$A$1:$E$843,5,FALSE)," ")</f>
        <v>43130.481712962966</v>
      </c>
      <c r="I66" s="7">
        <f t="shared" si="2"/>
        <v>10.481712962966412</v>
      </c>
    </row>
    <row r="67" spans="1:9" x14ac:dyDescent="0.25">
      <c r="A67" t="s">
        <v>4363</v>
      </c>
      <c r="B67" s="1">
        <v>43105</v>
      </c>
      <c r="C67" t="s">
        <v>42</v>
      </c>
      <c r="D67" t="s">
        <v>29</v>
      </c>
      <c r="E67" t="str">
        <f t="shared" si="3"/>
        <v>2018-01</v>
      </c>
      <c r="F67" t="str">
        <f>IFERROR(VLOOKUP(A67,olist_closed_deals_dataset!$A$1:$Q$843,1,FALSE)," ")</f>
        <v>bb221b9bbbf25cc108cffe12fe10fbc2</v>
      </c>
      <c r="G67" s="6" t="str">
        <f t="shared" si="4"/>
        <v>YES</v>
      </c>
      <c r="H67" s="1">
        <f>IFERROR(VLOOKUP(A67,olist_closed_deals_dataset!$A$1:$E$843,5,FALSE)," ")</f>
        <v>43130.487511574072</v>
      </c>
      <c r="I67" s="7">
        <f t="shared" ref="I67:I130" si="5">IFERROR(H67-B67," ")</f>
        <v>25.487511574072414</v>
      </c>
    </row>
    <row r="68" spans="1:9" x14ac:dyDescent="0.25">
      <c r="A68" t="s">
        <v>5530</v>
      </c>
      <c r="B68" s="1">
        <v>43120</v>
      </c>
      <c r="C68" t="s">
        <v>19</v>
      </c>
      <c r="D68" t="s">
        <v>12</v>
      </c>
      <c r="E68" t="str">
        <f t="shared" si="3"/>
        <v>2018-01</v>
      </c>
      <c r="F68" t="str">
        <f>IFERROR(VLOOKUP(A68,olist_closed_deals_dataset!$A$1:$Q$843,1,FALSE)," ")</f>
        <v>80f3f5f7b631b0e974a4a4627672e73a</v>
      </c>
      <c r="G68" s="6" t="str">
        <f t="shared" si="4"/>
        <v>YES</v>
      </c>
      <c r="H68" s="1">
        <f>IFERROR(VLOOKUP(A68,olist_closed_deals_dataset!$A$1:$E$843,5,FALSE)," ")</f>
        <v>43130.51222222222</v>
      </c>
      <c r="I68" s="7">
        <f t="shared" si="5"/>
        <v>10.512222222219862</v>
      </c>
    </row>
    <row r="69" spans="1:9" x14ac:dyDescent="0.25">
      <c r="A69" t="s">
        <v>1163</v>
      </c>
      <c r="B69" s="1">
        <v>43124</v>
      </c>
      <c r="C69" t="s">
        <v>42</v>
      </c>
      <c r="D69" t="s">
        <v>29</v>
      </c>
      <c r="E69" t="str">
        <f t="shared" si="3"/>
        <v>2018-01</v>
      </c>
      <c r="F69" t="str">
        <f>IFERROR(VLOOKUP(A69,olist_closed_deals_dataset!$A$1:$Q$843,1,FALSE)," ")</f>
        <v>1cfef7cfd8d26b1ecb8b0eccca6366ca</v>
      </c>
      <c r="G69" s="6" t="str">
        <f t="shared" si="4"/>
        <v>YES</v>
      </c>
      <c r="H69" s="1">
        <f>IFERROR(VLOOKUP(A69,olist_closed_deals_dataset!$A$1:$E$843,5,FALSE)," ")</f>
        <v>43130.687696759262</v>
      </c>
      <c r="I69" s="7">
        <f t="shared" si="5"/>
        <v>6.6876967592615983</v>
      </c>
    </row>
    <row r="70" spans="1:9" x14ac:dyDescent="0.25">
      <c r="A70" t="s">
        <v>5189</v>
      </c>
      <c r="B70" s="1">
        <v>43124</v>
      </c>
      <c r="C70" t="s">
        <v>19</v>
      </c>
      <c r="D70" t="s">
        <v>12</v>
      </c>
      <c r="E70" t="str">
        <f t="shared" si="3"/>
        <v>2018-01</v>
      </c>
      <c r="F70" t="str">
        <f>IFERROR(VLOOKUP(A70,olist_closed_deals_dataset!$A$1:$Q$843,1,FALSE)," ")</f>
        <v>dd61b41d5b91a9a09e504f025a87553b</v>
      </c>
      <c r="G70" s="6" t="str">
        <f t="shared" si="4"/>
        <v>YES</v>
      </c>
      <c r="H70" s="1">
        <f>IFERROR(VLOOKUP(A70,olist_closed_deals_dataset!$A$1:$E$843,5,FALSE)," ")</f>
        <v>43130.735763888886</v>
      </c>
      <c r="I70" s="7">
        <f t="shared" si="5"/>
        <v>6.7357638888861402</v>
      </c>
    </row>
    <row r="71" spans="1:9" x14ac:dyDescent="0.25">
      <c r="A71" t="s">
        <v>2910</v>
      </c>
      <c r="B71" s="1">
        <v>43115</v>
      </c>
      <c r="C71" t="s">
        <v>19</v>
      </c>
      <c r="D71" t="s">
        <v>29</v>
      </c>
      <c r="E71" t="str">
        <f t="shared" si="3"/>
        <v>2018-01</v>
      </c>
      <c r="F71" t="str">
        <f>IFERROR(VLOOKUP(A71,olist_closed_deals_dataset!$A$1:$Q$843,1,FALSE)," ")</f>
        <v>a463cac2327534f6f02563ffbdf92918</v>
      </c>
      <c r="G71" s="6" t="str">
        <f t="shared" si="4"/>
        <v>YES</v>
      </c>
      <c r="H71" s="1">
        <f>IFERROR(VLOOKUP(A71,olist_closed_deals_dataset!$A$1:$E$843,5,FALSE)," ")</f>
        <v>43130.754583333335</v>
      </c>
      <c r="I71" s="7">
        <f t="shared" si="5"/>
        <v>15.754583333335177</v>
      </c>
    </row>
    <row r="72" spans="1:9" x14ac:dyDescent="0.25">
      <c r="A72" t="s">
        <v>2179</v>
      </c>
      <c r="B72" s="1">
        <v>43130</v>
      </c>
      <c r="C72" t="s">
        <v>42</v>
      </c>
      <c r="D72" t="s">
        <v>12</v>
      </c>
      <c r="E72" t="str">
        <f t="shared" si="3"/>
        <v>2018-01</v>
      </c>
      <c r="F72" t="str">
        <f>IFERROR(VLOOKUP(A72,olist_closed_deals_dataset!$A$1:$Q$843,1,FALSE)," ")</f>
        <v>512182619d12ae0863827b7e5ab97f19</v>
      </c>
      <c r="G72" s="6" t="str">
        <f t="shared" si="4"/>
        <v>YES</v>
      </c>
      <c r="H72" s="1">
        <f>IFERROR(VLOOKUP(A72,olist_closed_deals_dataset!$A$1:$E$843,5,FALSE)," ")</f>
        <v>43131.083333333336</v>
      </c>
      <c r="I72" s="7">
        <f t="shared" si="5"/>
        <v>1.0833333333357587</v>
      </c>
    </row>
    <row r="73" spans="1:9" x14ac:dyDescent="0.25">
      <c r="A73" t="s">
        <v>2149</v>
      </c>
      <c r="B73" s="1">
        <v>43127</v>
      </c>
      <c r="C73" t="s">
        <v>19</v>
      </c>
      <c r="D73" t="s">
        <v>12</v>
      </c>
      <c r="E73" t="str">
        <f t="shared" si="3"/>
        <v>2018-01</v>
      </c>
      <c r="F73" t="str">
        <f>IFERROR(VLOOKUP(A73,olist_closed_deals_dataset!$A$1:$Q$843,1,FALSE)," ")</f>
        <v>a552e1db6a1c7dbac243c72a8d3140bb</v>
      </c>
      <c r="G73" s="6" t="str">
        <f t="shared" si="4"/>
        <v>YES</v>
      </c>
      <c r="H73" s="1">
        <f>IFERROR(VLOOKUP(A73,olist_closed_deals_dataset!$A$1:$E$843,5,FALSE)," ")</f>
        <v>43131.565138888887</v>
      </c>
      <c r="I73" s="7">
        <f t="shared" si="5"/>
        <v>4.5651388888873043</v>
      </c>
    </row>
    <row r="74" spans="1:9" x14ac:dyDescent="0.25">
      <c r="A74" t="s">
        <v>2651</v>
      </c>
      <c r="B74" s="1">
        <v>43001</v>
      </c>
      <c r="C74" t="s">
        <v>8</v>
      </c>
      <c r="D74" t="s">
        <v>9</v>
      </c>
      <c r="E74" t="str">
        <f t="shared" si="3"/>
        <v>2017-09</v>
      </c>
      <c r="F74" t="str">
        <f>IFERROR(VLOOKUP(A74,olist_closed_deals_dataset!$A$1:$Q$843,1,FALSE)," ")</f>
        <v>9f73f765160d33280216b73b6378c068</v>
      </c>
      <c r="G74" s="6" t="str">
        <f t="shared" si="4"/>
        <v>YES</v>
      </c>
      <c r="H74" s="1">
        <f>IFERROR(VLOOKUP(A74,olist_closed_deals_dataset!$A$1:$E$843,5,FALSE)," ")</f>
        <v>43131.679710648146</v>
      </c>
      <c r="I74" s="7">
        <f t="shared" si="5"/>
        <v>130.67971064814628</v>
      </c>
    </row>
    <row r="75" spans="1:9" x14ac:dyDescent="0.25">
      <c r="A75" t="s">
        <v>5894</v>
      </c>
      <c r="B75" s="1">
        <v>43109</v>
      </c>
      <c r="C75" t="s">
        <v>130</v>
      </c>
      <c r="D75" t="s">
        <v>46</v>
      </c>
      <c r="E75" t="str">
        <f t="shared" si="3"/>
        <v>2018-01</v>
      </c>
      <c r="F75" t="str">
        <f>IFERROR(VLOOKUP(A75,olist_closed_deals_dataset!$A$1:$Q$843,1,FALSE)," ")</f>
        <v>37ff30ea1566d0236fbe68c74def55bd</v>
      </c>
      <c r="G75" s="6" t="str">
        <f t="shared" si="4"/>
        <v>YES</v>
      </c>
      <c r="H75" s="1">
        <f>IFERROR(VLOOKUP(A75,olist_closed_deals_dataset!$A$1:$E$843,5,FALSE)," ")</f>
        <v>43131.695069444446</v>
      </c>
      <c r="I75" s="7">
        <f t="shared" si="5"/>
        <v>22.695069444445835</v>
      </c>
    </row>
    <row r="76" spans="1:9" x14ac:dyDescent="0.25">
      <c r="A76" t="s">
        <v>6163</v>
      </c>
      <c r="B76" s="1">
        <v>43123</v>
      </c>
      <c r="C76" t="s">
        <v>140</v>
      </c>
      <c r="D76" t="s">
        <v>9</v>
      </c>
      <c r="E76" t="str">
        <f t="shared" si="3"/>
        <v>2018-01</v>
      </c>
      <c r="F76" t="str">
        <f>IFERROR(VLOOKUP(A76,olist_closed_deals_dataset!$A$1:$Q$843,1,FALSE)," ")</f>
        <v>b6b8870c2b130a562fbe89fb0bb9518a</v>
      </c>
      <c r="G76" s="6" t="str">
        <f t="shared" si="4"/>
        <v>YES</v>
      </c>
      <c r="H76" s="1">
        <f>IFERROR(VLOOKUP(A76,olist_closed_deals_dataset!$A$1:$E$843,5,FALSE)," ")</f>
        <v>43131.866562499999</v>
      </c>
      <c r="I76" s="7">
        <f t="shared" si="5"/>
        <v>8.8665624999994179</v>
      </c>
    </row>
    <row r="77" spans="1:9" x14ac:dyDescent="0.25">
      <c r="A77" t="s">
        <v>950</v>
      </c>
      <c r="B77" s="1">
        <v>43123</v>
      </c>
      <c r="C77" t="s">
        <v>42</v>
      </c>
      <c r="D77" t="s">
        <v>29</v>
      </c>
      <c r="E77" t="str">
        <f t="shared" si="3"/>
        <v>2018-01</v>
      </c>
      <c r="F77" t="str">
        <f>IFERROR(VLOOKUP(A77,olist_closed_deals_dataset!$A$1:$Q$843,1,FALSE)," ")</f>
        <v>5985e72b3752e4749926885db1b45be4</v>
      </c>
      <c r="G77" s="6" t="str">
        <f t="shared" si="4"/>
        <v>YES</v>
      </c>
      <c r="H77" s="1">
        <f>IFERROR(VLOOKUP(A77,olist_closed_deals_dataset!$A$1:$E$843,5,FALSE)," ")</f>
        <v>43131.875150462962</v>
      </c>
      <c r="I77" s="7">
        <f t="shared" si="5"/>
        <v>8.8751504629617557</v>
      </c>
    </row>
    <row r="78" spans="1:9" x14ac:dyDescent="0.25">
      <c r="A78" t="s">
        <v>1453</v>
      </c>
      <c r="B78" s="1">
        <v>43115</v>
      </c>
      <c r="C78" t="s">
        <v>561</v>
      </c>
      <c r="D78" t="s">
        <v>12</v>
      </c>
      <c r="E78" t="str">
        <f t="shared" si="3"/>
        <v>2018-01</v>
      </c>
      <c r="F78" t="str">
        <f>IFERROR(VLOOKUP(A78,olist_closed_deals_dataset!$A$1:$Q$843,1,FALSE)," ")</f>
        <v>4144092976e61a9c32e1c7b205d85452</v>
      </c>
      <c r="G78" s="6" t="str">
        <f t="shared" si="4"/>
        <v>YES</v>
      </c>
      <c r="H78" s="1">
        <f>IFERROR(VLOOKUP(A78,olist_closed_deals_dataset!$A$1:$E$843,5,FALSE)," ")</f>
        <v>43132.523090277777</v>
      </c>
      <c r="I78" s="7">
        <f t="shared" si="5"/>
        <v>17.523090277776646</v>
      </c>
    </row>
    <row r="79" spans="1:9" x14ac:dyDescent="0.25">
      <c r="A79" t="s">
        <v>8358</v>
      </c>
      <c r="B79" s="1">
        <v>43112</v>
      </c>
      <c r="C79" t="s">
        <v>5</v>
      </c>
      <c r="D79" t="s">
        <v>6</v>
      </c>
      <c r="E79" t="str">
        <f t="shared" si="3"/>
        <v>2018-01</v>
      </c>
      <c r="F79" t="str">
        <f>IFERROR(VLOOKUP(A79,olist_closed_deals_dataset!$A$1:$Q$843,1,FALSE)," ")</f>
        <v>ee24544795bf59a8343731c3501c6b4e</v>
      </c>
      <c r="G79" s="6" t="str">
        <f t="shared" si="4"/>
        <v>YES</v>
      </c>
      <c r="H79" s="1">
        <f>IFERROR(VLOOKUP(A79,olist_closed_deals_dataset!$A$1:$E$843,5,FALSE)," ")</f>
        <v>43132.715509259258</v>
      </c>
      <c r="I79" s="7">
        <f t="shared" si="5"/>
        <v>20.715509259258397</v>
      </c>
    </row>
    <row r="80" spans="1:9" x14ac:dyDescent="0.25">
      <c r="A80" t="s">
        <v>5156</v>
      </c>
      <c r="B80" s="1">
        <v>43112</v>
      </c>
      <c r="C80" t="s">
        <v>42</v>
      </c>
      <c r="D80" t="s">
        <v>29</v>
      </c>
      <c r="E80" t="str">
        <f t="shared" si="3"/>
        <v>2018-01</v>
      </c>
      <c r="F80" t="str">
        <f>IFERROR(VLOOKUP(A80,olist_closed_deals_dataset!$A$1:$Q$843,1,FALSE)," ")</f>
        <v>31aa9651503a33c7f28f2a6e4d46b6e0</v>
      </c>
      <c r="G80" s="6" t="str">
        <f t="shared" si="4"/>
        <v>YES</v>
      </c>
      <c r="H80" s="1">
        <f>IFERROR(VLOOKUP(A80,olist_closed_deals_dataset!$A$1:$E$843,5,FALSE)," ")</f>
        <v>43133.474259259259</v>
      </c>
      <c r="I80" s="7">
        <f t="shared" si="5"/>
        <v>21.47425925925927</v>
      </c>
    </row>
    <row r="81" spans="1:9" x14ac:dyDescent="0.25">
      <c r="A81" t="s">
        <v>2839</v>
      </c>
      <c r="B81" s="1">
        <v>43110</v>
      </c>
      <c r="C81" t="s">
        <v>112</v>
      </c>
      <c r="D81" t="s">
        <v>9</v>
      </c>
      <c r="E81" t="str">
        <f t="shared" si="3"/>
        <v>2018-01</v>
      </c>
      <c r="F81" t="str">
        <f>IFERROR(VLOOKUP(A81,olist_closed_deals_dataset!$A$1:$Q$843,1,FALSE)," ")</f>
        <v>503831c6265361a08aa4113b4d867178</v>
      </c>
      <c r="G81" s="6" t="str">
        <f t="shared" si="4"/>
        <v>YES</v>
      </c>
      <c r="H81" s="1">
        <f>IFERROR(VLOOKUP(A81,olist_closed_deals_dataset!$A$1:$E$843,5,FALSE)," ")</f>
        <v>43133.475960648146</v>
      </c>
      <c r="I81" s="7">
        <f t="shared" si="5"/>
        <v>23.475960648145701</v>
      </c>
    </row>
    <row r="82" spans="1:9" x14ac:dyDescent="0.25">
      <c r="A82" t="s">
        <v>2660</v>
      </c>
      <c r="B82" s="1">
        <v>43124</v>
      </c>
      <c r="C82" t="s">
        <v>2661</v>
      </c>
      <c r="D82" t="s">
        <v>46</v>
      </c>
      <c r="E82" t="str">
        <f t="shared" si="3"/>
        <v>2018-01</v>
      </c>
      <c r="F82" t="str">
        <f>IFERROR(VLOOKUP(A82,olist_closed_deals_dataset!$A$1:$Q$843,1,FALSE)," ")</f>
        <v>fe75268bb28b40ef89979d0ec2c54497</v>
      </c>
      <c r="G82" s="6" t="str">
        <f t="shared" si="4"/>
        <v>YES</v>
      </c>
      <c r="H82" s="1">
        <f>IFERROR(VLOOKUP(A82,olist_closed_deals_dataset!$A$1:$E$843,5,FALSE)," ")</f>
        <v>43133.547349537039</v>
      </c>
      <c r="I82" s="7">
        <f t="shared" si="5"/>
        <v>9.5473495370388264</v>
      </c>
    </row>
    <row r="83" spans="1:9" x14ac:dyDescent="0.25">
      <c r="A83" t="s">
        <v>4154</v>
      </c>
      <c r="B83" s="1">
        <v>43111</v>
      </c>
      <c r="C83" t="s">
        <v>42</v>
      </c>
      <c r="D83" t="s">
        <v>12</v>
      </c>
      <c r="E83" t="str">
        <f t="shared" si="3"/>
        <v>2018-01</v>
      </c>
      <c r="F83" t="str">
        <f>IFERROR(VLOOKUP(A83,olist_closed_deals_dataset!$A$1:$Q$843,1,FALSE)," ")</f>
        <v>e5c8f30b30415b1fc94d820ba9d4d08c</v>
      </c>
      <c r="G83" s="6" t="str">
        <f t="shared" si="4"/>
        <v>YES</v>
      </c>
      <c r="H83" s="1">
        <f>IFERROR(VLOOKUP(A83,olist_closed_deals_dataset!$A$1:$E$843,5,FALSE)," ")</f>
        <v>43133.54928240741</v>
      </c>
      <c r="I83" s="7">
        <f t="shared" si="5"/>
        <v>22.549282407409919</v>
      </c>
    </row>
    <row r="84" spans="1:9" x14ac:dyDescent="0.25">
      <c r="A84" t="s">
        <v>4800</v>
      </c>
      <c r="B84" s="1">
        <v>43111</v>
      </c>
      <c r="C84" t="s">
        <v>42</v>
      </c>
      <c r="D84" t="s">
        <v>29</v>
      </c>
      <c r="E84" t="str">
        <f t="shared" si="3"/>
        <v>2018-01</v>
      </c>
      <c r="F84" t="str">
        <f>IFERROR(VLOOKUP(A84,olist_closed_deals_dataset!$A$1:$Q$843,1,FALSE)," ")</f>
        <v>ab712090eb9a27881b63080c859147de</v>
      </c>
      <c r="G84" s="6" t="str">
        <f t="shared" si="4"/>
        <v>YES</v>
      </c>
      <c r="H84" s="1">
        <f>IFERROR(VLOOKUP(A84,olist_closed_deals_dataset!$A$1:$E$843,5,FALSE)," ")</f>
        <v>43133.69734953704</v>
      </c>
      <c r="I84" s="7">
        <f t="shared" si="5"/>
        <v>22.697349537040282</v>
      </c>
    </row>
    <row r="85" spans="1:9" x14ac:dyDescent="0.25">
      <c r="A85" t="s">
        <v>3331</v>
      </c>
      <c r="B85" s="1">
        <v>43132</v>
      </c>
      <c r="C85" t="s">
        <v>19</v>
      </c>
      <c r="D85" t="s">
        <v>12</v>
      </c>
      <c r="E85" t="str">
        <f t="shared" si="3"/>
        <v>2018-02</v>
      </c>
      <c r="F85" t="str">
        <f>IFERROR(VLOOKUP(A85,olist_closed_deals_dataset!$A$1:$Q$843,1,FALSE)," ")</f>
        <v>ab65e1a4d850fa15d38469a1ad02ce90</v>
      </c>
      <c r="G85" s="6" t="str">
        <f t="shared" si="4"/>
        <v>YES</v>
      </c>
      <c r="H85" s="1">
        <f>IFERROR(VLOOKUP(A85,olist_closed_deals_dataset!$A$1:$E$843,5,FALSE)," ")</f>
        <v>43133.863043981481</v>
      </c>
      <c r="I85" s="7">
        <f t="shared" si="5"/>
        <v>1.8630439814805868</v>
      </c>
    </row>
    <row r="86" spans="1:9" x14ac:dyDescent="0.25">
      <c r="A86" t="s">
        <v>8293</v>
      </c>
      <c r="B86" s="1">
        <v>43128</v>
      </c>
      <c r="C86" t="s">
        <v>478</v>
      </c>
      <c r="D86" t="s">
        <v>12</v>
      </c>
      <c r="E86" t="str">
        <f t="shared" si="3"/>
        <v>2018-01</v>
      </c>
      <c r="F86" t="str">
        <f>IFERROR(VLOOKUP(A86,olist_closed_deals_dataset!$A$1:$Q$843,1,FALSE)," ")</f>
        <v>b3d72af547b23265305eda666dd749f9</v>
      </c>
      <c r="G86" s="6" t="str">
        <f t="shared" si="4"/>
        <v>YES</v>
      </c>
      <c r="H86" s="1">
        <f>IFERROR(VLOOKUP(A86,olist_closed_deals_dataset!$A$1:$E$843,5,FALSE)," ")</f>
        <v>43136.535833333335</v>
      </c>
      <c r="I86" s="7">
        <f t="shared" si="5"/>
        <v>8.5358333333351766</v>
      </c>
    </row>
    <row r="87" spans="1:9" x14ac:dyDescent="0.25">
      <c r="A87" t="s">
        <v>7097</v>
      </c>
      <c r="B87" s="1">
        <v>43123</v>
      </c>
      <c r="C87" t="s">
        <v>19</v>
      </c>
      <c r="D87" t="s">
        <v>12</v>
      </c>
      <c r="E87" t="str">
        <f t="shared" si="3"/>
        <v>2018-01</v>
      </c>
      <c r="F87" t="str">
        <f>IFERROR(VLOOKUP(A87,olist_closed_deals_dataset!$A$1:$Q$843,1,FALSE)," ")</f>
        <v>7c23287c6dd3acd5f4fae4175be75c7e</v>
      </c>
      <c r="G87" s="6" t="str">
        <f t="shared" si="4"/>
        <v>YES</v>
      </c>
      <c r="H87" s="1">
        <f>IFERROR(VLOOKUP(A87,olist_closed_deals_dataset!$A$1:$E$843,5,FALSE)," ")</f>
        <v>43136.628252314818</v>
      </c>
      <c r="I87" s="7">
        <f t="shared" si="5"/>
        <v>13.628252314818383</v>
      </c>
    </row>
    <row r="88" spans="1:9" x14ac:dyDescent="0.25">
      <c r="A88" t="s">
        <v>5240</v>
      </c>
      <c r="B88" s="1">
        <v>43131</v>
      </c>
      <c r="C88" t="s">
        <v>19</v>
      </c>
      <c r="D88" t="s">
        <v>12</v>
      </c>
      <c r="E88" t="str">
        <f t="shared" si="3"/>
        <v>2018-01</v>
      </c>
      <c r="F88" t="str">
        <f>IFERROR(VLOOKUP(A88,olist_closed_deals_dataset!$A$1:$Q$843,1,FALSE)," ")</f>
        <v>0ace14f7dd3d8e29870664c6fa021440</v>
      </c>
      <c r="G88" s="6" t="str">
        <f t="shared" si="4"/>
        <v>YES</v>
      </c>
      <c r="H88" s="1">
        <f>IFERROR(VLOOKUP(A88,olist_closed_deals_dataset!$A$1:$E$843,5,FALSE)," ")</f>
        <v>43136.757256944446</v>
      </c>
      <c r="I88" s="7">
        <f t="shared" si="5"/>
        <v>5.7572569444455439</v>
      </c>
    </row>
    <row r="89" spans="1:9" x14ac:dyDescent="0.25">
      <c r="A89" t="s">
        <v>2693</v>
      </c>
      <c r="B89" s="1">
        <v>43131</v>
      </c>
      <c r="C89" t="s">
        <v>42</v>
      </c>
      <c r="D89" t="s">
        <v>29</v>
      </c>
      <c r="E89" t="str">
        <f t="shared" si="3"/>
        <v>2018-01</v>
      </c>
      <c r="F89" t="str">
        <f>IFERROR(VLOOKUP(A89,olist_closed_deals_dataset!$A$1:$Q$843,1,FALSE)," ")</f>
        <v>58b26e6eaeb6ed078b51e6cde7925d71</v>
      </c>
      <c r="G89" s="6" t="str">
        <f t="shared" si="4"/>
        <v>YES</v>
      </c>
      <c r="H89" s="1">
        <f>IFERROR(VLOOKUP(A89,olist_closed_deals_dataset!$A$1:$E$843,5,FALSE)," ")</f>
        <v>43136.775451388887</v>
      </c>
      <c r="I89" s="7">
        <f t="shared" si="5"/>
        <v>5.7754513888867223</v>
      </c>
    </row>
    <row r="90" spans="1:9" x14ac:dyDescent="0.25">
      <c r="A90" t="s">
        <v>5214</v>
      </c>
      <c r="B90" s="1">
        <v>43125</v>
      </c>
      <c r="C90" t="s">
        <v>710</v>
      </c>
      <c r="D90" t="s">
        <v>34</v>
      </c>
      <c r="E90" t="str">
        <f t="shared" si="3"/>
        <v>2018-01</v>
      </c>
      <c r="F90" t="str">
        <f>IFERROR(VLOOKUP(A90,olist_closed_deals_dataset!$A$1:$Q$843,1,FALSE)," ")</f>
        <v>c242ee43f6d34d89ee71b02fbc5e88a7</v>
      </c>
      <c r="G90" s="6" t="str">
        <f t="shared" si="4"/>
        <v>YES</v>
      </c>
      <c r="H90" s="1">
        <f>IFERROR(VLOOKUP(A90,olist_closed_deals_dataset!$A$1:$E$843,5,FALSE)," ")</f>
        <v>43136.835972222223</v>
      </c>
      <c r="I90" s="7">
        <f t="shared" si="5"/>
        <v>11.835972222223063</v>
      </c>
    </row>
    <row r="91" spans="1:9" x14ac:dyDescent="0.25">
      <c r="A91" t="s">
        <v>3507</v>
      </c>
      <c r="B91" s="1">
        <v>43137</v>
      </c>
      <c r="C91" t="s">
        <v>478</v>
      </c>
      <c r="D91" t="s">
        <v>12</v>
      </c>
      <c r="E91" t="str">
        <f t="shared" si="3"/>
        <v>2018-02</v>
      </c>
      <c r="F91" t="str">
        <f>IFERROR(VLOOKUP(A91,olist_closed_deals_dataset!$A$1:$Q$843,1,FALSE)," ")</f>
        <v>145bce9926e5e1adbddd13d9ee519c3e</v>
      </c>
      <c r="G91" s="6" t="str">
        <f t="shared" si="4"/>
        <v>YES</v>
      </c>
      <c r="H91" s="1">
        <f>IFERROR(VLOOKUP(A91,olist_closed_deals_dataset!$A$1:$E$843,5,FALSE)," ")</f>
        <v>43137.083333333336</v>
      </c>
      <c r="I91" s="7">
        <f t="shared" si="5"/>
        <v>8.3333333335758653E-2</v>
      </c>
    </row>
    <row r="92" spans="1:9" x14ac:dyDescent="0.25">
      <c r="A92" t="s">
        <v>7215</v>
      </c>
      <c r="B92" s="1">
        <v>43094</v>
      </c>
      <c r="C92" t="s">
        <v>11</v>
      </c>
      <c r="D92" t="s">
        <v>12</v>
      </c>
      <c r="E92" t="str">
        <f t="shared" si="3"/>
        <v>2017-12</v>
      </c>
      <c r="F92" t="str">
        <f>IFERROR(VLOOKUP(A92,olist_closed_deals_dataset!$A$1:$Q$843,1,FALSE)," ")</f>
        <v>e2d1a6e73522ced82377206f4ac503de</v>
      </c>
      <c r="G92" s="6" t="str">
        <f t="shared" si="4"/>
        <v>YES</v>
      </c>
      <c r="H92" s="1">
        <f>IFERROR(VLOOKUP(A92,olist_closed_deals_dataset!$A$1:$E$843,5,FALSE)," ")</f>
        <v>43137.580277777779</v>
      </c>
      <c r="I92" s="7">
        <f t="shared" si="5"/>
        <v>43.580277777778974</v>
      </c>
    </row>
    <row r="93" spans="1:9" x14ac:dyDescent="0.25">
      <c r="A93" t="s">
        <v>558</v>
      </c>
      <c r="B93" s="1">
        <v>43104</v>
      </c>
      <c r="C93" t="s">
        <v>123</v>
      </c>
      <c r="D93" t="s">
        <v>46</v>
      </c>
      <c r="E93" t="str">
        <f t="shared" si="3"/>
        <v>2018-01</v>
      </c>
      <c r="F93" t="str">
        <f>IFERROR(VLOOKUP(A93,olist_closed_deals_dataset!$A$1:$Q$843,1,FALSE)," ")</f>
        <v>d955b97b28c2966211c9de2fe22fefbd</v>
      </c>
      <c r="G93" s="6" t="str">
        <f t="shared" si="4"/>
        <v>YES</v>
      </c>
      <c r="H93" s="1">
        <f>IFERROR(VLOOKUP(A93,olist_closed_deals_dataset!$A$1:$E$843,5,FALSE)," ")</f>
        <v>43137.657106481478</v>
      </c>
      <c r="I93" s="7">
        <f t="shared" si="5"/>
        <v>33.657106481477967</v>
      </c>
    </row>
    <row r="94" spans="1:9" x14ac:dyDescent="0.25">
      <c r="A94" t="s">
        <v>6315</v>
      </c>
      <c r="B94" s="1">
        <v>43118</v>
      </c>
      <c r="C94" t="s">
        <v>209</v>
      </c>
      <c r="D94" t="s">
        <v>9</v>
      </c>
      <c r="E94" t="str">
        <f t="shared" si="3"/>
        <v>2018-01</v>
      </c>
      <c r="F94" t="str">
        <f>IFERROR(VLOOKUP(A94,olist_closed_deals_dataset!$A$1:$Q$843,1,FALSE)," ")</f>
        <v>b9e0ea8939615cd9008530f5f4e5e54d</v>
      </c>
      <c r="G94" s="6" t="str">
        <f t="shared" si="4"/>
        <v>YES</v>
      </c>
      <c r="H94" s="1">
        <f>IFERROR(VLOOKUP(A94,olist_closed_deals_dataset!$A$1:$E$843,5,FALSE)," ")</f>
        <v>43137.674363425926</v>
      </c>
      <c r="I94" s="7">
        <f t="shared" si="5"/>
        <v>19.674363425925549</v>
      </c>
    </row>
    <row r="95" spans="1:9" x14ac:dyDescent="0.25">
      <c r="A95" t="s">
        <v>7997</v>
      </c>
      <c r="B95" s="1">
        <v>43130</v>
      </c>
      <c r="C95" t="s">
        <v>19</v>
      </c>
      <c r="D95" t="s">
        <v>12</v>
      </c>
      <c r="E95" t="str">
        <f t="shared" si="3"/>
        <v>2018-01</v>
      </c>
      <c r="F95" t="str">
        <f>IFERROR(VLOOKUP(A95,olist_closed_deals_dataset!$A$1:$Q$843,1,FALSE)," ")</f>
        <v>ce518001633ca4e1f2ae4b02f4dcb11f</v>
      </c>
      <c r="G95" s="6" t="str">
        <f t="shared" si="4"/>
        <v>YES</v>
      </c>
      <c r="H95" s="1">
        <f>IFERROR(VLOOKUP(A95,olist_closed_deals_dataset!$A$1:$E$843,5,FALSE)," ")</f>
        <v>43137.84615740741</v>
      </c>
      <c r="I95" s="7">
        <f t="shared" si="5"/>
        <v>7.846157407409919</v>
      </c>
    </row>
    <row r="96" spans="1:9" x14ac:dyDescent="0.25">
      <c r="A96" t="s">
        <v>5385</v>
      </c>
      <c r="B96" s="1">
        <v>43129</v>
      </c>
      <c r="C96" t="s">
        <v>19</v>
      </c>
      <c r="D96" t="s">
        <v>12</v>
      </c>
      <c r="E96" t="str">
        <f t="shared" si="3"/>
        <v>2018-01</v>
      </c>
      <c r="F96" t="str">
        <f>IFERROR(VLOOKUP(A96,olist_closed_deals_dataset!$A$1:$Q$843,1,FALSE)," ")</f>
        <v>9ef248df74556f4768271660f5ef5f7b</v>
      </c>
      <c r="G96" s="6" t="str">
        <f t="shared" si="4"/>
        <v>YES</v>
      </c>
      <c r="H96" s="1">
        <f>IFERROR(VLOOKUP(A96,olist_closed_deals_dataset!$A$1:$E$843,5,FALSE)," ")</f>
        <v>43138.468472222223</v>
      </c>
      <c r="I96" s="7">
        <f t="shared" si="5"/>
        <v>9.468472222222772</v>
      </c>
    </row>
    <row r="97" spans="1:9" x14ac:dyDescent="0.25">
      <c r="A97" t="s">
        <v>1836</v>
      </c>
      <c r="B97" s="1">
        <v>43133</v>
      </c>
      <c r="C97" t="s">
        <v>60</v>
      </c>
      <c r="D97" t="s">
        <v>29</v>
      </c>
      <c r="E97" t="str">
        <f t="shared" si="3"/>
        <v>2018-02</v>
      </c>
      <c r="F97" t="str">
        <f>IFERROR(VLOOKUP(A97,olist_closed_deals_dataset!$A$1:$Q$843,1,FALSE)," ")</f>
        <v>c028b7dd285d13e19ff7a4cabf8bf700</v>
      </c>
      <c r="G97" s="6" t="str">
        <f t="shared" si="4"/>
        <v>YES</v>
      </c>
      <c r="H97" s="1">
        <f>IFERROR(VLOOKUP(A97,olist_closed_deals_dataset!$A$1:$E$843,5,FALSE)," ")</f>
        <v>43138.569606481484</v>
      </c>
      <c r="I97" s="7">
        <f t="shared" si="5"/>
        <v>5.5696064814837882</v>
      </c>
    </row>
    <row r="98" spans="1:9" x14ac:dyDescent="0.25">
      <c r="A98" t="s">
        <v>341</v>
      </c>
      <c r="B98" s="1">
        <v>43084</v>
      </c>
      <c r="C98" t="s">
        <v>140</v>
      </c>
      <c r="D98" t="s">
        <v>12</v>
      </c>
      <c r="E98" t="str">
        <f t="shared" si="3"/>
        <v>2017-12</v>
      </c>
      <c r="F98" t="str">
        <f>IFERROR(VLOOKUP(A98,olist_closed_deals_dataset!$A$1:$Q$843,1,FALSE)," ")</f>
        <v>1f4e960dc47c49ab5c2a495e00055f64</v>
      </c>
      <c r="G98" s="6" t="str">
        <f t="shared" si="4"/>
        <v>YES</v>
      </c>
      <c r="H98" s="1">
        <f>IFERROR(VLOOKUP(A98,olist_closed_deals_dataset!$A$1:$E$843,5,FALSE)," ")</f>
        <v>43138.581273148149</v>
      </c>
      <c r="I98" s="7">
        <f t="shared" si="5"/>
        <v>54.581273148149194</v>
      </c>
    </row>
    <row r="99" spans="1:9" x14ac:dyDescent="0.25">
      <c r="A99" t="s">
        <v>5195</v>
      </c>
      <c r="B99" s="1">
        <v>43123</v>
      </c>
      <c r="C99" t="s">
        <v>44</v>
      </c>
      <c r="D99" t="s">
        <v>46</v>
      </c>
      <c r="E99" t="str">
        <f t="shared" si="3"/>
        <v>2018-01</v>
      </c>
      <c r="F99" t="str">
        <f>IFERROR(VLOOKUP(A99,olist_closed_deals_dataset!$A$1:$Q$843,1,FALSE)," ")</f>
        <v>8b0a6e823972477463ff90b9e804a70c</v>
      </c>
      <c r="G99" s="6" t="str">
        <f t="shared" si="4"/>
        <v>YES</v>
      </c>
      <c r="H99" s="1">
        <f>IFERROR(VLOOKUP(A99,olist_closed_deals_dataset!$A$1:$E$843,5,FALSE)," ")</f>
        <v>43138.656539351854</v>
      </c>
      <c r="I99" s="7">
        <f t="shared" si="5"/>
        <v>15.656539351854008</v>
      </c>
    </row>
    <row r="100" spans="1:9" x14ac:dyDescent="0.25">
      <c r="A100" t="s">
        <v>139</v>
      </c>
      <c r="B100" s="1">
        <v>43137</v>
      </c>
      <c r="C100" t="s">
        <v>140</v>
      </c>
      <c r="D100" t="s">
        <v>12</v>
      </c>
      <c r="E100" t="str">
        <f t="shared" si="3"/>
        <v>2018-02</v>
      </c>
      <c r="F100" t="str">
        <f>IFERROR(VLOOKUP(A100,olist_closed_deals_dataset!$A$1:$Q$843,1,FALSE)," ")</f>
        <v>b94fba7670eeb44dce2a0d8eb790e9f5</v>
      </c>
      <c r="G100" s="6" t="str">
        <f t="shared" si="4"/>
        <v>YES</v>
      </c>
      <c r="H100" s="1">
        <f>IFERROR(VLOOKUP(A100,olist_closed_deals_dataset!$A$1:$E$843,5,FALSE)," ")</f>
        <v>43138.752835648149</v>
      </c>
      <c r="I100" s="7">
        <f t="shared" si="5"/>
        <v>1.7528356481489027</v>
      </c>
    </row>
    <row r="101" spans="1:9" x14ac:dyDescent="0.25">
      <c r="A101" t="s">
        <v>3677</v>
      </c>
      <c r="B101" s="1">
        <v>43122</v>
      </c>
      <c r="C101" t="s">
        <v>92</v>
      </c>
      <c r="D101" t="s">
        <v>9</v>
      </c>
      <c r="E101" t="str">
        <f t="shared" si="3"/>
        <v>2018-01</v>
      </c>
      <c r="F101" t="str">
        <f>IFERROR(VLOOKUP(A101,olist_closed_deals_dataset!$A$1:$Q$843,1,FALSE)," ")</f>
        <v>d348734a9ee240ebc4c0937a6e755621</v>
      </c>
      <c r="G101" s="6" t="str">
        <f t="shared" si="4"/>
        <v>YES</v>
      </c>
      <c r="H101" s="1">
        <f>IFERROR(VLOOKUP(A101,olist_closed_deals_dataset!$A$1:$E$843,5,FALSE)," ")</f>
        <v>43138.757696759261</v>
      </c>
      <c r="I101" s="7">
        <f t="shared" si="5"/>
        <v>16.757696759261307</v>
      </c>
    </row>
    <row r="102" spans="1:9" x14ac:dyDescent="0.25">
      <c r="A102" t="s">
        <v>6204</v>
      </c>
      <c r="B102" s="1">
        <v>43133</v>
      </c>
      <c r="C102" t="s">
        <v>42</v>
      </c>
      <c r="D102" t="s">
        <v>29</v>
      </c>
      <c r="E102" t="str">
        <f t="shared" si="3"/>
        <v>2018-02</v>
      </c>
      <c r="F102" t="str">
        <f>IFERROR(VLOOKUP(A102,olist_closed_deals_dataset!$A$1:$Q$843,1,FALSE)," ")</f>
        <v>bc916355c4b4bff29473d27f0a214b84</v>
      </c>
      <c r="G102" s="6" t="str">
        <f t="shared" si="4"/>
        <v>YES</v>
      </c>
      <c r="H102" s="1">
        <f>IFERROR(VLOOKUP(A102,olist_closed_deals_dataset!$A$1:$E$843,5,FALSE)," ")</f>
        <v>43138.829386574071</v>
      </c>
      <c r="I102" s="7">
        <f t="shared" si="5"/>
        <v>5.8293865740706678</v>
      </c>
    </row>
    <row r="103" spans="1:9" x14ac:dyDescent="0.25">
      <c r="A103" t="s">
        <v>2487</v>
      </c>
      <c r="B103" s="1">
        <v>43136</v>
      </c>
      <c r="C103" t="s">
        <v>19</v>
      </c>
      <c r="D103" t="s">
        <v>12</v>
      </c>
      <c r="E103" t="str">
        <f t="shared" si="3"/>
        <v>2018-02</v>
      </c>
      <c r="F103" t="str">
        <f>IFERROR(VLOOKUP(A103,olist_closed_deals_dataset!$A$1:$Q$843,1,FALSE)," ")</f>
        <v>8f118ab2a5c0d99362fb67e29856acab</v>
      </c>
      <c r="G103" s="6" t="str">
        <f t="shared" si="4"/>
        <v>YES</v>
      </c>
      <c r="H103" s="1">
        <f>IFERROR(VLOOKUP(A103,olist_closed_deals_dataset!$A$1:$E$843,5,FALSE)," ")</f>
        <v>43138.86078703704</v>
      </c>
      <c r="I103" s="7">
        <f t="shared" si="5"/>
        <v>2.8607870370396995</v>
      </c>
    </row>
    <row r="104" spans="1:9" x14ac:dyDescent="0.25">
      <c r="A104" t="s">
        <v>7272</v>
      </c>
      <c r="B104" s="1">
        <v>43137</v>
      </c>
      <c r="C104" t="s">
        <v>140</v>
      </c>
      <c r="D104" t="s">
        <v>9</v>
      </c>
      <c r="E104" t="str">
        <f t="shared" si="3"/>
        <v>2018-02</v>
      </c>
      <c r="F104" t="str">
        <f>IFERROR(VLOOKUP(A104,olist_closed_deals_dataset!$A$1:$Q$843,1,FALSE)," ")</f>
        <v>40965efa19c345bfd62e38846d71eb85</v>
      </c>
      <c r="G104" s="6" t="str">
        <f t="shared" si="4"/>
        <v>YES</v>
      </c>
      <c r="H104" s="1">
        <f>IFERROR(VLOOKUP(A104,olist_closed_deals_dataset!$A$1:$E$843,5,FALSE)," ")</f>
        <v>43139.54928240741</v>
      </c>
      <c r="I104" s="7">
        <f t="shared" si="5"/>
        <v>2.549282407409919</v>
      </c>
    </row>
    <row r="105" spans="1:9" x14ac:dyDescent="0.25">
      <c r="A105" t="s">
        <v>6794</v>
      </c>
      <c r="B105" s="1">
        <v>43130</v>
      </c>
      <c r="C105" t="s">
        <v>112</v>
      </c>
      <c r="D105" t="s">
        <v>12</v>
      </c>
      <c r="E105" t="str">
        <f t="shared" si="3"/>
        <v>2018-01</v>
      </c>
      <c r="F105" t="str">
        <f>IFERROR(VLOOKUP(A105,olist_closed_deals_dataset!$A$1:$Q$843,1,FALSE)," ")</f>
        <v>4c3419c75074a0734e4d1851aa66eb8b</v>
      </c>
      <c r="G105" s="6" t="str">
        <f t="shared" si="4"/>
        <v>YES</v>
      </c>
      <c r="H105" s="1">
        <f>IFERROR(VLOOKUP(A105,olist_closed_deals_dataset!$A$1:$E$843,5,FALSE)," ")</f>
        <v>43139.551099537035</v>
      </c>
      <c r="I105" s="7">
        <f t="shared" si="5"/>
        <v>9.5510995370350429</v>
      </c>
    </row>
    <row r="106" spans="1:9" x14ac:dyDescent="0.25">
      <c r="A106" t="s">
        <v>4956</v>
      </c>
      <c r="B106" s="1">
        <v>43129</v>
      </c>
      <c r="C106" t="s">
        <v>428</v>
      </c>
      <c r="D106" t="s">
        <v>15</v>
      </c>
      <c r="E106" t="str">
        <f t="shared" si="3"/>
        <v>2018-01</v>
      </c>
      <c r="F106" t="str">
        <f>IFERROR(VLOOKUP(A106,olist_closed_deals_dataset!$A$1:$Q$843,1,FALSE)," ")</f>
        <v>b2fb7865dfca2461177cbad7ec520b0e</v>
      </c>
      <c r="G106" s="6" t="str">
        <f t="shared" si="4"/>
        <v>YES</v>
      </c>
      <c r="H106" s="1">
        <f>IFERROR(VLOOKUP(A106,olist_closed_deals_dataset!$A$1:$E$843,5,FALSE)," ")</f>
        <v>43139.715277777781</v>
      </c>
      <c r="I106" s="7">
        <f t="shared" si="5"/>
        <v>10.715277777781012</v>
      </c>
    </row>
    <row r="107" spans="1:9" x14ac:dyDescent="0.25">
      <c r="A107" t="s">
        <v>362</v>
      </c>
      <c r="B107" s="1">
        <v>43122</v>
      </c>
      <c r="C107" t="s">
        <v>42</v>
      </c>
      <c r="D107" t="s">
        <v>29</v>
      </c>
      <c r="E107" t="str">
        <f t="shared" si="3"/>
        <v>2018-01</v>
      </c>
      <c r="F107" t="str">
        <f>IFERROR(VLOOKUP(A107,olist_closed_deals_dataset!$A$1:$Q$843,1,FALSE)," ")</f>
        <v>0b97be8b4b408a3a0780a32e0a143a7f</v>
      </c>
      <c r="G107" s="6" t="str">
        <f t="shared" si="4"/>
        <v>YES</v>
      </c>
      <c r="H107" s="1">
        <f>IFERROR(VLOOKUP(A107,olist_closed_deals_dataset!$A$1:$E$843,5,FALSE)," ")</f>
        <v>43139.722384259258</v>
      </c>
      <c r="I107" s="7">
        <f t="shared" si="5"/>
        <v>17.722384259257524</v>
      </c>
    </row>
    <row r="108" spans="1:9" x14ac:dyDescent="0.25">
      <c r="A108" t="s">
        <v>4933</v>
      </c>
      <c r="B108" s="1">
        <v>43137</v>
      </c>
      <c r="C108" t="s">
        <v>182</v>
      </c>
      <c r="D108" t="s">
        <v>9</v>
      </c>
      <c r="E108" t="str">
        <f t="shared" si="3"/>
        <v>2018-02</v>
      </c>
      <c r="F108" t="str">
        <f>IFERROR(VLOOKUP(A108,olist_closed_deals_dataset!$A$1:$Q$843,1,FALSE)," ")</f>
        <v>08fdf1038af7dd3070bdcd18922e23b2</v>
      </c>
      <c r="G108" s="6" t="str">
        <f t="shared" si="4"/>
        <v>YES</v>
      </c>
      <c r="H108" s="1">
        <f>IFERROR(VLOOKUP(A108,olist_closed_deals_dataset!$A$1:$E$843,5,FALSE)," ")</f>
        <v>43139.728622685187</v>
      </c>
      <c r="I108" s="7">
        <f t="shared" si="5"/>
        <v>2.7286226851865649</v>
      </c>
    </row>
    <row r="109" spans="1:9" x14ac:dyDescent="0.25">
      <c r="A109" t="s">
        <v>2781</v>
      </c>
      <c r="B109" s="1">
        <v>43126</v>
      </c>
      <c r="C109" t="s">
        <v>5</v>
      </c>
      <c r="D109" t="s">
        <v>6</v>
      </c>
      <c r="E109" t="str">
        <f t="shared" si="3"/>
        <v>2018-01</v>
      </c>
      <c r="F109" t="str">
        <f>IFERROR(VLOOKUP(A109,olist_closed_deals_dataset!$A$1:$Q$843,1,FALSE)," ")</f>
        <v>3c13b54db21952663b5775d142be0ed2</v>
      </c>
      <c r="G109" s="6" t="str">
        <f t="shared" si="4"/>
        <v>YES</v>
      </c>
      <c r="H109" s="1">
        <f>IFERROR(VLOOKUP(A109,olist_closed_deals_dataset!$A$1:$E$843,5,FALSE)," ")</f>
        <v>43139.793981481482</v>
      </c>
      <c r="I109" s="7">
        <f t="shared" si="5"/>
        <v>13.793981481481751</v>
      </c>
    </row>
    <row r="110" spans="1:9" x14ac:dyDescent="0.25">
      <c r="A110" t="s">
        <v>6231</v>
      </c>
      <c r="B110" s="1">
        <v>43049</v>
      </c>
      <c r="C110" t="s">
        <v>5</v>
      </c>
      <c r="D110" t="s">
        <v>6</v>
      </c>
      <c r="E110" t="str">
        <f t="shared" si="3"/>
        <v>2017-11</v>
      </c>
      <c r="F110" t="str">
        <f>IFERROR(VLOOKUP(A110,olist_closed_deals_dataset!$A$1:$Q$843,1,FALSE)," ")</f>
        <v>ca7ca7ea7912312362a50c3754c1cc2d</v>
      </c>
      <c r="G110" s="6" t="str">
        <f t="shared" si="4"/>
        <v>YES</v>
      </c>
      <c r="H110" s="1">
        <f>IFERROR(VLOOKUP(A110,olist_closed_deals_dataset!$A$1:$E$843,5,FALSE)," ")</f>
        <v>43139.853090277778</v>
      </c>
      <c r="I110" s="7">
        <f t="shared" si="5"/>
        <v>90.853090277778392</v>
      </c>
    </row>
    <row r="111" spans="1:9" x14ac:dyDescent="0.25">
      <c r="A111" t="s">
        <v>394</v>
      </c>
      <c r="B111" s="1">
        <v>43116</v>
      </c>
      <c r="C111" t="s">
        <v>5</v>
      </c>
      <c r="D111" t="s">
        <v>6</v>
      </c>
      <c r="E111" t="str">
        <f t="shared" si="3"/>
        <v>2018-01</v>
      </c>
      <c r="F111" t="str">
        <f>IFERROR(VLOOKUP(A111,olist_closed_deals_dataset!$A$1:$Q$843,1,FALSE)," ")</f>
        <v>fc4166d1b1e192f650ee2d807b54c943</v>
      </c>
      <c r="G111" s="6" t="str">
        <f t="shared" si="4"/>
        <v>YES</v>
      </c>
      <c r="H111" s="1">
        <f>IFERROR(VLOOKUP(A111,olist_closed_deals_dataset!$A$1:$E$843,5,FALSE)," ")</f>
        <v>43139.873425925929</v>
      </c>
      <c r="I111" s="7">
        <f t="shared" si="5"/>
        <v>23.873425925929041</v>
      </c>
    </row>
    <row r="112" spans="1:9" x14ac:dyDescent="0.25">
      <c r="A112" t="s">
        <v>8481</v>
      </c>
      <c r="B112" s="1">
        <v>43128</v>
      </c>
      <c r="C112" t="s">
        <v>19</v>
      </c>
      <c r="D112" t="s">
        <v>12</v>
      </c>
      <c r="E112" t="str">
        <f t="shared" si="3"/>
        <v>2018-01</v>
      </c>
      <c r="F112" t="str">
        <f>IFERROR(VLOOKUP(A112,olist_closed_deals_dataset!$A$1:$Q$843,1,FALSE)," ")</f>
        <v>e7f70a2ff45e44c7399bebacf3e4771d</v>
      </c>
      <c r="G112" s="6" t="str">
        <f t="shared" si="4"/>
        <v>YES</v>
      </c>
      <c r="H112" s="1">
        <f>IFERROR(VLOOKUP(A112,olist_closed_deals_dataset!$A$1:$E$843,5,FALSE)," ")</f>
        <v>43140.511296296296</v>
      </c>
      <c r="I112" s="7">
        <f t="shared" si="5"/>
        <v>12.511296296295768</v>
      </c>
    </row>
    <row r="113" spans="1:9" x14ac:dyDescent="0.25">
      <c r="A113" t="s">
        <v>1768</v>
      </c>
      <c r="B113" s="1">
        <v>43138</v>
      </c>
      <c r="C113" t="s">
        <v>1769</v>
      </c>
      <c r="D113" t="s">
        <v>9</v>
      </c>
      <c r="E113" t="str">
        <f t="shared" si="3"/>
        <v>2018-02</v>
      </c>
      <c r="F113" t="str">
        <f>IFERROR(VLOOKUP(A113,olist_closed_deals_dataset!$A$1:$Q$843,1,FALSE)," ")</f>
        <v>d90b1c32b55f731e8a2072bfad782fdd</v>
      </c>
      <c r="G113" s="6" t="str">
        <f t="shared" si="4"/>
        <v>YES</v>
      </c>
      <c r="H113" s="1">
        <f>IFERROR(VLOOKUP(A113,olist_closed_deals_dataset!$A$1:$E$843,5,FALSE)," ")</f>
        <v>43140.570254629631</v>
      </c>
      <c r="I113" s="7">
        <f t="shared" si="5"/>
        <v>2.5702546296306537</v>
      </c>
    </row>
    <row r="114" spans="1:9" x14ac:dyDescent="0.25">
      <c r="A114" t="s">
        <v>1069</v>
      </c>
      <c r="B114" s="1">
        <v>43137</v>
      </c>
      <c r="C114" t="s">
        <v>19</v>
      </c>
      <c r="D114" t="s">
        <v>9</v>
      </c>
      <c r="E114" t="str">
        <f t="shared" si="3"/>
        <v>2018-02</v>
      </c>
      <c r="F114" t="str">
        <f>IFERROR(VLOOKUP(A114,olist_closed_deals_dataset!$A$1:$Q$843,1,FALSE)," ")</f>
        <v>afac78e614dac1a1470030ea55c08eef</v>
      </c>
      <c r="G114" s="6" t="str">
        <f t="shared" si="4"/>
        <v>YES</v>
      </c>
      <c r="H114" s="1">
        <f>IFERROR(VLOOKUP(A114,olist_closed_deals_dataset!$A$1:$E$843,5,FALSE)," ")</f>
        <v>43140.649895833332</v>
      </c>
      <c r="I114" s="7">
        <f t="shared" si="5"/>
        <v>3.6498958333322662</v>
      </c>
    </row>
    <row r="115" spans="1:9" x14ac:dyDescent="0.25">
      <c r="A115" t="s">
        <v>7503</v>
      </c>
      <c r="B115" s="1">
        <v>43130</v>
      </c>
      <c r="C115" t="s">
        <v>19</v>
      </c>
      <c r="D115" t="s">
        <v>12</v>
      </c>
      <c r="E115" t="str">
        <f t="shared" si="3"/>
        <v>2018-01</v>
      </c>
      <c r="F115" t="str">
        <f>IFERROR(VLOOKUP(A115,olist_closed_deals_dataset!$A$1:$Q$843,1,FALSE)," ")</f>
        <v>5ac050d44e6476acecf88969950cf3a2</v>
      </c>
      <c r="G115" s="6" t="str">
        <f t="shared" si="4"/>
        <v>YES</v>
      </c>
      <c r="H115" s="1">
        <f>IFERROR(VLOOKUP(A115,olist_closed_deals_dataset!$A$1:$E$843,5,FALSE)," ")</f>
        <v>43140.650787037041</v>
      </c>
      <c r="I115" s="7">
        <f t="shared" si="5"/>
        <v>10.650787037040573</v>
      </c>
    </row>
    <row r="116" spans="1:9" x14ac:dyDescent="0.25">
      <c r="A116" t="s">
        <v>5085</v>
      </c>
      <c r="B116" s="1">
        <v>43033</v>
      </c>
      <c r="C116" t="s">
        <v>92</v>
      </c>
      <c r="D116" t="s">
        <v>9</v>
      </c>
      <c r="E116" t="str">
        <f t="shared" si="3"/>
        <v>2017-10</v>
      </c>
      <c r="F116" t="str">
        <f>IFERROR(VLOOKUP(A116,olist_closed_deals_dataset!$A$1:$Q$843,1,FALSE)," ")</f>
        <v>16a50d670cfa9afa1ebd0022240fb0f9</v>
      </c>
      <c r="G116" s="6" t="str">
        <f t="shared" si="4"/>
        <v>YES</v>
      </c>
      <c r="H116" s="1">
        <f>IFERROR(VLOOKUP(A116,olist_closed_deals_dataset!$A$1:$E$843,5,FALSE)," ")</f>
        <v>43140.657430555555</v>
      </c>
      <c r="I116" s="7">
        <f t="shared" si="5"/>
        <v>107.65743055555504</v>
      </c>
    </row>
    <row r="117" spans="1:9" x14ac:dyDescent="0.25">
      <c r="A117" t="s">
        <v>6067</v>
      </c>
      <c r="B117" s="1">
        <v>43130</v>
      </c>
      <c r="C117" t="s">
        <v>19</v>
      </c>
      <c r="D117" t="s">
        <v>12</v>
      </c>
      <c r="E117" t="str">
        <f t="shared" si="3"/>
        <v>2018-01</v>
      </c>
      <c r="F117" t="str">
        <f>IFERROR(VLOOKUP(A117,olist_closed_deals_dataset!$A$1:$Q$843,1,FALSE)," ")</f>
        <v>8257329475414b1eaf3dc731440e01a7</v>
      </c>
      <c r="G117" s="6" t="str">
        <f t="shared" si="4"/>
        <v>YES</v>
      </c>
      <c r="H117" s="1">
        <f>IFERROR(VLOOKUP(A117,olist_closed_deals_dataset!$A$1:$E$843,5,FALSE)," ")</f>
        <v>43140.715949074074</v>
      </c>
      <c r="I117" s="7">
        <f t="shared" si="5"/>
        <v>10.71594907407416</v>
      </c>
    </row>
    <row r="118" spans="1:9" x14ac:dyDescent="0.25">
      <c r="A118" t="s">
        <v>4133</v>
      </c>
      <c r="B118" s="1">
        <v>43136</v>
      </c>
      <c r="C118" t="s">
        <v>5</v>
      </c>
      <c r="D118" t="s">
        <v>6</v>
      </c>
      <c r="E118" t="str">
        <f t="shared" si="3"/>
        <v>2018-02</v>
      </c>
      <c r="F118" t="str">
        <f>IFERROR(VLOOKUP(A118,olist_closed_deals_dataset!$A$1:$Q$843,1,FALSE)," ")</f>
        <v>586e57a7ef16035bd85e2dcf44248130</v>
      </c>
      <c r="G118" s="6" t="str">
        <f t="shared" si="4"/>
        <v>YES</v>
      </c>
      <c r="H118" s="1">
        <f>IFERROR(VLOOKUP(A118,olist_closed_deals_dataset!$A$1:$E$843,5,FALSE)," ")</f>
        <v>43140.757754629631</v>
      </c>
      <c r="I118" s="7">
        <f t="shared" si="5"/>
        <v>4.7577546296306537</v>
      </c>
    </row>
    <row r="119" spans="1:9" x14ac:dyDescent="0.25">
      <c r="A119" t="s">
        <v>389</v>
      </c>
      <c r="B119" s="1">
        <v>43136</v>
      </c>
      <c r="C119" t="s">
        <v>19</v>
      </c>
      <c r="D119" t="s">
        <v>12</v>
      </c>
      <c r="E119" t="str">
        <f t="shared" si="3"/>
        <v>2018-02</v>
      </c>
      <c r="F119" t="str">
        <f>IFERROR(VLOOKUP(A119,olist_closed_deals_dataset!$A$1:$Q$843,1,FALSE)," ")</f>
        <v>4151b0029636a1c55afcce9283ac7902</v>
      </c>
      <c r="G119" s="6" t="str">
        <f t="shared" si="4"/>
        <v>YES</v>
      </c>
      <c r="H119" s="1">
        <f>IFERROR(VLOOKUP(A119,olist_closed_deals_dataset!$A$1:$E$843,5,FALSE)," ")</f>
        <v>43143.55431712963</v>
      </c>
      <c r="I119" s="7">
        <f t="shared" si="5"/>
        <v>7.5543171296303626</v>
      </c>
    </row>
    <row r="120" spans="1:9" x14ac:dyDescent="0.25">
      <c r="A120" t="s">
        <v>1214</v>
      </c>
      <c r="B120" s="1">
        <v>43143</v>
      </c>
      <c r="C120" t="s">
        <v>11</v>
      </c>
      <c r="D120" t="s">
        <v>12</v>
      </c>
      <c r="E120" t="str">
        <f t="shared" si="3"/>
        <v>2018-02</v>
      </c>
      <c r="F120" t="str">
        <f>IFERROR(VLOOKUP(A120,olist_closed_deals_dataset!$A$1:$Q$843,1,FALSE)," ")</f>
        <v>0f2ad81c100f7a6c7475bd26ceb76cbf</v>
      </c>
      <c r="G120" s="6" t="str">
        <f t="shared" si="4"/>
        <v>YES</v>
      </c>
      <c r="H120" s="1">
        <f>IFERROR(VLOOKUP(A120,olist_closed_deals_dataset!$A$1:$E$843,5,FALSE)," ")</f>
        <v>43143.782013888886</v>
      </c>
      <c r="I120" s="7">
        <f t="shared" si="5"/>
        <v>0.78201388888555812</v>
      </c>
    </row>
    <row r="121" spans="1:9" x14ac:dyDescent="0.25">
      <c r="A121" t="s">
        <v>7437</v>
      </c>
      <c r="B121" s="1">
        <v>43134</v>
      </c>
      <c r="C121" t="s">
        <v>112</v>
      </c>
      <c r="D121" t="s">
        <v>29</v>
      </c>
      <c r="E121" t="str">
        <f t="shared" si="3"/>
        <v>2018-02</v>
      </c>
      <c r="F121" t="str">
        <f>IFERROR(VLOOKUP(A121,olist_closed_deals_dataset!$A$1:$Q$843,1,FALSE)," ")</f>
        <v>fa7482659fd71e6e233eadf4dbf3ed4e</v>
      </c>
      <c r="G121" s="6" t="str">
        <f t="shared" si="4"/>
        <v>YES</v>
      </c>
      <c r="H121" s="1">
        <f>IFERROR(VLOOKUP(A121,olist_closed_deals_dataset!$A$1:$E$843,5,FALSE)," ")</f>
        <v>43145.468194444446</v>
      </c>
      <c r="I121" s="7">
        <f t="shared" si="5"/>
        <v>11.468194444445544</v>
      </c>
    </row>
    <row r="122" spans="1:9" x14ac:dyDescent="0.25">
      <c r="A122" t="s">
        <v>4598</v>
      </c>
      <c r="B122" s="1">
        <v>43115</v>
      </c>
      <c r="C122" t="s">
        <v>42</v>
      </c>
      <c r="D122" t="s">
        <v>29</v>
      </c>
      <c r="E122" t="str">
        <f t="shared" si="3"/>
        <v>2018-01</v>
      </c>
      <c r="F122" t="str">
        <f>IFERROR(VLOOKUP(A122,olist_closed_deals_dataset!$A$1:$Q$843,1,FALSE)," ")</f>
        <v>115f08592f4c2bb29013efbbc46608fc</v>
      </c>
      <c r="G122" s="6" t="str">
        <f t="shared" si="4"/>
        <v>YES</v>
      </c>
      <c r="H122" s="1">
        <f>IFERROR(VLOOKUP(A122,olist_closed_deals_dataset!$A$1:$E$843,5,FALSE)," ")</f>
        <v>43145.492002314815</v>
      </c>
      <c r="I122" s="7">
        <f t="shared" si="5"/>
        <v>30.492002314815181</v>
      </c>
    </row>
    <row r="123" spans="1:9" x14ac:dyDescent="0.25">
      <c r="A123" t="s">
        <v>5690</v>
      </c>
      <c r="B123" s="1">
        <v>43137</v>
      </c>
      <c r="C123" t="s">
        <v>140</v>
      </c>
      <c r="D123" t="s">
        <v>12</v>
      </c>
      <c r="E123" t="str">
        <f t="shared" si="3"/>
        <v>2018-02</v>
      </c>
      <c r="F123" t="str">
        <f>IFERROR(VLOOKUP(A123,olist_closed_deals_dataset!$A$1:$Q$843,1,FALSE)," ")</f>
        <v>79304cca1ad8a247a9bafffd5f4db436</v>
      </c>
      <c r="G123" s="6" t="str">
        <f t="shared" si="4"/>
        <v>YES</v>
      </c>
      <c r="H123" s="1">
        <f>IFERROR(VLOOKUP(A123,olist_closed_deals_dataset!$A$1:$E$843,5,FALSE)," ")</f>
        <v>43145.716226851851</v>
      </c>
      <c r="I123" s="7">
        <f t="shared" si="5"/>
        <v>8.7162268518513883</v>
      </c>
    </row>
    <row r="124" spans="1:9" x14ac:dyDescent="0.25">
      <c r="A124" t="s">
        <v>7501</v>
      </c>
      <c r="B124" s="1">
        <v>43137</v>
      </c>
      <c r="C124" t="s">
        <v>140</v>
      </c>
      <c r="D124" t="s">
        <v>9</v>
      </c>
      <c r="E124" t="str">
        <f t="shared" si="3"/>
        <v>2018-02</v>
      </c>
      <c r="F124" t="str">
        <f>IFERROR(VLOOKUP(A124,olist_closed_deals_dataset!$A$1:$Q$843,1,FALSE)," ")</f>
        <v>2008b6bfa59e4d81791f9ecbfd9f1a75</v>
      </c>
      <c r="G124" s="6" t="str">
        <f t="shared" si="4"/>
        <v>YES</v>
      </c>
      <c r="H124" s="1">
        <f>IFERROR(VLOOKUP(A124,olist_closed_deals_dataset!$A$1:$E$843,5,FALSE)," ")</f>
        <v>43146.475601851853</v>
      </c>
      <c r="I124" s="7">
        <f t="shared" si="5"/>
        <v>9.4756018518528435</v>
      </c>
    </row>
    <row r="125" spans="1:9" x14ac:dyDescent="0.25">
      <c r="A125" t="s">
        <v>8238</v>
      </c>
      <c r="B125" s="1">
        <v>43062</v>
      </c>
      <c r="C125" t="s">
        <v>5</v>
      </c>
      <c r="D125" t="s">
        <v>6</v>
      </c>
      <c r="E125" t="str">
        <f t="shared" si="3"/>
        <v>2017-11</v>
      </c>
      <c r="F125" t="str">
        <f>IFERROR(VLOOKUP(A125,olist_closed_deals_dataset!$A$1:$Q$843,1,FALSE)," ")</f>
        <v>513622713be8b84fd8d5b783f6fc82b5</v>
      </c>
      <c r="G125" s="6" t="str">
        <f t="shared" si="4"/>
        <v>YES</v>
      </c>
      <c r="H125" s="1">
        <f>IFERROR(VLOOKUP(A125,olist_closed_deals_dataset!$A$1:$E$843,5,FALSE)," ")</f>
        <v>43146.477280092593</v>
      </c>
      <c r="I125" s="7">
        <f t="shared" si="5"/>
        <v>84.477280092592991</v>
      </c>
    </row>
    <row r="126" spans="1:9" x14ac:dyDescent="0.25">
      <c r="A126" t="s">
        <v>5562</v>
      </c>
      <c r="B126" s="1">
        <v>43109</v>
      </c>
      <c r="C126" t="s">
        <v>5</v>
      </c>
      <c r="D126" t="s">
        <v>6</v>
      </c>
      <c r="E126" t="str">
        <f t="shared" si="3"/>
        <v>2018-01</v>
      </c>
      <c r="F126" t="str">
        <f>IFERROR(VLOOKUP(A126,olist_closed_deals_dataset!$A$1:$Q$843,1,FALSE)," ")</f>
        <v>d3acf9ea06733ab725beeec8333da403</v>
      </c>
      <c r="G126" s="6" t="str">
        <f t="shared" si="4"/>
        <v>YES</v>
      </c>
      <c r="H126" s="1">
        <f>IFERROR(VLOOKUP(A126,olist_closed_deals_dataset!$A$1:$E$843,5,FALSE)," ")</f>
        <v>43146.517094907409</v>
      </c>
      <c r="I126" s="7">
        <f t="shared" si="5"/>
        <v>37.517094907409046</v>
      </c>
    </row>
    <row r="127" spans="1:9" x14ac:dyDescent="0.25">
      <c r="A127" t="s">
        <v>4453</v>
      </c>
      <c r="B127" s="1">
        <v>43143</v>
      </c>
      <c r="C127" t="s">
        <v>42</v>
      </c>
      <c r="D127" t="s">
        <v>29</v>
      </c>
      <c r="E127" t="str">
        <f t="shared" si="3"/>
        <v>2018-02</v>
      </c>
      <c r="F127" t="str">
        <f>IFERROR(VLOOKUP(A127,olist_closed_deals_dataset!$A$1:$Q$843,1,FALSE)," ")</f>
        <v>b53cbe6da81db747a73e52a5a48d2703</v>
      </c>
      <c r="G127" s="6" t="str">
        <f t="shared" si="4"/>
        <v>YES</v>
      </c>
      <c r="H127" s="1">
        <f>IFERROR(VLOOKUP(A127,olist_closed_deals_dataset!$A$1:$E$843,5,FALSE)," ")</f>
        <v>43146.609074074076</v>
      </c>
      <c r="I127" s="7">
        <f t="shared" si="5"/>
        <v>3.6090740740764886</v>
      </c>
    </row>
    <row r="128" spans="1:9" x14ac:dyDescent="0.25">
      <c r="A128" t="s">
        <v>6066</v>
      </c>
      <c r="B128" s="1">
        <v>43135</v>
      </c>
      <c r="C128" t="s">
        <v>71</v>
      </c>
      <c r="D128" t="s">
        <v>9</v>
      </c>
      <c r="E128" t="str">
        <f t="shared" si="3"/>
        <v>2018-02</v>
      </c>
      <c r="F128" t="str">
        <f>IFERROR(VLOOKUP(A128,olist_closed_deals_dataset!$A$1:$Q$843,1,FALSE)," ")</f>
        <v>bd47dc58209bc820d555f935bf055e40</v>
      </c>
      <c r="G128" s="6" t="str">
        <f t="shared" si="4"/>
        <v>YES</v>
      </c>
      <c r="H128" s="1">
        <f>IFERROR(VLOOKUP(A128,olist_closed_deals_dataset!$A$1:$E$843,5,FALSE)," ")</f>
        <v>43146.624039351853</v>
      </c>
      <c r="I128" s="7">
        <f t="shared" si="5"/>
        <v>11.624039351852844</v>
      </c>
    </row>
    <row r="129" spans="1:9" x14ac:dyDescent="0.25">
      <c r="A129" t="s">
        <v>1695</v>
      </c>
      <c r="B129" s="1">
        <v>43138</v>
      </c>
      <c r="C129" t="s">
        <v>266</v>
      </c>
      <c r="D129" t="s">
        <v>9</v>
      </c>
      <c r="E129" t="str">
        <f t="shared" si="3"/>
        <v>2018-02</v>
      </c>
      <c r="F129" t="str">
        <f>IFERROR(VLOOKUP(A129,olist_closed_deals_dataset!$A$1:$Q$843,1,FALSE)," ")</f>
        <v>d1d35acfd20d413bbda1eae8e208f0b5</v>
      </c>
      <c r="G129" s="6" t="str">
        <f t="shared" si="4"/>
        <v>YES</v>
      </c>
      <c r="H129" s="1">
        <f>IFERROR(VLOOKUP(A129,olist_closed_deals_dataset!$A$1:$E$843,5,FALSE)," ")</f>
        <v>43146.67119212963</v>
      </c>
      <c r="I129" s="7">
        <f t="shared" si="5"/>
        <v>8.6711921296300716</v>
      </c>
    </row>
    <row r="130" spans="1:9" x14ac:dyDescent="0.25">
      <c r="A130" t="s">
        <v>4222</v>
      </c>
      <c r="B130" s="1">
        <v>43130</v>
      </c>
      <c r="C130" t="s">
        <v>5</v>
      </c>
      <c r="D130" t="s">
        <v>12</v>
      </c>
      <c r="E130" t="str">
        <f t="shared" ref="E130:E193" si="6">TEXT(B130,"yyyy-mm")</f>
        <v>2018-01</v>
      </c>
      <c r="F130" t="str">
        <f>IFERROR(VLOOKUP(A130,olist_closed_deals_dataset!$A$1:$Q$843,1,FALSE)," ")</f>
        <v>4dcfeaf97d0aec9f35e384d9c3624b39</v>
      </c>
      <c r="G130" s="6" t="str">
        <f t="shared" ref="G130:G193" si="7">IF(F130=" "," NO","YES")</f>
        <v>YES</v>
      </c>
      <c r="H130" s="1">
        <f>IFERROR(VLOOKUP(A130,olist_closed_deals_dataset!$A$1:$E$843,5,FALSE)," ")</f>
        <v>43146.72415509259</v>
      </c>
      <c r="I130" s="7">
        <f t="shared" si="5"/>
        <v>16.724155092590081</v>
      </c>
    </row>
    <row r="131" spans="1:9" x14ac:dyDescent="0.25">
      <c r="A131" t="s">
        <v>1179</v>
      </c>
      <c r="B131" s="1">
        <v>43133</v>
      </c>
      <c r="C131" t="s">
        <v>42</v>
      </c>
      <c r="D131" t="s">
        <v>29</v>
      </c>
      <c r="E131" t="str">
        <f t="shared" si="6"/>
        <v>2018-02</v>
      </c>
      <c r="F131" t="str">
        <f>IFERROR(VLOOKUP(A131,olist_closed_deals_dataset!$A$1:$Q$843,1,FALSE)," ")</f>
        <v>2708ccf204c47df56b5469327e900581</v>
      </c>
      <c r="G131" s="6" t="str">
        <f t="shared" si="7"/>
        <v>YES</v>
      </c>
      <c r="H131" s="1">
        <f>IFERROR(VLOOKUP(A131,olist_closed_deals_dataset!$A$1:$E$843,5,FALSE)," ")</f>
        <v>43146.735208333332</v>
      </c>
      <c r="I131" s="7">
        <f t="shared" ref="I131:I194" si="8">IFERROR(H131-B131," ")</f>
        <v>13.735208333331684</v>
      </c>
    </row>
    <row r="132" spans="1:9" x14ac:dyDescent="0.25">
      <c r="A132" t="s">
        <v>2708</v>
      </c>
      <c r="B132" s="1">
        <v>43140</v>
      </c>
      <c r="C132" t="s">
        <v>140</v>
      </c>
      <c r="D132" t="s">
        <v>9</v>
      </c>
      <c r="E132" t="str">
        <f t="shared" si="6"/>
        <v>2018-02</v>
      </c>
      <c r="F132" t="str">
        <f>IFERROR(VLOOKUP(A132,olist_closed_deals_dataset!$A$1:$Q$843,1,FALSE)," ")</f>
        <v>15992174039ff729f588d6c82cf022c1</v>
      </c>
      <c r="G132" s="6" t="str">
        <f t="shared" si="7"/>
        <v>YES</v>
      </c>
      <c r="H132" s="1">
        <f>IFERROR(VLOOKUP(A132,olist_closed_deals_dataset!$A$1:$E$843,5,FALSE)," ")</f>
        <v>43146.764907407407</v>
      </c>
      <c r="I132" s="7">
        <f t="shared" si="8"/>
        <v>6.7649074074070086</v>
      </c>
    </row>
    <row r="133" spans="1:9" x14ac:dyDescent="0.25">
      <c r="A133" t="s">
        <v>6602</v>
      </c>
      <c r="B133" s="1">
        <v>43145</v>
      </c>
      <c r="C133" t="s">
        <v>42</v>
      </c>
      <c r="D133" t="s">
        <v>29</v>
      </c>
      <c r="E133" t="str">
        <f t="shared" si="6"/>
        <v>2018-02</v>
      </c>
      <c r="F133" t="str">
        <f>IFERROR(VLOOKUP(A133,olist_closed_deals_dataset!$A$1:$Q$843,1,FALSE)," ")</f>
        <v>acc0e9c96173c579c90c05de205a2b63</v>
      </c>
      <c r="G133" s="6" t="str">
        <f t="shared" si="7"/>
        <v>YES</v>
      </c>
      <c r="H133" s="1">
        <f>IFERROR(VLOOKUP(A133,olist_closed_deals_dataset!$A$1:$E$843,5,FALSE)," ")</f>
        <v>43147.497754629629</v>
      </c>
      <c r="I133" s="7">
        <f t="shared" si="8"/>
        <v>2.4977546296286164</v>
      </c>
    </row>
    <row r="134" spans="1:9" x14ac:dyDescent="0.25">
      <c r="A134" t="s">
        <v>375</v>
      </c>
      <c r="B134" s="1">
        <v>43109</v>
      </c>
      <c r="C134" t="s">
        <v>42</v>
      </c>
      <c r="D134" t="s">
        <v>29</v>
      </c>
      <c r="E134" t="str">
        <f t="shared" si="6"/>
        <v>2018-01</v>
      </c>
      <c r="F134" t="str">
        <f>IFERROR(VLOOKUP(A134,olist_closed_deals_dataset!$A$1:$Q$843,1,FALSE)," ")</f>
        <v>2552a7b886c1710f36be92ac29b1362d</v>
      </c>
      <c r="G134" s="6" t="str">
        <f t="shared" si="7"/>
        <v>YES</v>
      </c>
      <c r="H134" s="1">
        <f>IFERROR(VLOOKUP(A134,olist_closed_deals_dataset!$A$1:$E$843,5,FALSE)," ")</f>
        <v>43147.522175925929</v>
      </c>
      <c r="I134" s="7">
        <f t="shared" si="8"/>
        <v>38.522175925929332</v>
      </c>
    </row>
    <row r="135" spans="1:9" x14ac:dyDescent="0.25">
      <c r="A135" t="s">
        <v>3284</v>
      </c>
      <c r="B135" s="1">
        <v>43129</v>
      </c>
      <c r="C135" t="s">
        <v>19</v>
      </c>
      <c r="D135" t="s">
        <v>12</v>
      </c>
      <c r="E135" t="str">
        <f t="shared" si="6"/>
        <v>2018-01</v>
      </c>
      <c r="F135" t="str">
        <f>IFERROR(VLOOKUP(A135,olist_closed_deals_dataset!$A$1:$Q$843,1,FALSE)," ")</f>
        <v>7b27ab2fbcbe3b67935da0694742ed0e</v>
      </c>
      <c r="G135" s="6" t="str">
        <f t="shared" si="7"/>
        <v>YES</v>
      </c>
      <c r="H135" s="1">
        <f>IFERROR(VLOOKUP(A135,olist_closed_deals_dataset!$A$1:$E$843,5,FALSE)," ")</f>
        <v>43147.786064814813</v>
      </c>
      <c r="I135" s="7">
        <f t="shared" si="8"/>
        <v>18.786064814812562</v>
      </c>
    </row>
    <row r="136" spans="1:9" x14ac:dyDescent="0.25">
      <c r="A136" t="s">
        <v>3708</v>
      </c>
      <c r="B136" s="1">
        <v>43146</v>
      </c>
      <c r="C136" t="s">
        <v>140</v>
      </c>
      <c r="D136" t="s">
        <v>12</v>
      </c>
      <c r="E136" t="str">
        <f t="shared" si="6"/>
        <v>2018-02</v>
      </c>
      <c r="F136" t="str">
        <f>IFERROR(VLOOKUP(A136,olist_closed_deals_dataset!$A$1:$Q$843,1,FALSE)," ")</f>
        <v>cdca41db5ada4bf3e8e608a495066165</v>
      </c>
      <c r="G136" s="6" t="str">
        <f t="shared" si="7"/>
        <v>YES</v>
      </c>
      <c r="H136" s="1">
        <f>IFERROR(VLOOKUP(A136,olist_closed_deals_dataset!$A$1:$E$843,5,FALSE)," ")</f>
        <v>43147.839722222219</v>
      </c>
      <c r="I136" s="7">
        <f t="shared" si="8"/>
        <v>1.8397222222192795</v>
      </c>
    </row>
    <row r="137" spans="1:9" x14ac:dyDescent="0.25">
      <c r="A137" t="s">
        <v>1612</v>
      </c>
      <c r="B137" s="1">
        <v>43146</v>
      </c>
      <c r="C137" t="s">
        <v>112</v>
      </c>
      <c r="D137" t="s">
        <v>6</v>
      </c>
      <c r="E137" t="str">
        <f t="shared" si="6"/>
        <v>2018-02</v>
      </c>
      <c r="F137" t="str">
        <f>IFERROR(VLOOKUP(A137,olist_closed_deals_dataset!$A$1:$Q$843,1,FALSE)," ")</f>
        <v>ab1417ecaf41d8fb741fade9be0b8ab1</v>
      </c>
      <c r="G137" s="6" t="str">
        <f t="shared" si="7"/>
        <v>YES</v>
      </c>
      <c r="H137" s="1">
        <f>IFERROR(VLOOKUP(A137,olist_closed_deals_dataset!$A$1:$E$843,5,FALSE)," ")</f>
        <v>43150.727013888885</v>
      </c>
      <c r="I137" s="7">
        <f t="shared" si="8"/>
        <v>4.7270138888852671</v>
      </c>
    </row>
    <row r="138" spans="1:9" x14ac:dyDescent="0.25">
      <c r="A138" t="s">
        <v>5430</v>
      </c>
      <c r="B138" s="1">
        <v>43139</v>
      </c>
      <c r="C138" t="s">
        <v>140</v>
      </c>
      <c r="D138" t="s">
        <v>9</v>
      </c>
      <c r="E138" t="str">
        <f t="shared" si="6"/>
        <v>2018-02</v>
      </c>
      <c r="F138" t="str">
        <f>IFERROR(VLOOKUP(A138,olist_closed_deals_dataset!$A$1:$Q$843,1,FALSE)," ")</f>
        <v>4a357e43fba47afd6d96c6f6524ade53</v>
      </c>
      <c r="G138" s="6" t="str">
        <f t="shared" si="7"/>
        <v>YES</v>
      </c>
      <c r="H138" s="1">
        <f>IFERROR(VLOOKUP(A138,olist_closed_deals_dataset!$A$1:$E$843,5,FALSE)," ")</f>
        <v>43150.825740740744</v>
      </c>
      <c r="I138" s="7">
        <f t="shared" si="8"/>
        <v>11.82574074074364</v>
      </c>
    </row>
    <row r="139" spans="1:9" x14ac:dyDescent="0.25">
      <c r="A139" t="s">
        <v>8181</v>
      </c>
      <c r="B139" s="1">
        <v>43146</v>
      </c>
      <c r="C139" t="s">
        <v>42</v>
      </c>
      <c r="D139" t="s">
        <v>29</v>
      </c>
      <c r="E139" t="str">
        <f t="shared" si="6"/>
        <v>2018-02</v>
      </c>
      <c r="F139" t="str">
        <f>IFERROR(VLOOKUP(A139,olist_closed_deals_dataset!$A$1:$Q$843,1,FALSE)," ")</f>
        <v>862690c612c4c41a2ddceb9bf7a5c848</v>
      </c>
      <c r="G139" s="6" t="str">
        <f t="shared" si="7"/>
        <v>YES</v>
      </c>
      <c r="H139" s="1">
        <f>IFERROR(VLOOKUP(A139,olist_closed_deals_dataset!$A$1:$E$843,5,FALSE)," ")</f>
        <v>43150.82708333333</v>
      </c>
      <c r="I139" s="7">
        <f t="shared" si="8"/>
        <v>4.8270833333299379</v>
      </c>
    </row>
    <row r="140" spans="1:9" x14ac:dyDescent="0.25">
      <c r="A140" t="s">
        <v>4636</v>
      </c>
      <c r="B140" s="1">
        <v>43136</v>
      </c>
      <c r="C140" t="s">
        <v>19</v>
      </c>
      <c r="D140" t="s">
        <v>29</v>
      </c>
      <c r="E140" t="str">
        <f t="shared" si="6"/>
        <v>2018-02</v>
      </c>
      <c r="F140" t="str">
        <f>IFERROR(VLOOKUP(A140,olist_closed_deals_dataset!$A$1:$Q$843,1,FALSE)," ")</f>
        <v>099c0eddd44f937ac2facf3a72263b7f</v>
      </c>
      <c r="G140" s="6" t="str">
        <f t="shared" si="7"/>
        <v>YES</v>
      </c>
      <c r="H140" s="1">
        <f>IFERROR(VLOOKUP(A140,olist_closed_deals_dataset!$A$1:$E$843,5,FALSE)," ")</f>
        <v>43150.848217592589</v>
      </c>
      <c r="I140" s="7">
        <f t="shared" si="8"/>
        <v>14.848217592589208</v>
      </c>
    </row>
    <row r="141" spans="1:9" x14ac:dyDescent="0.25">
      <c r="A141" t="s">
        <v>5712</v>
      </c>
      <c r="B141" s="1">
        <v>43140</v>
      </c>
      <c r="C141" t="s">
        <v>209</v>
      </c>
      <c r="D141" t="s">
        <v>29</v>
      </c>
      <c r="E141" t="str">
        <f t="shared" si="6"/>
        <v>2018-02</v>
      </c>
      <c r="F141" t="str">
        <f>IFERROR(VLOOKUP(A141,olist_closed_deals_dataset!$A$1:$Q$843,1,FALSE)," ")</f>
        <v>d8bbc05a9852cf8c785e2b05c5ba1bd9</v>
      </c>
      <c r="G141" s="6" t="str">
        <f t="shared" si="7"/>
        <v>YES</v>
      </c>
      <c r="H141" s="1">
        <f>IFERROR(VLOOKUP(A141,olist_closed_deals_dataset!$A$1:$E$843,5,FALSE)," ")</f>
        <v>43150.881192129629</v>
      </c>
      <c r="I141" s="7">
        <f t="shared" si="8"/>
        <v>10.881192129629198</v>
      </c>
    </row>
    <row r="142" spans="1:9" x14ac:dyDescent="0.25">
      <c r="A142" t="s">
        <v>8067</v>
      </c>
      <c r="B142" s="1">
        <v>43149</v>
      </c>
      <c r="C142" t="s">
        <v>5</v>
      </c>
      <c r="D142" t="s">
        <v>6</v>
      </c>
      <c r="E142" t="str">
        <f t="shared" si="6"/>
        <v>2018-02</v>
      </c>
      <c r="F142" t="str">
        <f>IFERROR(VLOOKUP(A142,olist_closed_deals_dataset!$A$1:$Q$843,1,FALSE)," ")</f>
        <v>ea36a38cfad96a89e2614f339f909549</v>
      </c>
      <c r="G142" s="6" t="str">
        <f t="shared" si="7"/>
        <v>YES</v>
      </c>
      <c r="H142" s="1">
        <f>IFERROR(VLOOKUP(A142,olist_closed_deals_dataset!$A$1:$E$843,5,FALSE)," ")</f>
        <v>43151.512106481481</v>
      </c>
      <c r="I142" s="7">
        <f t="shared" si="8"/>
        <v>2.5121064814811689</v>
      </c>
    </row>
    <row r="143" spans="1:9" x14ac:dyDescent="0.25">
      <c r="A143" t="s">
        <v>3658</v>
      </c>
      <c r="B143" s="1">
        <v>43145</v>
      </c>
      <c r="C143" t="s">
        <v>112</v>
      </c>
      <c r="D143" t="s">
        <v>12</v>
      </c>
      <c r="E143" t="str">
        <f t="shared" si="6"/>
        <v>2018-02</v>
      </c>
      <c r="F143" t="str">
        <f>IFERROR(VLOOKUP(A143,olist_closed_deals_dataset!$A$1:$Q$843,1,FALSE)," ")</f>
        <v>a0a7ffa593070c447c15f66e0aab9785</v>
      </c>
      <c r="G143" s="6" t="str">
        <f t="shared" si="7"/>
        <v>YES</v>
      </c>
      <c r="H143" s="1">
        <f>IFERROR(VLOOKUP(A143,olist_closed_deals_dataset!$A$1:$E$843,5,FALSE)," ")</f>
        <v>43151.739108796297</v>
      </c>
      <c r="I143" s="7">
        <f t="shared" si="8"/>
        <v>6.7391087962969323</v>
      </c>
    </row>
    <row r="144" spans="1:9" x14ac:dyDescent="0.25">
      <c r="A144" t="s">
        <v>5809</v>
      </c>
      <c r="B144" s="1">
        <v>43150</v>
      </c>
      <c r="C144" t="s">
        <v>28</v>
      </c>
      <c r="D144" t="s">
        <v>29</v>
      </c>
      <c r="E144" t="str">
        <f t="shared" si="6"/>
        <v>2018-02</v>
      </c>
      <c r="F144" t="str">
        <f>IFERROR(VLOOKUP(A144,olist_closed_deals_dataset!$A$1:$Q$843,1,FALSE)," ")</f>
        <v>bf38970e96dee81ef0b4b76c2feb1a2a</v>
      </c>
      <c r="G144" s="6" t="str">
        <f t="shared" si="7"/>
        <v>YES</v>
      </c>
      <c r="H144" s="1">
        <f>IFERROR(VLOOKUP(A144,olist_closed_deals_dataset!$A$1:$E$843,5,FALSE)," ")</f>
        <v>43151.819502314815</v>
      </c>
      <c r="I144" s="7">
        <f t="shared" si="8"/>
        <v>1.8195023148145992</v>
      </c>
    </row>
    <row r="145" spans="1:9" x14ac:dyDescent="0.25">
      <c r="A145" t="s">
        <v>3326</v>
      </c>
      <c r="B145" s="1">
        <v>43146</v>
      </c>
      <c r="C145" t="s">
        <v>40</v>
      </c>
      <c r="D145" t="s">
        <v>12</v>
      </c>
      <c r="E145" t="str">
        <f t="shared" si="6"/>
        <v>2018-02</v>
      </c>
      <c r="F145" t="str">
        <f>IFERROR(VLOOKUP(A145,olist_closed_deals_dataset!$A$1:$Q$843,1,FALSE)," ")</f>
        <v>0c1a046883bb8a4141228501feece7c1</v>
      </c>
      <c r="G145" s="6" t="str">
        <f t="shared" si="7"/>
        <v>YES</v>
      </c>
      <c r="H145" s="1">
        <f>IFERROR(VLOOKUP(A145,olist_closed_deals_dataset!$A$1:$E$843,5,FALSE)," ")</f>
        <v>43152.521087962959</v>
      </c>
      <c r="I145" s="7">
        <f t="shared" si="8"/>
        <v>6.5210879629594274</v>
      </c>
    </row>
    <row r="146" spans="1:9" x14ac:dyDescent="0.25">
      <c r="A146" t="s">
        <v>8255</v>
      </c>
      <c r="B146" s="1">
        <v>43148</v>
      </c>
      <c r="C146" t="s">
        <v>19</v>
      </c>
      <c r="D146" t="s">
        <v>9</v>
      </c>
      <c r="E146" t="str">
        <f t="shared" si="6"/>
        <v>2018-02</v>
      </c>
      <c r="F146" t="str">
        <f>IFERROR(VLOOKUP(A146,olist_closed_deals_dataset!$A$1:$Q$843,1,FALSE)," ")</f>
        <v>7d4b139b99fa4e14170492f54032c321</v>
      </c>
      <c r="G146" s="6" t="str">
        <f t="shared" si="7"/>
        <v>YES</v>
      </c>
      <c r="H146" s="1">
        <f>IFERROR(VLOOKUP(A146,olist_closed_deals_dataset!$A$1:$E$843,5,FALSE)," ")</f>
        <v>43152.560972222222</v>
      </c>
      <c r="I146" s="7">
        <f t="shared" si="8"/>
        <v>4.5609722222216078</v>
      </c>
    </row>
    <row r="147" spans="1:9" x14ac:dyDescent="0.25">
      <c r="A147" t="s">
        <v>7115</v>
      </c>
      <c r="B147" s="1">
        <v>43129</v>
      </c>
      <c r="C147" t="s">
        <v>42</v>
      </c>
      <c r="D147" t="s">
        <v>12</v>
      </c>
      <c r="E147" t="str">
        <f t="shared" si="6"/>
        <v>2018-01</v>
      </c>
      <c r="F147" t="str">
        <f>IFERROR(VLOOKUP(A147,olist_closed_deals_dataset!$A$1:$Q$843,1,FALSE)," ")</f>
        <v>a38a9af287823928c8b66b29dde21c29</v>
      </c>
      <c r="G147" s="6" t="str">
        <f t="shared" si="7"/>
        <v>YES</v>
      </c>
      <c r="H147" s="1">
        <f>IFERROR(VLOOKUP(A147,olist_closed_deals_dataset!$A$1:$E$843,5,FALSE)," ")</f>
        <v>43152.621377314812</v>
      </c>
      <c r="I147" s="7">
        <f t="shared" si="8"/>
        <v>23.62137731481198</v>
      </c>
    </row>
    <row r="148" spans="1:9" x14ac:dyDescent="0.25">
      <c r="A148" t="s">
        <v>379</v>
      </c>
      <c r="B148" s="1">
        <v>43110</v>
      </c>
      <c r="C148" t="s">
        <v>130</v>
      </c>
      <c r="D148" t="s">
        <v>46</v>
      </c>
      <c r="E148" t="str">
        <f t="shared" si="6"/>
        <v>2018-01</v>
      </c>
      <c r="F148" t="str">
        <f>IFERROR(VLOOKUP(A148,olist_closed_deals_dataset!$A$1:$Q$843,1,FALSE)," ")</f>
        <v>59c0665c39a2bb9c8776d66f4e8b8f66</v>
      </c>
      <c r="G148" s="6" t="str">
        <f t="shared" si="7"/>
        <v>YES</v>
      </c>
      <c r="H148" s="1">
        <f>IFERROR(VLOOKUP(A148,olist_closed_deals_dataset!$A$1:$E$843,5,FALSE)," ")</f>
        <v>43153.527951388889</v>
      </c>
      <c r="I148" s="7">
        <f t="shared" si="8"/>
        <v>43.527951388889051</v>
      </c>
    </row>
    <row r="149" spans="1:9" x14ac:dyDescent="0.25">
      <c r="A149" t="s">
        <v>2279</v>
      </c>
      <c r="B149" s="1">
        <v>43124</v>
      </c>
      <c r="C149" t="s">
        <v>19</v>
      </c>
      <c r="D149" t="s">
        <v>46</v>
      </c>
      <c r="E149" t="str">
        <f t="shared" si="6"/>
        <v>2018-01</v>
      </c>
      <c r="F149" t="str">
        <f>IFERROR(VLOOKUP(A149,olist_closed_deals_dataset!$A$1:$Q$843,1,FALSE)," ")</f>
        <v>1e8e96e5a2857a7645534e99f20928b7</v>
      </c>
      <c r="G149" s="6" t="str">
        <f t="shared" si="7"/>
        <v>YES</v>
      </c>
      <c r="H149" s="1">
        <f>IFERROR(VLOOKUP(A149,olist_closed_deals_dataset!$A$1:$E$843,5,FALSE)," ")</f>
        <v>43153.552847222221</v>
      </c>
      <c r="I149" s="7">
        <f t="shared" si="8"/>
        <v>29.552847222221317</v>
      </c>
    </row>
    <row r="150" spans="1:9" x14ac:dyDescent="0.25">
      <c r="A150" t="s">
        <v>743</v>
      </c>
      <c r="B150" s="1">
        <v>43135</v>
      </c>
      <c r="C150" t="s">
        <v>19</v>
      </c>
      <c r="D150" t="s">
        <v>12</v>
      </c>
      <c r="E150" t="str">
        <f t="shared" si="6"/>
        <v>2018-02</v>
      </c>
      <c r="F150" t="str">
        <f>IFERROR(VLOOKUP(A150,olist_closed_deals_dataset!$A$1:$Q$843,1,FALSE)," ")</f>
        <v>c1e598764329cc9c377ef1d029be8ceb</v>
      </c>
      <c r="G150" s="6" t="str">
        <f t="shared" si="7"/>
        <v>YES</v>
      </c>
      <c r="H150" s="1">
        <f>IFERROR(VLOOKUP(A150,olist_closed_deals_dataset!$A$1:$E$843,5,FALSE)," ")</f>
        <v>43153.554467592592</v>
      </c>
      <c r="I150" s="7">
        <f t="shared" si="8"/>
        <v>18.554467592592118</v>
      </c>
    </row>
    <row r="151" spans="1:9" x14ac:dyDescent="0.25">
      <c r="A151" t="s">
        <v>4997</v>
      </c>
      <c r="B151" s="1">
        <v>43136</v>
      </c>
      <c r="C151" t="s">
        <v>140</v>
      </c>
      <c r="D151" t="s">
        <v>9</v>
      </c>
      <c r="E151" t="str">
        <f t="shared" si="6"/>
        <v>2018-02</v>
      </c>
      <c r="F151" t="str">
        <f>IFERROR(VLOOKUP(A151,olist_closed_deals_dataset!$A$1:$Q$843,1,FALSE)," ")</f>
        <v>b05d4080611fca7960d66263f2b29fa5</v>
      </c>
      <c r="G151" s="6" t="str">
        <f t="shared" si="7"/>
        <v>YES</v>
      </c>
      <c r="H151" s="1">
        <f>IFERROR(VLOOKUP(A151,olist_closed_deals_dataset!$A$1:$E$843,5,FALSE)," ")</f>
        <v>43153.561585648145</v>
      </c>
      <c r="I151" s="7">
        <f t="shared" si="8"/>
        <v>17.56158564814541</v>
      </c>
    </row>
    <row r="152" spans="1:9" x14ac:dyDescent="0.25">
      <c r="A152" t="s">
        <v>7946</v>
      </c>
      <c r="B152" s="1">
        <v>43119</v>
      </c>
      <c r="C152" t="s">
        <v>5</v>
      </c>
      <c r="D152" t="s">
        <v>6</v>
      </c>
      <c r="E152" t="str">
        <f t="shared" si="6"/>
        <v>2018-01</v>
      </c>
      <c r="F152" t="str">
        <f>IFERROR(VLOOKUP(A152,olist_closed_deals_dataset!$A$1:$Q$843,1,FALSE)," ")</f>
        <v>f0affe8ec1361efcafd1816b5b1c2426</v>
      </c>
      <c r="G152" s="6" t="str">
        <f t="shared" si="7"/>
        <v>YES</v>
      </c>
      <c r="H152" s="1">
        <f>IFERROR(VLOOKUP(A152,olist_closed_deals_dataset!$A$1:$E$843,5,FALSE)," ")</f>
        <v>43153.682025462964</v>
      </c>
      <c r="I152" s="7">
        <f t="shared" si="8"/>
        <v>34.682025462963793</v>
      </c>
    </row>
    <row r="153" spans="1:9" x14ac:dyDescent="0.25">
      <c r="A153" t="s">
        <v>5154</v>
      </c>
      <c r="B153" s="1">
        <v>43146</v>
      </c>
      <c r="C153" t="s">
        <v>2508</v>
      </c>
      <c r="D153" t="s">
        <v>55</v>
      </c>
      <c r="E153" t="str">
        <f t="shared" si="6"/>
        <v>2018-02</v>
      </c>
      <c r="F153" t="str">
        <f>IFERROR(VLOOKUP(A153,olist_closed_deals_dataset!$A$1:$Q$843,1,FALSE)," ")</f>
        <v>fa49eb69043e202e2370b17f86bb10a8</v>
      </c>
      <c r="G153" s="6" t="str">
        <f t="shared" si="7"/>
        <v>YES</v>
      </c>
      <c r="H153" s="1">
        <f>IFERROR(VLOOKUP(A153,olist_closed_deals_dataset!$A$1:$E$843,5,FALSE)," ")</f>
        <v>43153.752708333333</v>
      </c>
      <c r="I153" s="7">
        <f t="shared" si="8"/>
        <v>7.7527083333334303</v>
      </c>
    </row>
    <row r="154" spans="1:9" x14ac:dyDescent="0.25">
      <c r="A154" t="s">
        <v>949</v>
      </c>
      <c r="B154" s="1">
        <v>43145</v>
      </c>
      <c r="C154" s="2" t="s">
        <v>593</v>
      </c>
      <c r="D154" t="s">
        <v>46</v>
      </c>
      <c r="E154" t="str">
        <f t="shared" si="6"/>
        <v>2018-02</v>
      </c>
      <c r="F154" t="str">
        <f>IFERROR(VLOOKUP(A154,olist_closed_deals_dataset!$A$1:$Q$843,1,FALSE)," ")</f>
        <v>4979feabd6097fb6100fd36c3c32aae0</v>
      </c>
      <c r="G154" s="6" t="str">
        <f t="shared" si="7"/>
        <v>YES</v>
      </c>
      <c r="H154" s="1">
        <f>IFERROR(VLOOKUP(A154,olist_closed_deals_dataset!$A$1:$E$843,5,FALSE)," ")</f>
        <v>43153.880439814813</v>
      </c>
      <c r="I154" s="7">
        <f t="shared" si="8"/>
        <v>8.880439814813144</v>
      </c>
    </row>
    <row r="155" spans="1:9" x14ac:dyDescent="0.25">
      <c r="A155" t="s">
        <v>7001</v>
      </c>
      <c r="B155" s="1">
        <v>43129</v>
      </c>
      <c r="C155" t="s">
        <v>1762</v>
      </c>
      <c r="D155" t="s">
        <v>34</v>
      </c>
      <c r="E155" t="str">
        <f t="shared" si="6"/>
        <v>2018-01</v>
      </c>
      <c r="F155" t="str">
        <f>IFERROR(VLOOKUP(A155,olist_closed_deals_dataset!$A$1:$Q$843,1,FALSE)," ")</f>
        <v>b17d646e36f5fb120b2ea74c14d39f5c</v>
      </c>
      <c r="G155" s="6" t="str">
        <f t="shared" si="7"/>
        <v>YES</v>
      </c>
      <c r="H155" s="1">
        <f>IFERROR(VLOOKUP(A155,olist_closed_deals_dataset!$A$1:$E$843,5,FALSE)," ")</f>
        <v>43153.892453703702</v>
      </c>
      <c r="I155" s="7">
        <f t="shared" si="8"/>
        <v>24.892453703701904</v>
      </c>
    </row>
    <row r="156" spans="1:9" x14ac:dyDescent="0.25">
      <c r="A156" t="s">
        <v>6536</v>
      </c>
      <c r="B156" s="1">
        <v>43112</v>
      </c>
      <c r="C156" t="s">
        <v>42</v>
      </c>
      <c r="D156" t="s">
        <v>29</v>
      </c>
      <c r="E156" t="str">
        <f t="shared" si="6"/>
        <v>2018-01</v>
      </c>
      <c r="F156" t="str">
        <f>IFERROR(VLOOKUP(A156,olist_closed_deals_dataset!$A$1:$Q$843,1,FALSE)," ")</f>
        <v>1f539e92146eac32306bcb0f8ba374ec</v>
      </c>
      <c r="G156" s="6" t="str">
        <f t="shared" si="7"/>
        <v>YES</v>
      </c>
      <c r="H156" s="1">
        <f>IFERROR(VLOOKUP(A156,olist_closed_deals_dataset!$A$1:$E$843,5,FALSE)," ")</f>
        <v>43154.486168981479</v>
      </c>
      <c r="I156" s="7">
        <f t="shared" si="8"/>
        <v>42.486168981478841</v>
      </c>
    </row>
    <row r="157" spans="1:9" x14ac:dyDescent="0.25">
      <c r="A157" t="s">
        <v>4809</v>
      </c>
      <c r="B157" s="1">
        <v>43137</v>
      </c>
      <c r="C157" t="s">
        <v>71</v>
      </c>
      <c r="D157" t="s">
        <v>29</v>
      </c>
      <c r="E157" t="str">
        <f t="shared" si="6"/>
        <v>2018-02</v>
      </c>
      <c r="F157" t="str">
        <f>IFERROR(VLOOKUP(A157,olist_closed_deals_dataset!$A$1:$Q$843,1,FALSE)," ")</f>
        <v>3d25d97d74b25fda24861545538d0475</v>
      </c>
      <c r="G157" s="6" t="str">
        <f t="shared" si="7"/>
        <v>YES</v>
      </c>
      <c r="H157" s="1">
        <f>IFERROR(VLOOKUP(A157,olist_closed_deals_dataset!$A$1:$E$843,5,FALSE)," ")</f>
        <v>43154.502766203703</v>
      </c>
      <c r="I157" s="7">
        <f t="shared" si="8"/>
        <v>17.502766203702777</v>
      </c>
    </row>
    <row r="158" spans="1:9" x14ac:dyDescent="0.25">
      <c r="A158" t="s">
        <v>202</v>
      </c>
      <c r="B158" s="1">
        <v>43152</v>
      </c>
      <c r="C158" t="s">
        <v>203</v>
      </c>
      <c r="D158" t="s">
        <v>9</v>
      </c>
      <c r="E158" t="str">
        <f t="shared" si="6"/>
        <v>2018-02</v>
      </c>
      <c r="F158" t="str">
        <f>IFERROR(VLOOKUP(A158,olist_closed_deals_dataset!$A$1:$Q$843,1,FALSE)," ")</f>
        <v>408a9c4a79800232ac656249af3162eb</v>
      </c>
      <c r="G158" s="6" t="str">
        <f t="shared" si="7"/>
        <v>YES</v>
      </c>
      <c r="H158" s="1">
        <f>IFERROR(VLOOKUP(A158,olist_closed_deals_dataset!$A$1:$E$843,5,FALSE)," ")</f>
        <v>43154.579629629632</v>
      </c>
      <c r="I158" s="7">
        <f t="shared" si="8"/>
        <v>2.5796296296321088</v>
      </c>
    </row>
    <row r="159" spans="1:9" x14ac:dyDescent="0.25">
      <c r="A159" t="s">
        <v>5845</v>
      </c>
      <c r="B159" s="1">
        <v>43153</v>
      </c>
      <c r="C159" t="s">
        <v>42</v>
      </c>
      <c r="D159" t="s">
        <v>12</v>
      </c>
      <c r="E159" t="str">
        <f t="shared" si="6"/>
        <v>2018-02</v>
      </c>
      <c r="F159" t="str">
        <f>IFERROR(VLOOKUP(A159,olist_closed_deals_dataset!$A$1:$Q$843,1,FALSE)," ")</f>
        <v>9678fa54dc9751a0633fe25843f900b4</v>
      </c>
      <c r="G159" s="6" t="str">
        <f t="shared" si="7"/>
        <v>YES</v>
      </c>
      <c r="H159" s="1">
        <f>IFERROR(VLOOKUP(A159,olist_closed_deals_dataset!$A$1:$E$843,5,FALSE)," ")</f>
        <v>43154.852731481478</v>
      </c>
      <c r="I159" s="7">
        <f t="shared" si="8"/>
        <v>1.8527314814782585</v>
      </c>
    </row>
    <row r="160" spans="1:9" x14ac:dyDescent="0.25">
      <c r="A160" t="s">
        <v>901</v>
      </c>
      <c r="B160" s="1">
        <v>43147</v>
      </c>
      <c r="C160" t="s">
        <v>19</v>
      </c>
      <c r="D160" t="s">
        <v>12</v>
      </c>
      <c r="E160" t="str">
        <f t="shared" si="6"/>
        <v>2018-02</v>
      </c>
      <c r="F160" t="str">
        <f>IFERROR(VLOOKUP(A160,olist_closed_deals_dataset!$A$1:$Q$843,1,FALSE)," ")</f>
        <v>46d9834fa62209a6504b2aabe46d7bfb</v>
      </c>
      <c r="G160" s="6" t="str">
        <f t="shared" si="7"/>
        <v>YES</v>
      </c>
      <c r="H160" s="1">
        <f>IFERROR(VLOOKUP(A160,olist_closed_deals_dataset!$A$1:$E$843,5,FALSE)," ")</f>
        <v>43157.531782407408</v>
      </c>
      <c r="I160" s="7">
        <f t="shared" si="8"/>
        <v>10.531782407408173</v>
      </c>
    </row>
    <row r="161" spans="1:9" x14ac:dyDescent="0.25">
      <c r="A161" t="s">
        <v>6580</v>
      </c>
      <c r="B161" s="1">
        <v>43152</v>
      </c>
      <c r="C161" t="s">
        <v>19</v>
      </c>
      <c r="D161" t="s">
        <v>34</v>
      </c>
      <c r="E161" t="str">
        <f t="shared" si="6"/>
        <v>2018-02</v>
      </c>
      <c r="F161" t="str">
        <f>IFERROR(VLOOKUP(A161,olist_closed_deals_dataset!$A$1:$Q$843,1,FALSE)," ")</f>
        <v>5d23750fc8ccf6284ca2ef9063c7b395</v>
      </c>
      <c r="G161" s="6" t="str">
        <f t="shared" si="7"/>
        <v>YES</v>
      </c>
      <c r="H161" s="1">
        <f>IFERROR(VLOOKUP(A161,olist_closed_deals_dataset!$A$1:$E$843,5,FALSE)," ")</f>
        <v>43157.543726851851</v>
      </c>
      <c r="I161" s="7">
        <f t="shared" si="8"/>
        <v>5.5437268518508063</v>
      </c>
    </row>
    <row r="162" spans="1:9" x14ac:dyDescent="0.25">
      <c r="A162" t="s">
        <v>8155</v>
      </c>
      <c r="B162" s="1">
        <v>43144</v>
      </c>
      <c r="C162" t="s">
        <v>19</v>
      </c>
      <c r="D162" t="s">
        <v>46</v>
      </c>
      <c r="E162" t="str">
        <f t="shared" si="6"/>
        <v>2018-02</v>
      </c>
      <c r="F162" t="str">
        <f>IFERROR(VLOOKUP(A162,olist_closed_deals_dataset!$A$1:$Q$843,1,FALSE)," ")</f>
        <v>3434cfa4a17f019a5aae78ee0bec24bf</v>
      </c>
      <c r="G162" s="6" t="str">
        <f t="shared" si="7"/>
        <v>YES</v>
      </c>
      <c r="H162" s="1">
        <f>IFERROR(VLOOKUP(A162,olist_closed_deals_dataset!$A$1:$E$843,5,FALSE)," ")</f>
        <v>43157.613935185182</v>
      </c>
      <c r="I162" s="7">
        <f t="shared" si="8"/>
        <v>13.613935185181617</v>
      </c>
    </row>
    <row r="163" spans="1:9" x14ac:dyDescent="0.25">
      <c r="A163" t="s">
        <v>5004</v>
      </c>
      <c r="B163" s="1">
        <v>43121</v>
      </c>
      <c r="C163" t="s">
        <v>5005</v>
      </c>
      <c r="D163" t="s">
        <v>12</v>
      </c>
      <c r="E163" t="str">
        <f t="shared" si="6"/>
        <v>2018-01</v>
      </c>
      <c r="F163" t="str">
        <f>IFERROR(VLOOKUP(A163,olist_closed_deals_dataset!$A$1:$Q$843,1,FALSE)," ")</f>
        <v>f593b9ead8801922f74f0a5329e31486</v>
      </c>
      <c r="G163" s="6" t="str">
        <f t="shared" si="7"/>
        <v>YES</v>
      </c>
      <c r="H163" s="1">
        <f>IFERROR(VLOOKUP(A163,olist_closed_deals_dataset!$A$1:$E$843,5,FALSE)," ")</f>
        <v>43157.615601851852</v>
      </c>
      <c r="I163" s="7">
        <f t="shared" si="8"/>
        <v>36.615601851852261</v>
      </c>
    </row>
    <row r="164" spans="1:9" x14ac:dyDescent="0.25">
      <c r="A164" t="s">
        <v>2494</v>
      </c>
      <c r="B164" s="1">
        <v>43150</v>
      </c>
      <c r="C164" t="s">
        <v>42</v>
      </c>
      <c r="D164" t="s">
        <v>12</v>
      </c>
      <c r="E164" t="str">
        <f t="shared" si="6"/>
        <v>2018-02</v>
      </c>
      <c r="F164" t="str">
        <f>IFERROR(VLOOKUP(A164,olist_closed_deals_dataset!$A$1:$Q$843,1,FALSE)," ")</f>
        <v>626dc1c3716c817b064632fded168e35</v>
      </c>
      <c r="G164" s="6" t="str">
        <f t="shared" si="7"/>
        <v>YES</v>
      </c>
      <c r="H164" s="1">
        <f>IFERROR(VLOOKUP(A164,olist_closed_deals_dataset!$A$1:$E$843,5,FALSE)," ")</f>
        <v>43157.673472222225</v>
      </c>
      <c r="I164" s="7">
        <f t="shared" si="8"/>
        <v>7.6734722222245182</v>
      </c>
    </row>
    <row r="165" spans="1:9" x14ac:dyDescent="0.25">
      <c r="A165" t="s">
        <v>2337</v>
      </c>
      <c r="B165" s="1">
        <v>43109</v>
      </c>
      <c r="C165" t="s">
        <v>19</v>
      </c>
      <c r="D165" t="s">
        <v>117</v>
      </c>
      <c r="E165" t="str">
        <f t="shared" si="6"/>
        <v>2018-01</v>
      </c>
      <c r="F165" t="str">
        <f>IFERROR(VLOOKUP(A165,olist_closed_deals_dataset!$A$1:$Q$843,1,FALSE)," ")</f>
        <v>3b9c2023b5da0ffe9aa0a39285c836c6</v>
      </c>
      <c r="G165" s="6" t="str">
        <f t="shared" si="7"/>
        <v>YES</v>
      </c>
      <c r="H165" s="1">
        <f>IFERROR(VLOOKUP(A165,olist_closed_deals_dataset!$A$1:$E$843,5,FALSE)," ")</f>
        <v>43157.674884259257</v>
      </c>
      <c r="I165" s="7">
        <f t="shared" si="8"/>
        <v>48.674884259256942</v>
      </c>
    </row>
    <row r="166" spans="1:9" x14ac:dyDescent="0.25">
      <c r="A166" t="s">
        <v>1547</v>
      </c>
      <c r="B166" s="1">
        <v>43141</v>
      </c>
      <c r="C166" t="s">
        <v>28</v>
      </c>
      <c r="D166" t="s">
        <v>12</v>
      </c>
      <c r="E166" t="str">
        <f t="shared" si="6"/>
        <v>2018-02</v>
      </c>
      <c r="F166" t="str">
        <f>IFERROR(VLOOKUP(A166,olist_closed_deals_dataset!$A$1:$Q$843,1,FALSE)," ")</f>
        <v>66744053f818d4032f5ba881340db020</v>
      </c>
      <c r="G166" s="6" t="str">
        <f t="shared" si="7"/>
        <v>YES</v>
      </c>
      <c r="H166" s="1">
        <f>IFERROR(VLOOKUP(A166,olist_closed_deals_dataset!$A$1:$E$843,5,FALSE)," ")</f>
        <v>43157.713263888887</v>
      </c>
      <c r="I166" s="7">
        <f t="shared" si="8"/>
        <v>16.713263888887013</v>
      </c>
    </row>
    <row r="167" spans="1:9" x14ac:dyDescent="0.25">
      <c r="A167" t="s">
        <v>6156</v>
      </c>
      <c r="B167" s="1">
        <v>43150</v>
      </c>
      <c r="C167" t="s">
        <v>140</v>
      </c>
      <c r="D167" t="s">
        <v>9</v>
      </c>
      <c r="E167" t="str">
        <f t="shared" si="6"/>
        <v>2018-02</v>
      </c>
      <c r="F167" t="str">
        <f>IFERROR(VLOOKUP(A167,olist_closed_deals_dataset!$A$1:$Q$843,1,FALSE)," ")</f>
        <v>efe655d620d2d3d55ab8b2b6c86a945d</v>
      </c>
      <c r="G167" s="6" t="str">
        <f t="shared" si="7"/>
        <v>YES</v>
      </c>
      <c r="H167" s="1">
        <f>IFERROR(VLOOKUP(A167,olist_closed_deals_dataset!$A$1:$E$843,5,FALSE)," ")</f>
        <v>43157.772280092591</v>
      </c>
      <c r="I167" s="7">
        <f t="shared" si="8"/>
        <v>7.7722800925912452</v>
      </c>
    </row>
    <row r="168" spans="1:9" x14ac:dyDescent="0.25">
      <c r="A168" t="s">
        <v>16</v>
      </c>
      <c r="B168" s="1">
        <v>43152</v>
      </c>
      <c r="C168" t="s">
        <v>17</v>
      </c>
      <c r="D168" t="s">
        <v>12</v>
      </c>
      <c r="E168" t="str">
        <f t="shared" si="6"/>
        <v>2018-02</v>
      </c>
      <c r="F168" t="str">
        <f>IFERROR(VLOOKUP(A168,olist_closed_deals_dataset!$A$1:$Q$843,1,FALSE)," ")</f>
        <v>5420aad7fec3549a85876ba1c529bd84</v>
      </c>
      <c r="G168" s="6" t="str">
        <f t="shared" si="7"/>
        <v>YES</v>
      </c>
      <c r="H168" s="1">
        <f>IFERROR(VLOOKUP(A168,olist_closed_deals_dataset!$A$1:$E$843,5,FALSE)," ")</f>
        <v>43157.832569444443</v>
      </c>
      <c r="I168" s="7">
        <f t="shared" si="8"/>
        <v>5.8325694444429246</v>
      </c>
    </row>
    <row r="169" spans="1:9" x14ac:dyDescent="0.25">
      <c r="A169" t="s">
        <v>1133</v>
      </c>
      <c r="B169" s="1">
        <v>43152</v>
      </c>
      <c r="C169" t="s">
        <v>19</v>
      </c>
      <c r="D169" t="s">
        <v>46</v>
      </c>
      <c r="E169" t="str">
        <f t="shared" si="6"/>
        <v>2018-02</v>
      </c>
      <c r="F169" t="str">
        <f>IFERROR(VLOOKUP(A169,olist_closed_deals_dataset!$A$1:$Q$843,1,FALSE)," ")</f>
        <v>36f6d5bde803873f6bffe9949f258935</v>
      </c>
      <c r="G169" s="6" t="str">
        <f t="shared" si="7"/>
        <v>YES</v>
      </c>
      <c r="H169" s="1">
        <f>IFERROR(VLOOKUP(A169,olist_closed_deals_dataset!$A$1:$E$843,5,FALSE)," ")</f>
        <v>43157.834837962961</v>
      </c>
      <c r="I169" s="7">
        <f t="shared" si="8"/>
        <v>5.8348379629605915</v>
      </c>
    </row>
    <row r="170" spans="1:9" x14ac:dyDescent="0.25">
      <c r="A170" t="s">
        <v>1108</v>
      </c>
      <c r="B170" s="1">
        <v>43152</v>
      </c>
      <c r="C170" t="s">
        <v>1109</v>
      </c>
      <c r="D170" t="s">
        <v>29</v>
      </c>
      <c r="E170" t="str">
        <f t="shared" si="6"/>
        <v>2018-02</v>
      </c>
      <c r="F170" t="str">
        <f>IFERROR(VLOOKUP(A170,olist_closed_deals_dataset!$A$1:$Q$843,1,FALSE)," ")</f>
        <v>a1ad46372861ecf61fdab04c7bf5082e</v>
      </c>
      <c r="G170" s="6" t="str">
        <f t="shared" si="7"/>
        <v>YES</v>
      </c>
      <c r="H170" s="1">
        <f>IFERROR(VLOOKUP(A170,olist_closed_deals_dataset!$A$1:$E$843,5,FALSE)," ")</f>
        <v>43157.855752314812</v>
      </c>
      <c r="I170" s="7">
        <f t="shared" si="8"/>
        <v>5.8557523148119799</v>
      </c>
    </row>
    <row r="171" spans="1:9" x14ac:dyDescent="0.25">
      <c r="A171" t="s">
        <v>2229</v>
      </c>
      <c r="B171" s="1">
        <v>43120</v>
      </c>
      <c r="C171" t="s">
        <v>5</v>
      </c>
      <c r="D171" t="s">
        <v>6</v>
      </c>
      <c r="E171" t="str">
        <f t="shared" si="6"/>
        <v>2018-01</v>
      </c>
      <c r="F171" t="str">
        <f>IFERROR(VLOOKUP(A171,olist_closed_deals_dataset!$A$1:$Q$843,1,FALSE)," ")</f>
        <v>e911087c91c63c9d3e7ee83e372d10f7</v>
      </c>
      <c r="G171" s="6" t="str">
        <f t="shared" si="7"/>
        <v>YES</v>
      </c>
      <c r="H171" s="1">
        <f>IFERROR(VLOOKUP(A171,olist_closed_deals_dataset!$A$1:$E$843,5,FALSE)," ")</f>
        <v>43157.874409722222</v>
      </c>
      <c r="I171" s="7">
        <f t="shared" si="8"/>
        <v>37.874409722222481</v>
      </c>
    </row>
    <row r="172" spans="1:9" x14ac:dyDescent="0.25">
      <c r="A172" t="s">
        <v>4621</v>
      </c>
      <c r="B172" s="1">
        <v>43130</v>
      </c>
      <c r="C172" t="s">
        <v>19</v>
      </c>
      <c r="D172" t="s">
        <v>12</v>
      </c>
      <c r="E172" t="str">
        <f t="shared" si="6"/>
        <v>2018-01</v>
      </c>
      <c r="F172" t="str">
        <f>IFERROR(VLOOKUP(A172,olist_closed_deals_dataset!$A$1:$Q$843,1,FALSE)," ")</f>
        <v>d94101ad400cbaf86b951c78f8172039</v>
      </c>
      <c r="G172" s="6" t="str">
        <f t="shared" si="7"/>
        <v>YES</v>
      </c>
      <c r="H172" s="1">
        <f>IFERROR(VLOOKUP(A172,olist_closed_deals_dataset!$A$1:$E$843,5,FALSE)," ")</f>
        <v>43158.516122685185</v>
      </c>
      <c r="I172" s="7">
        <f t="shared" si="8"/>
        <v>28.51612268518511</v>
      </c>
    </row>
    <row r="173" spans="1:9" x14ac:dyDescent="0.25">
      <c r="A173" t="s">
        <v>4214</v>
      </c>
      <c r="B173" s="1">
        <v>43144</v>
      </c>
      <c r="C173" t="s">
        <v>42</v>
      </c>
      <c r="D173" t="s">
        <v>29</v>
      </c>
      <c r="E173" t="str">
        <f t="shared" si="6"/>
        <v>2018-02</v>
      </c>
      <c r="F173" t="str">
        <f>IFERROR(VLOOKUP(A173,olist_closed_deals_dataset!$A$1:$Q$843,1,FALSE)," ")</f>
        <v>9b4e84017d08b6576f1282367901c964</v>
      </c>
      <c r="G173" s="6" t="str">
        <f t="shared" si="7"/>
        <v>YES</v>
      </c>
      <c r="H173" s="1">
        <f>IFERROR(VLOOKUP(A173,olist_closed_deals_dataset!$A$1:$E$843,5,FALSE)," ")</f>
        <v>43158.579293981478</v>
      </c>
      <c r="I173" s="7">
        <f t="shared" si="8"/>
        <v>14.579293981478259</v>
      </c>
    </row>
    <row r="174" spans="1:9" x14ac:dyDescent="0.25">
      <c r="A174" t="s">
        <v>4412</v>
      </c>
      <c r="B174" s="1">
        <v>43156</v>
      </c>
      <c r="C174" t="s">
        <v>19</v>
      </c>
      <c r="D174" t="s">
        <v>12</v>
      </c>
      <c r="E174" t="str">
        <f t="shared" si="6"/>
        <v>2018-02</v>
      </c>
      <c r="F174" t="str">
        <f>IFERROR(VLOOKUP(A174,olist_closed_deals_dataset!$A$1:$Q$843,1,FALSE)," ")</f>
        <v>cbcb32994827a5c4ef1b8a630a4fa66e</v>
      </c>
      <c r="G174" s="6" t="str">
        <f t="shared" si="7"/>
        <v>YES</v>
      </c>
      <c r="H174" s="1">
        <f>IFERROR(VLOOKUP(A174,olist_closed_deals_dataset!$A$1:$E$843,5,FALSE)," ")</f>
        <v>43158.717627314814</v>
      </c>
      <c r="I174" s="7">
        <f t="shared" si="8"/>
        <v>2.7176273148143082</v>
      </c>
    </row>
    <row r="175" spans="1:9" x14ac:dyDescent="0.25">
      <c r="A175" t="s">
        <v>2551</v>
      </c>
      <c r="B175" s="1">
        <v>43152</v>
      </c>
      <c r="C175" t="s">
        <v>140</v>
      </c>
      <c r="D175" t="s">
        <v>9</v>
      </c>
      <c r="E175" t="str">
        <f t="shared" si="6"/>
        <v>2018-02</v>
      </c>
      <c r="F175" t="str">
        <f>IFERROR(VLOOKUP(A175,olist_closed_deals_dataset!$A$1:$Q$843,1,FALSE)," ")</f>
        <v>081c243a74472af67b65145cff5221c7</v>
      </c>
      <c r="G175" s="6" t="str">
        <f t="shared" si="7"/>
        <v>YES</v>
      </c>
      <c r="H175" s="1">
        <f>IFERROR(VLOOKUP(A175,olist_closed_deals_dataset!$A$1:$E$843,5,FALSE)," ")</f>
        <v>43158.729421296295</v>
      </c>
      <c r="I175" s="7">
        <f t="shared" si="8"/>
        <v>6.729421296295186</v>
      </c>
    </row>
    <row r="176" spans="1:9" x14ac:dyDescent="0.25">
      <c r="A176" t="s">
        <v>7874</v>
      </c>
      <c r="B176" s="1">
        <v>43145</v>
      </c>
      <c r="C176" t="s">
        <v>112</v>
      </c>
      <c r="D176" t="s">
        <v>9</v>
      </c>
      <c r="E176" t="str">
        <f t="shared" si="6"/>
        <v>2018-02</v>
      </c>
      <c r="F176" t="str">
        <f>IFERROR(VLOOKUP(A176,olist_closed_deals_dataset!$A$1:$Q$843,1,FALSE)," ")</f>
        <v>b466c22d12d52c8a0d3792d2eb44b828</v>
      </c>
      <c r="G176" s="6" t="str">
        <f t="shared" si="7"/>
        <v>YES</v>
      </c>
      <c r="H176" s="1">
        <f>IFERROR(VLOOKUP(A176,olist_closed_deals_dataset!$A$1:$E$843,5,FALSE)," ")</f>
        <v>43158.735995370371</v>
      </c>
      <c r="I176" s="7">
        <f t="shared" si="8"/>
        <v>13.735995370370802</v>
      </c>
    </row>
    <row r="177" spans="1:9" x14ac:dyDescent="0.25">
      <c r="A177" t="s">
        <v>3510</v>
      </c>
      <c r="B177" s="1">
        <v>43157</v>
      </c>
      <c r="C177" t="s">
        <v>276</v>
      </c>
      <c r="D177" t="s">
        <v>9</v>
      </c>
      <c r="E177" t="str">
        <f t="shared" si="6"/>
        <v>2018-02</v>
      </c>
      <c r="F177" t="str">
        <f>IFERROR(VLOOKUP(A177,olist_closed_deals_dataset!$A$1:$Q$843,1,FALSE)," ")</f>
        <v>aa65c38536b38e859fdecdcea7335154</v>
      </c>
      <c r="G177" s="6" t="str">
        <f t="shared" si="7"/>
        <v>YES</v>
      </c>
      <c r="H177" s="1">
        <f>IFERROR(VLOOKUP(A177,olist_closed_deals_dataset!$A$1:$E$843,5,FALSE)," ")</f>
        <v>43158.800740740742</v>
      </c>
      <c r="I177" s="7">
        <f t="shared" si="8"/>
        <v>1.8007407407421852</v>
      </c>
    </row>
    <row r="178" spans="1:9" x14ac:dyDescent="0.25">
      <c r="A178" t="s">
        <v>894</v>
      </c>
      <c r="B178" s="1">
        <v>43153</v>
      </c>
      <c r="C178" t="s">
        <v>485</v>
      </c>
      <c r="D178" t="s">
        <v>9</v>
      </c>
      <c r="E178" t="str">
        <f t="shared" si="6"/>
        <v>2018-02</v>
      </c>
      <c r="F178" t="str">
        <f>IFERROR(VLOOKUP(A178,olist_closed_deals_dataset!$A$1:$Q$843,1,FALSE)," ")</f>
        <v>682e8ae60182137d74d90ada9e0947d8</v>
      </c>
      <c r="G178" s="6" t="str">
        <f t="shared" si="7"/>
        <v>YES</v>
      </c>
      <c r="H178" s="1">
        <f>IFERROR(VLOOKUP(A178,olist_closed_deals_dataset!$A$1:$E$843,5,FALSE)," ")</f>
        <v>43158.805405092593</v>
      </c>
      <c r="I178" s="7">
        <f t="shared" si="8"/>
        <v>5.8054050925929914</v>
      </c>
    </row>
    <row r="179" spans="1:9" x14ac:dyDescent="0.25">
      <c r="A179" t="s">
        <v>751</v>
      </c>
      <c r="B179" s="1">
        <v>43145</v>
      </c>
      <c r="C179" t="s">
        <v>42</v>
      </c>
      <c r="D179" t="s">
        <v>29</v>
      </c>
      <c r="E179" t="str">
        <f t="shared" si="6"/>
        <v>2018-02</v>
      </c>
      <c r="F179" t="str">
        <f>IFERROR(VLOOKUP(A179,olist_closed_deals_dataset!$A$1:$Q$843,1,FALSE)," ")</f>
        <v>9cca8d684240e24dd459f2d439fae30c</v>
      </c>
      <c r="G179" s="6" t="str">
        <f t="shared" si="7"/>
        <v>YES</v>
      </c>
      <c r="H179" s="1">
        <f>IFERROR(VLOOKUP(A179,olist_closed_deals_dataset!$A$1:$E$843,5,FALSE)," ")</f>
        <v>43158.83625</v>
      </c>
      <c r="I179" s="7">
        <f t="shared" si="8"/>
        <v>13.836250000000291</v>
      </c>
    </row>
    <row r="180" spans="1:9" x14ac:dyDescent="0.25">
      <c r="A180" t="s">
        <v>5907</v>
      </c>
      <c r="B180" s="1">
        <v>43153</v>
      </c>
      <c r="C180" t="s">
        <v>42</v>
      </c>
      <c r="D180" t="s">
        <v>29</v>
      </c>
      <c r="E180" t="str">
        <f t="shared" si="6"/>
        <v>2018-02</v>
      </c>
      <c r="F180" t="str">
        <f>IFERROR(VLOOKUP(A180,olist_closed_deals_dataset!$A$1:$Q$843,1,FALSE)," ")</f>
        <v>1d656ca6611216968c7c89914031e043</v>
      </c>
      <c r="G180" s="6" t="str">
        <f t="shared" si="7"/>
        <v>YES</v>
      </c>
      <c r="H180" s="1">
        <f>IFERROR(VLOOKUP(A180,olist_closed_deals_dataset!$A$1:$E$843,5,FALSE)," ")</f>
        <v>43158.870185185187</v>
      </c>
      <c r="I180" s="7">
        <f t="shared" si="8"/>
        <v>5.870185185187438</v>
      </c>
    </row>
    <row r="181" spans="1:9" x14ac:dyDescent="0.25">
      <c r="A181" t="s">
        <v>1943</v>
      </c>
      <c r="B181" s="1">
        <v>43153</v>
      </c>
      <c r="C181" t="s">
        <v>42</v>
      </c>
      <c r="D181" t="s">
        <v>29</v>
      </c>
      <c r="E181" t="str">
        <f t="shared" si="6"/>
        <v>2018-02</v>
      </c>
      <c r="F181" t="str">
        <f>IFERROR(VLOOKUP(A181,olist_closed_deals_dataset!$A$1:$Q$843,1,FALSE)," ")</f>
        <v>384b5bdbe32117213b87f8f5e0604be4</v>
      </c>
      <c r="G181" s="6" t="str">
        <f t="shared" si="7"/>
        <v>YES</v>
      </c>
      <c r="H181" s="1">
        <f>IFERROR(VLOOKUP(A181,olist_closed_deals_dataset!$A$1:$E$843,5,FALSE)," ")</f>
        <v>43159.125</v>
      </c>
      <c r="I181" s="7">
        <f t="shared" si="8"/>
        <v>6.125</v>
      </c>
    </row>
    <row r="182" spans="1:9" x14ac:dyDescent="0.25">
      <c r="A182" t="s">
        <v>4619</v>
      </c>
      <c r="B182" s="1">
        <v>43137</v>
      </c>
      <c r="C182" t="s">
        <v>130</v>
      </c>
      <c r="D182" t="s">
        <v>12</v>
      </c>
      <c r="E182" t="str">
        <f t="shared" si="6"/>
        <v>2018-02</v>
      </c>
      <c r="F182" t="str">
        <f>IFERROR(VLOOKUP(A182,olist_closed_deals_dataset!$A$1:$Q$843,1,FALSE)," ")</f>
        <v>bb10ba1898d78d59bb76db2493ca511c</v>
      </c>
      <c r="G182" s="6" t="str">
        <f t="shared" si="7"/>
        <v>YES</v>
      </c>
      <c r="H182" s="1">
        <f>IFERROR(VLOOKUP(A182,olist_closed_deals_dataset!$A$1:$E$843,5,FALSE)," ")</f>
        <v>43159.125</v>
      </c>
      <c r="I182" s="7">
        <f t="shared" si="8"/>
        <v>22.125</v>
      </c>
    </row>
    <row r="183" spans="1:9" x14ac:dyDescent="0.25">
      <c r="A183" t="s">
        <v>5850</v>
      </c>
      <c r="B183" s="1">
        <v>43111</v>
      </c>
      <c r="C183" t="s">
        <v>112</v>
      </c>
      <c r="D183" t="s">
        <v>9</v>
      </c>
      <c r="E183" t="str">
        <f t="shared" si="6"/>
        <v>2018-01</v>
      </c>
      <c r="F183" t="str">
        <f>IFERROR(VLOOKUP(A183,olist_closed_deals_dataset!$A$1:$Q$843,1,FALSE)," ")</f>
        <v>85ac6feb584b665e85664974c546cfec</v>
      </c>
      <c r="G183" s="6" t="str">
        <f t="shared" si="7"/>
        <v>YES</v>
      </c>
      <c r="H183" s="1">
        <f>IFERROR(VLOOKUP(A183,olist_closed_deals_dataset!$A$1:$E$843,5,FALSE)," ")</f>
        <v>43159.680520833332</v>
      </c>
      <c r="I183" s="7">
        <f t="shared" si="8"/>
        <v>48.680520833331684</v>
      </c>
    </row>
    <row r="184" spans="1:9" x14ac:dyDescent="0.25">
      <c r="A184" t="s">
        <v>4164</v>
      </c>
      <c r="B184" s="1">
        <v>43146</v>
      </c>
      <c r="C184" t="s">
        <v>8</v>
      </c>
      <c r="D184" t="s">
        <v>9</v>
      </c>
      <c r="E184" t="str">
        <f t="shared" si="6"/>
        <v>2018-02</v>
      </c>
      <c r="F184" t="str">
        <f>IFERROR(VLOOKUP(A184,olist_closed_deals_dataset!$A$1:$Q$843,1,FALSE)," ")</f>
        <v>3efcf88e3453fc6d9ce464e51d3a81d4</v>
      </c>
      <c r="G184" s="6" t="str">
        <f t="shared" si="7"/>
        <v>YES</v>
      </c>
      <c r="H184" s="1">
        <f>IFERROR(VLOOKUP(A184,olist_closed_deals_dataset!$A$1:$E$843,5,FALSE)," ")</f>
        <v>43159.719456018516</v>
      </c>
      <c r="I184" s="7">
        <f t="shared" si="8"/>
        <v>13.719456018516212</v>
      </c>
    </row>
    <row r="185" spans="1:9" x14ac:dyDescent="0.25">
      <c r="A185" t="s">
        <v>7775</v>
      </c>
      <c r="B185" s="1">
        <v>43126</v>
      </c>
      <c r="C185" t="s">
        <v>11</v>
      </c>
      <c r="D185" t="s">
        <v>12</v>
      </c>
      <c r="E185" t="str">
        <f t="shared" si="6"/>
        <v>2018-01</v>
      </c>
      <c r="F185" t="str">
        <f>IFERROR(VLOOKUP(A185,olist_closed_deals_dataset!$A$1:$Q$843,1,FALSE)," ")</f>
        <v>186f0892f13de5443c0b6d042a6ddde0</v>
      </c>
      <c r="G185" s="6" t="str">
        <f t="shared" si="7"/>
        <v>YES</v>
      </c>
      <c r="H185" s="1">
        <f>IFERROR(VLOOKUP(A185,olist_closed_deals_dataset!$A$1:$E$843,5,FALSE)," ")</f>
        <v>43159.719618055555</v>
      </c>
      <c r="I185" s="7">
        <f t="shared" si="8"/>
        <v>33.719618055554747</v>
      </c>
    </row>
    <row r="186" spans="1:9" x14ac:dyDescent="0.25">
      <c r="A186" t="s">
        <v>6413</v>
      </c>
      <c r="B186" s="1">
        <v>43156</v>
      </c>
      <c r="C186" t="s">
        <v>19</v>
      </c>
      <c r="D186" t="s">
        <v>46</v>
      </c>
      <c r="E186" t="str">
        <f t="shared" si="6"/>
        <v>2018-02</v>
      </c>
      <c r="F186" t="str">
        <f>IFERROR(VLOOKUP(A186,olist_closed_deals_dataset!$A$1:$Q$843,1,FALSE)," ")</f>
        <v>f2e5f6f0caaa54cb5161d5cd753cf57f</v>
      </c>
      <c r="G186" s="6" t="str">
        <f t="shared" si="7"/>
        <v>YES</v>
      </c>
      <c r="H186" s="1">
        <f>IFERROR(VLOOKUP(A186,olist_closed_deals_dataset!$A$1:$E$843,5,FALSE)," ")</f>
        <v>43159.765405092592</v>
      </c>
      <c r="I186" s="7">
        <f t="shared" si="8"/>
        <v>3.7654050925921183</v>
      </c>
    </row>
    <row r="187" spans="1:9" x14ac:dyDescent="0.25">
      <c r="A187" t="s">
        <v>3088</v>
      </c>
      <c r="B187" s="1">
        <v>43137</v>
      </c>
      <c r="C187" t="s">
        <v>36</v>
      </c>
      <c r="D187" t="s">
        <v>12</v>
      </c>
      <c r="E187" t="str">
        <f t="shared" si="6"/>
        <v>2018-02</v>
      </c>
      <c r="F187" t="str">
        <f>IFERROR(VLOOKUP(A187,olist_closed_deals_dataset!$A$1:$Q$843,1,FALSE)," ")</f>
        <v>d57b5430f8c6a9fa9d91cb60bd237336</v>
      </c>
      <c r="G187" s="6" t="str">
        <f t="shared" si="7"/>
        <v>YES</v>
      </c>
      <c r="H187" s="1">
        <f>IFERROR(VLOOKUP(A187,olist_closed_deals_dataset!$A$1:$E$843,5,FALSE)," ")</f>
        <v>43159.802256944444</v>
      </c>
      <c r="I187" s="7">
        <f t="shared" si="8"/>
        <v>22.802256944443798</v>
      </c>
    </row>
    <row r="188" spans="1:9" x14ac:dyDescent="0.25">
      <c r="A188" t="s">
        <v>198</v>
      </c>
      <c r="B188" s="1">
        <v>43135</v>
      </c>
      <c r="C188" t="s">
        <v>5</v>
      </c>
      <c r="D188" t="s">
        <v>6</v>
      </c>
      <c r="E188" t="str">
        <f t="shared" si="6"/>
        <v>2018-02</v>
      </c>
      <c r="F188" t="str">
        <f>IFERROR(VLOOKUP(A188,olist_closed_deals_dataset!$A$1:$Q$843,1,FALSE)," ")</f>
        <v>4e4e70d504b4c0006c8287dedc99d0fc</v>
      </c>
      <c r="G188" s="6" t="str">
        <f t="shared" si="7"/>
        <v>YES</v>
      </c>
      <c r="H188" s="1">
        <f>IFERROR(VLOOKUP(A188,olist_closed_deals_dataset!$A$1:$E$843,5,FALSE)," ")</f>
        <v>43159.82099537037</v>
      </c>
      <c r="I188" s="7">
        <f t="shared" si="8"/>
        <v>24.820995370369928</v>
      </c>
    </row>
    <row r="189" spans="1:9" x14ac:dyDescent="0.25">
      <c r="A189" t="s">
        <v>5984</v>
      </c>
      <c r="B189" s="1">
        <v>43147</v>
      </c>
      <c r="C189" t="s">
        <v>17</v>
      </c>
      <c r="D189" t="s">
        <v>12</v>
      </c>
      <c r="E189" t="str">
        <f t="shared" si="6"/>
        <v>2018-02</v>
      </c>
      <c r="F189" t="str">
        <f>IFERROR(VLOOKUP(A189,olist_closed_deals_dataset!$A$1:$Q$843,1,FALSE)," ")</f>
        <v>07e3b175a6c00f310d4e7e4b17df1304</v>
      </c>
      <c r="G189" s="6" t="str">
        <f t="shared" si="7"/>
        <v>YES</v>
      </c>
      <c r="H189" s="1">
        <f>IFERROR(VLOOKUP(A189,olist_closed_deals_dataset!$A$1:$E$843,5,FALSE)," ")</f>
        <v>43159.891817129632</v>
      </c>
      <c r="I189" s="7">
        <f t="shared" si="8"/>
        <v>12.891817129631818</v>
      </c>
    </row>
    <row r="190" spans="1:9" x14ac:dyDescent="0.25">
      <c r="A190" t="s">
        <v>3848</v>
      </c>
      <c r="B190" s="1">
        <v>43157</v>
      </c>
      <c r="C190" t="s">
        <v>42</v>
      </c>
      <c r="D190" t="s">
        <v>29</v>
      </c>
      <c r="E190" t="str">
        <f t="shared" si="6"/>
        <v>2018-02</v>
      </c>
      <c r="F190" t="str">
        <f>IFERROR(VLOOKUP(A190,olist_closed_deals_dataset!$A$1:$Q$843,1,FALSE)," ")</f>
        <v>d2108470e2824da1f619e91a0e4784d0</v>
      </c>
      <c r="G190" s="6" t="str">
        <f t="shared" si="7"/>
        <v>YES</v>
      </c>
      <c r="H190" s="1">
        <f>IFERROR(VLOOKUP(A190,olist_closed_deals_dataset!$A$1:$E$843,5,FALSE)," ")</f>
        <v>43159.928761574076</v>
      </c>
      <c r="I190" s="7">
        <f t="shared" si="8"/>
        <v>2.9287615740759065</v>
      </c>
    </row>
    <row r="191" spans="1:9" x14ac:dyDescent="0.25">
      <c r="A191" s="2" t="s">
        <v>3698</v>
      </c>
      <c r="B191" s="1">
        <v>43112</v>
      </c>
      <c r="C191" t="s">
        <v>19</v>
      </c>
      <c r="D191" t="s">
        <v>12</v>
      </c>
      <c r="E191" t="str">
        <f t="shared" si="6"/>
        <v>2018-01</v>
      </c>
      <c r="F191" t="str">
        <f>IFERROR(VLOOKUP(A191,olist_closed_deals_dataset!$A$1:$Q$843,1,FALSE)," ")</f>
        <v>70e177868d7bc383ce3ea10b6f976ada</v>
      </c>
      <c r="G191" s="6" t="str">
        <f t="shared" si="7"/>
        <v>YES</v>
      </c>
      <c r="H191" s="1">
        <f>IFERROR(VLOOKUP(A191,olist_closed_deals_dataset!$A$1:$E$843,5,FALSE)," ")</f>
        <v>43160.515810185185</v>
      </c>
      <c r="I191" s="7">
        <f t="shared" si="8"/>
        <v>48.515810185184819</v>
      </c>
    </row>
    <row r="192" spans="1:9" x14ac:dyDescent="0.25">
      <c r="A192" t="s">
        <v>1989</v>
      </c>
      <c r="B192" s="1">
        <v>43119</v>
      </c>
      <c r="C192" t="s">
        <v>42</v>
      </c>
      <c r="D192" t="s">
        <v>12</v>
      </c>
      <c r="E192" t="str">
        <f t="shared" si="6"/>
        <v>2018-01</v>
      </c>
      <c r="F192" t="str">
        <f>IFERROR(VLOOKUP(A192,olist_closed_deals_dataset!$A$1:$Q$843,1,FALSE)," ")</f>
        <v>f74b25a7dc1504cf5a3b964a990266ff</v>
      </c>
      <c r="G192" s="6" t="str">
        <f t="shared" si="7"/>
        <v>YES</v>
      </c>
      <c r="H192" s="1">
        <f>IFERROR(VLOOKUP(A192,olist_closed_deals_dataset!$A$1:$E$843,5,FALSE)," ")</f>
        <v>43160.624131944445</v>
      </c>
      <c r="I192" s="7">
        <f t="shared" si="8"/>
        <v>41.624131944445253</v>
      </c>
    </row>
    <row r="193" spans="1:9" x14ac:dyDescent="0.25">
      <c r="A193" t="s">
        <v>3948</v>
      </c>
      <c r="B193" s="1">
        <v>43150</v>
      </c>
      <c r="C193" t="s">
        <v>19</v>
      </c>
      <c r="D193" t="s">
        <v>9</v>
      </c>
      <c r="E193" t="str">
        <f t="shared" si="6"/>
        <v>2018-02</v>
      </c>
      <c r="F193" t="str">
        <f>IFERROR(VLOOKUP(A193,olist_closed_deals_dataset!$A$1:$Q$843,1,FALSE)," ")</f>
        <v>70217dd96da535e0b862ae12245c8906</v>
      </c>
      <c r="G193" s="6" t="str">
        <f t="shared" si="7"/>
        <v>YES</v>
      </c>
      <c r="H193" s="1">
        <f>IFERROR(VLOOKUP(A193,olist_closed_deals_dataset!$A$1:$E$843,5,FALSE)," ")</f>
        <v>43160.739386574074</v>
      </c>
      <c r="I193" s="7">
        <f t="shared" si="8"/>
        <v>10.73938657407416</v>
      </c>
    </row>
    <row r="194" spans="1:9" x14ac:dyDescent="0.25">
      <c r="A194" t="s">
        <v>5652</v>
      </c>
      <c r="B194" s="1">
        <v>43143</v>
      </c>
      <c r="C194" t="s">
        <v>42</v>
      </c>
      <c r="D194" t="s">
        <v>29</v>
      </c>
      <c r="E194" t="str">
        <f t="shared" ref="E194:E257" si="9">TEXT(B194,"yyyy-mm")</f>
        <v>2018-02</v>
      </c>
      <c r="F194" t="str">
        <f>IFERROR(VLOOKUP(A194,olist_closed_deals_dataset!$A$1:$Q$843,1,FALSE)," ")</f>
        <v>c9535ee549d198a4b146a5a81e0a6450</v>
      </c>
      <c r="G194" s="6" t="str">
        <f t="shared" ref="G194:G257" si="10">IF(F194=" "," NO","YES")</f>
        <v>YES</v>
      </c>
      <c r="H194" s="1">
        <f>IFERROR(VLOOKUP(A194,olist_closed_deals_dataset!$A$1:$E$843,5,FALSE)," ")</f>
        <v>43160.825185185182</v>
      </c>
      <c r="I194" s="7">
        <f t="shared" si="8"/>
        <v>17.825185185181908</v>
      </c>
    </row>
    <row r="195" spans="1:9" x14ac:dyDescent="0.25">
      <c r="A195" t="s">
        <v>8417</v>
      </c>
      <c r="B195" s="1">
        <v>43145</v>
      </c>
      <c r="C195" t="s">
        <v>42</v>
      </c>
      <c r="D195" t="s">
        <v>29</v>
      </c>
      <c r="E195" t="str">
        <f t="shared" si="9"/>
        <v>2018-02</v>
      </c>
      <c r="F195" t="str">
        <f>IFERROR(VLOOKUP(A195,olist_closed_deals_dataset!$A$1:$Q$843,1,FALSE)," ")</f>
        <v>72477e4cbc223fd605cdf76361cbe0a6</v>
      </c>
      <c r="G195" s="6" t="str">
        <f t="shared" si="10"/>
        <v>YES</v>
      </c>
      <c r="H195" s="1">
        <f>IFERROR(VLOOKUP(A195,olist_closed_deals_dataset!$A$1:$E$843,5,FALSE)," ")</f>
        <v>43160.877222222225</v>
      </c>
      <c r="I195" s="7">
        <f t="shared" ref="I195:I258" si="11">IFERROR(H195-B195," ")</f>
        <v>15.8772222222251</v>
      </c>
    </row>
    <row r="196" spans="1:9" x14ac:dyDescent="0.25">
      <c r="A196" t="s">
        <v>7264</v>
      </c>
      <c r="B196" s="1">
        <v>43142</v>
      </c>
      <c r="C196" t="s">
        <v>5</v>
      </c>
      <c r="D196" t="s">
        <v>6</v>
      </c>
      <c r="E196" t="str">
        <f t="shared" si="9"/>
        <v>2018-02</v>
      </c>
      <c r="F196" t="str">
        <f>IFERROR(VLOOKUP(A196,olist_closed_deals_dataset!$A$1:$Q$843,1,FALSE)," ")</f>
        <v>90da5fb6873f5daa02586c51fec88189</v>
      </c>
      <c r="G196" s="6" t="str">
        <f t="shared" si="10"/>
        <v>YES</v>
      </c>
      <c r="H196" s="1">
        <f>IFERROR(VLOOKUP(A196,olist_closed_deals_dataset!$A$1:$E$843,5,FALSE)," ")</f>
        <v>43161.540335648147</v>
      </c>
      <c r="I196" s="7">
        <f t="shared" si="11"/>
        <v>19.540335648147448</v>
      </c>
    </row>
    <row r="197" spans="1:9" x14ac:dyDescent="0.25">
      <c r="A197" t="s">
        <v>7762</v>
      </c>
      <c r="B197" s="1">
        <v>43147</v>
      </c>
      <c r="C197" t="s">
        <v>42</v>
      </c>
      <c r="D197" t="s">
        <v>29</v>
      </c>
      <c r="E197" t="str">
        <f t="shared" si="9"/>
        <v>2018-02</v>
      </c>
      <c r="F197" t="str">
        <f>IFERROR(VLOOKUP(A197,olist_closed_deals_dataset!$A$1:$Q$843,1,FALSE)," ")</f>
        <v>d15288d9955379f7bde91577c9177310</v>
      </c>
      <c r="G197" s="6" t="str">
        <f t="shared" si="10"/>
        <v>YES</v>
      </c>
      <c r="H197" s="1">
        <f>IFERROR(VLOOKUP(A197,olist_closed_deals_dataset!$A$1:$E$843,5,FALSE)," ")</f>
        <v>43161.579189814816</v>
      </c>
      <c r="I197" s="7">
        <f t="shared" si="11"/>
        <v>14.579189814816345</v>
      </c>
    </row>
    <row r="198" spans="1:9" x14ac:dyDescent="0.25">
      <c r="A198" t="s">
        <v>5802</v>
      </c>
      <c r="B198" s="1">
        <v>43111</v>
      </c>
      <c r="C198" t="s">
        <v>11</v>
      </c>
      <c r="D198" t="s">
        <v>12</v>
      </c>
      <c r="E198" t="str">
        <f t="shared" si="9"/>
        <v>2018-01</v>
      </c>
      <c r="F198" t="str">
        <f>IFERROR(VLOOKUP(A198,olist_closed_deals_dataset!$A$1:$Q$843,1,FALSE)," ")</f>
        <v>07c70f3b440791aa82c370d17910f32f</v>
      </c>
      <c r="G198" s="6" t="str">
        <f t="shared" si="10"/>
        <v>YES</v>
      </c>
      <c r="H198" s="1">
        <f>IFERROR(VLOOKUP(A198,olist_closed_deals_dataset!$A$1:$E$843,5,FALSE)," ")</f>
        <v>43161.680798611109</v>
      </c>
      <c r="I198" s="7">
        <f t="shared" si="11"/>
        <v>50.680798611108912</v>
      </c>
    </row>
    <row r="199" spans="1:9" x14ac:dyDescent="0.25">
      <c r="A199" t="s">
        <v>6903</v>
      </c>
      <c r="B199" s="1">
        <v>43161</v>
      </c>
      <c r="C199" t="s">
        <v>42</v>
      </c>
      <c r="D199" t="s">
        <v>12</v>
      </c>
      <c r="E199" t="str">
        <f t="shared" si="9"/>
        <v>2018-03</v>
      </c>
      <c r="F199" t="str">
        <f>IFERROR(VLOOKUP(A199,olist_closed_deals_dataset!$A$1:$Q$843,1,FALSE)," ")</f>
        <v>4653dc197e56d94547c86d7a3af40833</v>
      </c>
      <c r="G199" s="6" t="str">
        <f t="shared" si="10"/>
        <v>YES</v>
      </c>
      <c r="H199" s="1">
        <f>IFERROR(VLOOKUP(A199,olist_closed_deals_dataset!$A$1:$E$843,5,FALSE)," ")</f>
        <v>43161.888055555559</v>
      </c>
      <c r="I199" s="7">
        <f t="shared" si="11"/>
        <v>0.88805555555882165</v>
      </c>
    </row>
    <row r="200" spans="1:9" x14ac:dyDescent="0.25">
      <c r="A200" t="s">
        <v>4017</v>
      </c>
      <c r="B200" s="1">
        <v>43147</v>
      </c>
      <c r="C200" t="s">
        <v>73</v>
      </c>
      <c r="D200" t="s">
        <v>9</v>
      </c>
      <c r="E200" t="str">
        <f t="shared" si="9"/>
        <v>2018-02</v>
      </c>
      <c r="F200" t="str">
        <f>IFERROR(VLOOKUP(A200,olist_closed_deals_dataset!$A$1:$Q$843,1,FALSE)," ")</f>
        <v>e9356c402558dcf285db53208880d47e</v>
      </c>
      <c r="G200" s="6" t="str">
        <f t="shared" si="10"/>
        <v>YES</v>
      </c>
      <c r="H200" s="1">
        <f>IFERROR(VLOOKUP(A200,olist_closed_deals_dataset!$A$1:$E$843,5,FALSE)," ")</f>
        <v>43164.536412037036</v>
      </c>
      <c r="I200" s="7">
        <f t="shared" si="11"/>
        <v>17.536412037035916</v>
      </c>
    </row>
    <row r="201" spans="1:9" x14ac:dyDescent="0.25">
      <c r="A201" t="s">
        <v>1682</v>
      </c>
      <c r="B201" s="1">
        <v>43111</v>
      </c>
      <c r="C201" t="s">
        <v>73</v>
      </c>
      <c r="D201" t="s">
        <v>12</v>
      </c>
      <c r="E201" t="str">
        <f t="shared" si="9"/>
        <v>2018-01</v>
      </c>
      <c r="F201" t="str">
        <f>IFERROR(VLOOKUP(A201,olist_closed_deals_dataset!$A$1:$Q$843,1,FALSE)," ")</f>
        <v>8f24f9bb371471be344cdb6fbcd99688</v>
      </c>
      <c r="G201" s="6" t="str">
        <f t="shared" si="10"/>
        <v>YES</v>
      </c>
      <c r="H201" s="1">
        <f>IFERROR(VLOOKUP(A201,olist_closed_deals_dataset!$A$1:$E$843,5,FALSE)," ")</f>
        <v>43164.780092592591</v>
      </c>
      <c r="I201" s="7">
        <f t="shared" si="11"/>
        <v>53.780092592591245</v>
      </c>
    </row>
    <row r="202" spans="1:9" x14ac:dyDescent="0.25">
      <c r="A202" t="s">
        <v>3563</v>
      </c>
      <c r="B202" s="1">
        <v>43157</v>
      </c>
      <c r="C202" t="s">
        <v>19</v>
      </c>
      <c r="D202" t="s">
        <v>12</v>
      </c>
      <c r="E202" t="str">
        <f t="shared" si="9"/>
        <v>2018-02</v>
      </c>
      <c r="F202" t="str">
        <f>IFERROR(VLOOKUP(A202,olist_closed_deals_dataset!$A$1:$Q$843,1,FALSE)," ")</f>
        <v>a58f8a3280b2dd6440d88af9decb9b1f</v>
      </c>
      <c r="G202" s="6" t="str">
        <f t="shared" si="10"/>
        <v>YES</v>
      </c>
      <c r="H202" s="1">
        <f>IFERROR(VLOOKUP(A202,olist_closed_deals_dataset!$A$1:$E$843,5,FALSE)," ")</f>
        <v>43164.870868055557</v>
      </c>
      <c r="I202" s="7">
        <f t="shared" si="11"/>
        <v>7.8708680555573665</v>
      </c>
    </row>
    <row r="203" spans="1:9" x14ac:dyDescent="0.25">
      <c r="A203" t="s">
        <v>4962</v>
      </c>
      <c r="B203" s="1">
        <v>43162</v>
      </c>
      <c r="C203" t="s">
        <v>112</v>
      </c>
      <c r="D203" t="s">
        <v>12</v>
      </c>
      <c r="E203" t="str">
        <f t="shared" si="9"/>
        <v>2018-03</v>
      </c>
      <c r="F203" t="str">
        <f>IFERROR(VLOOKUP(A203,olist_closed_deals_dataset!$A$1:$Q$843,1,FALSE)," ")</f>
        <v>5ebfa70416c6e41452ddde4ce2b536ac</v>
      </c>
      <c r="G203" s="6" t="str">
        <f t="shared" si="10"/>
        <v>YES</v>
      </c>
      <c r="H203" s="1">
        <f>IFERROR(VLOOKUP(A203,olist_closed_deals_dataset!$A$1:$E$843,5,FALSE)," ")</f>
        <v>43165.478726851848</v>
      </c>
      <c r="I203" s="7">
        <f t="shared" si="11"/>
        <v>3.478726851848478</v>
      </c>
    </row>
    <row r="204" spans="1:9" x14ac:dyDescent="0.25">
      <c r="A204" t="s">
        <v>542</v>
      </c>
      <c r="B204" s="1">
        <v>43155</v>
      </c>
      <c r="C204" t="s">
        <v>19</v>
      </c>
      <c r="D204" t="s">
        <v>12</v>
      </c>
      <c r="E204" t="str">
        <f t="shared" si="9"/>
        <v>2018-02</v>
      </c>
      <c r="F204" t="str">
        <f>IFERROR(VLOOKUP(A204,olist_closed_deals_dataset!$A$1:$Q$843,1,FALSE)," ")</f>
        <v>b055fc7de322786cd9ddc996cb6e72ff</v>
      </c>
      <c r="G204" s="6" t="str">
        <f t="shared" si="10"/>
        <v>YES</v>
      </c>
      <c r="H204" s="1">
        <f>IFERROR(VLOOKUP(A204,olist_closed_deals_dataset!$A$1:$E$843,5,FALSE)," ")</f>
        <v>43165.517696759256</v>
      </c>
      <c r="I204" s="7">
        <f t="shared" si="11"/>
        <v>10.517696759256069</v>
      </c>
    </row>
    <row r="205" spans="1:9" x14ac:dyDescent="0.25">
      <c r="A205" t="s">
        <v>6223</v>
      </c>
      <c r="B205" s="1">
        <v>43134</v>
      </c>
      <c r="C205" t="s">
        <v>42</v>
      </c>
      <c r="D205" t="s">
        <v>29</v>
      </c>
      <c r="E205" t="str">
        <f t="shared" si="9"/>
        <v>2018-02</v>
      </c>
      <c r="F205" t="str">
        <f>IFERROR(VLOOKUP(A205,olist_closed_deals_dataset!$A$1:$Q$843,1,FALSE)," ")</f>
        <v>1ce04284ef15be769958c668292573b8</v>
      </c>
      <c r="G205" s="6" t="str">
        <f t="shared" si="10"/>
        <v>YES</v>
      </c>
      <c r="H205" s="1">
        <f>IFERROR(VLOOKUP(A205,olist_closed_deals_dataset!$A$1:$E$843,5,FALSE)," ")</f>
        <v>43165.560787037037</v>
      </c>
      <c r="I205" s="7">
        <f t="shared" si="11"/>
        <v>31.560787037036789</v>
      </c>
    </row>
    <row r="206" spans="1:9" x14ac:dyDescent="0.25">
      <c r="A206" t="s">
        <v>5087</v>
      </c>
      <c r="B206" s="1">
        <v>43147</v>
      </c>
      <c r="C206" t="s">
        <v>112</v>
      </c>
      <c r="D206" t="s">
        <v>15</v>
      </c>
      <c r="E206" t="str">
        <f t="shared" si="9"/>
        <v>2018-02</v>
      </c>
      <c r="F206" t="str">
        <f>IFERROR(VLOOKUP(A206,olist_closed_deals_dataset!$A$1:$Q$843,1,FALSE)," ")</f>
        <v>cc1d6397370f680339bb84ca6ad55267</v>
      </c>
      <c r="G206" s="6" t="str">
        <f t="shared" si="10"/>
        <v>YES</v>
      </c>
      <c r="H206" s="1">
        <f>IFERROR(VLOOKUP(A206,olist_closed_deals_dataset!$A$1:$E$843,5,FALSE)," ")</f>
        <v>43165.561921296299</v>
      </c>
      <c r="I206" s="7">
        <f t="shared" si="11"/>
        <v>18.561921296299261</v>
      </c>
    </row>
    <row r="207" spans="1:9" x14ac:dyDescent="0.25">
      <c r="A207" t="s">
        <v>8503</v>
      </c>
      <c r="B207" s="1">
        <v>43135</v>
      </c>
      <c r="C207" t="s">
        <v>5</v>
      </c>
      <c r="D207" t="s">
        <v>6</v>
      </c>
      <c r="E207" t="str">
        <f t="shared" si="9"/>
        <v>2018-02</v>
      </c>
      <c r="F207" t="str">
        <f>IFERROR(VLOOKUP(A207,olist_closed_deals_dataset!$A$1:$Q$843,1,FALSE)," ")</f>
        <v>40955be51cc85c5a5a6cdd12b19e9f10</v>
      </c>
      <c r="G207" s="6" t="str">
        <f t="shared" si="10"/>
        <v>YES</v>
      </c>
      <c r="H207" s="1">
        <f>IFERROR(VLOOKUP(A207,olist_closed_deals_dataset!$A$1:$E$843,5,FALSE)," ")</f>
        <v>43165.661377314813</v>
      </c>
      <c r="I207" s="7">
        <f t="shared" si="11"/>
        <v>30.661377314812853</v>
      </c>
    </row>
    <row r="208" spans="1:9" x14ac:dyDescent="0.25">
      <c r="A208" t="s">
        <v>6969</v>
      </c>
      <c r="B208" s="1">
        <v>43130</v>
      </c>
      <c r="C208" t="s">
        <v>109</v>
      </c>
      <c r="D208" t="s">
        <v>117</v>
      </c>
      <c r="E208" t="str">
        <f t="shared" si="9"/>
        <v>2018-01</v>
      </c>
      <c r="F208" t="str">
        <f>IFERROR(VLOOKUP(A208,olist_closed_deals_dataset!$A$1:$Q$843,1,FALSE)," ")</f>
        <v>01409f7f7f2bd5ec0c1755b362e9db6e</v>
      </c>
      <c r="G208" s="6" t="str">
        <f t="shared" si="10"/>
        <v>YES</v>
      </c>
      <c r="H208" s="1">
        <f>IFERROR(VLOOKUP(A208,olist_closed_deals_dataset!$A$1:$E$843,5,FALSE)," ")</f>
        <v>43165.759814814817</v>
      </c>
      <c r="I208" s="7">
        <f t="shared" si="11"/>
        <v>35.759814814817219</v>
      </c>
    </row>
    <row r="209" spans="1:9" x14ac:dyDescent="0.25">
      <c r="A209" t="s">
        <v>6051</v>
      </c>
      <c r="B209" s="1">
        <v>43162</v>
      </c>
      <c r="C209" t="s">
        <v>28</v>
      </c>
      <c r="D209" t="s">
        <v>12</v>
      </c>
      <c r="E209" t="str">
        <f t="shared" si="9"/>
        <v>2018-03</v>
      </c>
      <c r="F209" t="str">
        <f>IFERROR(VLOOKUP(A209,olist_closed_deals_dataset!$A$1:$Q$843,1,FALSE)," ")</f>
        <v>4388a23da67b154b780b78dd7ea4636e</v>
      </c>
      <c r="G209" s="6" t="str">
        <f t="shared" si="10"/>
        <v>YES</v>
      </c>
      <c r="H209" s="1">
        <f>IFERROR(VLOOKUP(A209,olist_closed_deals_dataset!$A$1:$E$843,5,FALSE)," ")</f>
        <v>43165.784062500003</v>
      </c>
      <c r="I209" s="7">
        <f t="shared" si="11"/>
        <v>3.7840625000026193</v>
      </c>
    </row>
    <row r="210" spans="1:9" x14ac:dyDescent="0.25">
      <c r="A210" t="s">
        <v>6820</v>
      </c>
      <c r="B210" s="1">
        <v>43167</v>
      </c>
      <c r="C210" t="s">
        <v>419</v>
      </c>
      <c r="D210" t="s">
        <v>12</v>
      </c>
      <c r="E210" t="str">
        <f t="shared" si="9"/>
        <v>2018-03</v>
      </c>
      <c r="F210" t="str">
        <f>IFERROR(VLOOKUP(A210,olist_closed_deals_dataset!$A$1:$Q$843,1,FALSE)," ")</f>
        <v>b91cf8812365f50ff4bda4bcd6206b05</v>
      </c>
      <c r="G210" s="6" t="str">
        <f t="shared" si="10"/>
        <v>YES</v>
      </c>
      <c r="H210" s="1">
        <f>IFERROR(VLOOKUP(A210,olist_closed_deals_dataset!$A$1:$E$843,5,FALSE)," ")</f>
        <v>43165.818692129629</v>
      </c>
      <c r="I210" s="7">
        <f t="shared" si="11"/>
        <v>-1.1813078703708015</v>
      </c>
    </row>
    <row r="211" spans="1:9" x14ac:dyDescent="0.25">
      <c r="A211" t="s">
        <v>3468</v>
      </c>
      <c r="B211" s="1">
        <v>43158</v>
      </c>
      <c r="C211" t="s">
        <v>42</v>
      </c>
      <c r="D211" t="s">
        <v>29</v>
      </c>
      <c r="E211" t="str">
        <f t="shared" si="9"/>
        <v>2018-02</v>
      </c>
      <c r="F211" t="str">
        <f>IFERROR(VLOOKUP(A211,olist_closed_deals_dataset!$A$1:$Q$843,1,FALSE)," ")</f>
        <v>b1e32544dc409b126235d7b5bc98246e</v>
      </c>
      <c r="G211" s="6" t="str">
        <f t="shared" si="10"/>
        <v>YES</v>
      </c>
      <c r="H211" s="1">
        <f>IFERROR(VLOOKUP(A211,olist_closed_deals_dataset!$A$1:$E$843,5,FALSE)," ")</f>
        <v>43166.125</v>
      </c>
      <c r="I211" s="7">
        <f t="shared" si="11"/>
        <v>8.125</v>
      </c>
    </row>
    <row r="212" spans="1:9" x14ac:dyDescent="0.25">
      <c r="A212" t="s">
        <v>7667</v>
      </c>
      <c r="B212" s="1">
        <v>43161</v>
      </c>
      <c r="C212" t="s">
        <v>40</v>
      </c>
      <c r="D212" t="s">
        <v>12</v>
      </c>
      <c r="E212" t="str">
        <f t="shared" si="9"/>
        <v>2018-03</v>
      </c>
      <c r="F212" t="str">
        <f>IFERROR(VLOOKUP(A212,olist_closed_deals_dataset!$A$1:$Q$843,1,FALSE)," ")</f>
        <v>a7aef852029ddd8bba20bf60b536415b</v>
      </c>
      <c r="G212" s="6" t="str">
        <f t="shared" si="10"/>
        <v>YES</v>
      </c>
      <c r="H212" s="1">
        <f>IFERROR(VLOOKUP(A212,olist_closed_deals_dataset!$A$1:$E$843,5,FALSE)," ")</f>
        <v>43166.51798611111</v>
      </c>
      <c r="I212" s="7">
        <f t="shared" si="11"/>
        <v>5.5179861111100763</v>
      </c>
    </row>
    <row r="213" spans="1:9" x14ac:dyDescent="0.25">
      <c r="A213" t="s">
        <v>4519</v>
      </c>
      <c r="B213" s="1">
        <v>43163</v>
      </c>
      <c r="C213" t="s">
        <v>339</v>
      </c>
      <c r="D213" t="s">
        <v>6</v>
      </c>
      <c r="E213" t="str">
        <f t="shared" si="9"/>
        <v>2018-03</v>
      </c>
      <c r="F213" t="str">
        <f>IFERROR(VLOOKUP(A213,olist_closed_deals_dataset!$A$1:$Q$843,1,FALSE)," ")</f>
        <v>08a7223e876a045d511074e8c9c8e937</v>
      </c>
      <c r="G213" s="6" t="str">
        <f t="shared" si="10"/>
        <v>YES</v>
      </c>
      <c r="H213" s="1">
        <f>IFERROR(VLOOKUP(A213,olist_closed_deals_dataset!$A$1:$E$843,5,FALSE)," ")</f>
        <v>43166.581053240741</v>
      </c>
      <c r="I213" s="7">
        <f t="shared" si="11"/>
        <v>3.581053240741312</v>
      </c>
    </row>
    <row r="214" spans="1:9" x14ac:dyDescent="0.25">
      <c r="A214" t="s">
        <v>2899</v>
      </c>
      <c r="B214" s="1">
        <v>43165</v>
      </c>
      <c r="C214" t="s">
        <v>112</v>
      </c>
      <c r="D214" t="s">
        <v>9</v>
      </c>
      <c r="E214" t="str">
        <f t="shared" si="9"/>
        <v>2018-03</v>
      </c>
      <c r="F214" t="str">
        <f>IFERROR(VLOOKUP(A214,olist_closed_deals_dataset!$A$1:$Q$843,1,FALSE)," ")</f>
        <v>f89b10e626692ac7a87c19d69f261db2</v>
      </c>
      <c r="G214" s="6" t="str">
        <f t="shared" si="10"/>
        <v>YES</v>
      </c>
      <c r="H214" s="1">
        <f>IFERROR(VLOOKUP(A214,olist_closed_deals_dataset!$A$1:$E$843,5,FALSE)," ")</f>
        <v>43166.600590277776</v>
      </c>
      <c r="I214" s="7">
        <f t="shared" si="11"/>
        <v>1.6005902777760639</v>
      </c>
    </row>
    <row r="215" spans="1:9" x14ac:dyDescent="0.25">
      <c r="A215" t="s">
        <v>7447</v>
      </c>
      <c r="B215" s="1">
        <v>43158</v>
      </c>
      <c r="C215" t="s">
        <v>7448</v>
      </c>
      <c r="E215" t="str">
        <f t="shared" si="9"/>
        <v>2018-02</v>
      </c>
      <c r="F215" t="str">
        <f>IFERROR(VLOOKUP(A215,olist_closed_deals_dataset!$A$1:$Q$843,1,FALSE)," ")</f>
        <v>a6bf24ce0939b46b6536e02a3d244cc3</v>
      </c>
      <c r="G215" s="6" t="str">
        <f t="shared" si="10"/>
        <v>YES</v>
      </c>
      <c r="H215" s="1">
        <f>IFERROR(VLOOKUP(A215,olist_closed_deals_dataset!$A$1:$E$843,5,FALSE)," ")</f>
        <v>43166.623692129629</v>
      </c>
      <c r="I215" s="7">
        <f t="shared" si="11"/>
        <v>8.6236921296294895</v>
      </c>
    </row>
    <row r="216" spans="1:9" x14ac:dyDescent="0.25">
      <c r="A216" t="s">
        <v>3655</v>
      </c>
      <c r="B216" s="1">
        <v>43157</v>
      </c>
      <c r="C216" t="s">
        <v>140</v>
      </c>
      <c r="D216" t="s">
        <v>9</v>
      </c>
      <c r="E216" t="str">
        <f t="shared" si="9"/>
        <v>2018-02</v>
      </c>
      <c r="F216" t="str">
        <f>IFERROR(VLOOKUP(A216,olist_closed_deals_dataset!$A$1:$Q$843,1,FALSE)," ")</f>
        <v>647715020a35f278c5ff9de26e2a4f9b</v>
      </c>
      <c r="G216" s="6" t="str">
        <f t="shared" si="10"/>
        <v>YES</v>
      </c>
      <c r="H216" s="1">
        <f>IFERROR(VLOOKUP(A216,olist_closed_deals_dataset!$A$1:$E$843,5,FALSE)," ")</f>
        <v>43166.716527777775</v>
      </c>
      <c r="I216" s="7">
        <f t="shared" si="11"/>
        <v>9.7165277777748997</v>
      </c>
    </row>
    <row r="217" spans="1:9" x14ac:dyDescent="0.25">
      <c r="A217" t="s">
        <v>4701</v>
      </c>
      <c r="B217" s="1">
        <v>43164</v>
      </c>
      <c r="C217" t="s">
        <v>112</v>
      </c>
      <c r="D217" t="s">
        <v>12</v>
      </c>
      <c r="E217" t="str">
        <f t="shared" si="9"/>
        <v>2018-03</v>
      </c>
      <c r="F217" t="str">
        <f>IFERROR(VLOOKUP(A217,olist_closed_deals_dataset!$A$1:$Q$843,1,FALSE)," ")</f>
        <v>3efcdd8c4998017c9578b28a059f72e4</v>
      </c>
      <c r="G217" s="6" t="str">
        <f t="shared" si="10"/>
        <v>YES</v>
      </c>
      <c r="H217" s="1">
        <f>IFERROR(VLOOKUP(A217,olist_closed_deals_dataset!$A$1:$E$843,5,FALSE)," ")</f>
        <v>43166.794768518521</v>
      </c>
      <c r="I217" s="7">
        <f t="shared" si="11"/>
        <v>2.7947685185208684</v>
      </c>
    </row>
    <row r="218" spans="1:9" x14ac:dyDescent="0.25">
      <c r="A218" t="s">
        <v>7904</v>
      </c>
      <c r="B218" s="1">
        <v>43147</v>
      </c>
      <c r="C218" t="s">
        <v>276</v>
      </c>
      <c r="D218" t="s">
        <v>9</v>
      </c>
      <c r="E218" t="str">
        <f t="shared" si="9"/>
        <v>2018-02</v>
      </c>
      <c r="F218" t="str">
        <f>IFERROR(VLOOKUP(A218,olist_closed_deals_dataset!$A$1:$Q$843,1,FALSE)," ")</f>
        <v>21dd2bb7a4d988443cb303e42afb8316</v>
      </c>
      <c r="G218" s="6" t="str">
        <f t="shared" si="10"/>
        <v>YES</v>
      </c>
      <c r="H218" s="1">
        <f>IFERROR(VLOOKUP(A218,olist_closed_deals_dataset!$A$1:$E$843,5,FALSE)," ")</f>
        <v>43166.803831018522</v>
      </c>
      <c r="I218" s="7">
        <f t="shared" si="11"/>
        <v>19.803831018522033</v>
      </c>
    </row>
    <row r="219" spans="1:9" x14ac:dyDescent="0.25">
      <c r="A219" t="s">
        <v>6821</v>
      </c>
      <c r="B219" s="1">
        <v>43165</v>
      </c>
      <c r="C219" t="s">
        <v>710</v>
      </c>
      <c r="D219" t="s">
        <v>29</v>
      </c>
      <c r="E219" t="str">
        <f t="shared" si="9"/>
        <v>2018-03</v>
      </c>
      <c r="F219" t="str">
        <f>IFERROR(VLOOKUP(A219,olist_closed_deals_dataset!$A$1:$Q$843,1,FALSE)," ")</f>
        <v>6ddd8f436b40ded89a268f4b38a30b35</v>
      </c>
      <c r="G219" s="6" t="str">
        <f t="shared" si="10"/>
        <v>YES</v>
      </c>
      <c r="H219" s="1">
        <f>IFERROR(VLOOKUP(A219,olist_closed_deals_dataset!$A$1:$E$843,5,FALSE)," ")</f>
        <v>43166.80804398148</v>
      </c>
      <c r="I219" s="7">
        <f t="shared" si="11"/>
        <v>1.8080439814802958</v>
      </c>
    </row>
    <row r="220" spans="1:9" x14ac:dyDescent="0.25">
      <c r="A220" t="s">
        <v>2532</v>
      </c>
      <c r="B220" s="1">
        <v>43138</v>
      </c>
      <c r="C220" s="2" t="s">
        <v>2533</v>
      </c>
      <c r="D220" t="s">
        <v>29</v>
      </c>
      <c r="E220" t="str">
        <f t="shared" si="9"/>
        <v>2018-02</v>
      </c>
      <c r="F220" t="str">
        <f>IFERROR(VLOOKUP(A220,olist_closed_deals_dataset!$A$1:$Q$843,1,FALSE)," ")</f>
        <v>299d8968ef74c5086cb3ee21f13ed27a</v>
      </c>
      <c r="G220" s="6" t="str">
        <f t="shared" si="10"/>
        <v>YES</v>
      </c>
      <c r="H220" s="1">
        <f>IFERROR(VLOOKUP(A220,olist_closed_deals_dataset!$A$1:$E$843,5,FALSE)," ")</f>
        <v>43166.922592592593</v>
      </c>
      <c r="I220" s="7">
        <f t="shared" si="11"/>
        <v>28.922592592592991</v>
      </c>
    </row>
    <row r="221" spans="1:9" x14ac:dyDescent="0.25">
      <c r="A221" t="s">
        <v>3766</v>
      </c>
      <c r="B221" s="1">
        <v>43158</v>
      </c>
      <c r="C221" t="s">
        <v>92</v>
      </c>
      <c r="D221" t="s">
        <v>9</v>
      </c>
      <c r="E221" t="str">
        <f t="shared" si="9"/>
        <v>2018-02</v>
      </c>
      <c r="F221" t="str">
        <f>IFERROR(VLOOKUP(A221,olist_closed_deals_dataset!$A$1:$Q$843,1,FALSE)," ")</f>
        <v>860e39bc33e7c4ca4c26ec67979cc290</v>
      </c>
      <c r="G221" s="6" t="str">
        <f t="shared" si="10"/>
        <v>YES</v>
      </c>
      <c r="H221" s="1">
        <f>IFERROR(VLOOKUP(A221,olist_closed_deals_dataset!$A$1:$E$843,5,FALSE)," ")</f>
        <v>43167.125</v>
      </c>
      <c r="I221" s="7">
        <f t="shared" si="11"/>
        <v>9.125</v>
      </c>
    </row>
    <row r="222" spans="1:9" x14ac:dyDescent="0.25">
      <c r="A222" t="s">
        <v>4770</v>
      </c>
      <c r="B222" s="1">
        <v>43166</v>
      </c>
      <c r="C222" t="s">
        <v>19</v>
      </c>
      <c r="D222" t="s">
        <v>29</v>
      </c>
      <c r="E222" t="str">
        <f t="shared" si="9"/>
        <v>2018-03</v>
      </c>
      <c r="F222" t="str">
        <f>IFERROR(VLOOKUP(A222,olist_closed_deals_dataset!$A$1:$Q$843,1,FALSE)," ")</f>
        <v>012fa44d6752ee07c167165cb8c6f11c</v>
      </c>
      <c r="G222" s="6" t="str">
        <f t="shared" si="10"/>
        <v>YES</v>
      </c>
      <c r="H222" s="1">
        <f>IFERROR(VLOOKUP(A222,olist_closed_deals_dataset!$A$1:$E$843,5,FALSE)," ")</f>
        <v>43167.626250000001</v>
      </c>
      <c r="I222" s="7">
        <f t="shared" si="11"/>
        <v>1.6262500000011642</v>
      </c>
    </row>
    <row r="223" spans="1:9" x14ac:dyDescent="0.25">
      <c r="A223" t="s">
        <v>7064</v>
      </c>
      <c r="B223" s="1">
        <v>43164</v>
      </c>
      <c r="C223" t="s">
        <v>5</v>
      </c>
      <c r="D223" t="s">
        <v>6</v>
      </c>
      <c r="E223" t="str">
        <f t="shared" si="9"/>
        <v>2018-03</v>
      </c>
      <c r="F223" t="str">
        <f>IFERROR(VLOOKUP(A223,olist_closed_deals_dataset!$A$1:$Q$843,1,FALSE)," ")</f>
        <v>2f68c2e0cd8964d59dbbcfa48196b499</v>
      </c>
      <c r="G223" s="6" t="str">
        <f t="shared" si="10"/>
        <v>YES</v>
      </c>
      <c r="H223" s="1">
        <f>IFERROR(VLOOKUP(A223,olist_closed_deals_dataset!$A$1:$E$843,5,FALSE)," ")</f>
        <v>43167.790231481478</v>
      </c>
      <c r="I223" s="7">
        <f t="shared" si="11"/>
        <v>3.7902314814782585</v>
      </c>
    </row>
    <row r="224" spans="1:9" x14ac:dyDescent="0.25">
      <c r="A224" t="s">
        <v>4821</v>
      </c>
      <c r="B224" s="1">
        <v>43160</v>
      </c>
      <c r="C224" t="s">
        <v>42</v>
      </c>
      <c r="D224" t="s">
        <v>29</v>
      </c>
      <c r="E224" t="str">
        <f t="shared" si="9"/>
        <v>2018-03</v>
      </c>
      <c r="F224" t="str">
        <f>IFERROR(VLOOKUP(A224,olist_closed_deals_dataset!$A$1:$Q$843,1,FALSE)," ")</f>
        <v>16b2e31fefe580e6aab327e53949bc14</v>
      </c>
      <c r="G224" s="6" t="str">
        <f t="shared" si="10"/>
        <v>YES</v>
      </c>
      <c r="H224" s="1">
        <f>IFERROR(VLOOKUP(A224,olist_closed_deals_dataset!$A$1:$E$843,5,FALSE)," ")</f>
        <v>43168.125</v>
      </c>
      <c r="I224" s="7">
        <f t="shared" si="11"/>
        <v>8.125</v>
      </c>
    </row>
    <row r="225" spans="1:9" x14ac:dyDescent="0.25">
      <c r="A225" t="s">
        <v>4702</v>
      </c>
      <c r="B225" s="1">
        <v>43105</v>
      </c>
      <c r="C225" t="s">
        <v>112</v>
      </c>
      <c r="D225" t="s">
        <v>12</v>
      </c>
      <c r="E225" t="str">
        <f t="shared" si="9"/>
        <v>2018-01</v>
      </c>
      <c r="F225" t="str">
        <f>IFERROR(VLOOKUP(A225,olist_closed_deals_dataset!$A$1:$Q$843,1,FALSE)," ")</f>
        <v>53be01f4f05aebe9d0c69268ac1999ce</v>
      </c>
      <c r="G225" s="6" t="str">
        <f t="shared" si="10"/>
        <v>YES</v>
      </c>
      <c r="H225" s="1">
        <f>IFERROR(VLOOKUP(A225,olist_closed_deals_dataset!$A$1:$E$843,5,FALSE)," ")</f>
        <v>43168.534259259257</v>
      </c>
      <c r="I225" s="7">
        <f t="shared" si="11"/>
        <v>63.534259259256942</v>
      </c>
    </row>
    <row r="226" spans="1:9" x14ac:dyDescent="0.25">
      <c r="A226" t="s">
        <v>5506</v>
      </c>
      <c r="B226" s="1">
        <v>43130</v>
      </c>
      <c r="C226" t="s">
        <v>112</v>
      </c>
      <c r="D226" t="s">
        <v>12</v>
      </c>
      <c r="E226" t="str">
        <f t="shared" si="9"/>
        <v>2018-01</v>
      </c>
      <c r="F226" t="str">
        <f>IFERROR(VLOOKUP(A226,olist_closed_deals_dataset!$A$1:$Q$843,1,FALSE)," ")</f>
        <v>f5772c97a8e2bcf909674d8701480d55</v>
      </c>
      <c r="G226" s="6" t="str">
        <f t="shared" si="10"/>
        <v>YES</v>
      </c>
      <c r="H226" s="1">
        <f>IFERROR(VLOOKUP(A226,olist_closed_deals_dataset!$A$1:$E$843,5,FALSE)," ")</f>
        <v>43168.573495370372</v>
      </c>
      <c r="I226" s="7">
        <f t="shared" si="11"/>
        <v>38.573495370372257</v>
      </c>
    </row>
    <row r="227" spans="1:9" x14ac:dyDescent="0.25">
      <c r="A227" t="s">
        <v>3630</v>
      </c>
      <c r="B227" s="1">
        <v>43159</v>
      </c>
      <c r="C227" t="s">
        <v>19</v>
      </c>
      <c r="D227" t="s">
        <v>12</v>
      </c>
      <c r="E227" t="str">
        <f t="shared" si="9"/>
        <v>2018-02</v>
      </c>
      <c r="F227" t="str">
        <f>IFERROR(VLOOKUP(A227,olist_closed_deals_dataset!$A$1:$Q$843,1,FALSE)," ")</f>
        <v>fc723a87e241c9b3c2e5fd4df4ff8e9d</v>
      </c>
      <c r="G227" s="6" t="str">
        <f t="shared" si="10"/>
        <v>YES</v>
      </c>
      <c r="H227" s="1">
        <f>IFERROR(VLOOKUP(A227,olist_closed_deals_dataset!$A$1:$E$843,5,FALSE)," ")</f>
        <v>43168.596064814818</v>
      </c>
      <c r="I227" s="7">
        <f t="shared" si="11"/>
        <v>9.5960648148175096</v>
      </c>
    </row>
    <row r="228" spans="1:9" x14ac:dyDescent="0.25">
      <c r="A228" t="s">
        <v>3396</v>
      </c>
      <c r="B228" s="1">
        <v>43158</v>
      </c>
      <c r="C228" t="s">
        <v>19</v>
      </c>
      <c r="D228" t="s">
        <v>12</v>
      </c>
      <c r="E228" t="str">
        <f t="shared" si="9"/>
        <v>2018-02</v>
      </c>
      <c r="F228" t="str">
        <f>IFERROR(VLOOKUP(A228,olist_closed_deals_dataset!$A$1:$Q$843,1,FALSE)," ")</f>
        <v>a7949e3bfe0d90df9ba1700365ac42c9</v>
      </c>
      <c r="G228" s="6" t="str">
        <f t="shared" si="10"/>
        <v>YES</v>
      </c>
      <c r="H228" s="1">
        <f>IFERROR(VLOOKUP(A228,olist_closed_deals_dataset!$A$1:$E$843,5,FALSE)," ")</f>
        <v>43168.725474537037</v>
      </c>
      <c r="I228" s="7">
        <f t="shared" si="11"/>
        <v>10.725474537037371</v>
      </c>
    </row>
    <row r="229" spans="1:9" x14ac:dyDescent="0.25">
      <c r="A229" t="s">
        <v>7459</v>
      </c>
      <c r="B229" s="1">
        <v>43157</v>
      </c>
      <c r="C229" t="s">
        <v>588</v>
      </c>
      <c r="D229" t="s">
        <v>46</v>
      </c>
      <c r="E229" t="str">
        <f t="shared" si="9"/>
        <v>2018-02</v>
      </c>
      <c r="F229" t="str">
        <f>IFERROR(VLOOKUP(A229,olist_closed_deals_dataset!$A$1:$Q$843,1,FALSE)," ")</f>
        <v>205a11a1b97d7e8bdb33aa6c36f3ef2a</v>
      </c>
      <c r="G229" s="6" t="str">
        <f t="shared" si="10"/>
        <v>YES</v>
      </c>
      <c r="H229" s="1">
        <f>IFERROR(VLOOKUP(A229,olist_closed_deals_dataset!$A$1:$E$843,5,FALSE)," ")</f>
        <v>43168.749745370369</v>
      </c>
      <c r="I229" s="7">
        <f t="shared" si="11"/>
        <v>11.749745370369055</v>
      </c>
    </row>
    <row r="230" spans="1:9" x14ac:dyDescent="0.25">
      <c r="A230" t="s">
        <v>5903</v>
      </c>
      <c r="B230" s="1">
        <v>43161</v>
      </c>
      <c r="C230" t="s">
        <v>5904</v>
      </c>
      <c r="D230" t="s">
        <v>29</v>
      </c>
      <c r="E230" t="str">
        <f t="shared" si="9"/>
        <v>2018-03</v>
      </c>
      <c r="F230" t="str">
        <f>IFERROR(VLOOKUP(A230,olist_closed_deals_dataset!$A$1:$Q$843,1,FALSE)," ")</f>
        <v>803fce03a8d1123afbbdbbbad0c4377d</v>
      </c>
      <c r="G230" s="6" t="str">
        <f t="shared" si="10"/>
        <v>YES</v>
      </c>
      <c r="H230" s="1">
        <f>IFERROR(VLOOKUP(A230,olist_closed_deals_dataset!$A$1:$E$843,5,FALSE)," ")</f>
        <v>43168.837442129632</v>
      </c>
      <c r="I230" s="7">
        <f t="shared" si="11"/>
        <v>7.8374421296321088</v>
      </c>
    </row>
    <row r="231" spans="1:9" x14ac:dyDescent="0.25">
      <c r="A231" t="s">
        <v>4261</v>
      </c>
      <c r="B231" s="1">
        <v>43145</v>
      </c>
      <c r="C231" t="s">
        <v>19</v>
      </c>
      <c r="D231" t="s">
        <v>9</v>
      </c>
      <c r="E231" t="str">
        <f t="shared" si="9"/>
        <v>2018-02</v>
      </c>
      <c r="F231" t="str">
        <f>IFERROR(VLOOKUP(A231,olist_closed_deals_dataset!$A$1:$Q$843,1,FALSE)," ")</f>
        <v>4e92cdeada5b8e753d95bc8c5c219f6d</v>
      </c>
      <c r="G231" s="6" t="str">
        <f t="shared" si="10"/>
        <v>YES</v>
      </c>
      <c r="H231" s="1">
        <f>IFERROR(VLOOKUP(A231,olist_closed_deals_dataset!$A$1:$E$843,5,FALSE)," ")</f>
        <v>43168.842106481483</v>
      </c>
      <c r="I231" s="7">
        <f t="shared" si="11"/>
        <v>23.842106481482915</v>
      </c>
    </row>
    <row r="232" spans="1:9" x14ac:dyDescent="0.25">
      <c r="A232" t="s">
        <v>4716</v>
      </c>
      <c r="B232" s="1">
        <v>43133</v>
      </c>
      <c r="C232" t="s">
        <v>42</v>
      </c>
      <c r="D232" t="s">
        <v>29</v>
      </c>
      <c r="E232" t="str">
        <f t="shared" si="9"/>
        <v>2018-02</v>
      </c>
      <c r="F232" t="str">
        <f>IFERROR(VLOOKUP(A232,olist_closed_deals_dataset!$A$1:$Q$843,1,FALSE)," ")</f>
        <v>9c6dc3ff593093879a0eaf172f13589a</v>
      </c>
      <c r="G232" s="6" t="str">
        <f t="shared" si="10"/>
        <v>YES</v>
      </c>
      <c r="H232" s="1">
        <f>IFERROR(VLOOKUP(A232,olist_closed_deals_dataset!$A$1:$E$843,5,FALSE)," ")</f>
        <v>43171.542164351849</v>
      </c>
      <c r="I232" s="7">
        <f t="shared" si="11"/>
        <v>38.542164351849351</v>
      </c>
    </row>
    <row r="233" spans="1:9" x14ac:dyDescent="0.25">
      <c r="A233" t="s">
        <v>1017</v>
      </c>
      <c r="B233" s="1">
        <v>43159</v>
      </c>
      <c r="C233" t="s">
        <v>42</v>
      </c>
      <c r="D233" t="s">
        <v>29</v>
      </c>
      <c r="E233" t="str">
        <f t="shared" si="9"/>
        <v>2018-02</v>
      </c>
      <c r="F233" t="str">
        <f>IFERROR(VLOOKUP(A233,olist_closed_deals_dataset!$A$1:$Q$843,1,FALSE)," ")</f>
        <v>2b094148a9d10109b903715267c4dd14</v>
      </c>
      <c r="G233" s="6" t="str">
        <f t="shared" si="10"/>
        <v>YES</v>
      </c>
      <c r="H233" s="1">
        <f>IFERROR(VLOOKUP(A233,olist_closed_deals_dataset!$A$1:$E$843,5,FALSE)," ")</f>
        <v>43171.551504629628</v>
      </c>
      <c r="I233" s="7">
        <f t="shared" si="11"/>
        <v>12.551504629627743</v>
      </c>
    </row>
    <row r="234" spans="1:9" x14ac:dyDescent="0.25">
      <c r="A234" t="s">
        <v>844</v>
      </c>
      <c r="B234" s="1">
        <v>43141</v>
      </c>
      <c r="C234" t="s">
        <v>5</v>
      </c>
      <c r="D234" t="s">
        <v>6</v>
      </c>
      <c r="E234" t="str">
        <f t="shared" si="9"/>
        <v>2018-02</v>
      </c>
      <c r="F234" t="str">
        <f>IFERROR(VLOOKUP(A234,olist_closed_deals_dataset!$A$1:$Q$843,1,FALSE)," ")</f>
        <v>1030d227d3fe9ed0555666c4ffd14ab1</v>
      </c>
      <c r="G234" s="6" t="str">
        <f t="shared" si="10"/>
        <v>YES</v>
      </c>
      <c r="H234" s="1">
        <f>IFERROR(VLOOKUP(A234,olist_closed_deals_dataset!$A$1:$E$843,5,FALSE)," ")</f>
        <v>43171.556377314817</v>
      </c>
      <c r="I234" s="7">
        <f t="shared" si="11"/>
        <v>30.556377314816928</v>
      </c>
    </row>
    <row r="235" spans="1:9" x14ac:dyDescent="0.25">
      <c r="A235" t="s">
        <v>6477</v>
      </c>
      <c r="B235" s="1">
        <v>43108</v>
      </c>
      <c r="C235" t="s">
        <v>19</v>
      </c>
      <c r="D235" t="s">
        <v>12</v>
      </c>
      <c r="E235" t="str">
        <f t="shared" si="9"/>
        <v>2018-01</v>
      </c>
      <c r="F235" t="str">
        <f>IFERROR(VLOOKUP(A235,olist_closed_deals_dataset!$A$1:$Q$843,1,FALSE)," ")</f>
        <v>88a7d45c0b4b7c6d948ffff9e0be1de4</v>
      </c>
      <c r="G235" s="6" t="str">
        <f t="shared" si="10"/>
        <v>YES</v>
      </c>
      <c r="H235" s="1">
        <f>IFERROR(VLOOKUP(A235,olist_closed_deals_dataset!$A$1:$E$843,5,FALSE)," ")</f>
        <v>43171.694930555554</v>
      </c>
      <c r="I235" s="7">
        <f t="shared" si="11"/>
        <v>63.694930555553583</v>
      </c>
    </row>
    <row r="236" spans="1:9" x14ac:dyDescent="0.25">
      <c r="A236" t="s">
        <v>4096</v>
      </c>
      <c r="B236" s="1">
        <v>43158</v>
      </c>
      <c r="C236" t="s">
        <v>112</v>
      </c>
      <c r="D236" t="s">
        <v>12</v>
      </c>
      <c r="E236" t="str">
        <f t="shared" si="9"/>
        <v>2018-02</v>
      </c>
      <c r="F236" t="str">
        <f>IFERROR(VLOOKUP(A236,olist_closed_deals_dataset!$A$1:$Q$843,1,FALSE)," ")</f>
        <v>384008daaa0f14b58912d8648101fdd0</v>
      </c>
      <c r="G236" s="6" t="str">
        <f t="shared" si="10"/>
        <v>YES</v>
      </c>
      <c r="H236" s="1">
        <f>IFERROR(VLOOKUP(A236,olist_closed_deals_dataset!$A$1:$E$843,5,FALSE)," ")</f>
        <v>43171.72923611111</v>
      </c>
      <c r="I236" s="7">
        <f t="shared" si="11"/>
        <v>13.729236111110367</v>
      </c>
    </row>
    <row r="237" spans="1:9" x14ac:dyDescent="0.25">
      <c r="A237" t="s">
        <v>2049</v>
      </c>
      <c r="B237" s="1">
        <v>43154</v>
      </c>
      <c r="C237" t="s">
        <v>19</v>
      </c>
      <c r="D237" t="s">
        <v>46</v>
      </c>
      <c r="E237" t="str">
        <f t="shared" si="9"/>
        <v>2018-02</v>
      </c>
      <c r="F237" t="str">
        <f>IFERROR(VLOOKUP(A237,olist_closed_deals_dataset!$A$1:$Q$843,1,FALSE)," ")</f>
        <v>e430deb739cc669ad740c421931bc8f8</v>
      </c>
      <c r="G237" s="6" t="str">
        <f t="shared" si="10"/>
        <v>YES</v>
      </c>
      <c r="H237" s="1">
        <f>IFERROR(VLOOKUP(A237,olist_closed_deals_dataset!$A$1:$E$843,5,FALSE)," ")</f>
        <v>43171.767245370371</v>
      </c>
      <c r="I237" s="7">
        <f t="shared" si="11"/>
        <v>17.767245370370802</v>
      </c>
    </row>
    <row r="238" spans="1:9" x14ac:dyDescent="0.25">
      <c r="A238" t="s">
        <v>7861</v>
      </c>
      <c r="B238" s="1">
        <v>43171</v>
      </c>
      <c r="C238" t="s">
        <v>130</v>
      </c>
      <c r="D238" t="s">
        <v>12</v>
      </c>
      <c r="E238" t="str">
        <f t="shared" si="9"/>
        <v>2018-03</v>
      </c>
      <c r="F238" t="str">
        <f>IFERROR(VLOOKUP(A238,olist_closed_deals_dataset!$A$1:$Q$843,1,FALSE)," ")</f>
        <v>c2385a5e739790f3b8c1d459abee3e5b</v>
      </c>
      <c r="G238" s="6" t="str">
        <f t="shared" si="10"/>
        <v>YES</v>
      </c>
      <c r="H238" s="1">
        <f>IFERROR(VLOOKUP(A238,olist_closed_deals_dataset!$A$1:$E$843,5,FALSE)," ")</f>
        <v>43171.781400462962</v>
      </c>
      <c r="I238" s="7">
        <f t="shared" si="11"/>
        <v>0.78140046296175569</v>
      </c>
    </row>
    <row r="239" spans="1:9" x14ac:dyDescent="0.25">
      <c r="A239" t="s">
        <v>2599</v>
      </c>
      <c r="B239" s="1">
        <v>43159</v>
      </c>
      <c r="C239" t="s">
        <v>203</v>
      </c>
      <c r="D239" t="s">
        <v>9</v>
      </c>
      <c r="E239" t="str">
        <f t="shared" si="9"/>
        <v>2018-02</v>
      </c>
      <c r="F239" t="str">
        <f>IFERROR(VLOOKUP(A239,olist_closed_deals_dataset!$A$1:$Q$843,1,FALSE)," ")</f>
        <v>0d8b45d95dc4bd9712dc67f87db79a8e</v>
      </c>
      <c r="G239" s="6" t="str">
        <f t="shared" si="10"/>
        <v>YES</v>
      </c>
      <c r="H239" s="1">
        <f>IFERROR(VLOOKUP(A239,olist_closed_deals_dataset!$A$1:$E$843,5,FALSE)," ")</f>
        <v>43171.889456018522</v>
      </c>
      <c r="I239" s="7">
        <f t="shared" si="11"/>
        <v>12.889456018521741</v>
      </c>
    </row>
    <row r="240" spans="1:9" x14ac:dyDescent="0.25">
      <c r="A240" t="s">
        <v>5953</v>
      </c>
      <c r="B240" s="1">
        <v>43161</v>
      </c>
      <c r="C240" t="s">
        <v>5954</v>
      </c>
      <c r="D240" t="s">
        <v>46</v>
      </c>
      <c r="E240" t="str">
        <f t="shared" si="9"/>
        <v>2018-03</v>
      </c>
      <c r="F240" t="str">
        <f>IFERROR(VLOOKUP(A240,olist_closed_deals_dataset!$A$1:$Q$843,1,FALSE)," ")</f>
        <v>62a081b993506561f522af260073cb18</v>
      </c>
      <c r="G240" s="6" t="str">
        <f t="shared" si="10"/>
        <v>YES</v>
      </c>
      <c r="H240" s="1">
        <f>IFERROR(VLOOKUP(A240,olist_closed_deals_dataset!$A$1:$E$843,5,FALSE)," ")</f>
        <v>43172.523032407407</v>
      </c>
      <c r="I240" s="7">
        <f t="shared" si="11"/>
        <v>11.5230324074073</v>
      </c>
    </row>
    <row r="241" spans="1:9" x14ac:dyDescent="0.25">
      <c r="A241" t="s">
        <v>1420</v>
      </c>
      <c r="B241" s="1">
        <v>43166</v>
      </c>
      <c r="C241" t="s">
        <v>140</v>
      </c>
      <c r="D241" t="s">
        <v>9</v>
      </c>
      <c r="E241" t="str">
        <f t="shared" si="9"/>
        <v>2018-03</v>
      </c>
      <c r="F241" t="str">
        <f>IFERROR(VLOOKUP(A241,olist_closed_deals_dataset!$A$1:$Q$843,1,FALSE)," ")</f>
        <v>cd46a0224c83d17b825ebc226df3479c</v>
      </c>
      <c r="G241" s="6" t="str">
        <f t="shared" si="10"/>
        <v>YES</v>
      </c>
      <c r="H241" s="1">
        <f>IFERROR(VLOOKUP(A241,olist_closed_deals_dataset!$A$1:$E$843,5,FALSE)," ")</f>
        <v>43172.622233796297</v>
      </c>
      <c r="I241" s="7">
        <f t="shared" si="11"/>
        <v>6.6222337962972233</v>
      </c>
    </row>
    <row r="242" spans="1:9" x14ac:dyDescent="0.25">
      <c r="A242" t="s">
        <v>3079</v>
      </c>
      <c r="B242" s="1">
        <v>43163</v>
      </c>
      <c r="C242" t="s">
        <v>140</v>
      </c>
      <c r="D242" t="s">
        <v>9</v>
      </c>
      <c r="E242" t="str">
        <f t="shared" si="9"/>
        <v>2018-03</v>
      </c>
      <c r="F242" t="str">
        <f>IFERROR(VLOOKUP(A242,olist_closed_deals_dataset!$A$1:$Q$843,1,FALSE)," ")</f>
        <v>be8eca3856293b0591f6240af2b62091</v>
      </c>
      <c r="G242" s="6" t="str">
        <f t="shared" si="10"/>
        <v>YES</v>
      </c>
      <c r="H242" s="1">
        <f>IFERROR(VLOOKUP(A242,olist_closed_deals_dataset!$A$1:$E$843,5,FALSE)," ")</f>
        <v>43172.661041666666</v>
      </c>
      <c r="I242" s="7">
        <f t="shared" si="11"/>
        <v>9.6610416666662786</v>
      </c>
    </row>
    <row r="243" spans="1:9" x14ac:dyDescent="0.25">
      <c r="A243" t="s">
        <v>4197</v>
      </c>
      <c r="B243" s="1">
        <v>43172</v>
      </c>
      <c r="C243" t="s">
        <v>112</v>
      </c>
      <c r="D243" t="s">
        <v>46</v>
      </c>
      <c r="E243" t="str">
        <f t="shared" si="9"/>
        <v>2018-03</v>
      </c>
      <c r="F243" t="str">
        <f>IFERROR(VLOOKUP(A243,olist_closed_deals_dataset!$A$1:$Q$843,1,FALSE)," ")</f>
        <v>3da19335c0dfd2c484d977ca16bfebd2</v>
      </c>
      <c r="G243" s="6" t="str">
        <f t="shared" si="10"/>
        <v>YES</v>
      </c>
      <c r="H243" s="1">
        <f>IFERROR(VLOOKUP(A243,olist_closed_deals_dataset!$A$1:$E$843,5,FALSE)," ")</f>
        <v>43172.719710648147</v>
      </c>
      <c r="I243" s="7">
        <f t="shared" si="11"/>
        <v>0.71971064814715646</v>
      </c>
    </row>
    <row r="244" spans="1:9" x14ac:dyDescent="0.25">
      <c r="A244" t="s">
        <v>7956</v>
      </c>
      <c r="B244" s="1">
        <v>43122</v>
      </c>
      <c r="C244" t="s">
        <v>2775</v>
      </c>
      <c r="D244" t="s">
        <v>9</v>
      </c>
      <c r="E244" t="str">
        <f t="shared" si="9"/>
        <v>2018-01</v>
      </c>
      <c r="F244" t="str">
        <f>IFERROR(VLOOKUP(A244,olist_closed_deals_dataset!$A$1:$Q$843,1,FALSE)," ")</f>
        <v>a0ab09eb2842e474a3a5aed12e533a2a</v>
      </c>
      <c r="G244" s="6" t="str">
        <f t="shared" si="10"/>
        <v>YES</v>
      </c>
      <c r="H244" s="1">
        <f>IFERROR(VLOOKUP(A244,olist_closed_deals_dataset!$A$1:$E$843,5,FALSE)," ")</f>
        <v>43172.787349537037</v>
      </c>
      <c r="I244" s="7">
        <f t="shared" si="11"/>
        <v>50.787349537036789</v>
      </c>
    </row>
    <row r="245" spans="1:9" x14ac:dyDescent="0.25">
      <c r="A245" t="s">
        <v>8086</v>
      </c>
      <c r="B245" s="1">
        <v>43171</v>
      </c>
      <c r="C245" t="s">
        <v>19</v>
      </c>
      <c r="D245" t="s">
        <v>12</v>
      </c>
      <c r="E245" t="str">
        <f t="shared" si="9"/>
        <v>2018-03</v>
      </c>
      <c r="F245" t="str">
        <f>IFERROR(VLOOKUP(A245,olist_closed_deals_dataset!$A$1:$Q$843,1,FALSE)," ")</f>
        <v>ebcdc4e2a7e73118fab4921b78200b2b</v>
      </c>
      <c r="G245" s="6" t="str">
        <f t="shared" si="10"/>
        <v>YES</v>
      </c>
      <c r="H245" s="1">
        <f>IFERROR(VLOOKUP(A245,olist_closed_deals_dataset!$A$1:$E$843,5,FALSE)," ")</f>
        <v>43172.842187499999</v>
      </c>
      <c r="I245" s="7">
        <f t="shared" si="11"/>
        <v>1.8421874999985448</v>
      </c>
    </row>
    <row r="246" spans="1:9" x14ac:dyDescent="0.25">
      <c r="A246" t="s">
        <v>5979</v>
      </c>
      <c r="B246" s="1">
        <v>43172</v>
      </c>
      <c r="C246" t="s">
        <v>19</v>
      </c>
      <c r="D246" t="s">
        <v>9</v>
      </c>
      <c r="E246" t="str">
        <f t="shared" si="9"/>
        <v>2018-03</v>
      </c>
      <c r="F246" t="str">
        <f>IFERROR(VLOOKUP(A246,olist_closed_deals_dataset!$A$1:$Q$843,1,FALSE)," ")</f>
        <v>7b6ad2297d3beb569ddf3ee1ce22ffa8</v>
      </c>
      <c r="G246" s="6" t="str">
        <f t="shared" si="10"/>
        <v>YES</v>
      </c>
      <c r="H246" s="1">
        <f>IFERROR(VLOOKUP(A246,olist_closed_deals_dataset!$A$1:$E$843,5,FALSE)," ")</f>
        <v>43172.90247685185</v>
      </c>
      <c r="I246" s="7">
        <f t="shared" si="11"/>
        <v>0.90247685185022419</v>
      </c>
    </row>
    <row r="247" spans="1:9" x14ac:dyDescent="0.25">
      <c r="A247" t="s">
        <v>7959</v>
      </c>
      <c r="B247" s="1">
        <v>43137</v>
      </c>
      <c r="C247" t="s">
        <v>42</v>
      </c>
      <c r="D247" t="s">
        <v>29</v>
      </c>
      <c r="E247" t="str">
        <f t="shared" si="9"/>
        <v>2018-02</v>
      </c>
      <c r="F247" t="str">
        <f>IFERROR(VLOOKUP(A247,olist_closed_deals_dataset!$A$1:$Q$843,1,FALSE)," ")</f>
        <v>c6a3a2c5533022519407029f38d214fa</v>
      </c>
      <c r="G247" s="6" t="str">
        <f t="shared" si="10"/>
        <v>YES</v>
      </c>
      <c r="H247" s="1">
        <f>IFERROR(VLOOKUP(A247,olist_closed_deals_dataset!$A$1:$E$843,5,FALSE)," ")</f>
        <v>43173.125</v>
      </c>
      <c r="I247" s="7">
        <f t="shared" si="11"/>
        <v>36.125</v>
      </c>
    </row>
    <row r="248" spans="1:9" x14ac:dyDescent="0.25">
      <c r="A248" t="s">
        <v>6350</v>
      </c>
      <c r="B248" s="1">
        <v>43168</v>
      </c>
      <c r="C248" t="s">
        <v>28</v>
      </c>
      <c r="D248" t="s">
        <v>12</v>
      </c>
      <c r="E248" t="str">
        <f t="shared" si="9"/>
        <v>2018-03</v>
      </c>
      <c r="F248" t="str">
        <f>IFERROR(VLOOKUP(A248,olist_closed_deals_dataset!$A$1:$Q$843,1,FALSE)," ")</f>
        <v>fea6d3c362395ffa975ea4fd8d5d8ebb</v>
      </c>
      <c r="G248" s="6" t="str">
        <f t="shared" si="10"/>
        <v>YES</v>
      </c>
      <c r="H248" s="1">
        <f>IFERROR(VLOOKUP(A248,olist_closed_deals_dataset!$A$1:$E$843,5,FALSE)," ")</f>
        <v>43173.510393518518</v>
      </c>
      <c r="I248" s="7">
        <f t="shared" si="11"/>
        <v>5.510393518517958</v>
      </c>
    </row>
    <row r="249" spans="1:9" x14ac:dyDescent="0.25">
      <c r="A249" s="2" t="s">
        <v>1360</v>
      </c>
      <c r="B249" s="1">
        <v>43166</v>
      </c>
      <c r="C249" t="s">
        <v>130</v>
      </c>
      <c r="D249" t="s">
        <v>6</v>
      </c>
      <c r="E249" t="str">
        <f t="shared" si="9"/>
        <v>2018-03</v>
      </c>
      <c r="F249" t="str">
        <f>IFERROR(VLOOKUP(A249,olist_closed_deals_dataset!$A$1:$Q$843,1,FALSE)," ")</f>
        <v>080261e4427a081fc6e637b654f590ee</v>
      </c>
      <c r="G249" s="6" t="str">
        <f t="shared" si="10"/>
        <v>YES</v>
      </c>
      <c r="H249" s="1">
        <f>IFERROR(VLOOKUP(A249,olist_closed_deals_dataset!$A$1:$E$843,5,FALSE)," ")</f>
        <v>43173.512731481482</v>
      </c>
      <c r="I249" s="7">
        <f t="shared" si="11"/>
        <v>7.512731481481751</v>
      </c>
    </row>
    <row r="250" spans="1:9" x14ac:dyDescent="0.25">
      <c r="A250" t="s">
        <v>5346</v>
      </c>
      <c r="B250" s="1">
        <v>43154</v>
      </c>
      <c r="C250" t="s">
        <v>42</v>
      </c>
      <c r="D250" t="s">
        <v>29</v>
      </c>
      <c r="E250" t="str">
        <f t="shared" si="9"/>
        <v>2018-02</v>
      </c>
      <c r="F250" t="str">
        <f>IFERROR(VLOOKUP(A250,olist_closed_deals_dataset!$A$1:$Q$843,1,FALSE)," ")</f>
        <v>3532ba8963b76ecaa46dc6d6f055a31a</v>
      </c>
      <c r="G250" s="6" t="str">
        <f t="shared" si="10"/>
        <v>YES</v>
      </c>
      <c r="H250" s="1">
        <f>IFERROR(VLOOKUP(A250,olist_closed_deals_dataset!$A$1:$E$843,5,FALSE)," ")</f>
        <v>43173.516423611109</v>
      </c>
      <c r="I250" s="7">
        <f t="shared" si="11"/>
        <v>19.516423611108621</v>
      </c>
    </row>
    <row r="251" spans="1:9" x14ac:dyDescent="0.25">
      <c r="A251" t="s">
        <v>5097</v>
      </c>
      <c r="B251" s="1">
        <v>43168</v>
      </c>
      <c r="C251" t="s">
        <v>92</v>
      </c>
      <c r="D251" t="s">
        <v>12</v>
      </c>
      <c r="E251" t="str">
        <f t="shared" si="9"/>
        <v>2018-03</v>
      </c>
      <c r="F251" t="str">
        <f>IFERROR(VLOOKUP(A251,olist_closed_deals_dataset!$A$1:$Q$843,1,FALSE)," ")</f>
        <v>91bf42fe769d7f395d8f11b747000def</v>
      </c>
      <c r="G251" s="6" t="str">
        <f t="shared" si="10"/>
        <v>YES</v>
      </c>
      <c r="H251" s="1">
        <f>IFERROR(VLOOKUP(A251,olist_closed_deals_dataset!$A$1:$E$843,5,FALSE)," ")</f>
        <v>43173.516898148147</v>
      </c>
      <c r="I251" s="7">
        <f t="shared" si="11"/>
        <v>5.5168981481474475</v>
      </c>
    </row>
    <row r="252" spans="1:9" x14ac:dyDescent="0.25">
      <c r="A252" t="s">
        <v>7550</v>
      </c>
      <c r="B252" s="1">
        <v>43172</v>
      </c>
      <c r="C252" t="s">
        <v>112</v>
      </c>
      <c r="D252" t="s">
        <v>12</v>
      </c>
      <c r="E252" t="str">
        <f t="shared" si="9"/>
        <v>2018-03</v>
      </c>
      <c r="F252" t="str">
        <f>IFERROR(VLOOKUP(A252,olist_closed_deals_dataset!$A$1:$Q$843,1,FALSE)," ")</f>
        <v>287915711d06ce6d90e2c18e1d89d3a6</v>
      </c>
      <c r="G252" s="6" t="str">
        <f t="shared" si="10"/>
        <v>YES</v>
      </c>
      <c r="H252" s="1">
        <f>IFERROR(VLOOKUP(A252,olist_closed_deals_dataset!$A$1:$E$843,5,FALSE)," ")</f>
        <v>43173.600266203706</v>
      </c>
      <c r="I252" s="7">
        <f t="shared" si="11"/>
        <v>1.6002662037062692</v>
      </c>
    </row>
    <row r="253" spans="1:9" x14ac:dyDescent="0.25">
      <c r="A253" t="s">
        <v>5255</v>
      </c>
      <c r="B253" s="1">
        <v>43137</v>
      </c>
      <c r="C253" t="s">
        <v>19</v>
      </c>
      <c r="D253" t="s">
        <v>15</v>
      </c>
      <c r="E253" t="str">
        <f t="shared" si="9"/>
        <v>2018-02</v>
      </c>
      <c r="F253" t="str">
        <f>IFERROR(VLOOKUP(A253,olist_closed_deals_dataset!$A$1:$Q$843,1,FALSE)," ")</f>
        <v>f2258c61a8b46c0620005f5949fb11b8</v>
      </c>
      <c r="G253" s="6" t="str">
        <f t="shared" si="10"/>
        <v>YES</v>
      </c>
      <c r="H253" s="1">
        <f>IFERROR(VLOOKUP(A253,olist_closed_deals_dataset!$A$1:$E$843,5,FALSE)," ")</f>
        <v>43173.702824074076</v>
      </c>
      <c r="I253" s="7">
        <f t="shared" si="11"/>
        <v>36.702824074076489</v>
      </c>
    </row>
    <row r="254" spans="1:9" x14ac:dyDescent="0.25">
      <c r="A254" t="s">
        <v>7757</v>
      </c>
      <c r="B254" s="1">
        <v>43151</v>
      </c>
      <c r="C254" t="s">
        <v>478</v>
      </c>
      <c r="D254" t="s">
        <v>46</v>
      </c>
      <c r="E254" t="str">
        <f t="shared" si="9"/>
        <v>2018-02</v>
      </c>
      <c r="F254" t="str">
        <f>IFERROR(VLOOKUP(A254,olist_closed_deals_dataset!$A$1:$Q$843,1,FALSE)," ")</f>
        <v>5f87a3fcca7c117d0f4186749a5c6c59</v>
      </c>
      <c r="G254" s="6" t="str">
        <f t="shared" si="10"/>
        <v>YES</v>
      </c>
      <c r="H254" s="1">
        <f>IFERROR(VLOOKUP(A254,olist_closed_deals_dataset!$A$1:$E$843,5,FALSE)," ")</f>
        <v>43173.721516203703</v>
      </c>
      <c r="I254" s="7">
        <f t="shared" si="11"/>
        <v>22.721516203702777</v>
      </c>
    </row>
    <row r="255" spans="1:9" x14ac:dyDescent="0.25">
      <c r="A255" t="s">
        <v>6616</v>
      </c>
      <c r="B255" s="1">
        <v>43167</v>
      </c>
      <c r="C255" t="s">
        <v>140</v>
      </c>
      <c r="D255" t="s">
        <v>9</v>
      </c>
      <c r="E255" t="str">
        <f t="shared" si="9"/>
        <v>2018-03</v>
      </c>
      <c r="F255" t="str">
        <f>IFERROR(VLOOKUP(A255,olist_closed_deals_dataset!$A$1:$Q$843,1,FALSE)," ")</f>
        <v>df5f39b59210605db5d0afb2ddac38a6</v>
      </c>
      <c r="G255" s="6" t="str">
        <f t="shared" si="10"/>
        <v>YES</v>
      </c>
      <c r="H255" s="1">
        <f>IFERROR(VLOOKUP(A255,olist_closed_deals_dataset!$A$1:$E$843,5,FALSE)," ")</f>
        <v>43173.730219907404</v>
      </c>
      <c r="I255" s="7">
        <f t="shared" si="11"/>
        <v>6.7302199074038072</v>
      </c>
    </row>
    <row r="256" spans="1:9" x14ac:dyDescent="0.25">
      <c r="A256" t="s">
        <v>5390</v>
      </c>
      <c r="B256" s="1">
        <v>43168</v>
      </c>
      <c r="C256" t="s">
        <v>42</v>
      </c>
      <c r="D256" t="s">
        <v>29</v>
      </c>
      <c r="E256" t="str">
        <f t="shared" si="9"/>
        <v>2018-03</v>
      </c>
      <c r="F256" t="str">
        <f>IFERROR(VLOOKUP(A256,olist_closed_deals_dataset!$A$1:$Q$843,1,FALSE)," ")</f>
        <v>4532f03593699ffdfd5fc1b58540190e</v>
      </c>
      <c r="G256" s="6" t="str">
        <f t="shared" si="10"/>
        <v>YES</v>
      </c>
      <c r="H256" s="1">
        <f>IFERROR(VLOOKUP(A256,olist_closed_deals_dataset!$A$1:$E$843,5,FALSE)," ")</f>
        <v>43173.822129629632</v>
      </c>
      <c r="I256" s="7">
        <f t="shared" si="11"/>
        <v>5.8221296296323999</v>
      </c>
    </row>
    <row r="257" spans="1:9" x14ac:dyDescent="0.25">
      <c r="A257" t="s">
        <v>7131</v>
      </c>
      <c r="B257" s="1">
        <v>43139</v>
      </c>
      <c r="C257" t="s">
        <v>112</v>
      </c>
      <c r="D257" t="s">
        <v>46</v>
      </c>
      <c r="E257" t="str">
        <f t="shared" si="9"/>
        <v>2018-02</v>
      </c>
      <c r="F257" t="str">
        <f>IFERROR(VLOOKUP(A257,olist_closed_deals_dataset!$A$1:$Q$843,1,FALSE)," ")</f>
        <v>7f06e90b62b8a276308c2756f5afd601</v>
      </c>
      <c r="G257" s="6" t="str">
        <f t="shared" si="10"/>
        <v>YES</v>
      </c>
      <c r="H257" s="1">
        <f>IFERROR(VLOOKUP(A257,olist_closed_deals_dataset!$A$1:$E$843,5,FALSE)," ")</f>
        <v>43173.838506944441</v>
      </c>
      <c r="I257" s="7">
        <f t="shared" si="11"/>
        <v>34.838506944441178</v>
      </c>
    </row>
    <row r="258" spans="1:9" x14ac:dyDescent="0.25">
      <c r="A258" t="s">
        <v>4686</v>
      </c>
      <c r="B258" s="1">
        <v>43165</v>
      </c>
      <c r="C258" t="s">
        <v>19</v>
      </c>
      <c r="D258" t="s">
        <v>12</v>
      </c>
      <c r="E258" t="str">
        <f t="shared" ref="E258:E321" si="12">TEXT(B258,"yyyy-mm")</f>
        <v>2018-03</v>
      </c>
      <c r="F258" t="str">
        <f>IFERROR(VLOOKUP(A258,olist_closed_deals_dataset!$A$1:$Q$843,1,FALSE)," ")</f>
        <v>dca7085d5af68e91d19ed7cb75e1dd86</v>
      </c>
      <c r="G258" s="6" t="str">
        <f t="shared" ref="G258:G321" si="13">IF(F258=" "," NO","YES")</f>
        <v>YES</v>
      </c>
      <c r="H258" s="1">
        <f>IFERROR(VLOOKUP(A258,olist_closed_deals_dataset!$A$1:$E$843,5,FALSE)," ")</f>
        <v>43174.530393518522</v>
      </c>
      <c r="I258" s="7">
        <f t="shared" si="11"/>
        <v>9.5303935185220325</v>
      </c>
    </row>
    <row r="259" spans="1:9" x14ac:dyDescent="0.25">
      <c r="A259" t="s">
        <v>3318</v>
      </c>
      <c r="B259" s="1">
        <v>43174</v>
      </c>
      <c r="C259" t="s">
        <v>42</v>
      </c>
      <c r="D259" t="s">
        <v>12</v>
      </c>
      <c r="E259" t="str">
        <f t="shared" si="12"/>
        <v>2018-03</v>
      </c>
      <c r="F259" t="str">
        <f>IFERROR(VLOOKUP(A259,olist_closed_deals_dataset!$A$1:$Q$843,1,FALSE)," ")</f>
        <v>85fb7822c0e202d4b3bb8c1ad5e0280c</v>
      </c>
      <c r="G259" s="6" t="str">
        <f t="shared" si="13"/>
        <v>YES</v>
      </c>
      <c r="H259" s="1">
        <f>IFERROR(VLOOKUP(A259,olist_closed_deals_dataset!$A$1:$E$843,5,FALSE)," ")</f>
        <v>43174.633946759262</v>
      </c>
      <c r="I259" s="7">
        <f t="shared" ref="I259:I322" si="14">IFERROR(H259-B259," ")</f>
        <v>0.63394675926247146</v>
      </c>
    </row>
    <row r="260" spans="1:9" x14ac:dyDescent="0.25">
      <c r="A260" t="s">
        <v>4848</v>
      </c>
      <c r="B260" s="1">
        <v>43158</v>
      </c>
      <c r="C260" t="s">
        <v>19</v>
      </c>
      <c r="D260" t="s">
        <v>12</v>
      </c>
      <c r="E260" t="str">
        <f t="shared" si="12"/>
        <v>2018-02</v>
      </c>
      <c r="F260" t="str">
        <f>IFERROR(VLOOKUP(A260,olist_closed_deals_dataset!$A$1:$Q$843,1,FALSE)," ")</f>
        <v>04ecc73f538bcc74df709fe9281e08b8</v>
      </c>
      <c r="G260" s="6" t="str">
        <f t="shared" si="13"/>
        <v>YES</v>
      </c>
      <c r="H260" s="1">
        <f>IFERROR(VLOOKUP(A260,olist_closed_deals_dataset!$A$1:$E$843,5,FALSE)," ")</f>
        <v>43174.717638888891</v>
      </c>
      <c r="I260" s="7">
        <f t="shared" si="14"/>
        <v>16.717638888891088</v>
      </c>
    </row>
    <row r="261" spans="1:9" x14ac:dyDescent="0.25">
      <c r="A261" t="s">
        <v>3798</v>
      </c>
      <c r="B261" s="1">
        <v>43125</v>
      </c>
      <c r="C261" t="s">
        <v>19</v>
      </c>
      <c r="D261" t="s">
        <v>9</v>
      </c>
      <c r="E261" t="str">
        <f t="shared" si="12"/>
        <v>2018-01</v>
      </c>
      <c r="F261" t="str">
        <f>IFERROR(VLOOKUP(A261,olist_closed_deals_dataset!$A$1:$Q$843,1,FALSE)," ")</f>
        <v>9f11e692a2a53a8382be86ee9713763c</v>
      </c>
      <c r="G261" s="6" t="str">
        <f t="shared" si="13"/>
        <v>YES</v>
      </c>
      <c r="H261" s="1">
        <f>IFERROR(VLOOKUP(A261,olist_closed_deals_dataset!$A$1:$E$843,5,FALSE)," ")</f>
        <v>43174.798888888887</v>
      </c>
      <c r="I261" s="7">
        <f t="shared" si="14"/>
        <v>49.798888888886722</v>
      </c>
    </row>
    <row r="262" spans="1:9" x14ac:dyDescent="0.25">
      <c r="A262" s="2" t="s">
        <v>6836</v>
      </c>
      <c r="B262" s="1">
        <v>43173</v>
      </c>
      <c r="C262" t="s">
        <v>140</v>
      </c>
      <c r="D262" t="s">
        <v>9</v>
      </c>
      <c r="E262" t="str">
        <f t="shared" si="12"/>
        <v>2018-03</v>
      </c>
      <c r="F262" t="str">
        <f>IFERROR(VLOOKUP(A262,olist_closed_deals_dataset!$A$1:$Q$843,1,FALSE)," ")</f>
        <v>9e5523333afdebe2911f20c3e5b452df</v>
      </c>
      <c r="G262" s="6" t="str">
        <f t="shared" si="13"/>
        <v>YES</v>
      </c>
      <c r="H262" s="1">
        <f>IFERROR(VLOOKUP(A262,olist_closed_deals_dataset!$A$1:$E$843,5,FALSE)," ")</f>
        <v>43174.855486111112</v>
      </c>
      <c r="I262" s="7">
        <f t="shared" si="14"/>
        <v>1.8554861111115315</v>
      </c>
    </row>
    <row r="263" spans="1:9" x14ac:dyDescent="0.25">
      <c r="A263" t="s">
        <v>5081</v>
      </c>
      <c r="B263" s="1">
        <v>43147</v>
      </c>
      <c r="C263" t="s">
        <v>2508</v>
      </c>
      <c r="D263" t="s">
        <v>15</v>
      </c>
      <c r="E263" t="str">
        <f t="shared" si="12"/>
        <v>2018-02</v>
      </c>
      <c r="F263" t="str">
        <f>IFERROR(VLOOKUP(A263,olist_closed_deals_dataset!$A$1:$Q$843,1,FALSE)," ")</f>
        <v>d1d99ef14bb813e29718b9b4df53de52</v>
      </c>
      <c r="G263" s="6" t="str">
        <f t="shared" si="13"/>
        <v>YES</v>
      </c>
      <c r="H263" s="1">
        <f>IFERROR(VLOOKUP(A263,olist_closed_deals_dataset!$A$1:$E$843,5,FALSE)," ")</f>
        <v>43174.881736111114</v>
      </c>
      <c r="I263" s="7">
        <f t="shared" si="14"/>
        <v>27.881736111114151</v>
      </c>
    </row>
    <row r="264" spans="1:9" x14ac:dyDescent="0.25">
      <c r="A264" t="s">
        <v>3795</v>
      </c>
      <c r="B264" s="1">
        <v>43157</v>
      </c>
      <c r="C264" t="s">
        <v>17</v>
      </c>
      <c r="D264" t="s">
        <v>12</v>
      </c>
      <c r="E264" t="str">
        <f t="shared" si="12"/>
        <v>2018-02</v>
      </c>
      <c r="F264" t="str">
        <f>IFERROR(VLOOKUP(A264,olist_closed_deals_dataset!$A$1:$Q$843,1,FALSE)," ")</f>
        <v>03ba283fed2772f4e477eea4f0f236b8</v>
      </c>
      <c r="G264" s="6" t="str">
        <f t="shared" si="13"/>
        <v>YES</v>
      </c>
      <c r="H264" s="1">
        <f>IFERROR(VLOOKUP(A264,olist_closed_deals_dataset!$A$1:$E$843,5,FALSE)," ")</f>
        <v>43175.581574074073</v>
      </c>
      <c r="I264" s="7">
        <f t="shared" si="14"/>
        <v>18.581574074072705</v>
      </c>
    </row>
    <row r="265" spans="1:9" x14ac:dyDescent="0.25">
      <c r="A265" t="s">
        <v>4664</v>
      </c>
      <c r="B265" s="1">
        <v>43153</v>
      </c>
      <c r="C265" t="s">
        <v>92</v>
      </c>
      <c r="D265" t="s">
        <v>9</v>
      </c>
      <c r="E265" t="str">
        <f t="shared" si="12"/>
        <v>2018-02</v>
      </c>
      <c r="F265" t="str">
        <f>IFERROR(VLOOKUP(A265,olist_closed_deals_dataset!$A$1:$Q$843,1,FALSE)," ")</f>
        <v>2a0433fde38b262e5db7db757057c7c0</v>
      </c>
      <c r="G265" s="6" t="str">
        <f t="shared" si="13"/>
        <v>YES</v>
      </c>
      <c r="H265" s="1">
        <f>IFERROR(VLOOKUP(A265,olist_closed_deals_dataset!$A$1:$E$843,5,FALSE)," ")</f>
        <v>43175.593287037038</v>
      </c>
      <c r="I265" s="7">
        <f t="shared" si="14"/>
        <v>22.593287037037953</v>
      </c>
    </row>
    <row r="266" spans="1:9" x14ac:dyDescent="0.25">
      <c r="A266" t="s">
        <v>1083</v>
      </c>
      <c r="B266" s="1">
        <v>43164</v>
      </c>
      <c r="C266" t="s">
        <v>42</v>
      </c>
      <c r="D266" t="s">
        <v>29</v>
      </c>
      <c r="E266" t="str">
        <f t="shared" si="12"/>
        <v>2018-03</v>
      </c>
      <c r="F266" t="str">
        <f>IFERROR(VLOOKUP(A266,olist_closed_deals_dataset!$A$1:$Q$843,1,FALSE)," ")</f>
        <v>d0b2ef3bdc9ed0fce3d672ec52dc9c00</v>
      </c>
      <c r="G266" s="6" t="str">
        <f t="shared" si="13"/>
        <v>YES</v>
      </c>
      <c r="H266" s="1">
        <f>IFERROR(VLOOKUP(A266,olist_closed_deals_dataset!$A$1:$E$843,5,FALSE)," ")</f>
        <v>43175.595532407409</v>
      </c>
      <c r="I266" s="7">
        <f t="shared" si="14"/>
        <v>11.595532407409337</v>
      </c>
    </row>
    <row r="267" spans="1:9" x14ac:dyDescent="0.25">
      <c r="A267" t="s">
        <v>3724</v>
      </c>
      <c r="B267" s="1">
        <v>43168</v>
      </c>
      <c r="C267" t="s">
        <v>140</v>
      </c>
      <c r="D267" t="s">
        <v>46</v>
      </c>
      <c r="E267" t="str">
        <f t="shared" si="12"/>
        <v>2018-03</v>
      </c>
      <c r="F267" t="str">
        <f>IFERROR(VLOOKUP(A267,olist_closed_deals_dataset!$A$1:$Q$843,1,FALSE)," ")</f>
        <v>b43f5f80ddc7bcfebd6cd94e13554e4a</v>
      </c>
      <c r="G267" s="6" t="str">
        <f t="shared" si="13"/>
        <v>YES</v>
      </c>
      <c r="H267" s="1">
        <f>IFERROR(VLOOKUP(A267,olist_closed_deals_dataset!$A$1:$E$843,5,FALSE)," ")</f>
        <v>43175.598946759259</v>
      </c>
      <c r="I267" s="7">
        <f t="shared" si="14"/>
        <v>7.598946759258979</v>
      </c>
    </row>
    <row r="268" spans="1:9" x14ac:dyDescent="0.25">
      <c r="A268" t="s">
        <v>6532</v>
      </c>
      <c r="B268" s="1">
        <v>43172</v>
      </c>
      <c r="C268" t="s">
        <v>42</v>
      </c>
      <c r="D268" t="s">
        <v>29</v>
      </c>
      <c r="E268" t="str">
        <f t="shared" si="12"/>
        <v>2018-03</v>
      </c>
      <c r="F268" t="str">
        <f>IFERROR(VLOOKUP(A268,olist_closed_deals_dataset!$A$1:$Q$843,1,FALSE)," ")</f>
        <v>44c115ec4cfd1287a92e824ff941aa3e</v>
      </c>
      <c r="G268" s="6" t="str">
        <f t="shared" si="13"/>
        <v>YES</v>
      </c>
      <c r="H268" s="1">
        <f>IFERROR(VLOOKUP(A268,olist_closed_deals_dataset!$A$1:$E$843,5,FALSE)," ")</f>
        <v>43175.681192129632</v>
      </c>
      <c r="I268" s="7">
        <f t="shared" si="14"/>
        <v>3.6811921296321088</v>
      </c>
    </row>
    <row r="269" spans="1:9" x14ac:dyDescent="0.25">
      <c r="A269" t="s">
        <v>2252</v>
      </c>
      <c r="B269" s="1">
        <v>43159</v>
      </c>
      <c r="C269" t="s">
        <v>2253</v>
      </c>
      <c r="D269" t="s">
        <v>29</v>
      </c>
      <c r="E269" t="str">
        <f t="shared" si="12"/>
        <v>2018-02</v>
      </c>
      <c r="F269" t="str">
        <f>IFERROR(VLOOKUP(A269,olist_closed_deals_dataset!$A$1:$Q$843,1,FALSE)," ")</f>
        <v>4de20dd98d2ca78fd643bdc4f0a6359b</v>
      </c>
      <c r="G269" s="6" t="str">
        <f t="shared" si="13"/>
        <v>YES</v>
      </c>
      <c r="H269" s="1">
        <f>IFERROR(VLOOKUP(A269,olist_closed_deals_dataset!$A$1:$E$843,5,FALSE)," ")</f>
        <v>43175.819189814814</v>
      </c>
      <c r="I269" s="7">
        <f t="shared" si="14"/>
        <v>16.819189814814308</v>
      </c>
    </row>
    <row r="270" spans="1:9" x14ac:dyDescent="0.25">
      <c r="A270" t="s">
        <v>4401</v>
      </c>
      <c r="B270" s="1">
        <v>43168</v>
      </c>
      <c r="C270" t="s">
        <v>5</v>
      </c>
      <c r="D270" t="s">
        <v>6</v>
      </c>
      <c r="E270" t="str">
        <f t="shared" si="12"/>
        <v>2018-03</v>
      </c>
      <c r="F270" t="str">
        <f>IFERROR(VLOOKUP(A270,olist_closed_deals_dataset!$A$1:$Q$843,1,FALSE)," ")</f>
        <v>b68eec99f3b66e98022e60843901fe3e</v>
      </c>
      <c r="G270" s="6" t="str">
        <f t="shared" si="13"/>
        <v>YES</v>
      </c>
      <c r="H270" s="1">
        <f>IFERROR(VLOOKUP(A270,olist_closed_deals_dataset!$A$1:$E$843,5,FALSE)," ")</f>
        <v>43175.828020833331</v>
      </c>
      <c r="I270" s="7">
        <f t="shared" si="14"/>
        <v>7.828020833330811</v>
      </c>
    </row>
    <row r="271" spans="1:9" x14ac:dyDescent="0.25">
      <c r="A271" t="s">
        <v>4025</v>
      </c>
      <c r="B271" s="1">
        <v>43136</v>
      </c>
      <c r="C271" t="s">
        <v>393</v>
      </c>
      <c r="D271" t="s">
        <v>34</v>
      </c>
      <c r="E271" t="str">
        <f t="shared" si="12"/>
        <v>2018-02</v>
      </c>
      <c r="F271" t="str">
        <f>IFERROR(VLOOKUP(A271,olist_closed_deals_dataset!$A$1:$Q$843,1,FALSE)," ")</f>
        <v>a397cbaf77babef6e8fbbe9b72c7bee7</v>
      </c>
      <c r="G271" s="6" t="str">
        <f t="shared" si="13"/>
        <v>YES</v>
      </c>
      <c r="H271" s="1">
        <f>IFERROR(VLOOKUP(A271,olist_closed_deals_dataset!$A$1:$E$843,5,FALSE)," ")</f>
        <v>43175.84915509259</v>
      </c>
      <c r="I271" s="7">
        <f t="shared" si="14"/>
        <v>39.849155092590081</v>
      </c>
    </row>
    <row r="272" spans="1:9" x14ac:dyDescent="0.25">
      <c r="A272" t="s">
        <v>1518</v>
      </c>
      <c r="B272" s="1">
        <v>43027</v>
      </c>
      <c r="C272" t="s">
        <v>1519</v>
      </c>
      <c r="D272" t="s">
        <v>9</v>
      </c>
      <c r="E272" t="str">
        <f t="shared" si="12"/>
        <v>2017-10</v>
      </c>
      <c r="F272" t="str">
        <f>IFERROR(VLOOKUP(A272,olist_closed_deals_dataset!$A$1:$Q$843,1,FALSE)," ")</f>
        <v>cdb36ea731ecf2d69881eaff7220b10e</v>
      </c>
      <c r="G272" s="6" t="str">
        <f t="shared" si="13"/>
        <v>YES</v>
      </c>
      <c r="H272" s="1">
        <f>IFERROR(VLOOKUP(A272,olist_closed_deals_dataset!$A$1:$E$843,5,FALSE)," ")</f>
        <v>43178.125</v>
      </c>
      <c r="I272" s="7">
        <f t="shared" si="14"/>
        <v>151.125</v>
      </c>
    </row>
    <row r="273" spans="1:9" x14ac:dyDescent="0.25">
      <c r="A273" t="s">
        <v>6244</v>
      </c>
      <c r="B273" s="1">
        <v>43118</v>
      </c>
      <c r="C273" t="s">
        <v>42</v>
      </c>
      <c r="D273" t="s">
        <v>29</v>
      </c>
      <c r="E273" t="str">
        <f t="shared" si="12"/>
        <v>2018-01</v>
      </c>
      <c r="F273" t="str">
        <f>IFERROR(VLOOKUP(A273,olist_closed_deals_dataset!$A$1:$Q$843,1,FALSE)," ")</f>
        <v>f46657d673d95ccf8d12b1075ab7c653</v>
      </c>
      <c r="G273" s="6" t="str">
        <f t="shared" si="13"/>
        <v>YES</v>
      </c>
      <c r="H273" s="1">
        <f>IFERROR(VLOOKUP(A273,olist_closed_deals_dataset!$A$1:$E$843,5,FALSE)," ")</f>
        <v>43178.528506944444</v>
      </c>
      <c r="I273" s="7">
        <f t="shared" si="14"/>
        <v>60.528506944443507</v>
      </c>
    </row>
    <row r="274" spans="1:9" x14ac:dyDescent="0.25">
      <c r="A274" t="s">
        <v>4622</v>
      </c>
      <c r="B274" s="1">
        <v>43172</v>
      </c>
      <c r="C274" t="s">
        <v>71</v>
      </c>
      <c r="D274" t="s">
        <v>46</v>
      </c>
      <c r="E274" t="str">
        <f t="shared" si="12"/>
        <v>2018-03</v>
      </c>
      <c r="F274" t="str">
        <f>IFERROR(VLOOKUP(A274,olist_closed_deals_dataset!$A$1:$Q$843,1,FALSE)," ")</f>
        <v>f5f0711534e0b5d69c8e4206dd17cd88</v>
      </c>
      <c r="G274" s="6" t="str">
        <f t="shared" si="13"/>
        <v>YES</v>
      </c>
      <c r="H274" s="1">
        <f>IFERROR(VLOOKUP(A274,olist_closed_deals_dataset!$A$1:$E$843,5,FALSE)," ")</f>
        <v>43178.73337962963</v>
      </c>
      <c r="I274" s="7">
        <f t="shared" si="14"/>
        <v>6.7333796296297805</v>
      </c>
    </row>
    <row r="275" spans="1:9" x14ac:dyDescent="0.25">
      <c r="A275" t="s">
        <v>3870</v>
      </c>
      <c r="B275" s="1">
        <v>43143</v>
      </c>
      <c r="C275" t="s">
        <v>11</v>
      </c>
      <c r="D275" t="s">
        <v>12</v>
      </c>
      <c r="E275" t="str">
        <f t="shared" si="12"/>
        <v>2018-02</v>
      </c>
      <c r="F275" t="str">
        <f>IFERROR(VLOOKUP(A275,olist_closed_deals_dataset!$A$1:$Q$843,1,FALSE)," ")</f>
        <v>b5d3329593899c7a29511c6110bdc575</v>
      </c>
      <c r="G275" s="6" t="str">
        <f t="shared" si="13"/>
        <v>YES</v>
      </c>
      <c r="H275" s="1">
        <f>IFERROR(VLOOKUP(A275,olist_closed_deals_dataset!$A$1:$E$843,5,FALSE)," ")</f>
        <v>43178.764016203706</v>
      </c>
      <c r="I275" s="7">
        <f t="shared" si="14"/>
        <v>35.764016203705978</v>
      </c>
    </row>
    <row r="276" spans="1:9" x14ac:dyDescent="0.25">
      <c r="A276" t="s">
        <v>2557</v>
      </c>
      <c r="B276" s="1">
        <v>43167</v>
      </c>
      <c r="C276" t="s">
        <v>28</v>
      </c>
      <c r="D276" t="s">
        <v>12</v>
      </c>
      <c r="E276" t="str">
        <f t="shared" si="12"/>
        <v>2018-03</v>
      </c>
      <c r="F276" t="str">
        <f>IFERROR(VLOOKUP(A276,olist_closed_deals_dataset!$A$1:$Q$843,1,FALSE)," ")</f>
        <v>39ecc5282d4511dca4c757113e1312d1</v>
      </c>
      <c r="G276" s="6" t="str">
        <f t="shared" si="13"/>
        <v>YES</v>
      </c>
      <c r="H276" s="1">
        <f>IFERROR(VLOOKUP(A276,olist_closed_deals_dataset!$A$1:$E$843,5,FALSE)," ")</f>
        <v>43178.790821759256</v>
      </c>
      <c r="I276" s="7">
        <f t="shared" si="14"/>
        <v>11.790821759255778</v>
      </c>
    </row>
    <row r="277" spans="1:9" x14ac:dyDescent="0.25">
      <c r="A277" t="s">
        <v>3274</v>
      </c>
      <c r="B277" s="1">
        <v>43161</v>
      </c>
      <c r="C277" t="s">
        <v>3275</v>
      </c>
      <c r="D277" t="s">
        <v>9</v>
      </c>
      <c r="E277" t="str">
        <f t="shared" si="12"/>
        <v>2018-03</v>
      </c>
      <c r="F277" t="str">
        <f>IFERROR(VLOOKUP(A277,olist_closed_deals_dataset!$A$1:$Q$843,1,FALSE)," ")</f>
        <v>41fb0fd43593de7d24448de9f5aea38e</v>
      </c>
      <c r="G277" s="6" t="str">
        <f t="shared" si="13"/>
        <v>YES</v>
      </c>
      <c r="H277" s="1">
        <f>IFERROR(VLOOKUP(A277,olist_closed_deals_dataset!$A$1:$E$843,5,FALSE)," ")</f>
        <v>43178.836643518516</v>
      </c>
      <c r="I277" s="7">
        <f t="shared" si="14"/>
        <v>17.836643518516212</v>
      </c>
    </row>
    <row r="278" spans="1:9" x14ac:dyDescent="0.25">
      <c r="A278" t="s">
        <v>5221</v>
      </c>
      <c r="B278" s="1">
        <v>43159</v>
      </c>
      <c r="C278" t="s">
        <v>19</v>
      </c>
      <c r="D278" t="s">
        <v>12</v>
      </c>
      <c r="E278" t="str">
        <f t="shared" si="12"/>
        <v>2018-02</v>
      </c>
      <c r="F278" t="str">
        <f>IFERROR(VLOOKUP(A278,olist_closed_deals_dataset!$A$1:$Q$843,1,FALSE)," ")</f>
        <v>7290c4082936311a3295b7c9ca7bda8f</v>
      </c>
      <c r="G278" s="6" t="str">
        <f t="shared" si="13"/>
        <v>YES</v>
      </c>
      <c r="H278" s="1">
        <f>IFERROR(VLOOKUP(A278,olist_closed_deals_dataset!$A$1:$E$843,5,FALSE)," ")</f>
        <v>43178.851701388892</v>
      </c>
      <c r="I278" s="7">
        <f t="shared" si="14"/>
        <v>19.851701388892252</v>
      </c>
    </row>
    <row r="279" spans="1:9" x14ac:dyDescent="0.25">
      <c r="A279" t="s">
        <v>6749</v>
      </c>
      <c r="B279" s="1">
        <v>43174</v>
      </c>
      <c r="C279" t="s">
        <v>209</v>
      </c>
      <c r="E279" t="str">
        <f t="shared" si="12"/>
        <v>2018-03</v>
      </c>
      <c r="F279" t="str">
        <f>IFERROR(VLOOKUP(A279,olist_closed_deals_dataset!$A$1:$Q$843,1,FALSE)," ")</f>
        <v>d62e62abe24dcaa94f9e1b3678477b51</v>
      </c>
      <c r="G279" s="6" t="str">
        <f t="shared" si="13"/>
        <v>YES</v>
      </c>
      <c r="H279" s="1">
        <f>IFERROR(VLOOKUP(A279,olist_closed_deals_dataset!$A$1:$E$843,5,FALSE)," ")</f>
        <v>43178.860706018517</v>
      </c>
      <c r="I279" s="7">
        <f t="shared" si="14"/>
        <v>4.8607060185167938</v>
      </c>
    </row>
    <row r="280" spans="1:9" x14ac:dyDescent="0.25">
      <c r="A280" t="s">
        <v>5534</v>
      </c>
      <c r="B280" s="1">
        <v>43168</v>
      </c>
      <c r="C280" t="s">
        <v>5535</v>
      </c>
      <c r="D280" t="s">
        <v>12</v>
      </c>
      <c r="E280" t="str">
        <f t="shared" si="12"/>
        <v>2018-03</v>
      </c>
      <c r="F280" t="str">
        <f>IFERROR(VLOOKUP(A280,olist_closed_deals_dataset!$A$1:$Q$843,1,FALSE)," ")</f>
        <v>20c1fd3638caa5d1dce50b6c0b7fc409</v>
      </c>
      <c r="G280" s="6" t="str">
        <f t="shared" si="13"/>
        <v>YES</v>
      </c>
      <c r="H280" s="1">
        <f>IFERROR(VLOOKUP(A280,olist_closed_deals_dataset!$A$1:$E$843,5,FALSE)," ")</f>
        <v>43179.578622685185</v>
      </c>
      <c r="I280" s="7">
        <f t="shared" si="14"/>
        <v>11.57862268518511</v>
      </c>
    </row>
    <row r="281" spans="1:9" x14ac:dyDescent="0.25">
      <c r="A281" t="s">
        <v>1691</v>
      </c>
      <c r="B281" s="1">
        <v>43148</v>
      </c>
      <c r="C281" t="s">
        <v>5</v>
      </c>
      <c r="D281" t="s">
        <v>6</v>
      </c>
      <c r="E281" t="str">
        <f t="shared" si="12"/>
        <v>2018-02</v>
      </c>
      <c r="F281" t="str">
        <f>IFERROR(VLOOKUP(A281,olist_closed_deals_dataset!$A$1:$Q$843,1,FALSE)," ")</f>
        <v>a85d745228d0257adc11fd790a31cee5</v>
      </c>
      <c r="G281" s="6" t="str">
        <f t="shared" si="13"/>
        <v>YES</v>
      </c>
      <c r="H281" s="1">
        <f>IFERROR(VLOOKUP(A281,olist_closed_deals_dataset!$A$1:$E$843,5,FALSE)," ")</f>
        <v>43179.584594907406</v>
      </c>
      <c r="I281" s="7">
        <f t="shared" si="14"/>
        <v>31.584594907406427</v>
      </c>
    </row>
    <row r="282" spans="1:9" x14ac:dyDescent="0.25">
      <c r="A282" t="s">
        <v>7389</v>
      </c>
      <c r="B282" s="1">
        <v>43171</v>
      </c>
      <c r="C282" t="s">
        <v>42</v>
      </c>
      <c r="D282" t="s">
        <v>29</v>
      </c>
      <c r="E282" t="str">
        <f t="shared" si="12"/>
        <v>2018-03</v>
      </c>
      <c r="F282" t="str">
        <f>IFERROR(VLOOKUP(A282,olist_closed_deals_dataset!$A$1:$Q$843,1,FALSE)," ")</f>
        <v>a253f7f97019cf1a2c74eed3ce23db58</v>
      </c>
      <c r="G282" s="6" t="str">
        <f t="shared" si="13"/>
        <v>YES</v>
      </c>
      <c r="H282" s="1">
        <f>IFERROR(VLOOKUP(A282,olist_closed_deals_dataset!$A$1:$E$843,5,FALSE)," ")</f>
        <v>43179.729641203703</v>
      </c>
      <c r="I282" s="7">
        <f t="shared" si="14"/>
        <v>8.7296412037030677</v>
      </c>
    </row>
    <row r="283" spans="1:9" x14ac:dyDescent="0.25">
      <c r="A283" t="s">
        <v>6801</v>
      </c>
      <c r="B283" s="1">
        <v>43175</v>
      </c>
      <c r="C283" t="s">
        <v>42</v>
      </c>
      <c r="D283" t="s">
        <v>9</v>
      </c>
      <c r="E283" t="str">
        <f t="shared" si="12"/>
        <v>2018-03</v>
      </c>
      <c r="F283" t="str">
        <f>IFERROR(VLOOKUP(A283,olist_closed_deals_dataset!$A$1:$Q$843,1,FALSE)," ")</f>
        <v>5db98ad3d38184a2f9db88f5bb1c62c1</v>
      </c>
      <c r="G283" s="6" t="str">
        <f t="shared" si="13"/>
        <v>YES</v>
      </c>
      <c r="H283" s="1">
        <f>IFERROR(VLOOKUP(A283,olist_closed_deals_dataset!$A$1:$E$843,5,FALSE)," ")</f>
        <v>43179.849606481483</v>
      </c>
      <c r="I283" s="7">
        <f t="shared" si="14"/>
        <v>4.8496064814826241</v>
      </c>
    </row>
    <row r="284" spans="1:9" x14ac:dyDescent="0.25">
      <c r="A284" t="s">
        <v>6483</v>
      </c>
      <c r="B284" s="1">
        <v>43173</v>
      </c>
      <c r="C284" t="s">
        <v>6484</v>
      </c>
      <c r="E284" t="str">
        <f t="shared" si="12"/>
        <v>2018-03</v>
      </c>
      <c r="F284" t="str">
        <f>IFERROR(VLOOKUP(A284,olist_closed_deals_dataset!$A$1:$Q$843,1,FALSE)," ")</f>
        <v>2b35567523c67c1a9c32ef101ae7bc73</v>
      </c>
      <c r="G284" s="6" t="str">
        <f t="shared" si="13"/>
        <v>YES</v>
      </c>
      <c r="H284" s="1">
        <f>IFERROR(VLOOKUP(A284,olist_closed_deals_dataset!$A$1:$E$843,5,FALSE)," ")</f>
        <v>43180.544212962966</v>
      </c>
      <c r="I284" s="7">
        <f t="shared" si="14"/>
        <v>7.5442129629664123</v>
      </c>
    </row>
    <row r="285" spans="1:9" x14ac:dyDescent="0.25">
      <c r="A285" t="s">
        <v>4712</v>
      </c>
      <c r="B285" s="1">
        <v>43173</v>
      </c>
      <c r="C285" t="s">
        <v>19</v>
      </c>
      <c r="D285" t="s">
        <v>12</v>
      </c>
      <c r="E285" t="str">
        <f t="shared" si="12"/>
        <v>2018-03</v>
      </c>
      <c r="F285" t="str">
        <f>IFERROR(VLOOKUP(A285,olist_closed_deals_dataset!$A$1:$Q$843,1,FALSE)," ")</f>
        <v>c07c69d716213f5eb297e2721115daca</v>
      </c>
      <c r="G285" s="6" t="str">
        <f t="shared" si="13"/>
        <v>YES</v>
      </c>
      <c r="H285" s="1">
        <f>IFERROR(VLOOKUP(A285,olist_closed_deals_dataset!$A$1:$E$843,5,FALSE)," ")</f>
        <v>43180.678379629629</v>
      </c>
      <c r="I285" s="7">
        <f t="shared" si="14"/>
        <v>7.6783796296294895</v>
      </c>
    </row>
    <row r="286" spans="1:9" x14ac:dyDescent="0.25">
      <c r="A286" t="s">
        <v>6514</v>
      </c>
      <c r="B286" s="1">
        <v>43172</v>
      </c>
      <c r="C286" t="s">
        <v>42</v>
      </c>
      <c r="D286" t="s">
        <v>29</v>
      </c>
      <c r="E286" t="str">
        <f t="shared" si="12"/>
        <v>2018-03</v>
      </c>
      <c r="F286" t="str">
        <f>IFERROR(VLOOKUP(A286,olist_closed_deals_dataset!$A$1:$Q$843,1,FALSE)," ")</f>
        <v>c9be6fa4a4d011709bfa79908b2a1238</v>
      </c>
      <c r="G286" s="6" t="str">
        <f t="shared" si="13"/>
        <v>YES</v>
      </c>
      <c r="H286" s="1">
        <f>IFERROR(VLOOKUP(A286,olist_closed_deals_dataset!$A$1:$E$843,5,FALSE)," ")</f>
        <v>43181.543194444443</v>
      </c>
      <c r="I286" s="7">
        <f t="shared" si="14"/>
        <v>9.5431944444426335</v>
      </c>
    </row>
    <row r="287" spans="1:9" x14ac:dyDescent="0.25">
      <c r="A287" t="s">
        <v>1693</v>
      </c>
      <c r="B287" s="1">
        <v>43174</v>
      </c>
      <c r="C287" t="s">
        <v>112</v>
      </c>
      <c r="D287" t="s">
        <v>12</v>
      </c>
      <c r="E287" t="str">
        <f t="shared" si="12"/>
        <v>2018-03</v>
      </c>
      <c r="F287" t="str">
        <f>IFERROR(VLOOKUP(A287,olist_closed_deals_dataset!$A$1:$Q$843,1,FALSE)," ")</f>
        <v>bc18cd01dacdd62719e6b4d59248c5e1</v>
      </c>
      <c r="G287" s="6" t="str">
        <f t="shared" si="13"/>
        <v>YES</v>
      </c>
      <c r="H287" s="1">
        <f>IFERROR(VLOOKUP(A287,olist_closed_deals_dataset!$A$1:$E$843,5,FALSE)," ")</f>
        <v>43181.546412037038</v>
      </c>
      <c r="I287" s="7">
        <f t="shared" si="14"/>
        <v>7.5464120370379533</v>
      </c>
    </row>
    <row r="288" spans="1:9" x14ac:dyDescent="0.25">
      <c r="A288" t="s">
        <v>5159</v>
      </c>
      <c r="B288" s="1">
        <v>43170</v>
      </c>
      <c r="C288" t="s">
        <v>19</v>
      </c>
      <c r="D288" t="s">
        <v>12</v>
      </c>
      <c r="E288" t="str">
        <f t="shared" si="12"/>
        <v>2018-03</v>
      </c>
      <c r="F288" t="str">
        <f>IFERROR(VLOOKUP(A288,olist_closed_deals_dataset!$A$1:$Q$843,1,FALSE)," ")</f>
        <v>c9b03be66eee564123ecf4b66c25986a</v>
      </c>
      <c r="G288" s="6" t="str">
        <f t="shared" si="13"/>
        <v>YES</v>
      </c>
      <c r="H288" s="1">
        <f>IFERROR(VLOOKUP(A288,olist_closed_deals_dataset!$A$1:$E$843,5,FALSE)," ")</f>
        <v>43181.552037037036</v>
      </c>
      <c r="I288" s="7">
        <f t="shared" si="14"/>
        <v>11.552037037035916</v>
      </c>
    </row>
    <row r="289" spans="1:9" x14ac:dyDescent="0.25">
      <c r="A289" t="s">
        <v>4654</v>
      </c>
      <c r="B289" s="1">
        <v>43178</v>
      </c>
      <c r="C289" t="s">
        <v>11</v>
      </c>
      <c r="D289" t="s">
        <v>12</v>
      </c>
      <c r="E289" t="str">
        <f t="shared" si="12"/>
        <v>2018-03</v>
      </c>
      <c r="F289" t="str">
        <f>IFERROR(VLOOKUP(A289,olist_closed_deals_dataset!$A$1:$Q$843,1,FALSE)," ")</f>
        <v>05b99715f32c973f929cd22735389966</v>
      </c>
      <c r="G289" s="6" t="str">
        <f t="shared" si="13"/>
        <v>YES</v>
      </c>
      <c r="H289" s="1">
        <f>IFERROR(VLOOKUP(A289,olist_closed_deals_dataset!$A$1:$E$843,5,FALSE)," ")</f>
        <v>43181.630185185182</v>
      </c>
      <c r="I289" s="7">
        <f t="shared" si="14"/>
        <v>3.6301851851821993</v>
      </c>
    </row>
    <row r="290" spans="1:9" x14ac:dyDescent="0.25">
      <c r="A290" t="s">
        <v>3696</v>
      </c>
      <c r="B290" s="1">
        <v>43172</v>
      </c>
      <c r="C290" t="s">
        <v>42</v>
      </c>
      <c r="D290" t="s">
        <v>29</v>
      </c>
      <c r="E290" t="str">
        <f t="shared" si="12"/>
        <v>2018-03</v>
      </c>
      <c r="F290" t="str">
        <f>IFERROR(VLOOKUP(A290,olist_closed_deals_dataset!$A$1:$Q$843,1,FALSE)," ")</f>
        <v>e84d3444422cda735543114cf5df6b95</v>
      </c>
      <c r="G290" s="6" t="str">
        <f t="shared" si="13"/>
        <v>YES</v>
      </c>
      <c r="H290" s="1">
        <f>IFERROR(VLOOKUP(A290,olist_closed_deals_dataset!$A$1:$E$843,5,FALSE)," ")</f>
        <v>43181.816018518519</v>
      </c>
      <c r="I290" s="7">
        <f t="shared" si="14"/>
        <v>9.8160185185188311</v>
      </c>
    </row>
    <row r="291" spans="1:9" x14ac:dyDescent="0.25">
      <c r="A291" t="s">
        <v>2517</v>
      </c>
      <c r="B291" s="1">
        <v>43157</v>
      </c>
      <c r="C291" t="s">
        <v>92</v>
      </c>
      <c r="D291" t="s">
        <v>9</v>
      </c>
      <c r="E291" t="str">
        <f t="shared" si="12"/>
        <v>2018-02</v>
      </c>
      <c r="F291" t="str">
        <f>IFERROR(VLOOKUP(A291,olist_closed_deals_dataset!$A$1:$Q$843,1,FALSE)," ")</f>
        <v>cf8f0678e67cb002c2b68f9f68629885</v>
      </c>
      <c r="G291" s="6" t="str">
        <f t="shared" si="13"/>
        <v>YES</v>
      </c>
      <c r="H291" s="1">
        <f>IFERROR(VLOOKUP(A291,olist_closed_deals_dataset!$A$1:$E$843,5,FALSE)," ")</f>
        <v>43181.889374999999</v>
      </c>
      <c r="I291" s="7">
        <f t="shared" si="14"/>
        <v>24.889374999998836</v>
      </c>
    </row>
    <row r="292" spans="1:9" x14ac:dyDescent="0.25">
      <c r="A292" t="s">
        <v>3661</v>
      </c>
      <c r="B292" s="1">
        <v>43163</v>
      </c>
      <c r="C292" t="s">
        <v>19</v>
      </c>
      <c r="D292" t="s">
        <v>12</v>
      </c>
      <c r="E292" t="str">
        <f t="shared" si="12"/>
        <v>2018-03</v>
      </c>
      <c r="F292" t="str">
        <f>IFERROR(VLOOKUP(A292,olist_closed_deals_dataset!$A$1:$Q$843,1,FALSE)," ")</f>
        <v>55dbee9943100076f718829ec0359185</v>
      </c>
      <c r="G292" s="6" t="str">
        <f t="shared" si="13"/>
        <v>YES</v>
      </c>
      <c r="H292" s="1">
        <f>IFERROR(VLOOKUP(A292,olist_closed_deals_dataset!$A$1:$E$843,5,FALSE)," ")</f>
        <v>43182.749050925922</v>
      </c>
      <c r="I292" s="7">
        <f t="shared" si="14"/>
        <v>19.749050925922347</v>
      </c>
    </row>
    <row r="293" spans="1:9" x14ac:dyDescent="0.25">
      <c r="A293" t="s">
        <v>835</v>
      </c>
      <c r="B293" s="1">
        <v>43181</v>
      </c>
      <c r="C293" t="s">
        <v>42</v>
      </c>
      <c r="D293" t="s">
        <v>29</v>
      </c>
      <c r="E293" t="str">
        <f t="shared" si="12"/>
        <v>2018-03</v>
      </c>
      <c r="F293" t="str">
        <f>IFERROR(VLOOKUP(A293,olist_closed_deals_dataset!$A$1:$Q$843,1,FALSE)," ")</f>
        <v>014c073ef65e4a7ef73acd61cf606164</v>
      </c>
      <c r="G293" s="6" t="str">
        <f t="shared" si="13"/>
        <v>YES</v>
      </c>
      <c r="H293" s="1">
        <f>IFERROR(VLOOKUP(A293,olist_closed_deals_dataset!$A$1:$E$843,5,FALSE)," ")</f>
        <v>43182.796458333331</v>
      </c>
      <c r="I293" s="7">
        <f t="shared" si="14"/>
        <v>1.79645833333052</v>
      </c>
    </row>
    <row r="294" spans="1:9" x14ac:dyDescent="0.25">
      <c r="A294" t="s">
        <v>5605</v>
      </c>
      <c r="B294" s="1">
        <v>43153</v>
      </c>
      <c r="C294" t="s">
        <v>5</v>
      </c>
      <c r="D294" t="s">
        <v>6</v>
      </c>
      <c r="E294" t="str">
        <f t="shared" si="12"/>
        <v>2018-02</v>
      </c>
      <c r="F294" t="str">
        <f>IFERROR(VLOOKUP(A294,olist_closed_deals_dataset!$A$1:$Q$843,1,FALSE)," ")</f>
        <v>820f7970418d010d52a1c1db2d3c1d65</v>
      </c>
      <c r="G294" s="6" t="str">
        <f t="shared" si="13"/>
        <v>YES</v>
      </c>
      <c r="H294" s="1">
        <f>IFERROR(VLOOKUP(A294,olist_closed_deals_dataset!$A$1:$E$843,5,FALSE)," ")</f>
        <v>43182.827777777777</v>
      </c>
      <c r="I294" s="7">
        <f t="shared" si="14"/>
        <v>29.827777777776646</v>
      </c>
    </row>
    <row r="295" spans="1:9" x14ac:dyDescent="0.25">
      <c r="A295" t="s">
        <v>4020</v>
      </c>
      <c r="B295" s="1">
        <v>43174</v>
      </c>
      <c r="C295" t="s">
        <v>28</v>
      </c>
      <c r="D295" t="s">
        <v>12</v>
      </c>
      <c r="E295" t="str">
        <f t="shared" si="12"/>
        <v>2018-03</v>
      </c>
      <c r="F295" t="str">
        <f>IFERROR(VLOOKUP(A295,olist_closed_deals_dataset!$A$1:$Q$843,1,FALSE)," ")</f>
        <v>5c490b208aeecdb2af2f4b6fb696a6fe</v>
      </c>
      <c r="G295" s="6" t="str">
        <f t="shared" si="13"/>
        <v>YES</v>
      </c>
      <c r="H295" s="1">
        <f>IFERROR(VLOOKUP(A295,olist_closed_deals_dataset!$A$1:$E$843,5,FALSE)," ")</f>
        <v>43182.830763888887</v>
      </c>
      <c r="I295" s="7">
        <f t="shared" si="14"/>
        <v>8.8307638888873043</v>
      </c>
    </row>
    <row r="296" spans="1:9" x14ac:dyDescent="0.25">
      <c r="A296" t="s">
        <v>8011</v>
      </c>
      <c r="B296" s="1">
        <v>43141</v>
      </c>
      <c r="C296" t="s">
        <v>28</v>
      </c>
      <c r="D296" t="s">
        <v>9</v>
      </c>
      <c r="E296" t="str">
        <f t="shared" si="12"/>
        <v>2018-02</v>
      </c>
      <c r="F296" t="str">
        <f>IFERROR(VLOOKUP(A296,olist_closed_deals_dataset!$A$1:$Q$843,1,FALSE)," ")</f>
        <v>341d4a2ff35fb1a23abe056798b04d41</v>
      </c>
      <c r="G296" s="6" t="str">
        <f t="shared" si="13"/>
        <v>YES</v>
      </c>
      <c r="H296" s="1">
        <f>IFERROR(VLOOKUP(A296,olist_closed_deals_dataset!$A$1:$E$843,5,FALSE)," ")</f>
        <v>43182.880069444444</v>
      </c>
      <c r="I296" s="7">
        <f t="shared" si="14"/>
        <v>41.880069444443507</v>
      </c>
    </row>
    <row r="297" spans="1:9" x14ac:dyDescent="0.25">
      <c r="A297" t="s">
        <v>6341</v>
      </c>
      <c r="B297" s="1">
        <v>43177</v>
      </c>
      <c r="C297" t="s">
        <v>240</v>
      </c>
      <c r="D297" t="s">
        <v>6</v>
      </c>
      <c r="E297" t="str">
        <f t="shared" si="12"/>
        <v>2018-03</v>
      </c>
      <c r="F297" t="str">
        <f>IFERROR(VLOOKUP(A297,olist_closed_deals_dataset!$A$1:$Q$843,1,FALSE)," ")</f>
        <v>5b2aad03528f0d771e8332451010d045</v>
      </c>
      <c r="G297" s="6" t="str">
        <f t="shared" si="13"/>
        <v>YES</v>
      </c>
      <c r="H297" s="1">
        <f>IFERROR(VLOOKUP(A297,olist_closed_deals_dataset!$A$1:$E$843,5,FALSE)," ")</f>
        <v>43183.125</v>
      </c>
      <c r="I297" s="7">
        <f t="shared" si="14"/>
        <v>6.125</v>
      </c>
    </row>
    <row r="298" spans="1:9" x14ac:dyDescent="0.25">
      <c r="A298" t="s">
        <v>4914</v>
      </c>
      <c r="B298" s="1">
        <v>43130</v>
      </c>
      <c r="C298" t="s">
        <v>140</v>
      </c>
      <c r="D298" t="s">
        <v>9</v>
      </c>
      <c r="E298" t="str">
        <f t="shared" si="12"/>
        <v>2018-01</v>
      </c>
      <c r="F298" t="str">
        <f>IFERROR(VLOOKUP(A298,olist_closed_deals_dataset!$A$1:$Q$843,1,FALSE)," ")</f>
        <v>e75d0b169ffeb90d4b805790ce68a239</v>
      </c>
      <c r="G298" s="6" t="str">
        <f t="shared" si="13"/>
        <v>YES</v>
      </c>
      <c r="H298" s="1">
        <f>IFERROR(VLOOKUP(A298,olist_closed_deals_dataset!$A$1:$E$843,5,FALSE)," ")</f>
        <v>43185.50509259259</v>
      </c>
      <c r="I298" s="7">
        <f t="shared" si="14"/>
        <v>55.50509259258979</v>
      </c>
    </row>
    <row r="299" spans="1:9" x14ac:dyDescent="0.25">
      <c r="A299" t="s">
        <v>8316</v>
      </c>
      <c r="B299" s="1">
        <v>43172</v>
      </c>
      <c r="C299" t="s">
        <v>6249</v>
      </c>
      <c r="D299" t="s">
        <v>126</v>
      </c>
      <c r="E299" t="str">
        <f t="shared" si="12"/>
        <v>2018-03</v>
      </c>
      <c r="F299" t="str">
        <f>IFERROR(VLOOKUP(A299,olist_closed_deals_dataset!$A$1:$Q$843,1,FALSE)," ")</f>
        <v>9e7c75dad869b2691a339a70cf105f0e</v>
      </c>
      <c r="G299" s="6" t="str">
        <f t="shared" si="13"/>
        <v>YES</v>
      </c>
      <c r="H299" s="1">
        <f>IFERROR(VLOOKUP(A299,olist_closed_deals_dataset!$A$1:$E$843,5,FALSE)," ")</f>
        <v>43185.586053240739</v>
      </c>
      <c r="I299" s="7">
        <f t="shared" si="14"/>
        <v>13.586053240738693</v>
      </c>
    </row>
    <row r="300" spans="1:9" x14ac:dyDescent="0.25">
      <c r="A300" t="s">
        <v>5965</v>
      </c>
      <c r="B300" s="1">
        <v>43185</v>
      </c>
      <c r="C300" t="s">
        <v>19</v>
      </c>
      <c r="D300" t="s">
        <v>55</v>
      </c>
      <c r="E300" t="str">
        <f t="shared" si="12"/>
        <v>2018-03</v>
      </c>
      <c r="F300" t="str">
        <f>IFERROR(VLOOKUP(A300,olist_closed_deals_dataset!$A$1:$Q$843,1,FALSE)," ")</f>
        <v>c92c413cead7d8b67a89850ba352e1d1</v>
      </c>
      <c r="G300" s="6" t="str">
        <f t="shared" si="13"/>
        <v>YES</v>
      </c>
      <c r="H300" s="1">
        <f>IFERROR(VLOOKUP(A300,olist_closed_deals_dataset!$A$1:$E$843,5,FALSE)," ")</f>
        <v>43185.671898148146</v>
      </c>
      <c r="I300" s="7">
        <f t="shared" si="14"/>
        <v>0.67189814814628335</v>
      </c>
    </row>
    <row r="301" spans="1:9" x14ac:dyDescent="0.25">
      <c r="A301" t="s">
        <v>6892</v>
      </c>
      <c r="B301" s="1">
        <v>43159</v>
      </c>
      <c r="C301" t="s">
        <v>114</v>
      </c>
      <c r="D301" t="s">
        <v>9</v>
      </c>
      <c r="E301" t="str">
        <f t="shared" si="12"/>
        <v>2018-02</v>
      </c>
      <c r="F301" t="str">
        <f>IFERROR(VLOOKUP(A301,olist_closed_deals_dataset!$A$1:$Q$843,1,FALSE)," ")</f>
        <v>d54be8a176d25fedda751546f6276fb6</v>
      </c>
      <c r="G301" s="6" t="str">
        <f t="shared" si="13"/>
        <v>YES</v>
      </c>
      <c r="H301" s="1">
        <f>IFERROR(VLOOKUP(A301,olist_closed_deals_dataset!$A$1:$E$843,5,FALSE)," ")</f>
        <v>43185.711377314816</v>
      </c>
      <c r="I301" s="7">
        <f t="shared" si="14"/>
        <v>26.711377314815763</v>
      </c>
    </row>
    <row r="302" spans="1:9" x14ac:dyDescent="0.25">
      <c r="A302" t="s">
        <v>2161</v>
      </c>
      <c r="B302" s="1">
        <v>43181</v>
      </c>
      <c r="C302" t="s">
        <v>216</v>
      </c>
      <c r="D302" t="s">
        <v>9</v>
      </c>
      <c r="E302" t="str">
        <f t="shared" si="12"/>
        <v>2018-03</v>
      </c>
      <c r="F302" t="str">
        <f>IFERROR(VLOOKUP(A302,olist_closed_deals_dataset!$A$1:$Q$843,1,FALSE)," ")</f>
        <v>098d6dd896e6740f88282b48495d47ef</v>
      </c>
      <c r="G302" s="6" t="str">
        <f t="shared" si="13"/>
        <v>YES</v>
      </c>
      <c r="H302" s="1">
        <f>IFERROR(VLOOKUP(A302,olist_closed_deals_dataset!$A$1:$E$843,5,FALSE)," ")</f>
        <v>43185.813634259262</v>
      </c>
      <c r="I302" s="7">
        <f t="shared" si="14"/>
        <v>4.8136342592624715</v>
      </c>
    </row>
    <row r="303" spans="1:9" x14ac:dyDescent="0.25">
      <c r="A303" t="s">
        <v>2809</v>
      </c>
      <c r="B303" s="1">
        <v>43175</v>
      </c>
      <c r="C303" t="s">
        <v>203</v>
      </c>
      <c r="D303" t="s">
        <v>9</v>
      </c>
      <c r="E303" t="str">
        <f t="shared" si="12"/>
        <v>2018-03</v>
      </c>
      <c r="F303" t="str">
        <f>IFERROR(VLOOKUP(A303,olist_closed_deals_dataset!$A$1:$Q$843,1,FALSE)," ")</f>
        <v>5bee2861956d76fe35e91c33bc4a81b3</v>
      </c>
      <c r="G303" s="6" t="str">
        <f t="shared" si="13"/>
        <v>YES</v>
      </c>
      <c r="H303" s="1">
        <f>IFERROR(VLOOKUP(A303,olist_closed_deals_dataset!$A$1:$E$843,5,FALSE)," ")</f>
        <v>43185.839189814818</v>
      </c>
      <c r="I303" s="7">
        <f t="shared" si="14"/>
        <v>10.839189814818383</v>
      </c>
    </row>
    <row r="304" spans="1:9" x14ac:dyDescent="0.25">
      <c r="A304" t="s">
        <v>5358</v>
      </c>
      <c r="B304" s="1">
        <v>43179</v>
      </c>
      <c r="C304" t="s">
        <v>140</v>
      </c>
      <c r="D304" t="s">
        <v>9</v>
      </c>
      <c r="E304" t="str">
        <f t="shared" si="12"/>
        <v>2018-03</v>
      </c>
      <c r="F304" t="str">
        <f>IFERROR(VLOOKUP(A304,olist_closed_deals_dataset!$A$1:$Q$843,1,FALSE)," ")</f>
        <v>2fdef625a264874c1a4081ca24dd479d</v>
      </c>
      <c r="G304" s="6" t="str">
        <f t="shared" si="13"/>
        <v>YES</v>
      </c>
      <c r="H304" s="1">
        <f>IFERROR(VLOOKUP(A304,olist_closed_deals_dataset!$A$1:$E$843,5,FALSE)," ")</f>
        <v>43185.862870370373</v>
      </c>
      <c r="I304" s="7">
        <f t="shared" si="14"/>
        <v>6.8628703703725478</v>
      </c>
    </row>
    <row r="305" spans="1:9" x14ac:dyDescent="0.25">
      <c r="A305" t="s">
        <v>4707</v>
      </c>
      <c r="B305" s="1">
        <v>43179</v>
      </c>
      <c r="C305" t="s">
        <v>140</v>
      </c>
      <c r="D305" t="s">
        <v>6</v>
      </c>
      <c r="E305" t="str">
        <f t="shared" si="12"/>
        <v>2018-03</v>
      </c>
      <c r="F305" t="str">
        <f>IFERROR(VLOOKUP(A305,olist_closed_deals_dataset!$A$1:$Q$843,1,FALSE)," ")</f>
        <v>501f06dacc74edd54022151f71c8960b</v>
      </c>
      <c r="G305" s="6" t="str">
        <f t="shared" si="13"/>
        <v>YES</v>
      </c>
      <c r="H305" s="1">
        <f>IFERROR(VLOOKUP(A305,olist_closed_deals_dataset!$A$1:$E$843,5,FALSE)," ")</f>
        <v>43185.871099537035</v>
      </c>
      <c r="I305" s="7">
        <f t="shared" si="14"/>
        <v>6.8710995370347518</v>
      </c>
    </row>
    <row r="306" spans="1:9" x14ac:dyDescent="0.25">
      <c r="A306" t="s">
        <v>5824</v>
      </c>
      <c r="B306" s="1">
        <v>43185</v>
      </c>
      <c r="C306" t="s">
        <v>1197</v>
      </c>
      <c r="D306" t="s">
        <v>9</v>
      </c>
      <c r="E306" t="str">
        <f t="shared" si="12"/>
        <v>2018-03</v>
      </c>
      <c r="F306" t="str">
        <f>IFERROR(VLOOKUP(A306,olist_closed_deals_dataset!$A$1:$Q$843,1,FALSE)," ")</f>
        <v>86b283c5d439e7c9a64dca8e850c5ebc</v>
      </c>
      <c r="G306" s="6" t="str">
        <f t="shared" si="13"/>
        <v>YES</v>
      </c>
      <c r="H306" s="1">
        <f>IFERROR(VLOOKUP(A306,olist_closed_deals_dataset!$A$1:$E$843,5,FALSE)," ")</f>
        <v>43185.914386574077</v>
      </c>
      <c r="I306" s="7">
        <f t="shared" si="14"/>
        <v>0.91438657407707069</v>
      </c>
    </row>
    <row r="307" spans="1:9" x14ac:dyDescent="0.25">
      <c r="A307" t="s">
        <v>2983</v>
      </c>
      <c r="B307" s="1">
        <v>43161</v>
      </c>
      <c r="C307" t="s">
        <v>42</v>
      </c>
      <c r="D307" t="s">
        <v>29</v>
      </c>
      <c r="E307" t="str">
        <f t="shared" si="12"/>
        <v>2018-03</v>
      </c>
      <c r="F307" t="str">
        <f>IFERROR(VLOOKUP(A307,olist_closed_deals_dataset!$A$1:$Q$843,1,FALSE)," ")</f>
        <v>3461d99a30c72933c66cac4f1c02bd14</v>
      </c>
      <c r="G307" s="6" t="str">
        <f t="shared" si="13"/>
        <v>YES</v>
      </c>
      <c r="H307" s="1">
        <f>IFERROR(VLOOKUP(A307,olist_closed_deals_dataset!$A$1:$E$843,5,FALSE)," ")</f>
        <v>43186.125</v>
      </c>
      <c r="I307" s="7">
        <f t="shared" si="14"/>
        <v>25.125</v>
      </c>
    </row>
    <row r="308" spans="1:9" x14ac:dyDescent="0.25">
      <c r="A308" t="s">
        <v>5307</v>
      </c>
      <c r="B308" s="1">
        <v>43151</v>
      </c>
      <c r="C308" t="s">
        <v>856</v>
      </c>
      <c r="D308" t="s">
        <v>12</v>
      </c>
      <c r="E308" t="str">
        <f t="shared" si="12"/>
        <v>2018-02</v>
      </c>
      <c r="F308" t="str">
        <f>IFERROR(VLOOKUP(A308,olist_closed_deals_dataset!$A$1:$Q$843,1,FALSE)," ")</f>
        <v>cd39b2fcf60d4580dbe25b82be3fd1ab</v>
      </c>
      <c r="G308" s="6" t="str">
        <f t="shared" si="13"/>
        <v>YES</v>
      </c>
      <c r="H308" s="1">
        <f>IFERROR(VLOOKUP(A308,olist_closed_deals_dataset!$A$1:$E$843,5,FALSE)," ")</f>
        <v>43186.125</v>
      </c>
      <c r="I308" s="7">
        <f t="shared" si="14"/>
        <v>35.125</v>
      </c>
    </row>
    <row r="309" spans="1:9" x14ac:dyDescent="0.25">
      <c r="A309" t="s">
        <v>3489</v>
      </c>
      <c r="B309" s="1">
        <v>43174</v>
      </c>
      <c r="C309" t="s">
        <v>42</v>
      </c>
      <c r="D309" t="s">
        <v>29</v>
      </c>
      <c r="E309" t="str">
        <f t="shared" si="12"/>
        <v>2018-03</v>
      </c>
      <c r="F309" t="str">
        <f>IFERROR(VLOOKUP(A309,olist_closed_deals_dataset!$A$1:$Q$843,1,FALSE)," ")</f>
        <v>ee488918cd8d11b893067864f9dabddb</v>
      </c>
      <c r="G309" s="6" t="str">
        <f t="shared" si="13"/>
        <v>YES</v>
      </c>
      <c r="H309" s="1">
        <f>IFERROR(VLOOKUP(A309,olist_closed_deals_dataset!$A$1:$E$843,5,FALSE)," ")</f>
        <v>43186.125</v>
      </c>
      <c r="I309" s="7">
        <f t="shared" si="14"/>
        <v>12.125</v>
      </c>
    </row>
    <row r="310" spans="1:9" x14ac:dyDescent="0.25">
      <c r="A310" t="s">
        <v>7864</v>
      </c>
      <c r="B310" s="1">
        <v>43181</v>
      </c>
      <c r="C310" t="s">
        <v>42</v>
      </c>
      <c r="D310" t="s">
        <v>29</v>
      </c>
      <c r="E310" t="str">
        <f t="shared" si="12"/>
        <v>2018-03</v>
      </c>
      <c r="F310" t="str">
        <f>IFERROR(VLOOKUP(A310,olist_closed_deals_dataset!$A$1:$Q$843,1,FALSE)," ")</f>
        <v>144194b941960b62a1217cc9d27ebdbe</v>
      </c>
      <c r="G310" s="6" t="str">
        <f t="shared" si="13"/>
        <v>YES</v>
      </c>
      <c r="H310" s="1">
        <f>IFERROR(VLOOKUP(A310,olist_closed_deals_dataset!$A$1:$E$843,5,FALSE)," ")</f>
        <v>43186.560428240744</v>
      </c>
      <c r="I310" s="7">
        <f t="shared" si="14"/>
        <v>5.5604282407439314</v>
      </c>
    </row>
    <row r="311" spans="1:9" x14ac:dyDescent="0.25">
      <c r="A311" t="s">
        <v>6258</v>
      </c>
      <c r="B311" s="1">
        <v>43179</v>
      </c>
      <c r="C311" t="s">
        <v>60</v>
      </c>
      <c r="D311" t="s">
        <v>46</v>
      </c>
      <c r="E311" t="str">
        <f t="shared" si="12"/>
        <v>2018-03</v>
      </c>
      <c r="F311" t="str">
        <f>IFERROR(VLOOKUP(A311,olist_closed_deals_dataset!$A$1:$Q$843,1,FALSE)," ")</f>
        <v>7a2c5f44c553096c00bd05e62c4f3771</v>
      </c>
      <c r="G311" s="6" t="str">
        <f t="shared" si="13"/>
        <v>YES</v>
      </c>
      <c r="H311" s="1">
        <f>IFERROR(VLOOKUP(A311,olist_closed_deals_dataset!$A$1:$E$843,5,FALSE)," ")</f>
        <v>43186.616678240738</v>
      </c>
      <c r="I311" s="7">
        <f t="shared" si="14"/>
        <v>7.6166782407381106</v>
      </c>
    </row>
    <row r="312" spans="1:9" x14ac:dyDescent="0.25">
      <c r="A312" t="s">
        <v>4986</v>
      </c>
      <c r="B312" s="1">
        <v>43180</v>
      </c>
      <c r="C312" t="s">
        <v>42</v>
      </c>
      <c r="D312" t="s">
        <v>29</v>
      </c>
      <c r="E312" t="str">
        <f t="shared" si="12"/>
        <v>2018-03</v>
      </c>
      <c r="F312" t="str">
        <f>IFERROR(VLOOKUP(A312,olist_closed_deals_dataset!$A$1:$Q$843,1,FALSE)," ")</f>
        <v>9064926a39ede3627d76ffcc643bd773</v>
      </c>
      <c r="G312" s="6" t="str">
        <f t="shared" si="13"/>
        <v>YES</v>
      </c>
      <c r="H312" s="1">
        <f>IFERROR(VLOOKUP(A312,olist_closed_deals_dataset!$A$1:$E$843,5,FALSE)," ")</f>
        <v>43186.748483796298</v>
      </c>
      <c r="I312" s="7">
        <f t="shared" si="14"/>
        <v>6.7484837962983875</v>
      </c>
    </row>
    <row r="313" spans="1:9" x14ac:dyDescent="0.25">
      <c r="A313" t="s">
        <v>705</v>
      </c>
      <c r="B313" s="1">
        <v>43186</v>
      </c>
      <c r="C313" t="s">
        <v>42</v>
      </c>
      <c r="D313" t="s">
        <v>29</v>
      </c>
      <c r="E313" t="str">
        <f t="shared" si="12"/>
        <v>2018-03</v>
      </c>
      <c r="F313" t="str">
        <f>IFERROR(VLOOKUP(A313,olist_closed_deals_dataset!$A$1:$Q$843,1,FALSE)," ")</f>
        <v>92c7eacf759c266a7663d63876d84223</v>
      </c>
      <c r="G313" s="6" t="str">
        <f t="shared" si="13"/>
        <v>YES</v>
      </c>
      <c r="H313" s="1">
        <f>IFERROR(VLOOKUP(A313,olist_closed_deals_dataset!$A$1:$E$843,5,FALSE)," ")</f>
        <v>43186.801388888889</v>
      </c>
      <c r="I313" s="7">
        <f t="shared" si="14"/>
        <v>0.80138888888905058</v>
      </c>
    </row>
    <row r="314" spans="1:9" x14ac:dyDescent="0.25">
      <c r="A314" t="s">
        <v>6795</v>
      </c>
      <c r="B314" s="1">
        <v>43181</v>
      </c>
      <c r="C314" t="s">
        <v>19</v>
      </c>
      <c r="D314" t="s">
        <v>12</v>
      </c>
      <c r="E314" t="str">
        <f t="shared" si="12"/>
        <v>2018-03</v>
      </c>
      <c r="F314" t="str">
        <f>IFERROR(VLOOKUP(A314,olist_closed_deals_dataset!$A$1:$Q$843,1,FALSE)," ")</f>
        <v>2dfbe1c802c78a8b1f75ef13b70c1124</v>
      </c>
      <c r="G314" s="6" t="str">
        <f t="shared" si="13"/>
        <v>YES</v>
      </c>
      <c r="H314" s="1">
        <f>IFERROR(VLOOKUP(A314,olist_closed_deals_dataset!$A$1:$E$843,5,FALSE)," ")</f>
        <v>43186.802187499998</v>
      </c>
      <c r="I314" s="7">
        <f t="shared" si="14"/>
        <v>5.8021874999976717</v>
      </c>
    </row>
    <row r="315" spans="1:9" x14ac:dyDescent="0.25">
      <c r="A315" t="s">
        <v>5544</v>
      </c>
      <c r="B315" s="1">
        <v>43175</v>
      </c>
      <c r="C315" t="s">
        <v>419</v>
      </c>
      <c r="D315" t="s">
        <v>12</v>
      </c>
      <c r="E315" t="str">
        <f t="shared" si="12"/>
        <v>2018-03</v>
      </c>
      <c r="F315" t="str">
        <f>IFERROR(VLOOKUP(A315,olist_closed_deals_dataset!$A$1:$Q$843,1,FALSE)," ")</f>
        <v>5b7fc89c42ee0f99a9db33e8baed5c52</v>
      </c>
      <c r="G315" s="6" t="str">
        <f t="shared" si="13"/>
        <v>YES</v>
      </c>
      <c r="H315" s="1">
        <f>IFERROR(VLOOKUP(A315,olist_closed_deals_dataset!$A$1:$E$843,5,FALSE)," ")</f>
        <v>43186.897824074076</v>
      </c>
      <c r="I315" s="7">
        <f t="shared" si="14"/>
        <v>11.897824074076198</v>
      </c>
    </row>
    <row r="316" spans="1:9" x14ac:dyDescent="0.25">
      <c r="A316" t="s">
        <v>4055</v>
      </c>
      <c r="B316" s="1">
        <v>43161</v>
      </c>
      <c r="C316" t="s">
        <v>140</v>
      </c>
      <c r="D316" t="s">
        <v>12</v>
      </c>
      <c r="E316" t="str">
        <f t="shared" si="12"/>
        <v>2018-03</v>
      </c>
      <c r="F316" t="str">
        <f>IFERROR(VLOOKUP(A316,olist_closed_deals_dataset!$A$1:$Q$843,1,FALSE)," ")</f>
        <v>7c01802bb3674e5af58547b0395bcb2d</v>
      </c>
      <c r="G316" s="6" t="str">
        <f t="shared" si="13"/>
        <v>YES</v>
      </c>
      <c r="H316" s="1">
        <f>IFERROR(VLOOKUP(A316,olist_closed_deals_dataset!$A$1:$E$843,5,FALSE)," ")</f>
        <v>43187.125</v>
      </c>
      <c r="I316" s="7">
        <f t="shared" si="14"/>
        <v>26.125</v>
      </c>
    </row>
    <row r="317" spans="1:9" x14ac:dyDescent="0.25">
      <c r="A317" t="s">
        <v>6586</v>
      </c>
      <c r="B317" s="1">
        <v>43180</v>
      </c>
      <c r="C317" t="s">
        <v>19</v>
      </c>
      <c r="D317" t="s">
        <v>12</v>
      </c>
      <c r="E317" t="str">
        <f t="shared" si="12"/>
        <v>2018-03</v>
      </c>
      <c r="F317" t="str">
        <f>IFERROR(VLOOKUP(A317,olist_closed_deals_dataset!$A$1:$Q$843,1,FALSE)," ")</f>
        <v>3138f2d16a2894a0b029ac115da88f8f</v>
      </c>
      <c r="G317" s="6" t="str">
        <f t="shared" si="13"/>
        <v>YES</v>
      </c>
      <c r="H317" s="1">
        <f>IFERROR(VLOOKUP(A317,olist_closed_deals_dataset!$A$1:$E$843,5,FALSE)," ")</f>
        <v>43187.556493055556</v>
      </c>
      <c r="I317" s="7">
        <f t="shared" si="14"/>
        <v>7.5564930555556202</v>
      </c>
    </row>
    <row r="318" spans="1:9" x14ac:dyDescent="0.25">
      <c r="A318" t="s">
        <v>2709</v>
      </c>
      <c r="B318" s="1">
        <v>43186</v>
      </c>
      <c r="C318" t="s">
        <v>42</v>
      </c>
      <c r="D318" t="s">
        <v>29</v>
      </c>
      <c r="E318" t="str">
        <f t="shared" si="12"/>
        <v>2018-03</v>
      </c>
      <c r="F318" t="str">
        <f>IFERROR(VLOOKUP(A318,olist_closed_deals_dataset!$A$1:$Q$843,1,FALSE)," ")</f>
        <v>239ce949b3bcb25a0c47779fe37c80e0</v>
      </c>
      <c r="G318" s="6" t="str">
        <f t="shared" si="13"/>
        <v>YES</v>
      </c>
      <c r="H318" s="1">
        <f>IFERROR(VLOOKUP(A318,olist_closed_deals_dataset!$A$1:$E$843,5,FALSE)," ")</f>
        <v>43187.673518518517</v>
      </c>
      <c r="I318" s="7">
        <f t="shared" si="14"/>
        <v>1.6735185185170849</v>
      </c>
    </row>
    <row r="319" spans="1:9" x14ac:dyDescent="0.25">
      <c r="A319" t="s">
        <v>1607</v>
      </c>
      <c r="B319" s="1">
        <v>43172</v>
      </c>
      <c r="C319" t="s">
        <v>140</v>
      </c>
      <c r="D319" t="s">
        <v>9</v>
      </c>
      <c r="E319" t="str">
        <f t="shared" si="12"/>
        <v>2018-03</v>
      </c>
      <c r="F319" t="str">
        <f>IFERROR(VLOOKUP(A319,olist_closed_deals_dataset!$A$1:$Q$843,1,FALSE)," ")</f>
        <v>a562fd35af2738ce6d88f785ef4eb134</v>
      </c>
      <c r="G319" s="6" t="str">
        <f t="shared" si="13"/>
        <v>YES</v>
      </c>
      <c r="H319" s="1">
        <f>IFERROR(VLOOKUP(A319,olist_closed_deals_dataset!$A$1:$E$843,5,FALSE)," ")</f>
        <v>43187.67459490741</v>
      </c>
      <c r="I319" s="7">
        <f t="shared" si="14"/>
        <v>15.67459490741021</v>
      </c>
    </row>
    <row r="320" spans="1:9" x14ac:dyDescent="0.25">
      <c r="A320" t="s">
        <v>7243</v>
      </c>
      <c r="B320" s="1">
        <v>43129</v>
      </c>
      <c r="C320" t="s">
        <v>42</v>
      </c>
      <c r="D320" t="s">
        <v>29</v>
      </c>
      <c r="E320" t="str">
        <f t="shared" si="12"/>
        <v>2018-01</v>
      </c>
      <c r="F320" t="str">
        <f>IFERROR(VLOOKUP(A320,olist_closed_deals_dataset!$A$1:$Q$843,1,FALSE)," ")</f>
        <v>7482d965e9c3156079b7ea6423fd41fa</v>
      </c>
      <c r="G320" s="6" t="str">
        <f t="shared" si="13"/>
        <v>YES</v>
      </c>
      <c r="H320" s="1">
        <f>IFERROR(VLOOKUP(A320,olist_closed_deals_dataset!$A$1:$E$843,5,FALSE)," ")</f>
        <v>43187.678171296298</v>
      </c>
      <c r="I320" s="7">
        <f t="shared" si="14"/>
        <v>58.678171296298387</v>
      </c>
    </row>
    <row r="321" spans="1:9" x14ac:dyDescent="0.25">
      <c r="A321" t="s">
        <v>7371</v>
      </c>
      <c r="B321" s="1">
        <v>43178</v>
      </c>
      <c r="C321" t="s">
        <v>112</v>
      </c>
      <c r="D321" t="s">
        <v>9</v>
      </c>
      <c r="E321" t="str">
        <f t="shared" si="12"/>
        <v>2018-03</v>
      </c>
      <c r="F321" t="str">
        <f>IFERROR(VLOOKUP(A321,olist_closed_deals_dataset!$A$1:$Q$843,1,FALSE)," ")</f>
        <v>713db6add2b5e85a240d2daffd3e9dab</v>
      </c>
      <c r="G321" s="6" t="str">
        <f t="shared" si="13"/>
        <v>YES</v>
      </c>
      <c r="H321" s="1">
        <f>IFERROR(VLOOKUP(A321,olist_closed_deals_dataset!$A$1:$E$843,5,FALSE)," ")</f>
        <v>43187.785381944443</v>
      </c>
      <c r="I321" s="7">
        <f t="shared" si="14"/>
        <v>9.7853819444426335</v>
      </c>
    </row>
    <row r="322" spans="1:9" x14ac:dyDescent="0.25">
      <c r="A322" t="s">
        <v>1465</v>
      </c>
      <c r="B322" s="1">
        <v>43182</v>
      </c>
      <c r="C322" t="s">
        <v>42</v>
      </c>
      <c r="D322" t="s">
        <v>29</v>
      </c>
      <c r="E322" t="str">
        <f t="shared" ref="E322:E385" si="15">TEXT(B322,"yyyy-mm")</f>
        <v>2018-03</v>
      </c>
      <c r="F322" t="str">
        <f>IFERROR(VLOOKUP(A322,olist_closed_deals_dataset!$A$1:$Q$843,1,FALSE)," ")</f>
        <v>7c68935a1dfb1fc8fb714797e7cbf805</v>
      </c>
      <c r="G322" s="6" t="str">
        <f t="shared" ref="G322:G385" si="16">IF(F322=" "," NO","YES")</f>
        <v>YES</v>
      </c>
      <c r="H322" s="1">
        <f>IFERROR(VLOOKUP(A322,olist_closed_deals_dataset!$A$1:$E$843,5,FALSE)," ")</f>
        <v>43187.788495370369</v>
      </c>
      <c r="I322" s="7">
        <f t="shared" si="14"/>
        <v>5.7884953703687643</v>
      </c>
    </row>
    <row r="323" spans="1:9" x14ac:dyDescent="0.25">
      <c r="A323" t="s">
        <v>2794</v>
      </c>
      <c r="B323" s="1">
        <v>43186</v>
      </c>
      <c r="C323" t="s">
        <v>42</v>
      </c>
      <c r="D323" t="s">
        <v>9</v>
      </c>
      <c r="E323" t="str">
        <f t="shared" si="15"/>
        <v>2018-03</v>
      </c>
      <c r="F323" t="str">
        <f>IFERROR(VLOOKUP(A323,olist_closed_deals_dataset!$A$1:$Q$843,1,FALSE)," ")</f>
        <v>88e3fa7a7462c4ce017655ee2ea2ad46</v>
      </c>
      <c r="G323" s="6" t="str">
        <f t="shared" si="16"/>
        <v>YES</v>
      </c>
      <c r="H323" s="1">
        <f>IFERROR(VLOOKUP(A323,olist_closed_deals_dataset!$A$1:$E$843,5,FALSE)," ")</f>
        <v>43187.795648148145</v>
      </c>
      <c r="I323" s="7">
        <f t="shared" ref="I323:I386" si="17">IFERROR(H323-B323," ")</f>
        <v>1.7956481481451192</v>
      </c>
    </row>
    <row r="324" spans="1:9" x14ac:dyDescent="0.25">
      <c r="A324" t="s">
        <v>6324</v>
      </c>
      <c r="B324" s="1">
        <v>43108</v>
      </c>
      <c r="C324" t="s">
        <v>36</v>
      </c>
      <c r="D324" t="s">
        <v>12</v>
      </c>
      <c r="E324" t="str">
        <f t="shared" si="15"/>
        <v>2018-01</v>
      </c>
      <c r="F324" t="str">
        <f>IFERROR(VLOOKUP(A324,olist_closed_deals_dataset!$A$1:$Q$843,1,FALSE)," ")</f>
        <v>15aea757696aaf9af950992f299b6789</v>
      </c>
      <c r="G324" s="6" t="str">
        <f t="shared" si="16"/>
        <v>YES</v>
      </c>
      <c r="H324" s="1">
        <f>IFERROR(VLOOKUP(A324,olist_closed_deals_dataset!$A$1:$E$843,5,FALSE)," ")</f>
        <v>43187.890324074076</v>
      </c>
      <c r="I324" s="7">
        <f t="shared" si="17"/>
        <v>79.890324074076489</v>
      </c>
    </row>
    <row r="325" spans="1:9" x14ac:dyDescent="0.25">
      <c r="A325" t="s">
        <v>1374</v>
      </c>
      <c r="B325" s="1">
        <v>43143</v>
      </c>
      <c r="C325" t="s">
        <v>140</v>
      </c>
      <c r="D325" t="s">
        <v>9</v>
      </c>
      <c r="E325" t="str">
        <f t="shared" si="15"/>
        <v>2018-02</v>
      </c>
      <c r="F325" t="str">
        <f>IFERROR(VLOOKUP(A325,olist_closed_deals_dataset!$A$1:$Q$843,1,FALSE)," ")</f>
        <v>f9c43d70a22ac65ce5fa816a4c34f8f0</v>
      </c>
      <c r="G325" s="6" t="str">
        <f t="shared" si="16"/>
        <v>YES</v>
      </c>
      <c r="H325" s="1">
        <f>IFERROR(VLOOKUP(A325,olist_closed_deals_dataset!$A$1:$E$843,5,FALSE)," ")</f>
        <v>43187.942962962959</v>
      </c>
      <c r="I325" s="7">
        <f t="shared" si="17"/>
        <v>44.942962962959427</v>
      </c>
    </row>
    <row r="326" spans="1:9" x14ac:dyDescent="0.25">
      <c r="A326" t="s">
        <v>8451</v>
      </c>
      <c r="B326" s="1">
        <v>43186</v>
      </c>
      <c r="C326" t="s">
        <v>402</v>
      </c>
      <c r="D326" t="s">
        <v>15</v>
      </c>
      <c r="E326" t="str">
        <f t="shared" si="15"/>
        <v>2018-03</v>
      </c>
      <c r="F326" t="str">
        <f>IFERROR(VLOOKUP(A326,olist_closed_deals_dataset!$A$1:$Q$843,1,FALSE)," ")</f>
        <v>cd803c8ab3c2afa5430eeb195bcebe6a</v>
      </c>
      <c r="G326" s="6" t="str">
        <f t="shared" si="16"/>
        <v>YES</v>
      </c>
      <c r="H326" s="1">
        <f>IFERROR(VLOOKUP(A326,olist_closed_deals_dataset!$A$1:$E$843,5,FALSE)," ")</f>
        <v>43187.946469907409</v>
      </c>
      <c r="I326" s="7">
        <f t="shared" si="17"/>
        <v>1.9464699074087548</v>
      </c>
    </row>
    <row r="327" spans="1:9" x14ac:dyDescent="0.25">
      <c r="A327" t="s">
        <v>3126</v>
      </c>
      <c r="B327" s="1">
        <v>43187</v>
      </c>
      <c r="C327" t="s">
        <v>42</v>
      </c>
      <c r="D327" t="s">
        <v>29</v>
      </c>
      <c r="E327" t="str">
        <f t="shared" si="15"/>
        <v>2018-03</v>
      </c>
      <c r="F327" t="str">
        <f>IFERROR(VLOOKUP(A327,olist_closed_deals_dataset!$A$1:$Q$843,1,FALSE)," ")</f>
        <v>180d9ac0990bb42907fe9cc7aa3eb5a1</v>
      </c>
      <c r="G327" s="6" t="str">
        <f t="shared" si="16"/>
        <v>YES</v>
      </c>
      <c r="H327" s="1">
        <f>IFERROR(VLOOKUP(A327,olist_closed_deals_dataset!$A$1:$E$843,5,FALSE)," ")</f>
        <v>43187.948437500003</v>
      </c>
      <c r="I327" s="7">
        <f t="shared" si="17"/>
        <v>0.94843750000291038</v>
      </c>
    </row>
    <row r="328" spans="1:9" x14ac:dyDescent="0.25">
      <c r="A328" t="s">
        <v>3850</v>
      </c>
      <c r="B328" s="1">
        <v>43115</v>
      </c>
      <c r="C328" t="s">
        <v>19</v>
      </c>
      <c r="D328" t="s">
        <v>46</v>
      </c>
      <c r="E328" t="str">
        <f t="shared" si="15"/>
        <v>2018-01</v>
      </c>
      <c r="F328" t="str">
        <f>IFERROR(VLOOKUP(A328,olist_closed_deals_dataset!$A$1:$Q$843,1,FALSE)," ")</f>
        <v>d8da124409cad437d5d2c35b101e3b91</v>
      </c>
      <c r="G328" s="6" t="str">
        <f t="shared" si="16"/>
        <v>YES</v>
      </c>
      <c r="H328" s="1">
        <f>IFERROR(VLOOKUP(A328,olist_closed_deals_dataset!$A$1:$E$843,5,FALSE)," ")</f>
        <v>43188.524155092593</v>
      </c>
      <c r="I328" s="7">
        <f t="shared" si="17"/>
        <v>73.524155092592991</v>
      </c>
    </row>
    <row r="329" spans="1:9" x14ac:dyDescent="0.25">
      <c r="A329" t="s">
        <v>6357</v>
      </c>
      <c r="B329" s="1">
        <v>43148</v>
      </c>
      <c r="C329" t="s">
        <v>28</v>
      </c>
      <c r="D329" t="s">
        <v>12</v>
      </c>
      <c r="E329" t="str">
        <f t="shared" si="15"/>
        <v>2018-02</v>
      </c>
      <c r="F329" t="str">
        <f>IFERROR(VLOOKUP(A329,olist_closed_deals_dataset!$A$1:$Q$843,1,FALSE)," ")</f>
        <v>6fec8c1ba9b9aa79bd26e09fc8aae3eb</v>
      </c>
      <c r="G329" s="6" t="str">
        <f t="shared" si="16"/>
        <v>YES</v>
      </c>
      <c r="H329" s="1">
        <f>IFERROR(VLOOKUP(A329,olist_closed_deals_dataset!$A$1:$E$843,5,FALSE)," ")</f>
        <v>43188.576203703706</v>
      </c>
      <c r="I329" s="7">
        <f t="shared" si="17"/>
        <v>40.576203703705687</v>
      </c>
    </row>
    <row r="330" spans="1:9" x14ac:dyDescent="0.25">
      <c r="A330" t="s">
        <v>1857</v>
      </c>
      <c r="B330" s="1">
        <v>43187</v>
      </c>
      <c r="C330" t="s">
        <v>19</v>
      </c>
      <c r="D330" t="s">
        <v>9</v>
      </c>
      <c r="E330" t="str">
        <f t="shared" si="15"/>
        <v>2018-03</v>
      </c>
      <c r="F330" t="str">
        <f>IFERROR(VLOOKUP(A330,olist_closed_deals_dataset!$A$1:$Q$843,1,FALSE)," ")</f>
        <v>080cc5a4ec71a747e260e274bdb13b64</v>
      </c>
      <c r="G330" s="6" t="str">
        <f t="shared" si="16"/>
        <v>YES</v>
      </c>
      <c r="H330" s="1">
        <f>IFERROR(VLOOKUP(A330,olist_closed_deals_dataset!$A$1:$E$843,5,FALSE)," ")</f>
        <v>43188.686967592592</v>
      </c>
      <c r="I330" s="7">
        <f t="shared" si="17"/>
        <v>1.6869675925918273</v>
      </c>
    </row>
    <row r="331" spans="1:9" x14ac:dyDescent="0.25">
      <c r="A331" t="s">
        <v>5492</v>
      </c>
      <c r="B331" s="1">
        <v>43180</v>
      </c>
      <c r="C331" t="s">
        <v>531</v>
      </c>
      <c r="D331" t="s">
        <v>46</v>
      </c>
      <c r="E331" t="str">
        <f t="shared" si="15"/>
        <v>2018-03</v>
      </c>
      <c r="F331" t="str">
        <f>IFERROR(VLOOKUP(A331,olist_closed_deals_dataset!$A$1:$Q$843,1,FALSE)," ")</f>
        <v>ba0773260354774c193b04f6af910192</v>
      </c>
      <c r="G331" s="6" t="str">
        <f t="shared" si="16"/>
        <v>YES</v>
      </c>
      <c r="H331" s="1">
        <f>IFERROR(VLOOKUP(A331,olist_closed_deals_dataset!$A$1:$E$843,5,FALSE)," ")</f>
        <v>43188.712256944447</v>
      </c>
      <c r="I331" s="7">
        <f t="shared" si="17"/>
        <v>8.7122569444472902</v>
      </c>
    </row>
    <row r="332" spans="1:9" x14ac:dyDescent="0.25">
      <c r="A332" t="s">
        <v>4994</v>
      </c>
      <c r="B332" s="1">
        <v>43174</v>
      </c>
      <c r="C332" t="s">
        <v>137</v>
      </c>
      <c r="D332" t="s">
        <v>9</v>
      </c>
      <c r="E332" t="str">
        <f t="shared" si="15"/>
        <v>2018-03</v>
      </c>
      <c r="F332" t="str">
        <f>IFERROR(VLOOKUP(A332,olist_closed_deals_dataset!$A$1:$Q$843,1,FALSE)," ")</f>
        <v>44f24b3c093ffe8bb756db22f86a9a2f</v>
      </c>
      <c r="G332" s="6" t="str">
        <f t="shared" si="16"/>
        <v>YES</v>
      </c>
      <c r="H332" s="1">
        <f>IFERROR(VLOOKUP(A332,olist_closed_deals_dataset!$A$1:$E$843,5,FALSE)," ")</f>
        <v>43188.739618055559</v>
      </c>
      <c r="I332" s="7">
        <f t="shared" si="17"/>
        <v>14.739618055558822</v>
      </c>
    </row>
    <row r="333" spans="1:9" x14ac:dyDescent="0.25">
      <c r="A333" t="s">
        <v>740</v>
      </c>
      <c r="B333" s="1">
        <v>43112</v>
      </c>
      <c r="C333" t="s">
        <v>19</v>
      </c>
      <c r="D333" t="s">
        <v>29</v>
      </c>
      <c r="E333" t="str">
        <f t="shared" si="15"/>
        <v>2018-01</v>
      </c>
      <c r="F333" t="str">
        <f>IFERROR(VLOOKUP(A333,olist_closed_deals_dataset!$A$1:$Q$843,1,FALSE)," ")</f>
        <v>413e4eb37de01f40522e28ecdc268639</v>
      </c>
      <c r="G333" s="6" t="str">
        <f t="shared" si="16"/>
        <v>YES</v>
      </c>
      <c r="H333" s="1">
        <f>IFERROR(VLOOKUP(A333,olist_closed_deals_dataset!$A$1:$E$843,5,FALSE)," ")</f>
        <v>43188.742152777777</v>
      </c>
      <c r="I333" s="7">
        <f t="shared" si="17"/>
        <v>76.742152777776937</v>
      </c>
    </row>
    <row r="334" spans="1:9" x14ac:dyDescent="0.25">
      <c r="A334" t="s">
        <v>4617</v>
      </c>
      <c r="B334" s="1">
        <v>43183</v>
      </c>
      <c r="C334" t="s">
        <v>42</v>
      </c>
      <c r="D334" t="s">
        <v>29</v>
      </c>
      <c r="E334" t="str">
        <f t="shared" si="15"/>
        <v>2018-03</v>
      </c>
      <c r="F334" t="str">
        <f>IFERROR(VLOOKUP(A334,olist_closed_deals_dataset!$A$1:$Q$843,1,FALSE)," ")</f>
        <v>2b9b8e32584fe9897d8aedde5bc04ed7</v>
      </c>
      <c r="G334" s="6" t="str">
        <f t="shared" si="16"/>
        <v>YES</v>
      </c>
      <c r="H334" s="1">
        <f>IFERROR(VLOOKUP(A334,olist_closed_deals_dataset!$A$1:$E$843,5,FALSE)," ")</f>
        <v>43188.754791666666</v>
      </c>
      <c r="I334" s="7">
        <f t="shared" si="17"/>
        <v>5.7547916666662786</v>
      </c>
    </row>
    <row r="335" spans="1:9" x14ac:dyDescent="0.25">
      <c r="A335" t="s">
        <v>4244</v>
      </c>
      <c r="B335" s="1">
        <v>43180</v>
      </c>
      <c r="C335" t="s">
        <v>42</v>
      </c>
      <c r="D335" t="s">
        <v>29</v>
      </c>
      <c r="E335" t="str">
        <f t="shared" si="15"/>
        <v>2018-03</v>
      </c>
      <c r="F335" t="str">
        <f>IFERROR(VLOOKUP(A335,olist_closed_deals_dataset!$A$1:$Q$843,1,FALSE)," ")</f>
        <v>0d7c4c62f923a1527f1e9e5bb30e5d60</v>
      </c>
      <c r="G335" s="6" t="str">
        <f t="shared" si="16"/>
        <v>YES</v>
      </c>
      <c r="H335" s="1">
        <f>IFERROR(VLOOKUP(A335,olist_closed_deals_dataset!$A$1:$E$843,5,FALSE)," ")</f>
        <v>43188.759004629632</v>
      </c>
      <c r="I335" s="7">
        <f t="shared" si="17"/>
        <v>8.7590046296318178</v>
      </c>
    </row>
    <row r="336" spans="1:9" x14ac:dyDescent="0.25">
      <c r="A336" t="s">
        <v>8433</v>
      </c>
      <c r="B336" s="1">
        <v>43185</v>
      </c>
      <c r="C336" t="s">
        <v>1197</v>
      </c>
      <c r="D336" t="s">
        <v>9</v>
      </c>
      <c r="E336" t="str">
        <f t="shared" si="15"/>
        <v>2018-03</v>
      </c>
      <c r="F336" t="str">
        <f>IFERROR(VLOOKUP(A336,olist_closed_deals_dataset!$A$1:$Q$843,1,FALSE)," ")</f>
        <v>b3d5cd16656bd872844d94e6c00ac9f3</v>
      </c>
      <c r="G336" s="6" t="str">
        <f t="shared" si="16"/>
        <v>YES</v>
      </c>
      <c r="H336" s="1">
        <f>IFERROR(VLOOKUP(A336,olist_closed_deals_dataset!$A$1:$E$843,5,FALSE)," ")</f>
        <v>43188.817372685182</v>
      </c>
      <c r="I336" s="7">
        <f t="shared" si="17"/>
        <v>3.8173726851819083</v>
      </c>
    </row>
    <row r="337" spans="1:9" x14ac:dyDescent="0.25">
      <c r="A337" t="s">
        <v>1673</v>
      </c>
      <c r="B337" s="1">
        <v>43179</v>
      </c>
      <c r="C337" t="s">
        <v>130</v>
      </c>
      <c r="D337" t="s">
        <v>12</v>
      </c>
      <c r="E337" t="str">
        <f t="shared" si="15"/>
        <v>2018-03</v>
      </c>
      <c r="F337" t="str">
        <f>IFERROR(VLOOKUP(A337,olist_closed_deals_dataset!$A$1:$Q$843,1,FALSE)," ")</f>
        <v>d9734d3817f40bb704b7cc4984ec39b0</v>
      </c>
      <c r="G337" s="6" t="str">
        <f t="shared" si="16"/>
        <v>YES</v>
      </c>
      <c r="H337" s="1">
        <f>IFERROR(VLOOKUP(A337,olist_closed_deals_dataset!$A$1:$E$843,5,FALSE)," ")</f>
        <v>43188.847268518519</v>
      </c>
      <c r="I337" s="7">
        <f t="shared" si="17"/>
        <v>9.8472685185188311</v>
      </c>
    </row>
    <row r="338" spans="1:9" x14ac:dyDescent="0.25">
      <c r="A338" t="s">
        <v>6711</v>
      </c>
      <c r="B338" s="1">
        <v>43173</v>
      </c>
      <c r="C338" t="s">
        <v>6712</v>
      </c>
      <c r="D338" t="s">
        <v>29</v>
      </c>
      <c r="E338" t="str">
        <f t="shared" si="15"/>
        <v>2018-03</v>
      </c>
      <c r="F338" t="str">
        <f>IFERROR(VLOOKUP(A338,olist_closed_deals_dataset!$A$1:$Q$843,1,FALSE)," ")</f>
        <v>ff3e7e5ca2f0e0d94bff1aabf7ed6ff3</v>
      </c>
      <c r="G338" s="6" t="str">
        <f t="shared" si="16"/>
        <v>YES</v>
      </c>
      <c r="H338" s="1">
        <f>IFERROR(VLOOKUP(A338,olist_closed_deals_dataset!$A$1:$E$843,5,FALSE)," ")</f>
        <v>43192.544027777774</v>
      </c>
      <c r="I338" s="7">
        <f t="shared" si="17"/>
        <v>19.544027777774318</v>
      </c>
    </row>
    <row r="339" spans="1:9" x14ac:dyDescent="0.25">
      <c r="A339" t="s">
        <v>806</v>
      </c>
      <c r="B339" s="1">
        <v>43182</v>
      </c>
      <c r="C339" t="s">
        <v>42</v>
      </c>
      <c r="D339" t="s">
        <v>29</v>
      </c>
      <c r="E339" t="str">
        <f t="shared" si="15"/>
        <v>2018-03</v>
      </c>
      <c r="F339" t="str">
        <f>IFERROR(VLOOKUP(A339,olist_closed_deals_dataset!$A$1:$Q$843,1,FALSE)," ")</f>
        <v>2c5d0b35798bffadf8f67ef0af84d183</v>
      </c>
      <c r="G339" s="6" t="str">
        <f t="shared" si="16"/>
        <v>YES</v>
      </c>
      <c r="H339" s="1">
        <f>IFERROR(VLOOKUP(A339,olist_closed_deals_dataset!$A$1:$E$843,5,FALSE)," ")</f>
        <v>43192.597604166665</v>
      </c>
      <c r="I339" s="7">
        <f t="shared" si="17"/>
        <v>10.597604166665406</v>
      </c>
    </row>
    <row r="340" spans="1:9" x14ac:dyDescent="0.25">
      <c r="A340" t="s">
        <v>903</v>
      </c>
      <c r="B340" s="1">
        <v>43178</v>
      </c>
      <c r="C340" t="s">
        <v>419</v>
      </c>
      <c r="D340" t="s">
        <v>9</v>
      </c>
      <c r="E340" t="str">
        <f t="shared" si="15"/>
        <v>2018-03</v>
      </c>
      <c r="F340" t="str">
        <f>IFERROR(VLOOKUP(A340,olist_closed_deals_dataset!$A$1:$Q$843,1,FALSE)," ")</f>
        <v>009ff90f082aaa9fcd6e14caf65c7cc6</v>
      </c>
      <c r="G340" s="6" t="str">
        <f t="shared" si="16"/>
        <v>YES</v>
      </c>
      <c r="H340" s="1">
        <f>IFERROR(VLOOKUP(A340,olist_closed_deals_dataset!$A$1:$E$843,5,FALSE)," ")</f>
        <v>43193.125</v>
      </c>
      <c r="I340" s="7">
        <f t="shared" si="17"/>
        <v>15.125</v>
      </c>
    </row>
    <row r="341" spans="1:9" x14ac:dyDescent="0.25">
      <c r="A341" t="s">
        <v>5564</v>
      </c>
      <c r="B341" s="1">
        <v>43174</v>
      </c>
      <c r="C341" t="s">
        <v>19</v>
      </c>
      <c r="D341" t="s">
        <v>12</v>
      </c>
      <c r="E341" t="str">
        <f t="shared" si="15"/>
        <v>2018-03</v>
      </c>
      <c r="F341" t="str">
        <f>IFERROR(VLOOKUP(A341,olist_closed_deals_dataset!$A$1:$Q$843,1,FALSE)," ")</f>
        <v>bfa4c8f989b5998d069da0a75550a7ce</v>
      </c>
      <c r="G341" s="6" t="str">
        <f t="shared" si="16"/>
        <v>YES</v>
      </c>
      <c r="H341" s="1">
        <f>IFERROR(VLOOKUP(A341,olist_closed_deals_dataset!$A$1:$E$843,5,FALSE)," ")</f>
        <v>43193.514687499999</v>
      </c>
      <c r="I341" s="7">
        <f t="shared" si="17"/>
        <v>19.514687499999127</v>
      </c>
    </row>
    <row r="342" spans="1:9" x14ac:dyDescent="0.25">
      <c r="A342" t="s">
        <v>1028</v>
      </c>
      <c r="B342" s="1">
        <v>43179</v>
      </c>
      <c r="C342" t="s">
        <v>73</v>
      </c>
      <c r="D342" t="s">
        <v>9</v>
      </c>
      <c r="E342" t="str">
        <f t="shared" si="15"/>
        <v>2018-03</v>
      </c>
      <c r="F342" t="str">
        <f>IFERROR(VLOOKUP(A342,olist_closed_deals_dataset!$A$1:$Q$843,1,FALSE)," ")</f>
        <v>a15880813bd2f137e9f6922cbb7255bf</v>
      </c>
      <c r="G342" s="6" t="str">
        <f t="shared" si="16"/>
        <v>YES</v>
      </c>
      <c r="H342" s="1">
        <f>IFERROR(VLOOKUP(A342,olist_closed_deals_dataset!$A$1:$E$843,5,FALSE)," ")</f>
        <v>43193.72216435185</v>
      </c>
      <c r="I342" s="7">
        <f t="shared" si="17"/>
        <v>14.722164351849642</v>
      </c>
    </row>
    <row r="343" spans="1:9" x14ac:dyDescent="0.25">
      <c r="A343" t="s">
        <v>2095</v>
      </c>
      <c r="B343" s="1">
        <v>43188</v>
      </c>
      <c r="C343" t="s">
        <v>42</v>
      </c>
      <c r="D343" t="s">
        <v>29</v>
      </c>
      <c r="E343" t="str">
        <f t="shared" si="15"/>
        <v>2018-03</v>
      </c>
      <c r="F343" t="str">
        <f>IFERROR(VLOOKUP(A343,olist_closed_deals_dataset!$A$1:$Q$843,1,FALSE)," ")</f>
        <v>d8de81eff6dfe582a05bc6981879f01a</v>
      </c>
      <c r="G343" s="6" t="str">
        <f t="shared" si="16"/>
        <v>YES</v>
      </c>
      <c r="H343" s="1">
        <f>IFERROR(VLOOKUP(A343,olist_closed_deals_dataset!$A$1:$E$843,5,FALSE)," ")</f>
        <v>43193.770358796297</v>
      </c>
      <c r="I343" s="7">
        <f t="shared" si="17"/>
        <v>5.7703587962969323</v>
      </c>
    </row>
    <row r="344" spans="1:9" x14ac:dyDescent="0.25">
      <c r="A344" t="s">
        <v>1113</v>
      </c>
      <c r="B344" s="1">
        <v>43178</v>
      </c>
      <c r="C344" t="s">
        <v>19</v>
      </c>
      <c r="D344" t="s">
        <v>12</v>
      </c>
      <c r="E344" t="str">
        <f t="shared" si="15"/>
        <v>2018-03</v>
      </c>
      <c r="F344" t="str">
        <f>IFERROR(VLOOKUP(A344,olist_closed_deals_dataset!$A$1:$Q$843,1,FALSE)," ")</f>
        <v>7893b5468710641ad87f8b4aa1b8777d</v>
      </c>
      <c r="G344" s="6" t="str">
        <f t="shared" si="16"/>
        <v>YES</v>
      </c>
      <c r="H344" s="1">
        <f>IFERROR(VLOOKUP(A344,olist_closed_deals_dataset!$A$1:$E$843,5,FALSE)," ")</f>
        <v>43193.788981481484</v>
      </c>
      <c r="I344" s="7">
        <f t="shared" si="17"/>
        <v>15.78898148148437</v>
      </c>
    </row>
    <row r="345" spans="1:9" x14ac:dyDescent="0.25">
      <c r="A345" t="s">
        <v>4929</v>
      </c>
      <c r="B345" s="1">
        <v>43178</v>
      </c>
      <c r="C345" t="s">
        <v>240</v>
      </c>
      <c r="D345" t="s">
        <v>6</v>
      </c>
      <c r="E345" t="str">
        <f t="shared" si="15"/>
        <v>2018-03</v>
      </c>
      <c r="F345" t="str">
        <f>IFERROR(VLOOKUP(A345,olist_closed_deals_dataset!$A$1:$Q$843,1,FALSE)," ")</f>
        <v>7ccf00b6949c12d2df1963c60fad4f25</v>
      </c>
      <c r="G345" s="6" t="str">
        <f t="shared" si="16"/>
        <v>YES</v>
      </c>
      <c r="H345" s="1">
        <f>IFERROR(VLOOKUP(A345,olist_closed_deals_dataset!$A$1:$E$843,5,FALSE)," ")</f>
        <v>43193.860567129632</v>
      </c>
      <c r="I345" s="7">
        <f t="shared" si="17"/>
        <v>15.860567129631818</v>
      </c>
    </row>
    <row r="346" spans="1:9" x14ac:dyDescent="0.25">
      <c r="A346" t="s">
        <v>4127</v>
      </c>
      <c r="B346" s="1">
        <v>43182</v>
      </c>
      <c r="C346" t="s">
        <v>19</v>
      </c>
      <c r="D346" t="s">
        <v>12</v>
      </c>
      <c r="E346" t="str">
        <f t="shared" si="15"/>
        <v>2018-03</v>
      </c>
      <c r="F346" t="str">
        <f>IFERROR(VLOOKUP(A346,olist_closed_deals_dataset!$A$1:$Q$843,1,FALSE)," ")</f>
        <v>2b9eb12abdcf58e92fcf797a1eb2983d</v>
      </c>
      <c r="G346" s="6" t="str">
        <f t="shared" si="16"/>
        <v>YES</v>
      </c>
      <c r="H346" s="1">
        <f>IFERROR(VLOOKUP(A346,olist_closed_deals_dataset!$A$1:$E$843,5,FALSE)," ")</f>
        <v>43193.866620370369</v>
      </c>
      <c r="I346" s="7">
        <f t="shared" si="17"/>
        <v>11.866620370368764</v>
      </c>
    </row>
    <row r="347" spans="1:9" x14ac:dyDescent="0.25">
      <c r="A347" t="s">
        <v>1828</v>
      </c>
      <c r="B347" s="1">
        <v>43188</v>
      </c>
      <c r="C347" t="s">
        <v>19</v>
      </c>
      <c r="D347" t="s">
        <v>12</v>
      </c>
      <c r="E347" t="str">
        <f t="shared" si="15"/>
        <v>2018-03</v>
      </c>
      <c r="F347" t="str">
        <f>IFERROR(VLOOKUP(A347,olist_closed_deals_dataset!$A$1:$Q$843,1,FALSE)," ")</f>
        <v>eea8870139b7780b13870d4299006da2</v>
      </c>
      <c r="G347" s="6" t="str">
        <f t="shared" si="16"/>
        <v>YES</v>
      </c>
      <c r="H347" s="1">
        <f>IFERROR(VLOOKUP(A347,olist_closed_deals_dataset!$A$1:$E$843,5,FALSE)," ")</f>
        <v>43194.576539351852</v>
      </c>
      <c r="I347" s="7">
        <f t="shared" si="17"/>
        <v>6.5765393518522615</v>
      </c>
    </row>
    <row r="348" spans="1:9" x14ac:dyDescent="0.25">
      <c r="A348" t="s">
        <v>4029</v>
      </c>
      <c r="B348" s="1">
        <v>43191</v>
      </c>
      <c r="C348" t="s">
        <v>19</v>
      </c>
      <c r="D348" t="s">
        <v>29</v>
      </c>
      <c r="E348" t="str">
        <f t="shared" si="15"/>
        <v>2018-04</v>
      </c>
      <c r="F348" t="str">
        <f>IFERROR(VLOOKUP(A348,olist_closed_deals_dataset!$A$1:$Q$843,1,FALSE)," ")</f>
        <v>518f741fa426a51c73533c621e5c8107</v>
      </c>
      <c r="G348" s="6" t="str">
        <f t="shared" si="16"/>
        <v>YES</v>
      </c>
      <c r="H348" s="1">
        <f>IFERROR(VLOOKUP(A348,olist_closed_deals_dataset!$A$1:$E$843,5,FALSE)," ")</f>
        <v>43194.72996527778</v>
      </c>
      <c r="I348" s="7">
        <f t="shared" si="17"/>
        <v>3.7299652777801384</v>
      </c>
    </row>
    <row r="349" spans="1:9" x14ac:dyDescent="0.25">
      <c r="A349" t="s">
        <v>7351</v>
      </c>
      <c r="B349" s="1">
        <v>43179</v>
      </c>
      <c r="C349" t="s">
        <v>2406</v>
      </c>
      <c r="D349" t="s">
        <v>29</v>
      </c>
      <c r="E349" t="str">
        <f t="shared" si="15"/>
        <v>2018-03</v>
      </c>
      <c r="F349" t="str">
        <f>IFERROR(VLOOKUP(A349,olist_closed_deals_dataset!$A$1:$Q$843,1,FALSE)," ")</f>
        <v>062eb81d4674705d10c8ecb848358cb3</v>
      </c>
      <c r="G349" s="6" t="str">
        <f t="shared" si="16"/>
        <v>YES</v>
      </c>
      <c r="H349" s="1">
        <f>IFERROR(VLOOKUP(A349,olist_closed_deals_dataset!$A$1:$E$843,5,FALSE)," ")</f>
        <v>43194.779826388891</v>
      </c>
      <c r="I349" s="7">
        <f t="shared" si="17"/>
        <v>15.779826388890797</v>
      </c>
    </row>
    <row r="350" spans="1:9" x14ac:dyDescent="0.25">
      <c r="A350" t="s">
        <v>5987</v>
      </c>
      <c r="B350" s="1">
        <v>43187</v>
      </c>
      <c r="C350" t="s">
        <v>42</v>
      </c>
      <c r="D350" t="s">
        <v>12</v>
      </c>
      <c r="E350" t="str">
        <f t="shared" si="15"/>
        <v>2018-03</v>
      </c>
      <c r="F350" t="str">
        <f>IFERROR(VLOOKUP(A350,olist_closed_deals_dataset!$A$1:$Q$843,1,FALSE)," ")</f>
        <v>64c6e872abc90f8a480908b92521e25a</v>
      </c>
      <c r="G350" s="6" t="str">
        <f t="shared" si="16"/>
        <v>YES</v>
      </c>
      <c r="H350" s="1">
        <f>IFERROR(VLOOKUP(A350,olist_closed_deals_dataset!$A$1:$E$843,5,FALSE)," ")</f>
        <v>43194.78702546296</v>
      </c>
      <c r="I350" s="7">
        <f t="shared" si="17"/>
        <v>7.7870254629597184</v>
      </c>
    </row>
    <row r="351" spans="1:9" x14ac:dyDescent="0.25">
      <c r="A351" t="s">
        <v>7417</v>
      </c>
      <c r="B351" s="1">
        <v>43193</v>
      </c>
      <c r="C351" t="s">
        <v>19</v>
      </c>
      <c r="D351" t="s">
        <v>12</v>
      </c>
      <c r="E351" t="str">
        <f t="shared" si="15"/>
        <v>2018-04</v>
      </c>
      <c r="F351" t="str">
        <f>IFERROR(VLOOKUP(A351,olist_closed_deals_dataset!$A$1:$Q$843,1,FALSE)," ")</f>
        <v>dcb63974e7efcb5cf46738cb2a22edf1</v>
      </c>
      <c r="G351" s="6" t="str">
        <f t="shared" si="16"/>
        <v>YES</v>
      </c>
      <c r="H351" s="1">
        <f>IFERROR(VLOOKUP(A351,olist_closed_deals_dataset!$A$1:$E$843,5,FALSE)," ")</f>
        <v>43194.830625000002</v>
      </c>
      <c r="I351" s="7">
        <f t="shared" si="17"/>
        <v>1.8306250000023283</v>
      </c>
    </row>
    <row r="352" spans="1:9" x14ac:dyDescent="0.25">
      <c r="A352" t="s">
        <v>8439</v>
      </c>
      <c r="B352" s="1">
        <v>43124</v>
      </c>
      <c r="C352" t="s">
        <v>1654</v>
      </c>
      <c r="D352" t="s">
        <v>12</v>
      </c>
      <c r="E352" t="str">
        <f t="shared" si="15"/>
        <v>2018-01</v>
      </c>
      <c r="F352" t="str">
        <f>IFERROR(VLOOKUP(A352,olist_closed_deals_dataset!$A$1:$Q$843,1,FALSE)," ")</f>
        <v>f8e1b8b3a3fe9b27a64dfcaaa8fc6054</v>
      </c>
      <c r="G352" s="6" t="str">
        <f t="shared" si="16"/>
        <v>YES</v>
      </c>
      <c r="H352" s="1">
        <f>IFERROR(VLOOKUP(A352,olist_closed_deals_dataset!$A$1:$E$843,5,FALSE)," ")</f>
        <v>43194.856469907405</v>
      </c>
      <c r="I352" s="7">
        <f t="shared" si="17"/>
        <v>70.856469907404971</v>
      </c>
    </row>
    <row r="353" spans="1:9" x14ac:dyDescent="0.25">
      <c r="A353" t="s">
        <v>2953</v>
      </c>
      <c r="B353" s="1">
        <v>43171</v>
      </c>
      <c r="C353" t="s">
        <v>19</v>
      </c>
      <c r="D353" t="s">
        <v>12</v>
      </c>
      <c r="E353" t="str">
        <f t="shared" si="15"/>
        <v>2018-03</v>
      </c>
      <c r="F353" t="str">
        <f>IFERROR(VLOOKUP(A353,olist_closed_deals_dataset!$A$1:$Q$843,1,FALSE)," ")</f>
        <v>790d8fa56e05ff05080e6e66fae0272a</v>
      </c>
      <c r="G353" s="6" t="str">
        <f t="shared" si="16"/>
        <v>YES</v>
      </c>
      <c r="H353" s="1">
        <f>IFERROR(VLOOKUP(A353,olist_closed_deals_dataset!$A$1:$E$843,5,FALSE)," ")</f>
        <v>43194.871724537035</v>
      </c>
      <c r="I353" s="7">
        <f t="shared" si="17"/>
        <v>23.871724537035334</v>
      </c>
    </row>
    <row r="354" spans="1:9" x14ac:dyDescent="0.25">
      <c r="A354" t="s">
        <v>2093</v>
      </c>
      <c r="B354" s="1">
        <v>43118</v>
      </c>
      <c r="C354" t="s">
        <v>42</v>
      </c>
      <c r="D354" t="s">
        <v>12</v>
      </c>
      <c r="E354" t="str">
        <f t="shared" si="15"/>
        <v>2018-01</v>
      </c>
      <c r="F354" t="str">
        <f>IFERROR(VLOOKUP(A354,olist_closed_deals_dataset!$A$1:$Q$843,1,FALSE)," ")</f>
        <v>cd9e8a4a222eb86428130d42fc684ca5</v>
      </c>
      <c r="G354" s="6" t="str">
        <f t="shared" si="16"/>
        <v>YES</v>
      </c>
      <c r="H354" s="1">
        <f>IFERROR(VLOOKUP(A354,olist_closed_deals_dataset!$A$1:$E$843,5,FALSE)," ")</f>
        <v>43194.887002314812</v>
      </c>
      <c r="I354" s="7">
        <f t="shared" si="17"/>
        <v>76.88700231481198</v>
      </c>
    </row>
    <row r="355" spans="1:9" x14ac:dyDescent="0.25">
      <c r="A355" t="s">
        <v>5959</v>
      </c>
      <c r="B355" s="1">
        <v>42989</v>
      </c>
      <c r="C355" t="s">
        <v>19</v>
      </c>
      <c r="D355" t="s">
        <v>12</v>
      </c>
      <c r="E355" t="str">
        <f t="shared" si="15"/>
        <v>2017-09</v>
      </c>
      <c r="F355" t="str">
        <f>IFERROR(VLOOKUP(A355,olist_closed_deals_dataset!$A$1:$Q$843,1,FALSE)," ")</f>
        <v>df2782c019d0d66a88af774011e8ab29</v>
      </c>
      <c r="G355" s="6" t="str">
        <f t="shared" si="16"/>
        <v>YES</v>
      </c>
      <c r="H355" s="1">
        <f>IFERROR(VLOOKUP(A355,olist_closed_deals_dataset!$A$1:$E$843,5,FALSE)," ")</f>
        <v>43195.554189814815</v>
      </c>
      <c r="I355" s="7">
        <f t="shared" si="17"/>
        <v>206.55418981481489</v>
      </c>
    </row>
    <row r="356" spans="1:9" x14ac:dyDescent="0.25">
      <c r="A356" t="s">
        <v>5820</v>
      </c>
      <c r="B356" s="1">
        <v>43193</v>
      </c>
      <c r="C356" t="s">
        <v>19</v>
      </c>
      <c r="D356" t="s">
        <v>12</v>
      </c>
      <c r="E356" t="str">
        <f t="shared" si="15"/>
        <v>2018-04</v>
      </c>
      <c r="F356" t="str">
        <f>IFERROR(VLOOKUP(A356,olist_closed_deals_dataset!$A$1:$Q$843,1,FALSE)," ")</f>
        <v>c14a716bc18a0f87296c2ec10bfe8929</v>
      </c>
      <c r="G356" s="6" t="str">
        <f t="shared" si="16"/>
        <v>YES</v>
      </c>
      <c r="H356" s="1">
        <f>IFERROR(VLOOKUP(A356,olist_closed_deals_dataset!$A$1:$E$843,5,FALSE)," ")</f>
        <v>43195.614131944443</v>
      </c>
      <c r="I356" s="7">
        <f t="shared" si="17"/>
        <v>2.6141319444432156</v>
      </c>
    </row>
    <row r="357" spans="1:9" x14ac:dyDescent="0.25">
      <c r="A357" t="s">
        <v>1543</v>
      </c>
      <c r="B357" s="1">
        <v>43189</v>
      </c>
      <c r="C357" t="s">
        <v>19</v>
      </c>
      <c r="D357" t="s">
        <v>46</v>
      </c>
      <c r="E357" t="str">
        <f t="shared" si="15"/>
        <v>2018-03</v>
      </c>
      <c r="F357" t="str">
        <f>IFERROR(VLOOKUP(A357,olist_closed_deals_dataset!$A$1:$Q$843,1,FALSE)," ")</f>
        <v>d6e0ddfc5b05597877a7d5036789a3a1</v>
      </c>
      <c r="G357" s="6" t="str">
        <f t="shared" si="16"/>
        <v>YES</v>
      </c>
      <c r="H357" s="1">
        <f>IFERROR(VLOOKUP(A357,olist_closed_deals_dataset!$A$1:$E$843,5,FALSE)," ")</f>
        <v>43195.629293981481</v>
      </c>
      <c r="I357" s="7">
        <f t="shared" si="17"/>
        <v>6.6292939814811689</v>
      </c>
    </row>
    <row r="358" spans="1:9" x14ac:dyDescent="0.25">
      <c r="A358" t="s">
        <v>6410</v>
      </c>
      <c r="B358" s="1">
        <v>43188</v>
      </c>
      <c r="C358" t="s">
        <v>19</v>
      </c>
      <c r="D358" t="s">
        <v>9</v>
      </c>
      <c r="E358" t="str">
        <f t="shared" si="15"/>
        <v>2018-03</v>
      </c>
      <c r="F358" t="str">
        <f>IFERROR(VLOOKUP(A358,olist_closed_deals_dataset!$A$1:$Q$843,1,FALSE)," ")</f>
        <v>a2de60ae969948c62475144651c21281</v>
      </c>
      <c r="G358" s="6" t="str">
        <f t="shared" si="16"/>
        <v>YES</v>
      </c>
      <c r="H358" s="1">
        <f>IFERROR(VLOOKUP(A358,olist_closed_deals_dataset!$A$1:$E$843,5,FALSE)," ")</f>
        <v>43195.632777777777</v>
      </c>
      <c r="I358" s="7">
        <f t="shared" si="17"/>
        <v>7.632777777776937</v>
      </c>
    </row>
    <row r="359" spans="1:9" x14ac:dyDescent="0.25">
      <c r="A359" t="s">
        <v>8211</v>
      </c>
      <c r="B359" s="1">
        <v>43171</v>
      </c>
      <c r="C359" t="s">
        <v>7448</v>
      </c>
      <c r="E359" t="str">
        <f t="shared" si="15"/>
        <v>2018-03</v>
      </c>
      <c r="F359" t="str">
        <f>IFERROR(VLOOKUP(A359,olist_closed_deals_dataset!$A$1:$Q$843,1,FALSE)," ")</f>
        <v>6c1f11f779599fe6d280c41d644ed43b</v>
      </c>
      <c r="G359" s="6" t="str">
        <f t="shared" si="16"/>
        <v>YES</v>
      </c>
      <c r="H359" s="1">
        <f>IFERROR(VLOOKUP(A359,olist_closed_deals_dataset!$A$1:$E$843,5,FALSE)," ")</f>
        <v>43195.687071759261</v>
      </c>
      <c r="I359" s="7">
        <f t="shared" si="17"/>
        <v>24.687071759261016</v>
      </c>
    </row>
    <row r="360" spans="1:9" x14ac:dyDescent="0.25">
      <c r="A360" t="s">
        <v>6137</v>
      </c>
      <c r="B360" s="1">
        <v>43187</v>
      </c>
      <c r="C360" t="s">
        <v>42</v>
      </c>
      <c r="D360" t="s">
        <v>29</v>
      </c>
      <c r="E360" t="str">
        <f t="shared" si="15"/>
        <v>2018-03</v>
      </c>
      <c r="F360" t="str">
        <f>IFERROR(VLOOKUP(A360,olist_closed_deals_dataset!$A$1:$Q$843,1,FALSE)," ")</f>
        <v>5f1a8a8fddbc8a5ff4bf0f111dc69ff4</v>
      </c>
      <c r="G360" s="6" t="str">
        <f t="shared" si="16"/>
        <v>YES</v>
      </c>
      <c r="H360" s="1">
        <f>IFERROR(VLOOKUP(A360,olist_closed_deals_dataset!$A$1:$E$843,5,FALSE)," ")</f>
        <v>43195.781898148147</v>
      </c>
      <c r="I360" s="7">
        <f t="shared" si="17"/>
        <v>8.7818981481468654</v>
      </c>
    </row>
    <row r="361" spans="1:9" x14ac:dyDescent="0.25">
      <c r="A361" t="s">
        <v>2392</v>
      </c>
      <c r="B361" s="1">
        <v>43194</v>
      </c>
      <c r="C361" t="s">
        <v>19</v>
      </c>
      <c r="D361" t="s">
        <v>46</v>
      </c>
      <c r="E361" t="str">
        <f t="shared" si="15"/>
        <v>2018-04</v>
      </c>
      <c r="F361" t="str">
        <f>IFERROR(VLOOKUP(A361,olist_closed_deals_dataset!$A$1:$Q$843,1,FALSE)," ")</f>
        <v>3cab34e6c6a51d1f2ca8e76908c62368</v>
      </c>
      <c r="G361" s="6" t="str">
        <f t="shared" si="16"/>
        <v>YES</v>
      </c>
      <c r="H361" s="1">
        <f>IFERROR(VLOOKUP(A361,olist_closed_deals_dataset!$A$1:$E$843,5,FALSE)," ")</f>
        <v>43195.795324074075</v>
      </c>
      <c r="I361" s="7">
        <f t="shared" si="17"/>
        <v>1.7953240740753245</v>
      </c>
    </row>
    <row r="362" spans="1:9" x14ac:dyDescent="0.25">
      <c r="A362" t="s">
        <v>4082</v>
      </c>
      <c r="B362" s="1">
        <v>43194</v>
      </c>
      <c r="C362" t="s">
        <v>19</v>
      </c>
      <c r="D362" t="s">
        <v>12</v>
      </c>
      <c r="E362" t="str">
        <f t="shared" si="15"/>
        <v>2018-04</v>
      </c>
      <c r="F362" t="str">
        <f>IFERROR(VLOOKUP(A362,olist_closed_deals_dataset!$A$1:$Q$843,1,FALSE)," ")</f>
        <v>6e4e57e5aacf1a8feffa258c2c6ff947</v>
      </c>
      <c r="G362" s="6" t="str">
        <f t="shared" si="16"/>
        <v>YES</v>
      </c>
      <c r="H362" s="1">
        <f>IFERROR(VLOOKUP(A362,olist_closed_deals_dataset!$A$1:$E$843,5,FALSE)," ")</f>
        <v>43196.125</v>
      </c>
      <c r="I362" s="7">
        <f t="shared" si="17"/>
        <v>2.125</v>
      </c>
    </row>
    <row r="363" spans="1:9" x14ac:dyDescent="0.25">
      <c r="A363" t="s">
        <v>6999</v>
      </c>
      <c r="B363" s="1">
        <v>43147</v>
      </c>
      <c r="C363" t="s">
        <v>42</v>
      </c>
      <c r="D363" t="s">
        <v>29</v>
      </c>
      <c r="E363" t="str">
        <f t="shared" si="15"/>
        <v>2018-02</v>
      </c>
      <c r="F363" t="str">
        <f>IFERROR(VLOOKUP(A363,olist_closed_deals_dataset!$A$1:$Q$843,1,FALSE)," ")</f>
        <v>07da1921cbc124b15d105b3e13d67eb5</v>
      </c>
      <c r="G363" s="6" t="str">
        <f t="shared" si="16"/>
        <v>YES</v>
      </c>
      <c r="H363" s="1">
        <f>IFERROR(VLOOKUP(A363,olist_closed_deals_dataset!$A$1:$E$843,5,FALSE)," ")</f>
        <v>43196.509120370371</v>
      </c>
      <c r="I363" s="7">
        <f t="shared" si="17"/>
        <v>49.50912037037051</v>
      </c>
    </row>
    <row r="364" spans="1:9" x14ac:dyDescent="0.25">
      <c r="A364" t="s">
        <v>3107</v>
      </c>
      <c r="B364" s="1">
        <v>43122</v>
      </c>
      <c r="C364" t="s">
        <v>19</v>
      </c>
      <c r="D364" t="s">
        <v>12</v>
      </c>
      <c r="E364" t="str">
        <f t="shared" si="15"/>
        <v>2018-01</v>
      </c>
      <c r="F364" t="str">
        <f>IFERROR(VLOOKUP(A364,olist_closed_deals_dataset!$A$1:$Q$843,1,FALSE)," ")</f>
        <v>f7066703eb3987f21f0d102ea8caaeb5</v>
      </c>
      <c r="G364" s="6" t="str">
        <f t="shared" si="16"/>
        <v>YES</v>
      </c>
      <c r="H364" s="1">
        <f>IFERROR(VLOOKUP(A364,olist_closed_deals_dataset!$A$1:$E$843,5,FALSE)," ")</f>
        <v>43196.593993055554</v>
      </c>
      <c r="I364" s="7">
        <f t="shared" si="17"/>
        <v>74.593993055554165</v>
      </c>
    </row>
    <row r="365" spans="1:9" x14ac:dyDescent="0.25">
      <c r="A365" t="s">
        <v>6032</v>
      </c>
      <c r="B365" s="1">
        <v>43192</v>
      </c>
      <c r="C365" t="s">
        <v>6033</v>
      </c>
      <c r="D365" t="s">
        <v>29</v>
      </c>
      <c r="E365" t="str">
        <f t="shared" si="15"/>
        <v>2018-04</v>
      </c>
      <c r="F365" t="str">
        <f>IFERROR(VLOOKUP(A365,olist_closed_deals_dataset!$A$1:$Q$843,1,FALSE)," ")</f>
        <v>d5f8ca8f1c429e41c73b370ad2fb45a1</v>
      </c>
      <c r="G365" s="6" t="str">
        <f t="shared" si="16"/>
        <v>YES</v>
      </c>
      <c r="H365" s="1">
        <f>IFERROR(VLOOKUP(A365,olist_closed_deals_dataset!$A$1:$E$843,5,FALSE)," ")</f>
        <v>43196.68582175926</v>
      </c>
      <c r="I365" s="7">
        <f t="shared" si="17"/>
        <v>4.6858217592598521</v>
      </c>
    </row>
    <row r="366" spans="1:9" x14ac:dyDescent="0.25">
      <c r="A366" t="s">
        <v>7719</v>
      </c>
      <c r="B366" s="1">
        <v>43166</v>
      </c>
      <c r="C366" t="s">
        <v>42</v>
      </c>
      <c r="D366" t="s">
        <v>12</v>
      </c>
      <c r="E366" t="str">
        <f t="shared" si="15"/>
        <v>2018-03</v>
      </c>
      <c r="F366" t="str">
        <f>IFERROR(VLOOKUP(A366,olist_closed_deals_dataset!$A$1:$Q$843,1,FALSE)," ")</f>
        <v>2f9e00b759f8d090d2d2ecae1347104f</v>
      </c>
      <c r="G366" s="6" t="str">
        <f t="shared" si="16"/>
        <v>YES</v>
      </c>
      <c r="H366" s="1">
        <f>IFERROR(VLOOKUP(A366,olist_closed_deals_dataset!$A$1:$E$843,5,FALSE)," ")</f>
        <v>43196.696851851855</v>
      </c>
      <c r="I366" s="7">
        <f t="shared" si="17"/>
        <v>30.696851851855172</v>
      </c>
    </row>
    <row r="367" spans="1:9" x14ac:dyDescent="0.25">
      <c r="A367" t="s">
        <v>8219</v>
      </c>
      <c r="B367" s="1">
        <v>43195</v>
      </c>
      <c r="C367" t="s">
        <v>140</v>
      </c>
      <c r="D367" t="s">
        <v>9</v>
      </c>
      <c r="E367" t="str">
        <f t="shared" si="15"/>
        <v>2018-04</v>
      </c>
      <c r="F367" t="str">
        <f>IFERROR(VLOOKUP(A367,olist_closed_deals_dataset!$A$1:$Q$843,1,FALSE)," ")</f>
        <v>4b650319cca0b2d0480d58b5c6451a28</v>
      </c>
      <c r="G367" s="6" t="str">
        <f t="shared" si="16"/>
        <v>YES</v>
      </c>
      <c r="H367" s="1">
        <f>IFERROR(VLOOKUP(A367,olist_closed_deals_dataset!$A$1:$E$843,5,FALSE)," ")</f>
        <v>43196.703356481485</v>
      </c>
      <c r="I367" s="7">
        <f t="shared" si="17"/>
        <v>1.7033564814846613</v>
      </c>
    </row>
    <row r="368" spans="1:9" x14ac:dyDescent="0.25">
      <c r="A368" t="s">
        <v>4665</v>
      </c>
      <c r="B368" s="1">
        <v>43192</v>
      </c>
      <c r="C368" t="s">
        <v>19</v>
      </c>
      <c r="D368" t="s">
        <v>12</v>
      </c>
      <c r="E368" t="str">
        <f t="shared" si="15"/>
        <v>2018-04</v>
      </c>
      <c r="F368" t="str">
        <f>IFERROR(VLOOKUP(A368,olist_closed_deals_dataset!$A$1:$Q$843,1,FALSE)," ")</f>
        <v>a244f80bac3293a03b71b032e0e09ce5</v>
      </c>
      <c r="G368" s="6" t="str">
        <f t="shared" si="16"/>
        <v>YES</v>
      </c>
      <c r="H368" s="1">
        <f>IFERROR(VLOOKUP(A368,olist_closed_deals_dataset!$A$1:$E$843,5,FALSE)," ")</f>
        <v>43196.706006944441</v>
      </c>
      <c r="I368" s="7">
        <f t="shared" si="17"/>
        <v>4.7060069444414694</v>
      </c>
    </row>
    <row r="369" spans="1:9" x14ac:dyDescent="0.25">
      <c r="A369" t="s">
        <v>1346</v>
      </c>
      <c r="B369" s="1">
        <v>43192</v>
      </c>
      <c r="C369" t="s">
        <v>19</v>
      </c>
      <c r="D369" t="s">
        <v>12</v>
      </c>
      <c r="E369" t="str">
        <f t="shared" si="15"/>
        <v>2018-04</v>
      </c>
      <c r="F369" t="str">
        <f>IFERROR(VLOOKUP(A369,olist_closed_deals_dataset!$A$1:$Q$843,1,FALSE)," ")</f>
        <v>de1dbe3b8d524c96d50c30f2467c4bc6</v>
      </c>
      <c r="G369" s="6" t="str">
        <f t="shared" si="16"/>
        <v>YES</v>
      </c>
      <c r="H369" s="1">
        <f>IFERROR(VLOOKUP(A369,olist_closed_deals_dataset!$A$1:$E$843,5,FALSE)," ")</f>
        <v>43196.736435185187</v>
      </c>
      <c r="I369" s="7">
        <f t="shared" si="17"/>
        <v>4.7364351851865649</v>
      </c>
    </row>
    <row r="370" spans="1:9" x14ac:dyDescent="0.25">
      <c r="A370" t="s">
        <v>1437</v>
      </c>
      <c r="B370" s="1">
        <v>43182</v>
      </c>
      <c r="C370" t="s">
        <v>19</v>
      </c>
      <c r="D370" t="s">
        <v>12</v>
      </c>
      <c r="E370" t="str">
        <f t="shared" si="15"/>
        <v>2018-03</v>
      </c>
      <c r="F370" t="str">
        <f>IFERROR(VLOOKUP(A370,olist_closed_deals_dataset!$A$1:$Q$843,1,FALSE)," ")</f>
        <v>b223756da60ed5012d1d302bc9f50f6e</v>
      </c>
      <c r="G370" s="6" t="str">
        <f t="shared" si="16"/>
        <v>YES</v>
      </c>
      <c r="H370" s="1">
        <f>IFERROR(VLOOKUP(A370,olist_closed_deals_dataset!$A$1:$E$843,5,FALSE)," ")</f>
        <v>43196.74726851852</v>
      </c>
      <c r="I370" s="7">
        <f t="shared" si="17"/>
        <v>14.747268518520286</v>
      </c>
    </row>
    <row r="371" spans="1:9" x14ac:dyDescent="0.25">
      <c r="A371" t="s">
        <v>8369</v>
      </c>
      <c r="B371" s="1">
        <v>43195</v>
      </c>
      <c r="C371" t="s">
        <v>42</v>
      </c>
      <c r="D371" t="s">
        <v>29</v>
      </c>
      <c r="E371" t="str">
        <f t="shared" si="15"/>
        <v>2018-04</v>
      </c>
      <c r="F371" t="str">
        <f>IFERROR(VLOOKUP(A371,olist_closed_deals_dataset!$A$1:$Q$843,1,FALSE)," ")</f>
        <v>7998ee341a2b3ffe1f5b8f11c0e78d11</v>
      </c>
      <c r="G371" s="6" t="str">
        <f t="shared" si="16"/>
        <v>YES</v>
      </c>
      <c r="H371" s="1">
        <f>IFERROR(VLOOKUP(A371,olist_closed_deals_dataset!$A$1:$E$843,5,FALSE)," ")</f>
        <v>43196.809872685182</v>
      </c>
      <c r="I371" s="7">
        <f t="shared" si="17"/>
        <v>1.8098726851821993</v>
      </c>
    </row>
    <row r="372" spans="1:9" x14ac:dyDescent="0.25">
      <c r="A372" t="s">
        <v>8331</v>
      </c>
      <c r="B372" s="1">
        <v>43194</v>
      </c>
      <c r="C372" t="s">
        <v>28</v>
      </c>
      <c r="D372" t="s">
        <v>9</v>
      </c>
      <c r="E372" t="str">
        <f t="shared" si="15"/>
        <v>2018-04</v>
      </c>
      <c r="F372" t="str">
        <f>IFERROR(VLOOKUP(A372,olist_closed_deals_dataset!$A$1:$Q$843,1,FALSE)," ")</f>
        <v>b6bbd11daf9d7d31ffa787379614cd4f</v>
      </c>
      <c r="G372" s="6" t="str">
        <f t="shared" si="16"/>
        <v>YES</v>
      </c>
      <c r="H372" s="1">
        <f>IFERROR(VLOOKUP(A372,olist_closed_deals_dataset!$A$1:$E$843,5,FALSE)," ")</f>
        <v>43196.8125</v>
      </c>
      <c r="I372" s="7">
        <f t="shared" si="17"/>
        <v>2.8125</v>
      </c>
    </row>
    <row r="373" spans="1:9" x14ac:dyDescent="0.25">
      <c r="A373" t="s">
        <v>6306</v>
      </c>
      <c r="B373" s="1">
        <v>43193</v>
      </c>
      <c r="C373" t="s">
        <v>140</v>
      </c>
      <c r="D373" t="s">
        <v>9</v>
      </c>
      <c r="E373" t="str">
        <f t="shared" si="15"/>
        <v>2018-04</v>
      </c>
      <c r="F373" t="str">
        <f>IFERROR(VLOOKUP(A373,olist_closed_deals_dataset!$A$1:$Q$843,1,FALSE)," ")</f>
        <v>796e2f57fd87b9b44251e692e269f0bf</v>
      </c>
      <c r="G373" s="6" t="str">
        <f t="shared" si="16"/>
        <v>YES</v>
      </c>
      <c r="H373" s="1">
        <f>IFERROR(VLOOKUP(A373,olist_closed_deals_dataset!$A$1:$E$843,5,FALSE)," ")</f>
        <v>43196.82099537037</v>
      </c>
      <c r="I373" s="7">
        <f t="shared" si="17"/>
        <v>3.8209953703699284</v>
      </c>
    </row>
    <row r="374" spans="1:9" x14ac:dyDescent="0.25">
      <c r="A374" t="s">
        <v>8414</v>
      </c>
      <c r="B374" s="1">
        <v>43192</v>
      </c>
      <c r="C374" t="s">
        <v>42</v>
      </c>
      <c r="D374" t="s">
        <v>9</v>
      </c>
      <c r="E374" t="str">
        <f t="shared" si="15"/>
        <v>2018-04</v>
      </c>
      <c r="F374" t="str">
        <f>IFERROR(VLOOKUP(A374,olist_closed_deals_dataset!$A$1:$Q$843,1,FALSE)," ")</f>
        <v>dbc6f53e8aa4b30d61366ddc81b17a91</v>
      </c>
      <c r="G374" s="6" t="str">
        <f t="shared" si="16"/>
        <v>YES</v>
      </c>
      <c r="H374" s="1">
        <f>IFERROR(VLOOKUP(A374,olist_closed_deals_dataset!$A$1:$E$843,5,FALSE)," ")</f>
        <v>43196.861168981479</v>
      </c>
      <c r="I374" s="7">
        <f t="shared" si="17"/>
        <v>4.8611689814788406</v>
      </c>
    </row>
    <row r="375" spans="1:9" x14ac:dyDescent="0.25">
      <c r="A375" s="2" t="s">
        <v>400</v>
      </c>
      <c r="B375" s="1">
        <v>43185</v>
      </c>
      <c r="C375" t="s">
        <v>140</v>
      </c>
      <c r="D375" t="s">
        <v>9</v>
      </c>
      <c r="E375" t="str">
        <f t="shared" si="15"/>
        <v>2018-03</v>
      </c>
      <c r="F375" t="str">
        <f>IFERROR(VLOOKUP(A375,olist_closed_deals_dataset!$A$1:$Q$843,1,FALSE)," ")</f>
        <v>85e43237b3fb87d881c757f44f1b0357</v>
      </c>
      <c r="G375" s="6" t="str">
        <f t="shared" si="16"/>
        <v>YES</v>
      </c>
      <c r="H375" s="1">
        <f>IFERROR(VLOOKUP(A375,olist_closed_deals_dataset!$A$1:$E$843,5,FALSE)," ")</f>
        <v>43196.870069444441</v>
      </c>
      <c r="I375" s="7">
        <f t="shared" si="17"/>
        <v>11.870069444441469</v>
      </c>
    </row>
    <row r="376" spans="1:9" x14ac:dyDescent="0.25">
      <c r="A376" t="s">
        <v>3142</v>
      </c>
      <c r="B376" s="1">
        <v>43195</v>
      </c>
      <c r="C376" t="s">
        <v>71</v>
      </c>
      <c r="D376" t="s">
        <v>12</v>
      </c>
      <c r="E376" t="str">
        <f t="shared" si="15"/>
        <v>2018-04</v>
      </c>
      <c r="F376" t="str">
        <f>IFERROR(VLOOKUP(A376,olist_closed_deals_dataset!$A$1:$Q$843,1,FALSE)," ")</f>
        <v>0c28423a88b5dbffd0d1ee2aec41efd0</v>
      </c>
      <c r="G376" s="6" t="str">
        <f t="shared" si="16"/>
        <v>YES</v>
      </c>
      <c r="H376" s="1">
        <f>IFERROR(VLOOKUP(A376,olist_closed_deals_dataset!$A$1:$E$843,5,FALSE)," ")</f>
        <v>43196.905289351853</v>
      </c>
      <c r="I376" s="7">
        <f t="shared" si="17"/>
        <v>1.9052893518528435</v>
      </c>
    </row>
    <row r="377" spans="1:9" x14ac:dyDescent="0.25">
      <c r="A377" t="s">
        <v>5917</v>
      </c>
      <c r="B377" s="1">
        <v>43195</v>
      </c>
      <c r="C377" t="s">
        <v>5918</v>
      </c>
      <c r="D377" t="s">
        <v>29</v>
      </c>
      <c r="E377" t="str">
        <f t="shared" si="15"/>
        <v>2018-04</v>
      </c>
      <c r="F377" t="str">
        <f>IFERROR(VLOOKUP(A377,olist_closed_deals_dataset!$A$1:$Q$843,1,FALSE)," ")</f>
        <v>746ac26956df2d6be2b2c66c26b62fda</v>
      </c>
      <c r="G377" s="6" t="str">
        <f t="shared" si="16"/>
        <v>YES</v>
      </c>
      <c r="H377" s="1">
        <f>IFERROR(VLOOKUP(A377,olist_closed_deals_dataset!$A$1:$E$843,5,FALSE)," ")</f>
        <v>43199.518483796295</v>
      </c>
      <c r="I377" s="7">
        <f t="shared" si="17"/>
        <v>4.518483796295186</v>
      </c>
    </row>
    <row r="378" spans="1:9" x14ac:dyDescent="0.25">
      <c r="A378" t="s">
        <v>1902</v>
      </c>
      <c r="B378" s="1">
        <v>43178</v>
      </c>
      <c r="C378" t="s">
        <v>240</v>
      </c>
      <c r="D378" t="s">
        <v>6</v>
      </c>
      <c r="E378" t="str">
        <f t="shared" si="15"/>
        <v>2018-03</v>
      </c>
      <c r="F378" t="str">
        <f>IFERROR(VLOOKUP(A378,olist_closed_deals_dataset!$A$1:$Q$843,1,FALSE)," ")</f>
        <v>bd503b6e91ef50d1c4c169476158e8eb</v>
      </c>
      <c r="G378" s="6" t="str">
        <f t="shared" si="16"/>
        <v>YES</v>
      </c>
      <c r="H378" s="1">
        <f>IFERROR(VLOOKUP(A378,olist_closed_deals_dataset!$A$1:$E$843,5,FALSE)," ")</f>
        <v>43199.72828703704</v>
      </c>
      <c r="I378" s="7">
        <f t="shared" si="17"/>
        <v>21.728287037039991</v>
      </c>
    </row>
    <row r="379" spans="1:9" x14ac:dyDescent="0.25">
      <c r="A379" t="s">
        <v>4796</v>
      </c>
      <c r="B379" s="1">
        <v>43179</v>
      </c>
      <c r="C379" t="s">
        <v>112</v>
      </c>
      <c r="D379" t="s">
        <v>12</v>
      </c>
      <c r="E379" t="str">
        <f t="shared" si="15"/>
        <v>2018-03</v>
      </c>
      <c r="F379" t="str">
        <f>IFERROR(VLOOKUP(A379,olist_closed_deals_dataset!$A$1:$Q$843,1,FALSE)," ")</f>
        <v>fb24fdefb6d2dd80651f6c1a87bc0d7f</v>
      </c>
      <c r="G379" s="6" t="str">
        <f t="shared" si="16"/>
        <v>YES</v>
      </c>
      <c r="H379" s="1">
        <f>IFERROR(VLOOKUP(A379,olist_closed_deals_dataset!$A$1:$E$843,5,FALSE)," ")</f>
        <v>43199.765810185185</v>
      </c>
      <c r="I379" s="7">
        <f t="shared" si="17"/>
        <v>20.765810185184819</v>
      </c>
    </row>
    <row r="380" spans="1:9" x14ac:dyDescent="0.25">
      <c r="A380" t="s">
        <v>3637</v>
      </c>
      <c r="B380" s="1">
        <v>43196</v>
      </c>
      <c r="C380" t="s">
        <v>112</v>
      </c>
      <c r="D380" t="s">
        <v>12</v>
      </c>
      <c r="E380" t="str">
        <f t="shared" si="15"/>
        <v>2018-04</v>
      </c>
      <c r="F380" t="str">
        <f>IFERROR(VLOOKUP(A380,olist_closed_deals_dataset!$A$1:$Q$843,1,FALSE)," ")</f>
        <v>a7a8f7739ddc1abdd3bf7d4f9d8a911f</v>
      </c>
      <c r="G380" s="6" t="str">
        <f t="shared" si="16"/>
        <v>YES</v>
      </c>
      <c r="H380" s="1">
        <f>IFERROR(VLOOKUP(A380,olist_closed_deals_dataset!$A$1:$E$843,5,FALSE)," ")</f>
        <v>43199.790671296294</v>
      </c>
      <c r="I380" s="7">
        <f t="shared" si="17"/>
        <v>3.7906712962940219</v>
      </c>
    </row>
    <row r="381" spans="1:9" x14ac:dyDescent="0.25">
      <c r="A381" t="s">
        <v>4849</v>
      </c>
      <c r="B381" s="1">
        <v>43101</v>
      </c>
      <c r="C381" t="s">
        <v>60</v>
      </c>
      <c r="D381" t="s">
        <v>12</v>
      </c>
      <c r="E381" t="str">
        <f t="shared" si="15"/>
        <v>2018-01</v>
      </c>
      <c r="F381" t="str">
        <f>IFERROR(VLOOKUP(A381,olist_closed_deals_dataset!$A$1:$Q$843,1,FALSE)," ")</f>
        <v>7fd23d812013ce3b530b821d855bccbf</v>
      </c>
      <c r="G381" s="6" t="str">
        <f t="shared" si="16"/>
        <v>YES</v>
      </c>
      <c r="H381" s="1">
        <f>IFERROR(VLOOKUP(A381,olist_closed_deals_dataset!$A$1:$E$843,5,FALSE)," ")</f>
        <v>43199.878252314818</v>
      </c>
      <c r="I381" s="7">
        <f t="shared" si="17"/>
        <v>98.878252314818383</v>
      </c>
    </row>
    <row r="382" spans="1:9" x14ac:dyDescent="0.25">
      <c r="A382" t="s">
        <v>285</v>
      </c>
      <c r="B382" s="1">
        <v>43195</v>
      </c>
      <c r="C382" t="s">
        <v>38</v>
      </c>
      <c r="D382" t="s">
        <v>9</v>
      </c>
      <c r="E382" t="str">
        <f t="shared" si="15"/>
        <v>2018-04</v>
      </c>
      <c r="F382" t="str">
        <f>IFERROR(VLOOKUP(A382,olist_closed_deals_dataset!$A$1:$Q$843,1,FALSE)," ")</f>
        <v>ab11f58a6bf7036a656364b0ba68fb74</v>
      </c>
      <c r="G382" s="6" t="str">
        <f t="shared" si="16"/>
        <v>YES</v>
      </c>
      <c r="H382" s="1">
        <f>IFERROR(VLOOKUP(A382,olist_closed_deals_dataset!$A$1:$E$843,5,FALSE)," ")</f>
        <v>43200.125</v>
      </c>
      <c r="I382" s="7">
        <f t="shared" si="17"/>
        <v>5.125</v>
      </c>
    </row>
    <row r="383" spans="1:9" x14ac:dyDescent="0.25">
      <c r="A383" t="s">
        <v>7877</v>
      </c>
      <c r="B383" s="1">
        <v>43193</v>
      </c>
      <c r="C383" t="s">
        <v>42</v>
      </c>
      <c r="D383" t="s">
        <v>29</v>
      </c>
      <c r="E383" t="str">
        <f t="shared" si="15"/>
        <v>2018-04</v>
      </c>
      <c r="F383" t="str">
        <f>IFERROR(VLOOKUP(A383,olist_closed_deals_dataset!$A$1:$Q$843,1,FALSE)," ")</f>
        <v>de0fcd75c97ecea4ebbb534ea6476743</v>
      </c>
      <c r="G383" s="6" t="str">
        <f t="shared" si="16"/>
        <v>YES</v>
      </c>
      <c r="H383" s="1">
        <f>IFERROR(VLOOKUP(A383,olist_closed_deals_dataset!$A$1:$E$843,5,FALSE)," ")</f>
        <v>43200.521215277775</v>
      </c>
      <c r="I383" s="7">
        <f t="shared" si="17"/>
        <v>7.5212152777748997</v>
      </c>
    </row>
    <row r="384" spans="1:9" x14ac:dyDescent="0.25">
      <c r="A384" t="s">
        <v>6138</v>
      </c>
      <c r="B384" s="1">
        <v>43199</v>
      </c>
      <c r="C384" s="2" t="s">
        <v>69</v>
      </c>
      <c r="D384" t="s">
        <v>6</v>
      </c>
      <c r="E384" t="str">
        <f t="shared" si="15"/>
        <v>2018-04</v>
      </c>
      <c r="F384" t="str">
        <f>IFERROR(VLOOKUP(A384,olist_closed_deals_dataset!$A$1:$Q$843,1,FALSE)," ")</f>
        <v>3559ec2c1c4f29266d1c1eb0f1164549</v>
      </c>
      <c r="G384" s="6" t="str">
        <f t="shared" si="16"/>
        <v>YES</v>
      </c>
      <c r="H384" s="1">
        <f>IFERROR(VLOOKUP(A384,olist_closed_deals_dataset!$A$1:$E$843,5,FALSE)," ")</f>
        <v>43200.587453703702</v>
      </c>
      <c r="I384" s="7">
        <f t="shared" si="17"/>
        <v>1.5874537037016125</v>
      </c>
    </row>
    <row r="385" spans="1:9" x14ac:dyDescent="0.25">
      <c r="A385" t="s">
        <v>7077</v>
      </c>
      <c r="B385" s="1">
        <v>43184</v>
      </c>
      <c r="C385" t="s">
        <v>2472</v>
      </c>
      <c r="D385" t="s">
        <v>9</v>
      </c>
      <c r="E385" t="str">
        <f t="shared" si="15"/>
        <v>2018-03</v>
      </c>
      <c r="F385" t="str">
        <f>IFERROR(VLOOKUP(A385,olist_closed_deals_dataset!$A$1:$Q$843,1,FALSE)," ")</f>
        <v>0a55079ea003674ae2145b02f03ff27d</v>
      </c>
      <c r="G385" s="6" t="str">
        <f t="shared" si="16"/>
        <v>YES</v>
      </c>
      <c r="H385" s="1">
        <f>IFERROR(VLOOKUP(A385,olist_closed_deals_dataset!$A$1:$E$843,5,FALSE)," ")</f>
        <v>43200.613263888888</v>
      </c>
      <c r="I385" s="7">
        <f t="shared" si="17"/>
        <v>16.613263888888469</v>
      </c>
    </row>
    <row r="386" spans="1:9" x14ac:dyDescent="0.25">
      <c r="A386" t="s">
        <v>7895</v>
      </c>
      <c r="B386" s="1">
        <v>43196</v>
      </c>
      <c r="C386" s="2" t="s">
        <v>69</v>
      </c>
      <c r="D386" t="s">
        <v>29</v>
      </c>
      <c r="E386" t="str">
        <f t="shared" ref="E386:E449" si="18">TEXT(B386,"yyyy-mm")</f>
        <v>2018-04</v>
      </c>
      <c r="F386" t="str">
        <f>IFERROR(VLOOKUP(A386,olist_closed_deals_dataset!$A$1:$Q$843,1,FALSE)," ")</f>
        <v>caea756b29bd071f00ce526f40645a78</v>
      </c>
      <c r="G386" s="6" t="str">
        <f t="shared" ref="G386:G449" si="19">IF(F386=" "," NO","YES")</f>
        <v>YES</v>
      </c>
      <c r="H386" s="1">
        <f>IFERROR(VLOOKUP(A386,olist_closed_deals_dataset!$A$1:$E$843,5,FALSE)," ")</f>
        <v>43200.724594907406</v>
      </c>
      <c r="I386" s="7">
        <f t="shared" si="17"/>
        <v>4.7245949074058444</v>
      </c>
    </row>
    <row r="387" spans="1:9" x14ac:dyDescent="0.25">
      <c r="A387" t="s">
        <v>2585</v>
      </c>
      <c r="B387" s="1">
        <v>43196</v>
      </c>
      <c r="C387" t="s">
        <v>19</v>
      </c>
      <c r="D387" t="s">
        <v>12</v>
      </c>
      <c r="E387" t="str">
        <f t="shared" si="18"/>
        <v>2018-04</v>
      </c>
      <c r="F387" t="str">
        <f>IFERROR(VLOOKUP(A387,olist_closed_deals_dataset!$A$1:$Q$843,1,FALSE)," ")</f>
        <v>072446c6aa02c85a9a91d6a75116def5</v>
      </c>
      <c r="G387" s="6" t="str">
        <f t="shared" si="19"/>
        <v>YES</v>
      </c>
      <c r="H387" s="1">
        <f>IFERROR(VLOOKUP(A387,olist_closed_deals_dataset!$A$1:$E$843,5,FALSE)," ")</f>
        <v>43200.763888888891</v>
      </c>
      <c r="I387" s="7">
        <f t="shared" ref="I387:I450" si="20">IFERROR(H387-B387," ")</f>
        <v>4.7638888888905058</v>
      </c>
    </row>
    <row r="388" spans="1:9" x14ac:dyDescent="0.25">
      <c r="A388" t="s">
        <v>6504</v>
      </c>
      <c r="B388" s="1">
        <v>43179</v>
      </c>
      <c r="C388" t="s">
        <v>140</v>
      </c>
      <c r="D388" t="s">
        <v>29</v>
      </c>
      <c r="E388" t="str">
        <f t="shared" si="18"/>
        <v>2018-03</v>
      </c>
      <c r="F388" t="str">
        <f>IFERROR(VLOOKUP(A388,olist_closed_deals_dataset!$A$1:$Q$843,1,FALSE)," ")</f>
        <v>5ce2c548b89181fc2a9b18df3882603e</v>
      </c>
      <c r="G388" s="6" t="str">
        <f t="shared" si="19"/>
        <v>YES</v>
      </c>
      <c r="H388" s="1">
        <f>IFERROR(VLOOKUP(A388,olist_closed_deals_dataset!$A$1:$E$843,5,FALSE)," ")</f>
        <v>43200.7655787037</v>
      </c>
      <c r="I388" s="7">
        <f t="shared" si="20"/>
        <v>21.765578703700157</v>
      </c>
    </row>
    <row r="389" spans="1:9" x14ac:dyDescent="0.25">
      <c r="A389" t="s">
        <v>7062</v>
      </c>
      <c r="B389" s="1">
        <v>43199</v>
      </c>
      <c r="C389" t="s">
        <v>42</v>
      </c>
      <c r="D389" t="s">
        <v>29</v>
      </c>
      <c r="E389" t="str">
        <f t="shared" si="18"/>
        <v>2018-04</v>
      </c>
      <c r="F389" t="str">
        <f>IFERROR(VLOOKUP(A389,olist_closed_deals_dataset!$A$1:$Q$843,1,FALSE)," ")</f>
        <v>7bf1f5c2051159d32a588de7a73c8edf</v>
      </c>
      <c r="G389" s="6" t="str">
        <f t="shared" si="19"/>
        <v>YES</v>
      </c>
      <c r="H389" s="1">
        <f>IFERROR(VLOOKUP(A389,olist_closed_deals_dataset!$A$1:$E$843,5,FALSE)," ")</f>
        <v>43200.776041666664</v>
      </c>
      <c r="I389" s="7">
        <f t="shared" si="20"/>
        <v>1.7760416666642413</v>
      </c>
    </row>
    <row r="390" spans="1:9" x14ac:dyDescent="0.25">
      <c r="A390" t="s">
        <v>7026</v>
      </c>
      <c r="B390" s="1">
        <v>43192</v>
      </c>
      <c r="C390" t="s">
        <v>266</v>
      </c>
      <c r="D390" t="s">
        <v>12</v>
      </c>
      <c r="E390" t="str">
        <f t="shared" si="18"/>
        <v>2018-04</v>
      </c>
      <c r="F390" t="str">
        <f>IFERROR(VLOOKUP(A390,olist_closed_deals_dataset!$A$1:$Q$843,1,FALSE)," ")</f>
        <v>b4a52d5e8d7a56355abf7597fe5b2bbd</v>
      </c>
      <c r="G390" s="6" t="str">
        <f t="shared" si="19"/>
        <v>YES</v>
      </c>
      <c r="H390" s="1">
        <f>IFERROR(VLOOKUP(A390,olist_closed_deals_dataset!$A$1:$E$843,5,FALSE)," ")</f>
        <v>43200.797627314816</v>
      </c>
      <c r="I390" s="7">
        <f t="shared" si="20"/>
        <v>8.7976273148160544</v>
      </c>
    </row>
    <row r="391" spans="1:9" x14ac:dyDescent="0.25">
      <c r="A391" t="s">
        <v>4905</v>
      </c>
      <c r="B391" s="1">
        <v>42977</v>
      </c>
      <c r="C391" t="s">
        <v>276</v>
      </c>
      <c r="D391" t="s">
        <v>9</v>
      </c>
      <c r="E391" t="str">
        <f t="shared" si="18"/>
        <v>2017-08</v>
      </c>
      <c r="F391" t="str">
        <f>IFERROR(VLOOKUP(A391,olist_closed_deals_dataset!$A$1:$Q$843,1,FALSE)," ")</f>
        <v>7c3e1a45e4127c0eb25d7a8b7250da5b</v>
      </c>
      <c r="G391" s="6" t="str">
        <f t="shared" si="19"/>
        <v>YES</v>
      </c>
      <c r="H391" s="1">
        <f>IFERROR(VLOOKUP(A391,olist_closed_deals_dataset!$A$1:$E$843,5,FALSE)," ")</f>
        <v>43200.803506944445</v>
      </c>
      <c r="I391" s="7">
        <f t="shared" si="20"/>
        <v>223.80350694444496</v>
      </c>
    </row>
    <row r="392" spans="1:9" x14ac:dyDescent="0.25">
      <c r="A392" t="s">
        <v>318</v>
      </c>
      <c r="B392" s="1">
        <v>43193</v>
      </c>
      <c r="C392" t="s">
        <v>33</v>
      </c>
      <c r="D392" t="s">
        <v>34</v>
      </c>
      <c r="E392" t="str">
        <f t="shared" si="18"/>
        <v>2018-04</v>
      </c>
      <c r="F392" t="str">
        <f>IFERROR(VLOOKUP(A392,olist_closed_deals_dataset!$A$1:$Q$843,1,FALSE)," ")</f>
        <v>450b97a48568c3118ff397f73abe4e4a</v>
      </c>
      <c r="G392" s="6" t="str">
        <f t="shared" si="19"/>
        <v>YES</v>
      </c>
      <c r="H392" s="1">
        <f>IFERROR(VLOOKUP(A392,olist_closed_deals_dataset!$A$1:$E$843,5,FALSE)," ")</f>
        <v>43200.806875000002</v>
      </c>
      <c r="I392" s="7">
        <f t="shared" si="20"/>
        <v>7.8068750000020373</v>
      </c>
    </row>
    <row r="393" spans="1:9" x14ac:dyDescent="0.25">
      <c r="A393" t="s">
        <v>5457</v>
      </c>
      <c r="B393" s="1">
        <v>43196</v>
      </c>
      <c r="C393" t="s">
        <v>42</v>
      </c>
      <c r="D393" t="s">
        <v>46</v>
      </c>
      <c r="E393" t="str">
        <f t="shared" si="18"/>
        <v>2018-04</v>
      </c>
      <c r="F393" t="str">
        <f>IFERROR(VLOOKUP(A393,olist_closed_deals_dataset!$A$1:$Q$843,1,FALSE)," ")</f>
        <v>8dcedd6884e553e55dfb6298a6f6cd94</v>
      </c>
      <c r="G393" s="6" t="str">
        <f t="shared" si="19"/>
        <v>YES</v>
      </c>
      <c r="H393" s="1">
        <f>IFERROR(VLOOKUP(A393,olist_closed_deals_dataset!$A$1:$E$843,5,FALSE)," ")</f>
        <v>43200.81559027778</v>
      </c>
      <c r="I393" s="7">
        <f t="shared" si="20"/>
        <v>4.8155902777798474</v>
      </c>
    </row>
    <row r="394" spans="1:9" x14ac:dyDescent="0.25">
      <c r="A394" t="s">
        <v>6169</v>
      </c>
      <c r="B394" s="1">
        <v>43198</v>
      </c>
      <c r="C394" t="s">
        <v>112</v>
      </c>
      <c r="D394" t="s">
        <v>12</v>
      </c>
      <c r="E394" t="str">
        <f t="shared" si="18"/>
        <v>2018-04</v>
      </c>
      <c r="F394" t="str">
        <f>IFERROR(VLOOKUP(A394,olist_closed_deals_dataset!$A$1:$Q$843,1,FALSE)," ")</f>
        <v>1dec44d3b8974e86ab337f1755cd893e</v>
      </c>
      <c r="G394" s="6" t="str">
        <f t="shared" si="19"/>
        <v>YES</v>
      </c>
      <c r="H394" s="1">
        <f>IFERROR(VLOOKUP(A394,olist_closed_deals_dataset!$A$1:$E$843,5,FALSE)," ")</f>
        <v>43200.919409722221</v>
      </c>
      <c r="I394" s="7">
        <f t="shared" si="20"/>
        <v>2.9194097222207347</v>
      </c>
    </row>
    <row r="395" spans="1:9" x14ac:dyDescent="0.25">
      <c r="A395" t="s">
        <v>720</v>
      </c>
      <c r="B395" s="1">
        <v>43156</v>
      </c>
      <c r="C395" t="s">
        <v>5</v>
      </c>
      <c r="D395" t="s">
        <v>6</v>
      </c>
      <c r="E395" t="str">
        <f t="shared" si="18"/>
        <v>2018-02</v>
      </c>
      <c r="F395" t="str">
        <f>IFERROR(VLOOKUP(A395,olist_closed_deals_dataset!$A$1:$Q$843,1,FALSE)," ")</f>
        <v>d25814a309be54d1d2279a4ff921ea28</v>
      </c>
      <c r="G395" s="6" t="str">
        <f t="shared" si="19"/>
        <v>YES</v>
      </c>
      <c r="H395" s="1">
        <f>IFERROR(VLOOKUP(A395,olist_closed_deals_dataset!$A$1:$E$843,5,FALSE)," ")</f>
        <v>43201.125</v>
      </c>
      <c r="I395" s="7">
        <f t="shared" si="20"/>
        <v>45.125</v>
      </c>
    </row>
    <row r="396" spans="1:9" x14ac:dyDescent="0.25">
      <c r="A396" t="s">
        <v>7408</v>
      </c>
      <c r="B396" s="1">
        <v>43161</v>
      </c>
      <c r="C396" t="s">
        <v>7409</v>
      </c>
      <c r="D396" t="s">
        <v>29</v>
      </c>
      <c r="E396" t="str">
        <f t="shared" si="18"/>
        <v>2018-03</v>
      </c>
      <c r="F396" t="str">
        <f>IFERROR(VLOOKUP(A396,olist_closed_deals_dataset!$A$1:$Q$843,1,FALSE)," ")</f>
        <v>f812d76fe4aaf25c32584b9597915c61</v>
      </c>
      <c r="G396" s="6" t="str">
        <f t="shared" si="19"/>
        <v>YES</v>
      </c>
      <c r="H396" s="1">
        <f>IFERROR(VLOOKUP(A396,olist_closed_deals_dataset!$A$1:$E$843,5,FALSE)," ")</f>
        <v>43201.517337962963</v>
      </c>
      <c r="I396" s="7">
        <f t="shared" si="20"/>
        <v>40.517337962963211</v>
      </c>
    </row>
    <row r="397" spans="1:9" x14ac:dyDescent="0.25">
      <c r="A397" t="s">
        <v>5377</v>
      </c>
      <c r="B397" s="1">
        <v>43196</v>
      </c>
      <c r="C397" t="s">
        <v>42</v>
      </c>
      <c r="D397" t="s">
        <v>29</v>
      </c>
      <c r="E397" t="str">
        <f t="shared" si="18"/>
        <v>2018-04</v>
      </c>
      <c r="F397" t="str">
        <f>IFERROR(VLOOKUP(A397,olist_closed_deals_dataset!$A$1:$Q$843,1,FALSE)," ")</f>
        <v>a78562b316f0578286ddea6e6eaf2c63</v>
      </c>
      <c r="G397" s="6" t="str">
        <f t="shared" si="19"/>
        <v>YES</v>
      </c>
      <c r="H397" s="1">
        <f>IFERROR(VLOOKUP(A397,olist_closed_deals_dataset!$A$1:$E$843,5,FALSE)," ")</f>
        <v>43201.568773148145</v>
      </c>
      <c r="I397" s="7">
        <f t="shared" si="20"/>
        <v>5.5687731481448282</v>
      </c>
    </row>
    <row r="398" spans="1:9" x14ac:dyDescent="0.25">
      <c r="A398" t="s">
        <v>2212</v>
      </c>
      <c r="B398" s="1">
        <v>43194</v>
      </c>
      <c r="C398" t="s">
        <v>42</v>
      </c>
      <c r="D398" t="s">
        <v>29</v>
      </c>
      <c r="E398" t="str">
        <f t="shared" si="18"/>
        <v>2018-04</v>
      </c>
      <c r="F398" t="str">
        <f>IFERROR(VLOOKUP(A398,olist_closed_deals_dataset!$A$1:$Q$843,1,FALSE)," ")</f>
        <v>7270ec1d67725ee992193adf9e9f2637</v>
      </c>
      <c r="G398" s="6" t="str">
        <f t="shared" si="19"/>
        <v>YES</v>
      </c>
      <c r="H398" s="1">
        <f>IFERROR(VLOOKUP(A398,olist_closed_deals_dataset!$A$1:$E$843,5,FALSE)," ")</f>
        <v>43201.608495370368</v>
      </c>
      <c r="I398" s="7">
        <f t="shared" si="20"/>
        <v>7.6084953703684732</v>
      </c>
    </row>
    <row r="399" spans="1:9" x14ac:dyDescent="0.25">
      <c r="A399" t="s">
        <v>4155</v>
      </c>
      <c r="B399" s="1">
        <v>43168</v>
      </c>
      <c r="C399" t="s">
        <v>112</v>
      </c>
      <c r="D399" t="s">
        <v>9</v>
      </c>
      <c r="E399" t="str">
        <f t="shared" si="18"/>
        <v>2018-03</v>
      </c>
      <c r="F399" t="str">
        <f>IFERROR(VLOOKUP(A399,olist_closed_deals_dataset!$A$1:$Q$843,1,FALSE)," ")</f>
        <v>fa5e2d8f160a9160ba19cf589cdc017b</v>
      </c>
      <c r="G399" s="6" t="str">
        <f t="shared" si="19"/>
        <v>YES</v>
      </c>
      <c r="H399" s="1">
        <f>IFERROR(VLOOKUP(A399,olist_closed_deals_dataset!$A$1:$E$843,5,FALSE)," ")</f>
        <v>43201.636006944442</v>
      </c>
      <c r="I399" s="7">
        <f t="shared" si="20"/>
        <v>33.63600694444176</v>
      </c>
    </row>
    <row r="400" spans="1:9" x14ac:dyDescent="0.25">
      <c r="A400" t="s">
        <v>3245</v>
      </c>
      <c r="B400" s="1">
        <v>43198</v>
      </c>
      <c r="C400" t="s">
        <v>19</v>
      </c>
      <c r="D400" t="s">
        <v>46</v>
      </c>
      <c r="E400" t="str">
        <f t="shared" si="18"/>
        <v>2018-04</v>
      </c>
      <c r="F400" t="str">
        <f>IFERROR(VLOOKUP(A400,olist_closed_deals_dataset!$A$1:$Q$843,1,FALSE)," ")</f>
        <v>9577014358ebabb5010e7513a7439a82</v>
      </c>
      <c r="G400" s="6" t="str">
        <f t="shared" si="19"/>
        <v>YES</v>
      </c>
      <c r="H400" s="1">
        <f>IFERROR(VLOOKUP(A400,olist_closed_deals_dataset!$A$1:$E$843,5,FALSE)," ")</f>
        <v>43201.670300925929</v>
      </c>
      <c r="I400" s="7">
        <f t="shared" si="20"/>
        <v>3.6703009259290411</v>
      </c>
    </row>
    <row r="401" spans="1:9" x14ac:dyDescent="0.25">
      <c r="A401" t="s">
        <v>6579</v>
      </c>
      <c r="B401" s="1">
        <v>43199</v>
      </c>
      <c r="C401" t="s">
        <v>33</v>
      </c>
      <c r="D401" t="s">
        <v>46</v>
      </c>
      <c r="E401" t="str">
        <f t="shared" si="18"/>
        <v>2018-04</v>
      </c>
      <c r="F401" t="str">
        <f>IFERROR(VLOOKUP(A401,olist_closed_deals_dataset!$A$1:$Q$843,1,FALSE)," ")</f>
        <v>9ea89671c9ac8a9c53062381b303f4d4</v>
      </c>
      <c r="G401" s="6" t="str">
        <f t="shared" si="19"/>
        <v>YES</v>
      </c>
      <c r="H401" s="1">
        <f>IFERROR(VLOOKUP(A401,olist_closed_deals_dataset!$A$1:$E$843,5,FALSE)," ")</f>
        <v>43201.71429398148</v>
      </c>
      <c r="I401" s="7">
        <f t="shared" si="20"/>
        <v>2.7142939814802958</v>
      </c>
    </row>
    <row r="402" spans="1:9" x14ac:dyDescent="0.25">
      <c r="A402" t="s">
        <v>6172</v>
      </c>
      <c r="B402" s="1">
        <v>43166</v>
      </c>
      <c r="C402" t="s">
        <v>209</v>
      </c>
      <c r="D402" t="s">
        <v>117</v>
      </c>
      <c r="E402" t="str">
        <f t="shared" si="18"/>
        <v>2018-03</v>
      </c>
      <c r="F402" t="str">
        <f>IFERROR(VLOOKUP(A402,olist_closed_deals_dataset!$A$1:$Q$843,1,FALSE)," ")</f>
        <v>356222b46d95b7fb1215f652ea9fd2f3</v>
      </c>
      <c r="G402" s="6" t="str">
        <f t="shared" si="19"/>
        <v>YES</v>
      </c>
      <c r="H402" s="1">
        <f>IFERROR(VLOOKUP(A402,olist_closed_deals_dataset!$A$1:$E$843,5,FALSE)," ")</f>
        <v>43201.791701388887</v>
      </c>
      <c r="I402" s="7">
        <f t="shared" si="20"/>
        <v>35.791701388887304</v>
      </c>
    </row>
    <row r="403" spans="1:9" x14ac:dyDescent="0.25">
      <c r="A403" t="s">
        <v>2539</v>
      </c>
      <c r="B403" s="1">
        <v>43161</v>
      </c>
      <c r="C403" t="s">
        <v>11</v>
      </c>
      <c r="D403" t="s">
        <v>12</v>
      </c>
      <c r="E403" t="str">
        <f t="shared" si="18"/>
        <v>2018-03</v>
      </c>
      <c r="F403" t="str">
        <f>IFERROR(VLOOKUP(A403,olist_closed_deals_dataset!$A$1:$Q$843,1,FALSE)," ")</f>
        <v>e9dcae4d924ac8fff2334db6e5b99482</v>
      </c>
      <c r="G403" s="6" t="str">
        <f t="shared" si="19"/>
        <v>YES</v>
      </c>
      <c r="H403" s="1">
        <f>IFERROR(VLOOKUP(A403,olist_closed_deals_dataset!$A$1:$E$843,5,FALSE)," ")</f>
        <v>43201.847094907411</v>
      </c>
      <c r="I403" s="7">
        <f t="shared" si="20"/>
        <v>40.847094907410792</v>
      </c>
    </row>
    <row r="404" spans="1:9" x14ac:dyDescent="0.25">
      <c r="A404" t="s">
        <v>4064</v>
      </c>
      <c r="B404" s="1">
        <v>43199</v>
      </c>
      <c r="C404" t="s">
        <v>19</v>
      </c>
      <c r="D404" t="s">
        <v>12</v>
      </c>
      <c r="E404" t="str">
        <f t="shared" si="18"/>
        <v>2018-04</v>
      </c>
      <c r="F404" t="str">
        <f>IFERROR(VLOOKUP(A404,olist_closed_deals_dataset!$A$1:$Q$843,1,FALSE)," ")</f>
        <v>8f8161d3a6bdf6a3ba5b28fd35725356</v>
      </c>
      <c r="G404" s="6" t="str">
        <f t="shared" si="19"/>
        <v>YES</v>
      </c>
      <c r="H404" s="1">
        <f>IFERROR(VLOOKUP(A404,olist_closed_deals_dataset!$A$1:$E$843,5,FALSE)," ")</f>
        <v>43201.931423611109</v>
      </c>
      <c r="I404" s="7">
        <f t="shared" si="20"/>
        <v>2.9314236111094942</v>
      </c>
    </row>
    <row r="405" spans="1:9" x14ac:dyDescent="0.25">
      <c r="A405" t="s">
        <v>6567</v>
      </c>
      <c r="B405" s="1">
        <v>43199</v>
      </c>
      <c r="C405" t="s">
        <v>882</v>
      </c>
      <c r="D405" t="s">
        <v>15</v>
      </c>
      <c r="E405" t="str">
        <f t="shared" si="18"/>
        <v>2018-04</v>
      </c>
      <c r="F405" t="str">
        <f>IFERROR(VLOOKUP(A405,olist_closed_deals_dataset!$A$1:$Q$843,1,FALSE)," ")</f>
        <v>e8caf5068d097fe43a132fbc1152bdd8</v>
      </c>
      <c r="G405" s="6" t="str">
        <f t="shared" si="19"/>
        <v>YES</v>
      </c>
      <c r="H405" s="1">
        <f>IFERROR(VLOOKUP(A405,olist_closed_deals_dataset!$A$1:$E$843,5,FALSE)," ")</f>
        <v>43202.125</v>
      </c>
      <c r="I405" s="7">
        <f t="shared" si="20"/>
        <v>3.125</v>
      </c>
    </row>
    <row r="406" spans="1:9" x14ac:dyDescent="0.25">
      <c r="A406" t="s">
        <v>4854</v>
      </c>
      <c r="B406" s="1">
        <v>43151</v>
      </c>
      <c r="C406" t="s">
        <v>140</v>
      </c>
      <c r="D406" t="s">
        <v>9</v>
      </c>
      <c r="E406" t="str">
        <f t="shared" si="18"/>
        <v>2018-02</v>
      </c>
      <c r="F406" t="str">
        <f>IFERROR(VLOOKUP(A406,olist_closed_deals_dataset!$A$1:$Q$843,1,FALSE)," ")</f>
        <v>fca7ac68a9bcfe7ec3a017257471f198</v>
      </c>
      <c r="G406" s="6" t="str">
        <f t="shared" si="19"/>
        <v>YES</v>
      </c>
      <c r="H406" s="1">
        <f>IFERROR(VLOOKUP(A406,olist_closed_deals_dataset!$A$1:$E$843,5,FALSE)," ")</f>
        <v>43202.524872685186</v>
      </c>
      <c r="I406" s="7">
        <f t="shared" si="20"/>
        <v>51.524872685185983</v>
      </c>
    </row>
    <row r="407" spans="1:9" x14ac:dyDescent="0.25">
      <c r="A407" t="s">
        <v>7490</v>
      </c>
      <c r="B407" s="1">
        <v>43155</v>
      </c>
      <c r="C407" t="s">
        <v>19</v>
      </c>
      <c r="D407" t="s">
        <v>12</v>
      </c>
      <c r="E407" t="str">
        <f t="shared" si="18"/>
        <v>2018-02</v>
      </c>
      <c r="F407" t="str">
        <f>IFERROR(VLOOKUP(A407,olist_closed_deals_dataset!$A$1:$Q$843,1,FALSE)," ")</f>
        <v>3e1d9bee7fa8982cbd0dd0c0aa5ce905</v>
      </c>
      <c r="G407" s="6" t="str">
        <f t="shared" si="19"/>
        <v>YES</v>
      </c>
      <c r="H407" s="1">
        <f>IFERROR(VLOOKUP(A407,olist_closed_deals_dataset!$A$1:$E$843,5,FALSE)," ")</f>
        <v>43202.582048611112</v>
      </c>
      <c r="I407" s="7">
        <f t="shared" si="20"/>
        <v>47.582048611111531</v>
      </c>
    </row>
    <row r="408" spans="1:9" x14ac:dyDescent="0.25">
      <c r="A408" t="s">
        <v>5186</v>
      </c>
      <c r="B408" s="1">
        <v>43192</v>
      </c>
      <c r="C408" t="s">
        <v>11</v>
      </c>
      <c r="D408" t="s">
        <v>55</v>
      </c>
      <c r="E408" t="str">
        <f t="shared" si="18"/>
        <v>2018-04</v>
      </c>
      <c r="F408" t="str">
        <f>IFERROR(VLOOKUP(A408,olist_closed_deals_dataset!$A$1:$Q$843,1,FALSE)," ")</f>
        <v>3b3f06f94891410cd5cec559abe7cff8</v>
      </c>
      <c r="G408" s="6" t="str">
        <f t="shared" si="19"/>
        <v>YES</v>
      </c>
      <c r="H408" s="1">
        <f>IFERROR(VLOOKUP(A408,olist_closed_deals_dataset!$A$1:$E$843,5,FALSE)," ")</f>
        <v>43202.585312499999</v>
      </c>
      <c r="I408" s="7">
        <f t="shared" si="20"/>
        <v>10.585312499999418</v>
      </c>
    </row>
    <row r="409" spans="1:9" x14ac:dyDescent="0.25">
      <c r="A409" t="s">
        <v>5039</v>
      </c>
      <c r="B409" s="1">
        <v>43178</v>
      </c>
      <c r="C409" t="s">
        <v>5040</v>
      </c>
      <c r="D409" t="s">
        <v>29</v>
      </c>
      <c r="E409" t="str">
        <f t="shared" si="18"/>
        <v>2018-03</v>
      </c>
      <c r="F409" t="str">
        <f>IFERROR(VLOOKUP(A409,olist_closed_deals_dataset!$A$1:$Q$843,1,FALSE)," ")</f>
        <v>8aa25d565a8891e68d123138a137622b</v>
      </c>
      <c r="G409" s="6" t="str">
        <f t="shared" si="19"/>
        <v>YES</v>
      </c>
      <c r="H409" s="1">
        <f>IFERROR(VLOOKUP(A409,olist_closed_deals_dataset!$A$1:$E$843,5,FALSE)," ")</f>
        <v>43202.897881944446</v>
      </c>
      <c r="I409" s="7">
        <f t="shared" si="20"/>
        <v>24.897881944445544</v>
      </c>
    </row>
    <row r="410" spans="1:9" x14ac:dyDescent="0.25">
      <c r="A410" t="s">
        <v>5538</v>
      </c>
      <c r="B410" s="1">
        <v>43182</v>
      </c>
      <c r="C410" t="s">
        <v>73</v>
      </c>
      <c r="D410" t="s">
        <v>15</v>
      </c>
      <c r="E410" t="str">
        <f t="shared" si="18"/>
        <v>2018-03</v>
      </c>
      <c r="F410" t="str">
        <f>IFERROR(VLOOKUP(A410,olist_closed_deals_dataset!$A$1:$Q$843,1,FALSE)," ")</f>
        <v>5177d7712d018e49b0015adfdc2bb393</v>
      </c>
      <c r="G410" s="6" t="str">
        <f t="shared" si="19"/>
        <v>YES</v>
      </c>
      <c r="H410" s="1">
        <f>IFERROR(VLOOKUP(A410,olist_closed_deals_dataset!$A$1:$E$843,5,FALSE)," ")</f>
        <v>43203.125</v>
      </c>
      <c r="I410" s="7">
        <f t="shared" si="20"/>
        <v>21.125</v>
      </c>
    </row>
    <row r="411" spans="1:9" x14ac:dyDescent="0.25">
      <c r="A411" t="s">
        <v>5443</v>
      </c>
      <c r="B411" s="1">
        <v>43202</v>
      </c>
      <c r="C411" t="s">
        <v>140</v>
      </c>
      <c r="D411" t="s">
        <v>9</v>
      </c>
      <c r="E411" t="str">
        <f t="shared" si="18"/>
        <v>2018-04</v>
      </c>
      <c r="F411" t="str">
        <f>IFERROR(VLOOKUP(A411,olist_closed_deals_dataset!$A$1:$Q$843,1,FALSE)," ")</f>
        <v>6fd8a9e989f62bd98e7d20c2f81b1519</v>
      </c>
      <c r="G411" s="6" t="str">
        <f t="shared" si="19"/>
        <v>YES</v>
      </c>
      <c r="H411" s="1">
        <f>IFERROR(VLOOKUP(A411,olist_closed_deals_dataset!$A$1:$E$843,5,FALSE)," ")</f>
        <v>43203.125</v>
      </c>
      <c r="I411" s="7">
        <f t="shared" si="20"/>
        <v>1.125</v>
      </c>
    </row>
    <row r="412" spans="1:9" x14ac:dyDescent="0.25">
      <c r="A412" t="s">
        <v>6790</v>
      </c>
      <c r="B412" s="1">
        <v>43196</v>
      </c>
      <c r="C412" t="s">
        <v>19</v>
      </c>
      <c r="D412" t="s">
        <v>46</v>
      </c>
      <c r="E412" t="str">
        <f t="shared" si="18"/>
        <v>2018-04</v>
      </c>
      <c r="F412" t="str">
        <f>IFERROR(VLOOKUP(A412,olist_closed_deals_dataset!$A$1:$Q$843,1,FALSE)," ")</f>
        <v>ff8ee6aac61c11f16443646cdf467146</v>
      </c>
      <c r="G412" s="6" t="str">
        <f t="shared" si="19"/>
        <v>YES</v>
      </c>
      <c r="H412" s="1">
        <f>IFERROR(VLOOKUP(A412,olist_closed_deals_dataset!$A$1:$E$843,5,FALSE)," ")</f>
        <v>43203.125</v>
      </c>
      <c r="I412" s="7">
        <f t="shared" si="20"/>
        <v>7.125</v>
      </c>
    </row>
    <row r="413" spans="1:9" x14ac:dyDescent="0.25">
      <c r="A413" t="s">
        <v>6085</v>
      </c>
      <c r="B413" s="1">
        <v>43175</v>
      </c>
      <c r="C413" t="s">
        <v>73</v>
      </c>
      <c r="D413" t="s">
        <v>12</v>
      </c>
      <c r="E413" t="str">
        <f t="shared" si="18"/>
        <v>2018-03</v>
      </c>
      <c r="F413" t="str">
        <f>IFERROR(VLOOKUP(A413,olist_closed_deals_dataset!$A$1:$Q$843,1,FALSE)," ")</f>
        <v>d0dde222e608c66b65d44776bd8b4092</v>
      </c>
      <c r="G413" s="6" t="str">
        <f t="shared" si="19"/>
        <v>YES</v>
      </c>
      <c r="H413" s="1">
        <f>IFERROR(VLOOKUP(A413,olist_closed_deals_dataset!$A$1:$E$843,5,FALSE)," ")</f>
        <v>43203.497824074075</v>
      </c>
      <c r="I413" s="7">
        <f t="shared" si="20"/>
        <v>28.497824074074742</v>
      </c>
    </row>
    <row r="414" spans="1:9" x14ac:dyDescent="0.25">
      <c r="A414" t="s">
        <v>422</v>
      </c>
      <c r="B414" s="1">
        <v>43202</v>
      </c>
      <c r="C414" t="s">
        <v>423</v>
      </c>
      <c r="D414" t="s">
        <v>9</v>
      </c>
      <c r="E414" t="str">
        <f t="shared" si="18"/>
        <v>2018-04</v>
      </c>
      <c r="F414" t="str">
        <f>IFERROR(VLOOKUP(A414,olist_closed_deals_dataset!$A$1:$Q$843,1,FALSE)," ")</f>
        <v>9ce2e101957dc53e3e89cc8e1599aa60</v>
      </c>
      <c r="G414" s="6" t="str">
        <f t="shared" si="19"/>
        <v>YES</v>
      </c>
      <c r="H414" s="1">
        <f>IFERROR(VLOOKUP(A414,olist_closed_deals_dataset!$A$1:$E$843,5,FALSE)," ")</f>
        <v>43203.519305555557</v>
      </c>
      <c r="I414" s="7">
        <f t="shared" si="20"/>
        <v>1.5193055555573665</v>
      </c>
    </row>
    <row r="415" spans="1:9" x14ac:dyDescent="0.25">
      <c r="A415" t="s">
        <v>823</v>
      </c>
      <c r="B415" s="1">
        <v>43200</v>
      </c>
      <c r="C415" t="s">
        <v>42</v>
      </c>
      <c r="D415" t="s">
        <v>29</v>
      </c>
      <c r="E415" t="str">
        <f t="shared" si="18"/>
        <v>2018-04</v>
      </c>
      <c r="F415" t="str">
        <f>IFERROR(VLOOKUP(A415,olist_closed_deals_dataset!$A$1:$Q$843,1,FALSE)," ")</f>
        <v>e5860ae00103b3869a25d940345bf0fd</v>
      </c>
      <c r="G415" s="6" t="str">
        <f t="shared" si="19"/>
        <v>YES</v>
      </c>
      <c r="H415" s="1">
        <f>IFERROR(VLOOKUP(A415,olist_closed_deals_dataset!$A$1:$E$843,5,FALSE)," ")</f>
        <v>43203.535127314812</v>
      </c>
      <c r="I415" s="7">
        <f t="shared" si="20"/>
        <v>3.5351273148116888</v>
      </c>
    </row>
    <row r="416" spans="1:9" x14ac:dyDescent="0.25">
      <c r="A416" t="s">
        <v>2183</v>
      </c>
      <c r="B416" s="1">
        <v>43194</v>
      </c>
      <c r="C416" t="s">
        <v>19</v>
      </c>
      <c r="D416" t="s">
        <v>12</v>
      </c>
      <c r="E416" t="str">
        <f t="shared" si="18"/>
        <v>2018-04</v>
      </c>
      <c r="F416" t="str">
        <f>IFERROR(VLOOKUP(A416,olist_closed_deals_dataset!$A$1:$Q$843,1,FALSE)," ")</f>
        <v>0951c34dc17cf35be31bb59fa96435df</v>
      </c>
      <c r="G416" s="6" t="str">
        <f t="shared" si="19"/>
        <v>YES</v>
      </c>
      <c r="H416" s="1">
        <f>IFERROR(VLOOKUP(A416,olist_closed_deals_dataset!$A$1:$E$843,5,FALSE)," ")</f>
        <v>43203.570729166669</v>
      </c>
      <c r="I416" s="7">
        <f t="shared" si="20"/>
        <v>9.57072916666948</v>
      </c>
    </row>
    <row r="417" spans="1:9" x14ac:dyDescent="0.25">
      <c r="A417" t="s">
        <v>7310</v>
      </c>
      <c r="B417" s="1">
        <v>43202</v>
      </c>
      <c r="C417" t="s">
        <v>42</v>
      </c>
      <c r="D417" t="s">
        <v>29</v>
      </c>
      <c r="E417" t="str">
        <f t="shared" si="18"/>
        <v>2018-04</v>
      </c>
      <c r="F417" t="str">
        <f>IFERROR(VLOOKUP(A417,olist_closed_deals_dataset!$A$1:$Q$843,1,FALSE)," ")</f>
        <v>b368759b56dbed0f9e5818fe1f7ca8bd</v>
      </c>
      <c r="G417" s="6" t="str">
        <f t="shared" si="19"/>
        <v>YES</v>
      </c>
      <c r="H417" s="1">
        <f>IFERROR(VLOOKUP(A417,olist_closed_deals_dataset!$A$1:$E$843,5,FALSE)," ")</f>
        <v>43203.604305555556</v>
      </c>
      <c r="I417" s="7">
        <f t="shared" si="20"/>
        <v>1.6043055555564933</v>
      </c>
    </row>
    <row r="418" spans="1:9" x14ac:dyDescent="0.25">
      <c r="A418" t="s">
        <v>6380</v>
      </c>
      <c r="B418" s="1">
        <v>43200</v>
      </c>
      <c r="C418" t="s">
        <v>140</v>
      </c>
      <c r="D418" t="s">
        <v>9</v>
      </c>
      <c r="E418" t="str">
        <f t="shared" si="18"/>
        <v>2018-04</v>
      </c>
      <c r="F418" t="str">
        <f>IFERROR(VLOOKUP(A418,olist_closed_deals_dataset!$A$1:$Q$843,1,FALSE)," ")</f>
        <v>34aba6f934aa1a8de795d088a6875d28</v>
      </c>
      <c r="G418" s="6" t="str">
        <f t="shared" si="19"/>
        <v>YES</v>
      </c>
      <c r="H418" s="1">
        <f>IFERROR(VLOOKUP(A418,olist_closed_deals_dataset!$A$1:$E$843,5,FALSE)," ")</f>
        <v>43203.681516203702</v>
      </c>
      <c r="I418" s="7">
        <f t="shared" si="20"/>
        <v>3.6815162037019036</v>
      </c>
    </row>
    <row r="419" spans="1:9" x14ac:dyDescent="0.25">
      <c r="A419" t="s">
        <v>7063</v>
      </c>
      <c r="B419" s="1">
        <v>43193</v>
      </c>
      <c r="C419" t="s">
        <v>231</v>
      </c>
      <c r="D419" t="s">
        <v>46</v>
      </c>
      <c r="E419" t="str">
        <f t="shared" si="18"/>
        <v>2018-04</v>
      </c>
      <c r="F419" t="str">
        <f>IFERROR(VLOOKUP(A419,olist_closed_deals_dataset!$A$1:$Q$843,1,FALSE)," ")</f>
        <v>4f2a5cee950dff883ba2d52715c97bb3</v>
      </c>
      <c r="G419" s="6" t="str">
        <f t="shared" si="19"/>
        <v>YES</v>
      </c>
      <c r="H419" s="1">
        <f>IFERROR(VLOOKUP(A419,olist_closed_deals_dataset!$A$1:$E$843,5,FALSE)," ")</f>
        <v>43203.710752314815</v>
      </c>
      <c r="I419" s="7">
        <f t="shared" si="20"/>
        <v>10.710752314815181</v>
      </c>
    </row>
    <row r="420" spans="1:9" x14ac:dyDescent="0.25">
      <c r="A420" t="s">
        <v>5872</v>
      </c>
      <c r="B420" s="1">
        <v>43201</v>
      </c>
      <c r="C420" t="s">
        <v>112</v>
      </c>
      <c r="D420" t="s">
        <v>12</v>
      </c>
      <c r="E420" t="str">
        <f t="shared" si="18"/>
        <v>2018-04</v>
      </c>
      <c r="F420" t="str">
        <f>IFERROR(VLOOKUP(A420,olist_closed_deals_dataset!$A$1:$Q$843,1,FALSE)," ")</f>
        <v>418f995ca45e4394daa4447bd637ec4d</v>
      </c>
      <c r="G420" s="6" t="str">
        <f t="shared" si="19"/>
        <v>YES</v>
      </c>
      <c r="H420" s="1">
        <f>IFERROR(VLOOKUP(A420,olist_closed_deals_dataset!$A$1:$E$843,5,FALSE)," ")</f>
        <v>43203.758703703701</v>
      </c>
      <c r="I420" s="7">
        <f t="shared" si="20"/>
        <v>2.7587037037010305</v>
      </c>
    </row>
    <row r="421" spans="1:9" x14ac:dyDescent="0.25">
      <c r="A421" t="s">
        <v>1509</v>
      </c>
      <c r="B421" s="1">
        <v>43198</v>
      </c>
      <c r="C421" s="2" t="s">
        <v>69</v>
      </c>
      <c r="D421" t="s">
        <v>6</v>
      </c>
      <c r="E421" t="str">
        <f t="shared" si="18"/>
        <v>2018-04</v>
      </c>
      <c r="F421" t="str">
        <f>IFERROR(VLOOKUP(A421,olist_closed_deals_dataset!$A$1:$Q$843,1,FALSE)," ")</f>
        <v>57648ec099f2451be828fb2e27d8f46a</v>
      </c>
      <c r="G421" s="6" t="str">
        <f t="shared" si="19"/>
        <v>YES</v>
      </c>
      <c r="H421" s="1">
        <f>IFERROR(VLOOKUP(A421,olist_closed_deals_dataset!$A$1:$E$843,5,FALSE)," ")</f>
        <v>43203.859953703701</v>
      </c>
      <c r="I421" s="7">
        <f t="shared" si="20"/>
        <v>5.8599537037007394</v>
      </c>
    </row>
    <row r="422" spans="1:9" x14ac:dyDescent="0.25">
      <c r="A422" t="s">
        <v>7541</v>
      </c>
      <c r="B422" s="1">
        <v>43201</v>
      </c>
      <c r="C422" t="s">
        <v>60</v>
      </c>
      <c r="D422" t="s">
        <v>9</v>
      </c>
      <c r="E422" t="str">
        <f t="shared" si="18"/>
        <v>2018-04</v>
      </c>
      <c r="F422" t="str">
        <f>IFERROR(VLOOKUP(A422,olist_closed_deals_dataset!$A$1:$Q$843,1,FALSE)," ")</f>
        <v>ee68544f42eef8386730823cff7446cc</v>
      </c>
      <c r="G422" s="6" t="str">
        <f t="shared" si="19"/>
        <v>YES</v>
      </c>
      <c r="H422" s="1">
        <f>IFERROR(VLOOKUP(A422,olist_closed_deals_dataset!$A$1:$E$843,5,FALSE)," ")</f>
        <v>43203.868900462963</v>
      </c>
      <c r="I422" s="7">
        <f t="shared" si="20"/>
        <v>2.8689004629632109</v>
      </c>
    </row>
    <row r="423" spans="1:9" x14ac:dyDescent="0.25">
      <c r="A423" t="s">
        <v>5740</v>
      </c>
      <c r="B423" s="1">
        <v>43198</v>
      </c>
      <c r="C423" s="2" t="s">
        <v>69</v>
      </c>
      <c r="D423" t="s">
        <v>6</v>
      </c>
      <c r="E423" t="str">
        <f t="shared" si="18"/>
        <v>2018-04</v>
      </c>
      <c r="F423" t="str">
        <f>IFERROR(VLOOKUP(A423,olist_closed_deals_dataset!$A$1:$Q$843,1,FALSE)," ")</f>
        <v>8df878a8e746bb16f57beaa0615b5693</v>
      </c>
      <c r="G423" s="6" t="str">
        <f t="shared" si="19"/>
        <v>YES</v>
      </c>
      <c r="H423" s="1">
        <f>IFERROR(VLOOKUP(A423,olist_closed_deals_dataset!$A$1:$E$843,5,FALSE)," ")</f>
        <v>43203.912002314813</v>
      </c>
      <c r="I423" s="7">
        <f t="shared" si="20"/>
        <v>5.9120023148134351</v>
      </c>
    </row>
    <row r="424" spans="1:9" x14ac:dyDescent="0.25">
      <c r="A424" t="s">
        <v>3108</v>
      </c>
      <c r="B424" s="1">
        <v>43198</v>
      </c>
      <c r="C424" t="s">
        <v>19</v>
      </c>
      <c r="D424" t="s">
        <v>46</v>
      </c>
      <c r="E424" t="str">
        <f t="shared" si="18"/>
        <v>2018-04</v>
      </c>
      <c r="F424" t="str">
        <f>IFERROR(VLOOKUP(A424,olist_closed_deals_dataset!$A$1:$Q$843,1,FALSE)," ")</f>
        <v>8423896e04d8cc356ddbb29d4cc9288d</v>
      </c>
      <c r="G424" s="6" t="str">
        <f t="shared" si="19"/>
        <v>YES</v>
      </c>
      <c r="H424" s="1">
        <f>IFERROR(VLOOKUP(A424,olist_closed_deals_dataset!$A$1:$E$843,5,FALSE)," ")</f>
        <v>43204.125</v>
      </c>
      <c r="I424" s="7">
        <f t="shared" si="20"/>
        <v>6.125</v>
      </c>
    </row>
    <row r="425" spans="1:9" x14ac:dyDescent="0.25">
      <c r="A425" t="s">
        <v>6479</v>
      </c>
      <c r="B425" s="1">
        <v>43125</v>
      </c>
      <c r="C425" t="s">
        <v>140</v>
      </c>
      <c r="D425" t="s">
        <v>29</v>
      </c>
      <c r="E425" t="str">
        <f t="shared" si="18"/>
        <v>2018-01</v>
      </c>
      <c r="F425" t="str">
        <f>IFERROR(VLOOKUP(A425,olist_closed_deals_dataset!$A$1:$Q$843,1,FALSE)," ")</f>
        <v>26b54d75fad5660ca6471905fe1793cf</v>
      </c>
      <c r="G425" s="6" t="str">
        <f t="shared" si="19"/>
        <v>YES</v>
      </c>
      <c r="H425" s="1">
        <f>IFERROR(VLOOKUP(A425,olist_closed_deals_dataset!$A$1:$E$843,5,FALSE)," ")</f>
        <v>43206.518506944441</v>
      </c>
      <c r="I425" s="7">
        <f t="shared" si="20"/>
        <v>81.518506944441469</v>
      </c>
    </row>
    <row r="426" spans="1:9" x14ac:dyDescent="0.25">
      <c r="A426" t="s">
        <v>346</v>
      </c>
      <c r="B426" s="1">
        <v>43188</v>
      </c>
      <c r="C426" s="2" t="s">
        <v>69</v>
      </c>
      <c r="D426" t="s">
        <v>6</v>
      </c>
      <c r="E426" t="str">
        <f t="shared" si="18"/>
        <v>2018-03</v>
      </c>
      <c r="F426" t="str">
        <f>IFERROR(VLOOKUP(A426,olist_closed_deals_dataset!$A$1:$Q$843,1,FALSE)," ")</f>
        <v>05d287893f5f083739da863da2c4b6f8</v>
      </c>
      <c r="G426" s="6" t="str">
        <f t="shared" si="19"/>
        <v>YES</v>
      </c>
      <c r="H426" s="1">
        <f>IFERROR(VLOOKUP(A426,olist_closed_deals_dataset!$A$1:$E$843,5,FALSE)," ")</f>
        <v>43206.548020833332</v>
      </c>
      <c r="I426" s="7">
        <f t="shared" si="20"/>
        <v>18.548020833331975</v>
      </c>
    </row>
    <row r="427" spans="1:9" x14ac:dyDescent="0.25">
      <c r="A427" t="s">
        <v>6521</v>
      </c>
      <c r="B427" s="1">
        <v>43194</v>
      </c>
      <c r="C427" t="s">
        <v>11</v>
      </c>
      <c r="D427" t="s">
        <v>12</v>
      </c>
      <c r="E427" t="str">
        <f t="shared" si="18"/>
        <v>2018-04</v>
      </c>
      <c r="F427" t="str">
        <f>IFERROR(VLOOKUP(A427,olist_closed_deals_dataset!$A$1:$Q$843,1,FALSE)," ")</f>
        <v>e66292f43e32d3b92d2c00229a6afe55</v>
      </c>
      <c r="G427" s="6" t="str">
        <f t="shared" si="19"/>
        <v>YES</v>
      </c>
      <c r="H427" s="1">
        <f>IFERROR(VLOOKUP(A427,olist_closed_deals_dataset!$A$1:$E$843,5,FALSE)," ")</f>
        <v>43206.617824074077</v>
      </c>
      <c r="I427" s="7">
        <f t="shared" si="20"/>
        <v>12.617824074077362</v>
      </c>
    </row>
    <row r="428" spans="1:9" x14ac:dyDescent="0.25">
      <c r="A428" t="s">
        <v>4661</v>
      </c>
      <c r="B428" s="1">
        <v>43137</v>
      </c>
      <c r="C428" t="s">
        <v>19</v>
      </c>
      <c r="D428" t="s">
        <v>6</v>
      </c>
      <c r="E428" t="str">
        <f t="shared" si="18"/>
        <v>2018-02</v>
      </c>
      <c r="F428" t="str">
        <f>IFERROR(VLOOKUP(A428,olist_closed_deals_dataset!$A$1:$Q$843,1,FALSE)," ")</f>
        <v>f9cb3124b5a22b133f21273ef2cb0695</v>
      </c>
      <c r="G428" s="6" t="str">
        <f t="shared" si="19"/>
        <v>YES</v>
      </c>
      <c r="H428" s="1">
        <f>IFERROR(VLOOKUP(A428,olist_closed_deals_dataset!$A$1:$E$843,5,FALSE)," ")</f>
        <v>43206.707013888888</v>
      </c>
      <c r="I428" s="7">
        <f t="shared" si="20"/>
        <v>69.707013888888469</v>
      </c>
    </row>
    <row r="429" spans="1:9" x14ac:dyDescent="0.25">
      <c r="A429" t="s">
        <v>143</v>
      </c>
      <c r="B429" s="1">
        <v>43151</v>
      </c>
      <c r="C429" t="s">
        <v>73</v>
      </c>
      <c r="D429" t="s">
        <v>46</v>
      </c>
      <c r="E429" t="str">
        <f t="shared" si="18"/>
        <v>2018-02</v>
      </c>
      <c r="F429" t="str">
        <f>IFERROR(VLOOKUP(A429,olist_closed_deals_dataset!$A$1:$Q$843,1,FALSE)," ")</f>
        <v>c3e30ed7ac989117c7e1e719b4ac128f</v>
      </c>
      <c r="G429" s="6" t="str">
        <f t="shared" si="19"/>
        <v>YES</v>
      </c>
      <c r="H429" s="1">
        <f>IFERROR(VLOOKUP(A429,olist_closed_deals_dataset!$A$1:$E$843,5,FALSE)," ")</f>
        <v>43206.762754629628</v>
      </c>
      <c r="I429" s="7">
        <f t="shared" si="20"/>
        <v>55.762754629628034</v>
      </c>
    </row>
    <row r="430" spans="1:9" x14ac:dyDescent="0.25">
      <c r="A430" t="s">
        <v>4360</v>
      </c>
      <c r="B430" s="1">
        <v>43201</v>
      </c>
      <c r="C430" t="s">
        <v>544</v>
      </c>
      <c r="D430" t="s">
        <v>46</v>
      </c>
      <c r="E430" t="str">
        <f t="shared" si="18"/>
        <v>2018-04</v>
      </c>
      <c r="F430" t="str">
        <f>IFERROR(VLOOKUP(A430,olist_closed_deals_dataset!$A$1:$Q$843,1,FALSE)," ")</f>
        <v>973f72ab89f64e22470778a9bd1ea10f</v>
      </c>
      <c r="G430" s="6" t="str">
        <f t="shared" si="19"/>
        <v>YES</v>
      </c>
      <c r="H430" s="1">
        <f>IFERROR(VLOOKUP(A430,olist_closed_deals_dataset!$A$1:$E$843,5,FALSE)," ")</f>
        <v>43206.767500000002</v>
      </c>
      <c r="I430" s="7">
        <f t="shared" si="20"/>
        <v>5.7675000000017462</v>
      </c>
    </row>
    <row r="431" spans="1:9" x14ac:dyDescent="0.25">
      <c r="A431" t="s">
        <v>7080</v>
      </c>
      <c r="B431" s="1">
        <v>43187</v>
      </c>
      <c r="C431" t="s">
        <v>33</v>
      </c>
      <c r="D431" t="s">
        <v>9</v>
      </c>
      <c r="E431" t="str">
        <f t="shared" si="18"/>
        <v>2018-03</v>
      </c>
      <c r="F431" t="str">
        <f>IFERROR(VLOOKUP(A431,olist_closed_deals_dataset!$A$1:$Q$843,1,FALSE)," ")</f>
        <v>af727f4749d4bccd52b0d84bcd241a28</v>
      </c>
      <c r="G431" s="6" t="str">
        <f t="shared" si="19"/>
        <v>YES</v>
      </c>
      <c r="H431" s="1">
        <f>IFERROR(VLOOKUP(A431,olist_closed_deals_dataset!$A$1:$E$843,5,FALSE)," ")</f>
        <v>43207.551979166667</v>
      </c>
      <c r="I431" s="7">
        <f t="shared" si="20"/>
        <v>20.55197916666657</v>
      </c>
    </row>
    <row r="432" spans="1:9" x14ac:dyDescent="0.25">
      <c r="A432" t="s">
        <v>2436</v>
      </c>
      <c r="B432" s="1">
        <v>43198</v>
      </c>
      <c r="C432" t="s">
        <v>339</v>
      </c>
      <c r="D432" t="s">
        <v>6</v>
      </c>
      <c r="E432" t="str">
        <f t="shared" si="18"/>
        <v>2018-04</v>
      </c>
      <c r="F432" t="str">
        <f>IFERROR(VLOOKUP(A432,olist_closed_deals_dataset!$A$1:$Q$843,1,FALSE)," ")</f>
        <v>1accc1c92278a9bc2bbc6a8002026b25</v>
      </c>
      <c r="G432" s="6" t="str">
        <f t="shared" si="19"/>
        <v>YES</v>
      </c>
      <c r="H432" s="1">
        <f>IFERROR(VLOOKUP(A432,olist_closed_deals_dataset!$A$1:$E$843,5,FALSE)," ")</f>
        <v>43207.61923611111</v>
      </c>
      <c r="I432" s="7">
        <f t="shared" si="20"/>
        <v>9.6192361111097853</v>
      </c>
    </row>
    <row r="433" spans="1:9" x14ac:dyDescent="0.25">
      <c r="A433" t="s">
        <v>147</v>
      </c>
      <c r="B433" s="1">
        <v>43203</v>
      </c>
      <c r="C433" t="s">
        <v>42</v>
      </c>
      <c r="D433" t="s">
        <v>29</v>
      </c>
      <c r="E433" t="str">
        <f t="shared" si="18"/>
        <v>2018-04</v>
      </c>
      <c r="F433" t="str">
        <f>IFERROR(VLOOKUP(A433,olist_closed_deals_dataset!$A$1:$Q$843,1,FALSE)," ")</f>
        <v>b02c89251106e1fdd9d92744be9f94f2</v>
      </c>
      <c r="G433" s="6" t="str">
        <f t="shared" si="19"/>
        <v>YES</v>
      </c>
      <c r="H433" s="1">
        <f>IFERROR(VLOOKUP(A433,olist_closed_deals_dataset!$A$1:$E$843,5,FALSE)," ")</f>
        <v>43207.709687499999</v>
      </c>
      <c r="I433" s="7">
        <f t="shared" si="20"/>
        <v>4.7096874999988358</v>
      </c>
    </row>
    <row r="434" spans="1:9" x14ac:dyDescent="0.25">
      <c r="A434" t="s">
        <v>8223</v>
      </c>
      <c r="B434" s="1">
        <v>43192</v>
      </c>
      <c r="C434" s="2" t="s">
        <v>69</v>
      </c>
      <c r="D434" t="s">
        <v>6</v>
      </c>
      <c r="E434" t="str">
        <f t="shared" si="18"/>
        <v>2018-04</v>
      </c>
      <c r="F434" t="str">
        <f>IFERROR(VLOOKUP(A434,olist_closed_deals_dataset!$A$1:$Q$843,1,FALSE)," ")</f>
        <v>d4db78e389387c2d6f0b5404cbc61fc5</v>
      </c>
      <c r="G434" s="6" t="str">
        <f t="shared" si="19"/>
        <v>YES</v>
      </c>
      <c r="H434" s="1">
        <f>IFERROR(VLOOKUP(A434,olist_closed_deals_dataset!$A$1:$E$843,5,FALSE)," ")</f>
        <v>43207.720937500002</v>
      </c>
      <c r="I434" s="7">
        <f t="shared" si="20"/>
        <v>15.720937500002037</v>
      </c>
    </row>
    <row r="435" spans="1:9" x14ac:dyDescent="0.25">
      <c r="A435" t="s">
        <v>3419</v>
      </c>
      <c r="B435" s="1">
        <v>43106</v>
      </c>
      <c r="C435" t="s">
        <v>3420</v>
      </c>
      <c r="D435" t="s">
        <v>12</v>
      </c>
      <c r="E435" t="str">
        <f t="shared" si="18"/>
        <v>2018-01</v>
      </c>
      <c r="F435" t="str">
        <f>IFERROR(VLOOKUP(A435,olist_closed_deals_dataset!$A$1:$Q$843,1,FALSE)," ")</f>
        <v>5f7526ec1bdd6eebdf4f7d0054cfe163</v>
      </c>
      <c r="G435" s="6" t="str">
        <f t="shared" si="19"/>
        <v>YES</v>
      </c>
      <c r="H435" s="1">
        <f>IFERROR(VLOOKUP(A435,olist_closed_deals_dataset!$A$1:$E$843,5,FALSE)," ")</f>
        <v>43207.720972222225</v>
      </c>
      <c r="I435" s="7">
        <f t="shared" si="20"/>
        <v>101.7209722222251</v>
      </c>
    </row>
    <row r="436" spans="1:9" x14ac:dyDescent="0.25">
      <c r="A436" t="s">
        <v>3723</v>
      </c>
      <c r="B436" s="1">
        <v>43199</v>
      </c>
      <c r="C436" t="s">
        <v>17</v>
      </c>
      <c r="D436" t="s">
        <v>12</v>
      </c>
      <c r="E436" t="str">
        <f t="shared" si="18"/>
        <v>2018-04</v>
      </c>
      <c r="F436" t="str">
        <f>IFERROR(VLOOKUP(A436,olist_closed_deals_dataset!$A$1:$Q$843,1,FALSE)," ")</f>
        <v>479f751686a3b7f1783994dd56619558</v>
      </c>
      <c r="G436" s="6" t="str">
        <f t="shared" si="19"/>
        <v>YES</v>
      </c>
      <c r="H436" s="1">
        <f>IFERROR(VLOOKUP(A436,olist_closed_deals_dataset!$A$1:$E$843,5,FALSE)," ")</f>
        <v>43207.758877314816</v>
      </c>
      <c r="I436" s="7">
        <f t="shared" si="20"/>
        <v>8.7588773148163455</v>
      </c>
    </row>
    <row r="437" spans="1:9" x14ac:dyDescent="0.25">
      <c r="A437" t="s">
        <v>1224</v>
      </c>
      <c r="B437" s="1">
        <v>43207</v>
      </c>
      <c r="C437" t="s">
        <v>1119</v>
      </c>
      <c r="D437" t="s">
        <v>9</v>
      </c>
      <c r="E437" t="str">
        <f t="shared" si="18"/>
        <v>2018-04</v>
      </c>
      <c r="F437" t="str">
        <f>IFERROR(VLOOKUP(A437,olist_closed_deals_dataset!$A$1:$Q$843,1,FALSE)," ")</f>
        <v>cfccca319397a5ea2bb11bd90b0d925d</v>
      </c>
      <c r="G437" s="6" t="str">
        <f t="shared" si="19"/>
        <v>YES</v>
      </c>
      <c r="H437" s="1">
        <f>IFERROR(VLOOKUP(A437,olist_closed_deals_dataset!$A$1:$E$843,5,FALSE)," ")</f>
        <v>43207.800185185188</v>
      </c>
      <c r="I437" s="7">
        <f t="shared" si="20"/>
        <v>0.80018518518772908</v>
      </c>
    </row>
    <row r="438" spans="1:9" x14ac:dyDescent="0.25">
      <c r="A438" t="s">
        <v>6978</v>
      </c>
      <c r="B438" s="1">
        <v>43203</v>
      </c>
      <c r="C438" s="2" t="s">
        <v>69</v>
      </c>
      <c r="D438" t="s">
        <v>12</v>
      </c>
      <c r="E438" t="str">
        <f t="shared" si="18"/>
        <v>2018-04</v>
      </c>
      <c r="F438" t="str">
        <f>IFERROR(VLOOKUP(A438,olist_closed_deals_dataset!$A$1:$Q$843,1,FALSE)," ")</f>
        <v>214ace4c93ff3e251c239e9d47d1517b</v>
      </c>
      <c r="G438" s="6" t="str">
        <f t="shared" si="19"/>
        <v>YES</v>
      </c>
      <c r="H438" s="1">
        <f>IFERROR(VLOOKUP(A438,olist_closed_deals_dataset!$A$1:$E$843,5,FALSE)," ")</f>
        <v>43208.531261574077</v>
      </c>
      <c r="I438" s="7">
        <f t="shared" si="20"/>
        <v>5.5312615740767797</v>
      </c>
    </row>
    <row r="439" spans="1:9" x14ac:dyDescent="0.25">
      <c r="A439" t="s">
        <v>4448</v>
      </c>
      <c r="B439" s="1">
        <v>43154</v>
      </c>
      <c r="C439" t="s">
        <v>42</v>
      </c>
      <c r="D439" t="s">
        <v>29</v>
      </c>
      <c r="E439" t="str">
        <f t="shared" si="18"/>
        <v>2018-02</v>
      </c>
      <c r="F439" t="str">
        <f>IFERROR(VLOOKUP(A439,olist_closed_deals_dataset!$A$1:$Q$843,1,FALSE)," ")</f>
        <v>3de2f5d6b216073b662a9e202fb4b556</v>
      </c>
      <c r="G439" s="6" t="str">
        <f t="shared" si="19"/>
        <v>YES</v>
      </c>
      <c r="H439" s="1">
        <f>IFERROR(VLOOKUP(A439,olist_closed_deals_dataset!$A$1:$E$843,5,FALSE)," ")</f>
        <v>43208.589016203703</v>
      </c>
      <c r="I439" s="7">
        <f t="shared" si="20"/>
        <v>54.589016203703068</v>
      </c>
    </row>
    <row r="440" spans="1:9" x14ac:dyDescent="0.25">
      <c r="A440" t="s">
        <v>3590</v>
      </c>
      <c r="B440" s="1">
        <v>43025</v>
      </c>
      <c r="C440" t="s">
        <v>42</v>
      </c>
      <c r="D440" t="s">
        <v>29</v>
      </c>
      <c r="E440" t="str">
        <f t="shared" si="18"/>
        <v>2017-10</v>
      </c>
      <c r="F440" t="str">
        <f>IFERROR(VLOOKUP(A440,olist_closed_deals_dataset!$A$1:$Q$843,1,FALSE)," ")</f>
        <v>19c777b5bed02ee09375ce374cf653f1</v>
      </c>
      <c r="G440" s="6" t="str">
        <f t="shared" si="19"/>
        <v>YES</v>
      </c>
      <c r="H440" s="1">
        <f>IFERROR(VLOOKUP(A440,olist_closed_deals_dataset!$A$1:$E$843,5,FALSE)," ")</f>
        <v>43208.692175925928</v>
      </c>
      <c r="I440" s="7">
        <f t="shared" si="20"/>
        <v>183.69217592592759</v>
      </c>
    </row>
    <row r="441" spans="1:9" x14ac:dyDescent="0.25">
      <c r="A441" t="s">
        <v>6541</v>
      </c>
      <c r="B441" s="1">
        <v>43208</v>
      </c>
      <c r="C441" t="s">
        <v>19</v>
      </c>
      <c r="D441" t="s">
        <v>34</v>
      </c>
      <c r="E441" t="str">
        <f t="shared" si="18"/>
        <v>2018-04</v>
      </c>
      <c r="F441" t="str">
        <f>IFERROR(VLOOKUP(A441,olist_closed_deals_dataset!$A$1:$Q$843,1,FALSE)," ")</f>
        <v>e758533feded97683d573154714a195b</v>
      </c>
      <c r="G441" s="6" t="str">
        <f t="shared" si="19"/>
        <v>YES</v>
      </c>
      <c r="H441" s="1">
        <f>IFERROR(VLOOKUP(A441,olist_closed_deals_dataset!$A$1:$E$843,5,FALSE)," ")</f>
        <v>43208.697141203702</v>
      </c>
      <c r="I441" s="7">
        <f t="shared" si="20"/>
        <v>0.69714120370190358</v>
      </c>
    </row>
    <row r="442" spans="1:9" x14ac:dyDescent="0.25">
      <c r="A442" t="s">
        <v>721</v>
      </c>
      <c r="B442" s="1">
        <v>43185</v>
      </c>
      <c r="C442" s="2" t="s">
        <v>69</v>
      </c>
      <c r="D442" t="s">
        <v>6</v>
      </c>
      <c r="E442" t="str">
        <f t="shared" si="18"/>
        <v>2018-03</v>
      </c>
      <c r="F442" t="str">
        <f>IFERROR(VLOOKUP(A442,olist_closed_deals_dataset!$A$1:$Q$843,1,FALSE)," ")</f>
        <v>e3ed7cb7b47e4079cb9fef895846b3e2</v>
      </c>
      <c r="G442" s="6" t="str">
        <f t="shared" si="19"/>
        <v>YES</v>
      </c>
      <c r="H442" s="1">
        <f>IFERROR(VLOOKUP(A442,olist_closed_deals_dataset!$A$1:$E$843,5,FALSE)," ")</f>
        <v>43208.701851851853</v>
      </c>
      <c r="I442" s="7">
        <f t="shared" si="20"/>
        <v>23.701851851852552</v>
      </c>
    </row>
    <row r="443" spans="1:9" x14ac:dyDescent="0.25">
      <c r="A443" t="s">
        <v>427</v>
      </c>
      <c r="B443" s="1">
        <v>43201</v>
      </c>
      <c r="C443" t="s">
        <v>428</v>
      </c>
      <c r="D443" t="s">
        <v>12</v>
      </c>
      <c r="E443" t="str">
        <f t="shared" si="18"/>
        <v>2018-04</v>
      </c>
      <c r="F443" t="str">
        <f>IFERROR(VLOOKUP(A443,olist_closed_deals_dataset!$A$1:$Q$843,1,FALSE)," ")</f>
        <v>9a6b65aedf8177783035f3a53ca21ed1</v>
      </c>
      <c r="G443" s="6" t="str">
        <f t="shared" si="19"/>
        <v>YES</v>
      </c>
      <c r="H443" s="1">
        <f>IFERROR(VLOOKUP(A443,olist_closed_deals_dataset!$A$1:$E$843,5,FALSE)," ")</f>
        <v>43208.751481481479</v>
      </c>
      <c r="I443" s="7">
        <f t="shared" si="20"/>
        <v>7.7514814814785495</v>
      </c>
    </row>
    <row r="444" spans="1:9" x14ac:dyDescent="0.25">
      <c r="A444" t="s">
        <v>4633</v>
      </c>
      <c r="B444" s="1">
        <v>43122</v>
      </c>
      <c r="C444" t="s">
        <v>42</v>
      </c>
      <c r="D444" t="s">
        <v>29</v>
      </c>
      <c r="E444" t="str">
        <f t="shared" si="18"/>
        <v>2018-01</v>
      </c>
      <c r="F444" t="str">
        <f>IFERROR(VLOOKUP(A444,olist_closed_deals_dataset!$A$1:$Q$843,1,FALSE)," ")</f>
        <v>57a80e778f3d755b4f2166e6a60826fd</v>
      </c>
      <c r="G444" s="6" t="str">
        <f t="shared" si="19"/>
        <v>YES</v>
      </c>
      <c r="H444" s="1">
        <f>IFERROR(VLOOKUP(A444,olist_closed_deals_dataset!$A$1:$E$843,5,FALSE)," ")</f>
        <v>43208.792604166665</v>
      </c>
      <c r="I444" s="7">
        <f t="shared" si="20"/>
        <v>86.792604166665114</v>
      </c>
    </row>
    <row r="445" spans="1:9" x14ac:dyDescent="0.25">
      <c r="A445" t="s">
        <v>6262</v>
      </c>
      <c r="B445" s="1">
        <v>43197</v>
      </c>
      <c r="C445" t="s">
        <v>140</v>
      </c>
      <c r="D445" t="s">
        <v>9</v>
      </c>
      <c r="E445" t="str">
        <f t="shared" si="18"/>
        <v>2018-04</v>
      </c>
      <c r="F445" t="str">
        <f>IFERROR(VLOOKUP(A445,olist_closed_deals_dataset!$A$1:$Q$843,1,FALSE)," ")</f>
        <v>ac894bcbadb0692e692ba49e19bc219b</v>
      </c>
      <c r="G445" s="6" t="str">
        <f t="shared" si="19"/>
        <v>YES</v>
      </c>
      <c r="H445" s="1">
        <f>IFERROR(VLOOKUP(A445,olist_closed_deals_dataset!$A$1:$E$843,5,FALSE)," ")</f>
        <v>43208.795810185184</v>
      </c>
      <c r="I445" s="7">
        <f t="shared" si="20"/>
        <v>11.795810185183655</v>
      </c>
    </row>
    <row r="446" spans="1:9" x14ac:dyDescent="0.25">
      <c r="A446" t="s">
        <v>3311</v>
      </c>
      <c r="B446" s="1">
        <v>43192</v>
      </c>
      <c r="C446" t="s">
        <v>885</v>
      </c>
      <c r="D446" t="s">
        <v>9</v>
      </c>
      <c r="E446" t="str">
        <f t="shared" si="18"/>
        <v>2018-04</v>
      </c>
      <c r="F446" t="str">
        <f>IFERROR(VLOOKUP(A446,olist_closed_deals_dataset!$A$1:$Q$843,1,FALSE)," ")</f>
        <v>70699f79c6aeddeb2d322d7074c2f366</v>
      </c>
      <c r="G446" s="6" t="str">
        <f t="shared" si="19"/>
        <v>YES</v>
      </c>
      <c r="H446" s="1">
        <f>IFERROR(VLOOKUP(A446,olist_closed_deals_dataset!$A$1:$E$843,5,FALSE)," ")</f>
        <v>43208.810127314813</v>
      </c>
      <c r="I446" s="7">
        <f t="shared" si="20"/>
        <v>16.810127314813144</v>
      </c>
    </row>
    <row r="447" spans="1:9" x14ac:dyDescent="0.25">
      <c r="A447" t="s">
        <v>6006</v>
      </c>
      <c r="B447" s="1">
        <v>43206</v>
      </c>
      <c r="C447" t="s">
        <v>19</v>
      </c>
      <c r="D447" t="s">
        <v>12</v>
      </c>
      <c r="E447" t="str">
        <f t="shared" si="18"/>
        <v>2018-04</v>
      </c>
      <c r="F447" t="str">
        <f>IFERROR(VLOOKUP(A447,olist_closed_deals_dataset!$A$1:$Q$843,1,FALSE)," ")</f>
        <v>89599d85cfa823d8886146af161ea5b3</v>
      </c>
      <c r="G447" s="6" t="str">
        <f t="shared" si="19"/>
        <v>YES</v>
      </c>
      <c r="H447" s="1">
        <f>IFERROR(VLOOKUP(A447,olist_closed_deals_dataset!$A$1:$E$843,5,FALSE)," ")</f>
        <v>43208.837442129632</v>
      </c>
      <c r="I447" s="7">
        <f t="shared" si="20"/>
        <v>2.8374421296321088</v>
      </c>
    </row>
    <row r="448" spans="1:9" x14ac:dyDescent="0.25">
      <c r="A448" t="s">
        <v>1789</v>
      </c>
      <c r="B448" s="1">
        <v>43206</v>
      </c>
      <c r="C448" t="s">
        <v>19</v>
      </c>
      <c r="D448" t="s">
        <v>12</v>
      </c>
      <c r="E448" t="str">
        <f t="shared" si="18"/>
        <v>2018-04</v>
      </c>
      <c r="F448" t="str">
        <f>IFERROR(VLOOKUP(A448,olist_closed_deals_dataset!$A$1:$Q$843,1,FALSE)," ")</f>
        <v>ffdd99e05df27c02a2fb1669d49e0c76</v>
      </c>
      <c r="G448" s="6" t="str">
        <f t="shared" si="19"/>
        <v>YES</v>
      </c>
      <c r="H448" s="1">
        <f>IFERROR(VLOOKUP(A448,olist_closed_deals_dataset!$A$1:$E$843,5,FALSE)," ")</f>
        <v>43208.844664351855</v>
      </c>
      <c r="I448" s="7">
        <f t="shared" si="20"/>
        <v>2.8446643518545898</v>
      </c>
    </row>
    <row r="449" spans="1:9" x14ac:dyDescent="0.25">
      <c r="A449" t="s">
        <v>3103</v>
      </c>
      <c r="B449" s="1">
        <v>43200</v>
      </c>
      <c r="C449" t="s">
        <v>19</v>
      </c>
      <c r="D449" t="s">
        <v>12</v>
      </c>
      <c r="E449" t="str">
        <f t="shared" si="18"/>
        <v>2018-04</v>
      </c>
      <c r="F449" t="str">
        <f>IFERROR(VLOOKUP(A449,olist_closed_deals_dataset!$A$1:$Q$843,1,FALSE)," ")</f>
        <v>fdd68c10c38eb2811cbf1e13bc95b5a1</v>
      </c>
      <c r="G449" s="6" t="str">
        <f t="shared" si="19"/>
        <v>YES</v>
      </c>
      <c r="H449" s="1">
        <f>IFERROR(VLOOKUP(A449,olist_closed_deals_dataset!$A$1:$E$843,5,FALSE)," ")</f>
        <v>43208.84652777778</v>
      </c>
      <c r="I449" s="7">
        <f t="shared" si="20"/>
        <v>8.8465277777795563</v>
      </c>
    </row>
    <row r="450" spans="1:9" x14ac:dyDescent="0.25">
      <c r="A450" t="s">
        <v>3083</v>
      </c>
      <c r="B450" s="1">
        <v>43193</v>
      </c>
      <c r="C450" s="2" t="s">
        <v>69</v>
      </c>
      <c r="D450" t="s">
        <v>6</v>
      </c>
      <c r="E450" t="str">
        <f t="shared" ref="E450:E513" si="21">TEXT(B450,"yyyy-mm")</f>
        <v>2018-04</v>
      </c>
      <c r="F450" t="str">
        <f>IFERROR(VLOOKUP(A450,olist_closed_deals_dataset!$A$1:$Q$843,1,FALSE)," ")</f>
        <v>42e63e1b4d6aa921fd566bdef26e5ef4</v>
      </c>
      <c r="G450" s="6" t="str">
        <f t="shared" ref="G450:G513" si="22">IF(F450=" "," NO","YES")</f>
        <v>YES</v>
      </c>
      <c r="H450" s="1">
        <f>IFERROR(VLOOKUP(A450,olist_closed_deals_dataset!$A$1:$E$843,5,FALSE)," ")</f>
        <v>43209.592407407406</v>
      </c>
      <c r="I450" s="7">
        <f t="shared" si="20"/>
        <v>16.592407407406427</v>
      </c>
    </row>
    <row r="451" spans="1:9" x14ac:dyDescent="0.25">
      <c r="A451" t="s">
        <v>4629</v>
      </c>
      <c r="B451" s="1">
        <v>43125</v>
      </c>
      <c r="C451" t="s">
        <v>42</v>
      </c>
      <c r="D451" t="s">
        <v>6</v>
      </c>
      <c r="E451" t="str">
        <f t="shared" si="21"/>
        <v>2018-01</v>
      </c>
      <c r="F451" t="str">
        <f>IFERROR(VLOOKUP(A451,olist_closed_deals_dataset!$A$1:$Q$843,1,FALSE)," ")</f>
        <v>04f8b803895d585e29bf21162e49cc84</v>
      </c>
      <c r="G451" s="6" t="str">
        <f t="shared" si="22"/>
        <v>YES</v>
      </c>
      <c r="H451" s="1">
        <f>IFERROR(VLOOKUP(A451,olist_closed_deals_dataset!$A$1:$E$843,5,FALSE)," ")</f>
        <v>43209.716180555559</v>
      </c>
      <c r="I451" s="7">
        <f t="shared" ref="I451:I514" si="23">IFERROR(H451-B451," ")</f>
        <v>84.716180555558822</v>
      </c>
    </row>
    <row r="452" spans="1:9" x14ac:dyDescent="0.25">
      <c r="A452" t="s">
        <v>4005</v>
      </c>
      <c r="B452" s="1">
        <v>43171</v>
      </c>
      <c r="C452" t="s">
        <v>4006</v>
      </c>
      <c r="D452" t="s">
        <v>12</v>
      </c>
      <c r="E452" t="str">
        <f t="shared" si="21"/>
        <v>2018-03</v>
      </c>
      <c r="F452" t="str">
        <f>IFERROR(VLOOKUP(A452,olist_closed_deals_dataset!$A$1:$Q$843,1,FALSE)," ")</f>
        <v>a4caf71cf38708eaf17117f78fa61c9f</v>
      </c>
      <c r="G452" s="6" t="str">
        <f t="shared" si="22"/>
        <v>YES</v>
      </c>
      <c r="H452" s="1">
        <f>IFERROR(VLOOKUP(A452,olist_closed_deals_dataset!$A$1:$E$843,5,FALSE)," ")</f>
        <v>43209.757314814815</v>
      </c>
      <c r="I452" s="7">
        <f t="shared" si="23"/>
        <v>38.75731481481489</v>
      </c>
    </row>
    <row r="453" spans="1:9" x14ac:dyDescent="0.25">
      <c r="A453" t="s">
        <v>1684</v>
      </c>
      <c r="B453" s="1">
        <v>43162</v>
      </c>
      <c r="C453" t="s">
        <v>112</v>
      </c>
      <c r="D453" t="s">
        <v>12</v>
      </c>
      <c r="E453" t="str">
        <f t="shared" si="21"/>
        <v>2018-03</v>
      </c>
      <c r="F453" t="str">
        <f>IFERROR(VLOOKUP(A453,olist_closed_deals_dataset!$A$1:$Q$843,1,FALSE)," ")</f>
        <v>1bd7d4eac464cde6f86349cbe0d61385</v>
      </c>
      <c r="G453" s="6" t="str">
        <f t="shared" si="22"/>
        <v>YES</v>
      </c>
      <c r="H453" s="1">
        <f>IFERROR(VLOOKUP(A453,olist_closed_deals_dataset!$A$1:$E$843,5,FALSE)," ")</f>
        <v>43209.917129629626</v>
      </c>
      <c r="I453" s="7">
        <f t="shared" si="23"/>
        <v>47.917129629626288</v>
      </c>
    </row>
    <row r="454" spans="1:9" x14ac:dyDescent="0.25">
      <c r="A454" t="s">
        <v>3678</v>
      </c>
      <c r="B454" s="1">
        <v>43209</v>
      </c>
      <c r="C454" t="s">
        <v>42</v>
      </c>
      <c r="D454" t="s">
        <v>29</v>
      </c>
      <c r="E454" t="str">
        <f t="shared" si="21"/>
        <v>2018-04</v>
      </c>
      <c r="F454" t="str">
        <f>IFERROR(VLOOKUP(A454,olist_closed_deals_dataset!$A$1:$Q$843,1,FALSE)," ")</f>
        <v>0f7a3e9f4a5a415ee8d01aa7ad65ab7a</v>
      </c>
      <c r="G454" s="6" t="str">
        <f t="shared" si="22"/>
        <v>YES</v>
      </c>
      <c r="H454" s="1">
        <f>IFERROR(VLOOKUP(A454,olist_closed_deals_dataset!$A$1:$E$843,5,FALSE)," ")</f>
        <v>43210.125</v>
      </c>
      <c r="I454" s="7">
        <f t="shared" si="23"/>
        <v>1.125</v>
      </c>
    </row>
    <row r="455" spans="1:9" x14ac:dyDescent="0.25">
      <c r="A455" t="s">
        <v>1191</v>
      </c>
      <c r="B455" s="1">
        <v>43206</v>
      </c>
      <c r="C455" t="s">
        <v>112</v>
      </c>
      <c r="D455" t="s">
        <v>9</v>
      </c>
      <c r="E455" t="str">
        <f t="shared" si="21"/>
        <v>2018-04</v>
      </c>
      <c r="F455" t="str">
        <f>IFERROR(VLOOKUP(A455,olist_closed_deals_dataset!$A$1:$Q$843,1,FALSE)," ")</f>
        <v>44ebc4e28c99d8aeaead73b4b70cc5e9</v>
      </c>
      <c r="G455" s="6" t="str">
        <f t="shared" si="22"/>
        <v>YES</v>
      </c>
      <c r="H455" s="1">
        <f>IFERROR(VLOOKUP(A455,olist_closed_deals_dataset!$A$1:$E$843,5,FALSE)," ")</f>
        <v>43210.125</v>
      </c>
      <c r="I455" s="7">
        <f t="shared" si="23"/>
        <v>4.125</v>
      </c>
    </row>
    <row r="456" spans="1:9" x14ac:dyDescent="0.25">
      <c r="A456" t="s">
        <v>3543</v>
      </c>
      <c r="B456" s="1">
        <v>43200</v>
      </c>
      <c r="C456" t="s">
        <v>882</v>
      </c>
      <c r="D456" t="s">
        <v>34</v>
      </c>
      <c r="E456" t="str">
        <f t="shared" si="21"/>
        <v>2018-04</v>
      </c>
      <c r="F456" t="str">
        <f>IFERROR(VLOOKUP(A456,olist_closed_deals_dataset!$A$1:$Q$843,1,FALSE)," ")</f>
        <v>b145d383541b505a53c5715a21385f80</v>
      </c>
      <c r="G456" s="6" t="str">
        <f t="shared" si="22"/>
        <v>YES</v>
      </c>
      <c r="H456" s="1">
        <f>IFERROR(VLOOKUP(A456,olist_closed_deals_dataset!$A$1:$E$843,5,FALSE)," ")</f>
        <v>43210.51284722222</v>
      </c>
      <c r="I456" s="7">
        <f t="shared" si="23"/>
        <v>10.512847222220444</v>
      </c>
    </row>
    <row r="457" spans="1:9" x14ac:dyDescent="0.25">
      <c r="A457" t="s">
        <v>7283</v>
      </c>
      <c r="B457" s="1">
        <v>43202</v>
      </c>
      <c r="C457" t="s">
        <v>19</v>
      </c>
      <c r="D457" t="s">
        <v>12</v>
      </c>
      <c r="E457" t="str">
        <f t="shared" si="21"/>
        <v>2018-04</v>
      </c>
      <c r="F457" t="str">
        <f>IFERROR(VLOOKUP(A457,olist_closed_deals_dataset!$A$1:$Q$843,1,FALSE)," ")</f>
        <v>5490e7d6b0202e0f649d6fba5bf770ec</v>
      </c>
      <c r="G457" s="6" t="str">
        <f t="shared" si="22"/>
        <v>YES</v>
      </c>
      <c r="H457" s="1">
        <f>IFERROR(VLOOKUP(A457,olist_closed_deals_dataset!$A$1:$E$843,5,FALSE)," ")</f>
        <v>43210.514282407406</v>
      </c>
      <c r="I457" s="7">
        <f t="shared" si="23"/>
        <v>8.5142824074064265</v>
      </c>
    </row>
    <row r="458" spans="1:9" x14ac:dyDescent="0.25">
      <c r="A458" t="s">
        <v>8468</v>
      </c>
      <c r="B458" s="1">
        <v>43198</v>
      </c>
      <c r="C458" s="2" t="s">
        <v>69</v>
      </c>
      <c r="D458" t="s">
        <v>6</v>
      </c>
      <c r="E458" t="str">
        <f t="shared" si="21"/>
        <v>2018-04</v>
      </c>
      <c r="F458" t="str">
        <f>IFERROR(VLOOKUP(A458,olist_closed_deals_dataset!$A$1:$Q$843,1,FALSE)," ")</f>
        <v>676207ddcc8087437135a4b461fc07cb</v>
      </c>
      <c r="G458" s="6" t="str">
        <f t="shared" si="22"/>
        <v>YES</v>
      </c>
      <c r="H458" s="1">
        <f>IFERROR(VLOOKUP(A458,olist_closed_deals_dataset!$A$1:$E$843,5,FALSE)," ")</f>
        <v>43210.519259259258</v>
      </c>
      <c r="I458" s="7">
        <f t="shared" si="23"/>
        <v>12.519259259257524</v>
      </c>
    </row>
    <row r="459" spans="1:9" x14ac:dyDescent="0.25">
      <c r="A459" t="s">
        <v>1905</v>
      </c>
      <c r="B459" s="1">
        <v>43206</v>
      </c>
      <c r="C459" t="s">
        <v>40</v>
      </c>
      <c r="D459" t="s">
        <v>9</v>
      </c>
      <c r="E459" t="str">
        <f t="shared" si="21"/>
        <v>2018-04</v>
      </c>
      <c r="F459" t="str">
        <f>IFERROR(VLOOKUP(A459,olist_closed_deals_dataset!$A$1:$Q$843,1,FALSE)," ")</f>
        <v>f6127362ba4727c54d742b7ab1ae7c1c</v>
      </c>
      <c r="G459" s="6" t="str">
        <f t="shared" si="22"/>
        <v>YES</v>
      </c>
      <c r="H459" s="1">
        <f>IFERROR(VLOOKUP(A459,olist_closed_deals_dataset!$A$1:$E$843,5,FALSE)," ")</f>
        <v>43210.558923611112</v>
      </c>
      <c r="I459" s="7">
        <f t="shared" si="23"/>
        <v>4.5589236111118225</v>
      </c>
    </row>
    <row r="460" spans="1:9" x14ac:dyDescent="0.25">
      <c r="A460" t="s">
        <v>3292</v>
      </c>
      <c r="B460" s="1">
        <v>43209</v>
      </c>
      <c r="C460" t="s">
        <v>42</v>
      </c>
      <c r="D460" t="s">
        <v>29</v>
      </c>
      <c r="E460" t="str">
        <f t="shared" si="21"/>
        <v>2018-04</v>
      </c>
      <c r="F460" t="str">
        <f>IFERROR(VLOOKUP(A460,olist_closed_deals_dataset!$A$1:$Q$843,1,FALSE)," ")</f>
        <v>84ca5950143557353793f24e65e1af22</v>
      </c>
      <c r="G460" s="6" t="str">
        <f t="shared" si="22"/>
        <v>YES</v>
      </c>
      <c r="H460" s="1">
        <f>IFERROR(VLOOKUP(A460,olist_closed_deals_dataset!$A$1:$E$843,5,FALSE)," ")</f>
        <v>43210.601805555554</v>
      </c>
      <c r="I460" s="7">
        <f t="shared" si="23"/>
        <v>1.601805555554165</v>
      </c>
    </row>
    <row r="461" spans="1:9" x14ac:dyDescent="0.25">
      <c r="A461" t="s">
        <v>5518</v>
      </c>
      <c r="B461" s="1">
        <v>43208</v>
      </c>
      <c r="C461" t="s">
        <v>28</v>
      </c>
      <c r="D461" t="s">
        <v>12</v>
      </c>
      <c r="E461" t="str">
        <f t="shared" si="21"/>
        <v>2018-04</v>
      </c>
      <c r="F461" t="str">
        <f>IFERROR(VLOOKUP(A461,olist_closed_deals_dataset!$A$1:$Q$843,1,FALSE)," ")</f>
        <v>28f36aa85fbadc0663c2df15a5af35db</v>
      </c>
      <c r="G461" s="6" t="str">
        <f t="shared" si="22"/>
        <v>YES</v>
      </c>
      <c r="H461" s="1">
        <f>IFERROR(VLOOKUP(A461,olist_closed_deals_dataset!$A$1:$E$843,5,FALSE)," ")</f>
        <v>43210.68712962963</v>
      </c>
      <c r="I461" s="7">
        <f t="shared" si="23"/>
        <v>2.6871296296303626</v>
      </c>
    </row>
    <row r="462" spans="1:9" x14ac:dyDescent="0.25">
      <c r="A462" t="s">
        <v>7588</v>
      </c>
      <c r="B462" s="1">
        <v>43203</v>
      </c>
      <c r="C462" t="s">
        <v>42</v>
      </c>
      <c r="D462" t="s">
        <v>29</v>
      </c>
      <c r="E462" t="str">
        <f t="shared" si="21"/>
        <v>2018-04</v>
      </c>
      <c r="F462" t="str">
        <f>IFERROR(VLOOKUP(A462,olist_closed_deals_dataset!$A$1:$Q$843,1,FALSE)," ")</f>
        <v>af8ba6e9ccdd2960424f19b3cfb54baf</v>
      </c>
      <c r="G462" s="6" t="str">
        <f t="shared" si="22"/>
        <v>YES</v>
      </c>
      <c r="H462" s="1">
        <f>IFERROR(VLOOKUP(A462,olist_closed_deals_dataset!$A$1:$E$843,5,FALSE)," ")</f>
        <v>43210.745266203703</v>
      </c>
      <c r="I462" s="7">
        <f t="shared" si="23"/>
        <v>7.7452662037030677</v>
      </c>
    </row>
    <row r="463" spans="1:9" x14ac:dyDescent="0.25">
      <c r="A463" t="s">
        <v>7383</v>
      </c>
      <c r="B463" s="1">
        <v>43164</v>
      </c>
      <c r="C463" t="s">
        <v>42</v>
      </c>
      <c r="D463" t="s">
        <v>12</v>
      </c>
      <c r="E463" t="str">
        <f t="shared" si="21"/>
        <v>2018-03</v>
      </c>
      <c r="F463" t="str">
        <f>IFERROR(VLOOKUP(A463,olist_closed_deals_dataset!$A$1:$Q$843,1,FALSE)," ")</f>
        <v>2c30dbced2ca2da386510d7416679269</v>
      </c>
      <c r="G463" s="6" t="str">
        <f t="shared" si="22"/>
        <v>YES</v>
      </c>
      <c r="H463" s="1">
        <f>IFERROR(VLOOKUP(A463,olist_closed_deals_dataset!$A$1:$E$843,5,FALSE)," ")</f>
        <v>43210.759097222224</v>
      </c>
      <c r="I463" s="7">
        <f t="shared" si="23"/>
        <v>46.759097222224227</v>
      </c>
    </row>
    <row r="464" spans="1:9" x14ac:dyDescent="0.25">
      <c r="A464" t="s">
        <v>1920</v>
      </c>
      <c r="B464" s="1">
        <v>43209</v>
      </c>
      <c r="C464" t="s">
        <v>42</v>
      </c>
      <c r="D464" t="s">
        <v>29</v>
      </c>
      <c r="E464" t="str">
        <f t="shared" si="21"/>
        <v>2018-04</v>
      </c>
      <c r="F464" t="str">
        <f>IFERROR(VLOOKUP(A464,olist_closed_deals_dataset!$A$1:$Q$843,1,FALSE)," ")</f>
        <v>2448225d3dfa0dc52632c746aa76b66e</v>
      </c>
      <c r="G464" s="6" t="str">
        <f t="shared" si="22"/>
        <v>YES</v>
      </c>
      <c r="H464" s="1">
        <f>IFERROR(VLOOKUP(A464,olist_closed_deals_dataset!$A$1:$E$843,5,FALSE)," ")</f>
        <v>43210.794675925928</v>
      </c>
      <c r="I464" s="7">
        <f t="shared" si="23"/>
        <v>1.794675925928459</v>
      </c>
    </row>
    <row r="465" spans="1:9" x14ac:dyDescent="0.25">
      <c r="A465" t="s">
        <v>2932</v>
      </c>
      <c r="B465" s="1">
        <v>43210</v>
      </c>
      <c r="C465" t="s">
        <v>586</v>
      </c>
      <c r="D465" t="s">
        <v>12</v>
      </c>
      <c r="E465" t="str">
        <f t="shared" si="21"/>
        <v>2018-04</v>
      </c>
      <c r="F465" t="str">
        <f>IFERROR(VLOOKUP(A465,olist_closed_deals_dataset!$A$1:$Q$843,1,FALSE)," ")</f>
        <v>05ede5cedad6c61ef99376296b0699ef</v>
      </c>
      <c r="G465" s="6" t="str">
        <f t="shared" si="22"/>
        <v>YES</v>
      </c>
      <c r="H465" s="1">
        <f>IFERROR(VLOOKUP(A465,olist_closed_deals_dataset!$A$1:$E$843,5,FALSE)," ")</f>
        <v>43210.812060185184</v>
      </c>
      <c r="I465" s="7">
        <f t="shared" si="23"/>
        <v>0.81206018518423662</v>
      </c>
    </row>
    <row r="466" spans="1:9" x14ac:dyDescent="0.25">
      <c r="A466" t="s">
        <v>6923</v>
      </c>
      <c r="B466" s="1">
        <v>43200</v>
      </c>
      <c r="C466" t="s">
        <v>2735</v>
      </c>
      <c r="D466" t="s">
        <v>9</v>
      </c>
      <c r="E466" t="str">
        <f t="shared" si="21"/>
        <v>2018-04</v>
      </c>
      <c r="F466" t="str">
        <f>IFERROR(VLOOKUP(A466,olist_closed_deals_dataset!$A$1:$Q$843,1,FALSE)," ")</f>
        <v>ac029f072468dd8c97c15f0a9fa96f00</v>
      </c>
      <c r="G466" s="6" t="str">
        <f t="shared" si="22"/>
        <v>YES</v>
      </c>
      <c r="H466" s="1">
        <f>IFERROR(VLOOKUP(A466,olist_closed_deals_dataset!$A$1:$E$843,5,FALSE)," ")</f>
        <v>43210.820891203701</v>
      </c>
      <c r="I466" s="7">
        <f t="shared" si="23"/>
        <v>10.820891203700739</v>
      </c>
    </row>
    <row r="467" spans="1:9" x14ac:dyDescent="0.25">
      <c r="A467" t="s">
        <v>4838</v>
      </c>
      <c r="B467" s="1">
        <v>43049</v>
      </c>
      <c r="C467" t="s">
        <v>19</v>
      </c>
      <c r="D467" t="s">
        <v>12</v>
      </c>
      <c r="E467" t="str">
        <f t="shared" si="21"/>
        <v>2017-11</v>
      </c>
      <c r="F467" t="str">
        <f>IFERROR(VLOOKUP(A467,olist_closed_deals_dataset!$A$1:$Q$843,1,FALSE)," ")</f>
        <v>4b28b220ac44eb9727640e0b78cc622c</v>
      </c>
      <c r="G467" s="6" t="str">
        <f t="shared" si="22"/>
        <v>YES</v>
      </c>
      <c r="H467" s="1">
        <f>IFERROR(VLOOKUP(A467,olist_closed_deals_dataset!$A$1:$E$843,5,FALSE)," ")</f>
        <v>43210.841238425928</v>
      </c>
      <c r="I467" s="7">
        <f t="shared" si="23"/>
        <v>161.84123842592817</v>
      </c>
    </row>
    <row r="468" spans="1:9" x14ac:dyDescent="0.25">
      <c r="A468" t="s">
        <v>7048</v>
      </c>
      <c r="B468" s="1">
        <v>43188</v>
      </c>
      <c r="C468" t="s">
        <v>42</v>
      </c>
      <c r="D468" t="s">
        <v>29</v>
      </c>
      <c r="E468" t="str">
        <f t="shared" si="21"/>
        <v>2018-03</v>
      </c>
      <c r="F468" t="str">
        <f>IFERROR(VLOOKUP(A468,olist_closed_deals_dataset!$A$1:$Q$843,1,FALSE)," ")</f>
        <v>b48c62590e6d0cda7b99d3c4053a412b</v>
      </c>
      <c r="G468" s="6" t="str">
        <f t="shared" si="22"/>
        <v>YES</v>
      </c>
      <c r="H468" s="1">
        <f>IFERROR(VLOOKUP(A468,olist_closed_deals_dataset!$A$1:$E$843,5,FALSE)," ")</f>
        <v>43210.850254629629</v>
      </c>
      <c r="I468" s="7">
        <f t="shared" si="23"/>
        <v>22.85025462962949</v>
      </c>
    </row>
    <row r="469" spans="1:9" x14ac:dyDescent="0.25">
      <c r="A469" t="s">
        <v>4767</v>
      </c>
      <c r="B469" s="1">
        <v>43210</v>
      </c>
      <c r="C469" t="s">
        <v>42</v>
      </c>
      <c r="D469" t="s">
        <v>29</v>
      </c>
      <c r="E469" t="str">
        <f t="shared" si="21"/>
        <v>2018-04</v>
      </c>
      <c r="F469" t="str">
        <f>IFERROR(VLOOKUP(A469,olist_closed_deals_dataset!$A$1:$Q$843,1,FALSE)," ")</f>
        <v>35dae000552fd88cce58a6571998738c</v>
      </c>
      <c r="G469" s="6" t="str">
        <f t="shared" si="22"/>
        <v>YES</v>
      </c>
      <c r="H469" s="1">
        <f>IFERROR(VLOOKUP(A469,olist_closed_deals_dataset!$A$1:$E$843,5,FALSE)," ")</f>
        <v>43210.867071759261</v>
      </c>
      <c r="I469" s="7">
        <f t="shared" si="23"/>
        <v>0.86707175926130731</v>
      </c>
    </row>
    <row r="470" spans="1:9" x14ac:dyDescent="0.25">
      <c r="A470" t="s">
        <v>5432</v>
      </c>
      <c r="B470" s="1">
        <v>43181</v>
      </c>
      <c r="C470" t="s">
        <v>73</v>
      </c>
      <c r="D470" t="s">
        <v>12</v>
      </c>
      <c r="E470" t="str">
        <f t="shared" si="21"/>
        <v>2018-03</v>
      </c>
      <c r="F470" t="str">
        <f>IFERROR(VLOOKUP(A470,olist_closed_deals_dataset!$A$1:$Q$843,1,FALSE)," ")</f>
        <v>fceb58eea3ffda92cf9ab32fd9e5fe0d</v>
      </c>
      <c r="G470" s="6" t="str">
        <f t="shared" si="22"/>
        <v>YES</v>
      </c>
      <c r="H470" s="1">
        <f>IFERROR(VLOOKUP(A470,olist_closed_deals_dataset!$A$1:$E$843,5,FALSE)," ")</f>
        <v>43213.558275462965</v>
      </c>
      <c r="I470" s="7">
        <f t="shared" si="23"/>
        <v>32.558275462964957</v>
      </c>
    </row>
    <row r="471" spans="1:9" x14ac:dyDescent="0.25">
      <c r="A471" t="s">
        <v>1045</v>
      </c>
      <c r="B471" s="1">
        <v>43201</v>
      </c>
      <c r="C471" t="s">
        <v>1046</v>
      </c>
      <c r="D471" t="s">
        <v>29</v>
      </c>
      <c r="E471" t="str">
        <f t="shared" si="21"/>
        <v>2018-04</v>
      </c>
      <c r="F471" t="str">
        <f>IFERROR(VLOOKUP(A471,olist_closed_deals_dataset!$A$1:$Q$843,1,FALSE)," ")</f>
        <v>3bcc8997df233ab581f30dd65f14698c</v>
      </c>
      <c r="G471" s="6" t="str">
        <f t="shared" si="22"/>
        <v>YES</v>
      </c>
      <c r="H471" s="1">
        <f>IFERROR(VLOOKUP(A471,olist_closed_deals_dataset!$A$1:$E$843,5,FALSE)," ")</f>
        <v>43213.605266203704</v>
      </c>
      <c r="I471" s="7">
        <f t="shared" si="23"/>
        <v>12.60526620370365</v>
      </c>
    </row>
    <row r="472" spans="1:9" x14ac:dyDescent="0.25">
      <c r="A472" t="s">
        <v>5962</v>
      </c>
      <c r="B472" s="1">
        <v>43200</v>
      </c>
      <c r="C472" t="s">
        <v>19</v>
      </c>
      <c r="D472" t="s">
        <v>46</v>
      </c>
      <c r="E472" t="str">
        <f t="shared" si="21"/>
        <v>2018-04</v>
      </c>
      <c r="F472" t="str">
        <f>IFERROR(VLOOKUP(A472,olist_closed_deals_dataset!$A$1:$Q$843,1,FALSE)," ")</f>
        <v>92ad56ab29e347d1779a07879d38c67a</v>
      </c>
      <c r="G472" s="6" t="str">
        <f t="shared" si="22"/>
        <v>YES</v>
      </c>
      <c r="H472" s="1">
        <f>IFERROR(VLOOKUP(A472,olist_closed_deals_dataset!$A$1:$E$843,5,FALSE)," ")</f>
        <v>43213.678437499999</v>
      </c>
      <c r="I472" s="7">
        <f t="shared" si="23"/>
        <v>13.678437499998836</v>
      </c>
    </row>
    <row r="473" spans="1:9" x14ac:dyDescent="0.25">
      <c r="A473" t="s">
        <v>4357</v>
      </c>
      <c r="B473" s="1">
        <v>43209</v>
      </c>
      <c r="C473" t="s">
        <v>885</v>
      </c>
      <c r="D473" t="s">
        <v>9</v>
      </c>
      <c r="E473" t="str">
        <f t="shared" si="21"/>
        <v>2018-04</v>
      </c>
      <c r="F473" t="str">
        <f>IFERROR(VLOOKUP(A473,olist_closed_deals_dataset!$A$1:$Q$843,1,FALSE)," ")</f>
        <v>0d6080ffaadf8f8fd9648afb791c29c2</v>
      </c>
      <c r="G473" s="6" t="str">
        <f t="shared" si="22"/>
        <v>YES</v>
      </c>
      <c r="H473" s="1">
        <f>IFERROR(VLOOKUP(A473,olist_closed_deals_dataset!$A$1:$E$843,5,FALSE)," ")</f>
        <v>43213.810069444444</v>
      </c>
      <c r="I473" s="7">
        <f t="shared" si="23"/>
        <v>4.8100694444437977</v>
      </c>
    </row>
    <row r="474" spans="1:9" x14ac:dyDescent="0.25">
      <c r="A474" t="s">
        <v>7499</v>
      </c>
      <c r="B474" s="1">
        <v>43208</v>
      </c>
      <c r="C474" t="s">
        <v>42</v>
      </c>
      <c r="D474" t="s">
        <v>12</v>
      </c>
      <c r="E474" t="str">
        <f t="shared" si="21"/>
        <v>2018-04</v>
      </c>
      <c r="F474" t="str">
        <f>IFERROR(VLOOKUP(A474,olist_closed_deals_dataset!$A$1:$Q$843,1,FALSE)," ")</f>
        <v>051cb0d72dcd23f16842e894f5c46051</v>
      </c>
      <c r="G474" s="6" t="str">
        <f t="shared" si="22"/>
        <v>YES</v>
      </c>
      <c r="H474" s="1">
        <f>IFERROR(VLOOKUP(A474,olist_closed_deals_dataset!$A$1:$E$843,5,FALSE)," ")</f>
        <v>43213.847175925926</v>
      </c>
      <c r="I474" s="7">
        <f t="shared" si="23"/>
        <v>5.8471759259264218</v>
      </c>
    </row>
    <row r="475" spans="1:9" x14ac:dyDescent="0.25">
      <c r="A475" t="s">
        <v>4897</v>
      </c>
      <c r="B475" s="1">
        <v>43208</v>
      </c>
      <c r="C475" t="s">
        <v>586</v>
      </c>
      <c r="D475" t="s">
        <v>29</v>
      </c>
      <c r="E475" t="str">
        <f t="shared" si="21"/>
        <v>2018-04</v>
      </c>
      <c r="F475" t="str">
        <f>IFERROR(VLOOKUP(A475,olist_closed_deals_dataset!$A$1:$Q$843,1,FALSE)," ")</f>
        <v>e4ccb212806eb5e35794b3ebbdf1f6b6</v>
      </c>
      <c r="G475" s="6" t="str">
        <f t="shared" si="22"/>
        <v>YES</v>
      </c>
      <c r="H475" s="1">
        <f>IFERROR(VLOOKUP(A475,olist_closed_deals_dataset!$A$1:$E$843,5,FALSE)," ")</f>
        <v>43213.861157407409</v>
      </c>
      <c r="I475" s="7">
        <f t="shared" si="23"/>
        <v>5.8611574074093369</v>
      </c>
    </row>
    <row r="476" spans="1:9" x14ac:dyDescent="0.25">
      <c r="A476" t="s">
        <v>5421</v>
      </c>
      <c r="B476" s="1">
        <v>43133</v>
      </c>
      <c r="C476" t="s">
        <v>1654</v>
      </c>
      <c r="D476" t="s">
        <v>9</v>
      </c>
      <c r="E476" t="str">
        <f t="shared" si="21"/>
        <v>2018-02</v>
      </c>
      <c r="F476" t="str">
        <f>IFERROR(VLOOKUP(A476,olist_closed_deals_dataset!$A$1:$Q$843,1,FALSE)," ")</f>
        <v>dcee66ccb49a492ae42c446c0cc01b3a</v>
      </c>
      <c r="G476" s="6" t="str">
        <f t="shared" si="22"/>
        <v>YES</v>
      </c>
      <c r="H476" s="1">
        <f>IFERROR(VLOOKUP(A476,olist_closed_deals_dataset!$A$1:$E$843,5,FALSE)," ")</f>
        <v>43213.879930555559</v>
      </c>
      <c r="I476" s="7">
        <f t="shared" si="23"/>
        <v>80.879930555558531</v>
      </c>
    </row>
    <row r="477" spans="1:9" x14ac:dyDescent="0.25">
      <c r="A477" t="s">
        <v>5070</v>
      </c>
      <c r="B477" s="1">
        <v>43195</v>
      </c>
      <c r="C477" t="s">
        <v>17</v>
      </c>
      <c r="D477" t="s">
        <v>12</v>
      </c>
      <c r="E477" t="str">
        <f t="shared" si="21"/>
        <v>2018-04</v>
      </c>
      <c r="F477" t="str">
        <f>IFERROR(VLOOKUP(A477,olist_closed_deals_dataset!$A$1:$Q$843,1,FALSE)," ")</f>
        <v>000dd3543ac84d906eae52e7c779bb2a</v>
      </c>
      <c r="G477" s="6" t="str">
        <f t="shared" si="22"/>
        <v>YES</v>
      </c>
      <c r="H477" s="1">
        <f>IFERROR(VLOOKUP(A477,olist_closed_deals_dataset!$A$1:$E$843,5,FALSE)," ")</f>
        <v>43214.125</v>
      </c>
      <c r="I477" s="7">
        <f t="shared" si="23"/>
        <v>19.125</v>
      </c>
    </row>
    <row r="478" spans="1:9" x14ac:dyDescent="0.25">
      <c r="A478" t="s">
        <v>174</v>
      </c>
      <c r="B478" s="1">
        <v>43026</v>
      </c>
      <c r="C478" t="s">
        <v>8</v>
      </c>
      <c r="D478" t="s">
        <v>9</v>
      </c>
      <c r="E478" t="str">
        <f t="shared" si="21"/>
        <v>2017-10</v>
      </c>
      <c r="F478" t="str">
        <f>IFERROR(VLOOKUP(A478,olist_closed_deals_dataset!$A$1:$Q$843,1,FALSE)," ")</f>
        <v>0173e8d8b1d94a355b440fb67388f532</v>
      </c>
      <c r="G478" s="6" t="str">
        <f t="shared" si="22"/>
        <v>YES</v>
      </c>
      <c r="H478" s="1">
        <f>IFERROR(VLOOKUP(A478,olist_closed_deals_dataset!$A$1:$E$843,5,FALSE)," ")</f>
        <v>43214.125</v>
      </c>
      <c r="I478" s="7">
        <f t="shared" si="23"/>
        <v>188.125</v>
      </c>
    </row>
    <row r="479" spans="1:9" x14ac:dyDescent="0.25">
      <c r="A479" t="s">
        <v>1430</v>
      </c>
      <c r="B479" s="1">
        <v>43208</v>
      </c>
      <c r="C479" t="s">
        <v>140</v>
      </c>
      <c r="D479" t="s">
        <v>6</v>
      </c>
      <c r="E479" t="str">
        <f t="shared" si="21"/>
        <v>2018-04</v>
      </c>
      <c r="F479" t="str">
        <f>IFERROR(VLOOKUP(A479,olist_closed_deals_dataset!$A$1:$Q$843,1,FALSE)," ")</f>
        <v>3cc3bc10218cf509ba24613cda41d940</v>
      </c>
      <c r="G479" s="6" t="str">
        <f t="shared" si="22"/>
        <v>YES</v>
      </c>
      <c r="H479" s="1">
        <f>IFERROR(VLOOKUP(A479,olist_closed_deals_dataset!$A$1:$E$843,5,FALSE)," ")</f>
        <v>43214.125</v>
      </c>
      <c r="I479" s="7">
        <f t="shared" si="23"/>
        <v>6.125</v>
      </c>
    </row>
    <row r="480" spans="1:9" x14ac:dyDescent="0.25">
      <c r="A480" t="s">
        <v>7857</v>
      </c>
      <c r="B480" s="1">
        <v>43202</v>
      </c>
      <c r="C480" t="s">
        <v>42</v>
      </c>
      <c r="D480" t="s">
        <v>9</v>
      </c>
      <c r="E480" t="str">
        <f t="shared" si="21"/>
        <v>2018-04</v>
      </c>
      <c r="F480" t="str">
        <f>IFERROR(VLOOKUP(A480,olist_closed_deals_dataset!$A$1:$Q$843,1,FALSE)," ")</f>
        <v>660110aa3162f77605b07eec19f1e20a</v>
      </c>
      <c r="G480" s="6" t="str">
        <f t="shared" si="22"/>
        <v>YES</v>
      </c>
      <c r="H480" s="1">
        <f>IFERROR(VLOOKUP(A480,olist_closed_deals_dataset!$A$1:$E$843,5,FALSE)," ")</f>
        <v>43214.125</v>
      </c>
      <c r="I480" s="7">
        <f t="shared" si="23"/>
        <v>12.125</v>
      </c>
    </row>
    <row r="481" spans="1:9" x14ac:dyDescent="0.25">
      <c r="A481" t="s">
        <v>3889</v>
      </c>
      <c r="B481" s="1">
        <v>43210</v>
      </c>
      <c r="C481" t="s">
        <v>19</v>
      </c>
      <c r="D481" t="s">
        <v>46</v>
      </c>
      <c r="E481" t="str">
        <f t="shared" si="21"/>
        <v>2018-04</v>
      </c>
      <c r="F481" t="str">
        <f>IFERROR(VLOOKUP(A481,olist_closed_deals_dataset!$A$1:$Q$843,1,FALSE)," ")</f>
        <v>50cd562760a5819b07a9da2239046ef0</v>
      </c>
      <c r="G481" s="6" t="str">
        <f t="shared" si="22"/>
        <v>YES</v>
      </c>
      <c r="H481" s="1">
        <f>IFERROR(VLOOKUP(A481,olist_closed_deals_dataset!$A$1:$E$843,5,FALSE)," ")</f>
        <v>43214.586701388886</v>
      </c>
      <c r="I481" s="7">
        <f t="shared" si="23"/>
        <v>4.5867013888855581</v>
      </c>
    </row>
    <row r="482" spans="1:9" x14ac:dyDescent="0.25">
      <c r="A482" t="s">
        <v>3210</v>
      </c>
      <c r="B482" s="1">
        <v>43193</v>
      </c>
      <c r="C482" t="s">
        <v>42</v>
      </c>
      <c r="D482" t="s">
        <v>29</v>
      </c>
      <c r="E482" t="str">
        <f t="shared" si="21"/>
        <v>2018-04</v>
      </c>
      <c r="F482" t="str">
        <f>IFERROR(VLOOKUP(A482,olist_closed_deals_dataset!$A$1:$Q$843,1,FALSE)," ")</f>
        <v>6bdffb19c15963b8e630b6a1861b477f</v>
      </c>
      <c r="G482" s="6" t="str">
        <f t="shared" si="22"/>
        <v>YES</v>
      </c>
      <c r="H482" s="1">
        <f>IFERROR(VLOOKUP(A482,olist_closed_deals_dataset!$A$1:$E$843,5,FALSE)," ")</f>
        <v>43214.596909722219</v>
      </c>
      <c r="I482" s="7">
        <f t="shared" si="23"/>
        <v>21.596909722218697</v>
      </c>
    </row>
    <row r="483" spans="1:9" x14ac:dyDescent="0.25">
      <c r="A483" t="s">
        <v>3325</v>
      </c>
      <c r="B483" s="1">
        <v>43024</v>
      </c>
      <c r="C483" t="s">
        <v>1879</v>
      </c>
      <c r="D483" t="s">
        <v>6</v>
      </c>
      <c r="E483" t="str">
        <f t="shared" si="21"/>
        <v>2017-10</v>
      </c>
      <c r="F483" t="str">
        <f>IFERROR(VLOOKUP(A483,olist_closed_deals_dataset!$A$1:$Q$843,1,FALSE)," ")</f>
        <v>99bc9f7d864b6291861728d671d61890</v>
      </c>
      <c r="G483" s="6" t="str">
        <f t="shared" si="22"/>
        <v>YES</v>
      </c>
      <c r="H483" s="1">
        <f>IFERROR(VLOOKUP(A483,olist_closed_deals_dataset!$A$1:$E$843,5,FALSE)," ")</f>
        <v>43214.711898148147</v>
      </c>
      <c r="I483" s="7">
        <f t="shared" si="23"/>
        <v>190.71189814814716</v>
      </c>
    </row>
    <row r="484" spans="1:9" x14ac:dyDescent="0.25">
      <c r="A484" t="s">
        <v>7212</v>
      </c>
      <c r="B484" s="1">
        <v>43208</v>
      </c>
      <c r="C484" t="s">
        <v>42</v>
      </c>
      <c r="D484" t="s">
        <v>29</v>
      </c>
      <c r="E484" t="str">
        <f t="shared" si="21"/>
        <v>2018-04</v>
      </c>
      <c r="F484" t="str">
        <f>IFERROR(VLOOKUP(A484,olist_closed_deals_dataset!$A$1:$Q$843,1,FALSE)," ")</f>
        <v>c4b5d00fab66a49d63428f51800130eb</v>
      </c>
      <c r="G484" s="6" t="str">
        <f t="shared" si="22"/>
        <v>YES</v>
      </c>
      <c r="H484" s="1">
        <f>IFERROR(VLOOKUP(A484,olist_closed_deals_dataset!$A$1:$E$843,5,FALSE)," ")</f>
        <v>43214.863333333335</v>
      </c>
      <c r="I484" s="7">
        <f t="shared" si="23"/>
        <v>6.8633333333345945</v>
      </c>
    </row>
    <row r="485" spans="1:9" x14ac:dyDescent="0.25">
      <c r="A485" t="s">
        <v>7993</v>
      </c>
      <c r="B485" s="1">
        <v>43206</v>
      </c>
      <c r="C485" t="s">
        <v>31</v>
      </c>
      <c r="D485" t="s">
        <v>9</v>
      </c>
      <c r="E485" t="str">
        <f t="shared" si="21"/>
        <v>2018-04</v>
      </c>
      <c r="F485" t="str">
        <f>IFERROR(VLOOKUP(A485,olist_closed_deals_dataset!$A$1:$Q$843,1,FALSE)," ")</f>
        <v>45b5846f3d142b0748d3dc2ab223ab6b</v>
      </c>
      <c r="G485" s="6" t="str">
        <f t="shared" si="22"/>
        <v>YES</v>
      </c>
      <c r="H485" s="1">
        <f>IFERROR(VLOOKUP(A485,olist_closed_deals_dataset!$A$1:$E$843,5,FALSE)," ")</f>
        <v>43214.871180555558</v>
      </c>
      <c r="I485" s="7">
        <f t="shared" si="23"/>
        <v>8.8711805555576575</v>
      </c>
    </row>
    <row r="486" spans="1:9" x14ac:dyDescent="0.25">
      <c r="A486" t="s">
        <v>490</v>
      </c>
      <c r="B486" s="1">
        <v>43181</v>
      </c>
      <c r="C486" t="s">
        <v>491</v>
      </c>
      <c r="D486" t="s">
        <v>29</v>
      </c>
      <c r="E486" t="str">
        <f t="shared" si="21"/>
        <v>2018-03</v>
      </c>
      <c r="F486" t="str">
        <f>IFERROR(VLOOKUP(A486,olist_closed_deals_dataset!$A$1:$Q$843,1,FALSE)," ")</f>
        <v>e428d5580f729d23e6070e43c492e424</v>
      </c>
      <c r="G486" s="6" t="str">
        <f t="shared" si="22"/>
        <v>YES</v>
      </c>
      <c r="H486" s="1">
        <f>IFERROR(VLOOKUP(A486,olist_closed_deals_dataset!$A$1:$E$843,5,FALSE)," ")</f>
        <v>43215.125</v>
      </c>
      <c r="I486" s="7">
        <f t="shared" si="23"/>
        <v>34.125</v>
      </c>
    </row>
    <row r="487" spans="1:9" x14ac:dyDescent="0.25">
      <c r="A487" t="s">
        <v>6468</v>
      </c>
      <c r="B487" s="1">
        <v>43203</v>
      </c>
      <c r="C487" t="s">
        <v>42</v>
      </c>
      <c r="D487" t="s">
        <v>12</v>
      </c>
      <c r="E487" t="str">
        <f t="shared" si="21"/>
        <v>2018-04</v>
      </c>
      <c r="F487" t="str">
        <f>IFERROR(VLOOKUP(A487,olist_closed_deals_dataset!$A$1:$Q$843,1,FALSE)," ")</f>
        <v>45f4ec2f92cda096fc01052b9f53dd89</v>
      </c>
      <c r="G487" s="6" t="str">
        <f t="shared" si="22"/>
        <v>YES</v>
      </c>
      <c r="H487" s="1">
        <f>IFERROR(VLOOKUP(A487,olist_closed_deals_dataset!$A$1:$E$843,5,FALSE)," ")</f>
        <v>43215.669317129628</v>
      </c>
      <c r="I487" s="7">
        <f t="shared" si="23"/>
        <v>12.669317129628325</v>
      </c>
    </row>
    <row r="488" spans="1:9" x14ac:dyDescent="0.25">
      <c r="A488" t="s">
        <v>4268</v>
      </c>
      <c r="B488" s="1">
        <v>43210</v>
      </c>
      <c r="C488" t="s">
        <v>42</v>
      </c>
      <c r="D488" t="s">
        <v>34</v>
      </c>
      <c r="E488" t="str">
        <f t="shared" si="21"/>
        <v>2018-04</v>
      </c>
      <c r="F488" t="str">
        <f>IFERROR(VLOOKUP(A488,olist_closed_deals_dataset!$A$1:$Q$843,1,FALSE)," ")</f>
        <v>c263e540e76c57607b5e1b613fbc8732</v>
      </c>
      <c r="G488" s="6" t="str">
        <f t="shared" si="22"/>
        <v>YES</v>
      </c>
      <c r="H488" s="1">
        <f>IFERROR(VLOOKUP(A488,olist_closed_deals_dataset!$A$1:$E$843,5,FALSE)," ")</f>
        <v>43215.682245370372</v>
      </c>
      <c r="I488" s="7">
        <f t="shared" si="23"/>
        <v>5.6822453703716747</v>
      </c>
    </row>
    <row r="489" spans="1:9" x14ac:dyDescent="0.25">
      <c r="A489" t="s">
        <v>3269</v>
      </c>
      <c r="B489" s="1">
        <v>43215</v>
      </c>
      <c r="C489" t="s">
        <v>19</v>
      </c>
      <c r="D489" t="s">
        <v>9</v>
      </c>
      <c r="E489" t="str">
        <f t="shared" si="21"/>
        <v>2018-04</v>
      </c>
      <c r="F489" t="str">
        <f>IFERROR(VLOOKUP(A489,olist_closed_deals_dataset!$A$1:$Q$843,1,FALSE)," ")</f>
        <v>22c0b2a19a05fff19e92fab5a0b7728b</v>
      </c>
      <c r="G489" s="6" t="str">
        <f t="shared" si="22"/>
        <v>YES</v>
      </c>
      <c r="H489" s="1">
        <f>IFERROR(VLOOKUP(A489,olist_closed_deals_dataset!$A$1:$E$843,5,FALSE)," ")</f>
        <v>43215.721921296295</v>
      </c>
      <c r="I489" s="7">
        <f t="shared" si="23"/>
        <v>0.72192129629547708</v>
      </c>
    </row>
    <row r="490" spans="1:9" x14ac:dyDescent="0.25">
      <c r="A490" t="s">
        <v>2856</v>
      </c>
      <c r="B490" s="1">
        <v>43209</v>
      </c>
      <c r="C490" t="s">
        <v>140</v>
      </c>
      <c r="D490" t="s">
        <v>9</v>
      </c>
      <c r="E490" t="str">
        <f t="shared" si="21"/>
        <v>2018-04</v>
      </c>
      <c r="F490" t="str">
        <f>IFERROR(VLOOKUP(A490,olist_closed_deals_dataset!$A$1:$Q$843,1,FALSE)," ")</f>
        <v>bc55d3363ee659d6ab6c908b932c7705</v>
      </c>
      <c r="G490" s="6" t="str">
        <f t="shared" si="22"/>
        <v>YES</v>
      </c>
      <c r="H490" s="1">
        <f>IFERROR(VLOOKUP(A490,olist_closed_deals_dataset!$A$1:$E$843,5,FALSE)," ")</f>
        <v>43215.769930555558</v>
      </c>
      <c r="I490" s="7">
        <f t="shared" si="23"/>
        <v>6.7699305555579485</v>
      </c>
    </row>
    <row r="491" spans="1:9" x14ac:dyDescent="0.25">
      <c r="A491" t="s">
        <v>6071</v>
      </c>
      <c r="B491" s="1">
        <v>43214</v>
      </c>
      <c r="C491" t="s">
        <v>1119</v>
      </c>
      <c r="D491" t="s">
        <v>9</v>
      </c>
      <c r="E491" t="str">
        <f t="shared" si="21"/>
        <v>2018-04</v>
      </c>
      <c r="F491" t="str">
        <f>IFERROR(VLOOKUP(A491,olist_closed_deals_dataset!$A$1:$Q$843,1,FALSE)," ")</f>
        <v>8661d5d36e6ade1beb145e7154f96310</v>
      </c>
      <c r="G491" s="6" t="str">
        <f t="shared" si="22"/>
        <v>YES</v>
      </c>
      <c r="H491" s="1">
        <f>IFERROR(VLOOKUP(A491,olist_closed_deals_dataset!$A$1:$E$843,5,FALSE)," ")</f>
        <v>43215.8049537037</v>
      </c>
      <c r="I491" s="7">
        <f t="shared" si="23"/>
        <v>1.8049537037004484</v>
      </c>
    </row>
    <row r="492" spans="1:9" x14ac:dyDescent="0.25">
      <c r="A492" t="s">
        <v>7233</v>
      </c>
      <c r="B492" s="1">
        <v>43215</v>
      </c>
      <c r="C492" t="s">
        <v>214</v>
      </c>
      <c r="D492" t="s">
        <v>9</v>
      </c>
      <c r="E492" t="str">
        <f t="shared" si="21"/>
        <v>2018-04</v>
      </c>
      <c r="F492" t="str">
        <f>IFERROR(VLOOKUP(A492,olist_closed_deals_dataset!$A$1:$Q$843,1,FALSE)," ")</f>
        <v>cd1c758ef1fa8b3fa90d46efc6e4c66d</v>
      </c>
      <c r="G492" s="6" t="str">
        <f t="shared" si="22"/>
        <v>YES</v>
      </c>
      <c r="H492" s="1">
        <f>IFERROR(VLOOKUP(A492,olist_closed_deals_dataset!$A$1:$E$843,5,FALSE)," ")</f>
        <v>43215.821574074071</v>
      </c>
      <c r="I492" s="7">
        <f t="shared" si="23"/>
        <v>0.82157407407066785</v>
      </c>
    </row>
    <row r="493" spans="1:9" x14ac:dyDescent="0.25">
      <c r="A493" t="s">
        <v>7433</v>
      </c>
      <c r="B493" s="1">
        <v>43180</v>
      </c>
      <c r="C493" t="s">
        <v>203</v>
      </c>
      <c r="D493" t="s">
        <v>9</v>
      </c>
      <c r="E493" t="str">
        <f t="shared" si="21"/>
        <v>2018-03</v>
      </c>
      <c r="F493" t="str">
        <f>IFERROR(VLOOKUP(A493,olist_closed_deals_dataset!$A$1:$Q$843,1,FALSE)," ")</f>
        <v>9729df58c832dc4574b1c382191df44a</v>
      </c>
      <c r="G493" s="6" t="str">
        <f t="shared" si="22"/>
        <v>YES</v>
      </c>
      <c r="H493" s="1">
        <f>IFERROR(VLOOKUP(A493,olist_closed_deals_dataset!$A$1:$E$843,5,FALSE)," ")</f>
        <v>43215.876423611109</v>
      </c>
      <c r="I493" s="7">
        <f t="shared" si="23"/>
        <v>35.876423611109203</v>
      </c>
    </row>
    <row r="494" spans="1:9" x14ac:dyDescent="0.25">
      <c r="A494" t="s">
        <v>3242</v>
      </c>
      <c r="B494" s="1">
        <v>43041</v>
      </c>
      <c r="C494" t="s">
        <v>92</v>
      </c>
      <c r="D494" t="s">
        <v>9</v>
      </c>
      <c r="E494" t="str">
        <f t="shared" si="21"/>
        <v>2017-11</v>
      </c>
      <c r="F494" t="str">
        <f>IFERROR(VLOOKUP(A494,olist_closed_deals_dataset!$A$1:$Q$843,1,FALSE)," ")</f>
        <v>439c56de17208ac25a2abee9beca46f7</v>
      </c>
      <c r="G494" s="6" t="str">
        <f t="shared" si="22"/>
        <v>YES</v>
      </c>
      <c r="H494" s="1">
        <f>IFERROR(VLOOKUP(A494,olist_closed_deals_dataset!$A$1:$E$843,5,FALSE)," ")</f>
        <v>43215.906018518515</v>
      </c>
      <c r="I494" s="7">
        <f t="shared" si="23"/>
        <v>174.90601851851534</v>
      </c>
    </row>
    <row r="495" spans="1:9" x14ac:dyDescent="0.25">
      <c r="A495" t="s">
        <v>4223</v>
      </c>
      <c r="B495" s="1">
        <v>43208</v>
      </c>
      <c r="C495" t="s">
        <v>19</v>
      </c>
      <c r="D495" t="s">
        <v>9</v>
      </c>
      <c r="E495" t="str">
        <f t="shared" si="21"/>
        <v>2018-04</v>
      </c>
      <c r="F495" t="str">
        <f>IFERROR(VLOOKUP(A495,olist_closed_deals_dataset!$A$1:$Q$843,1,FALSE)," ")</f>
        <v>a6807243689c76d0e34230e8e6ce5ca9</v>
      </c>
      <c r="G495" s="6" t="str">
        <f t="shared" si="22"/>
        <v>YES</v>
      </c>
      <c r="H495" s="1">
        <f>IFERROR(VLOOKUP(A495,olist_closed_deals_dataset!$A$1:$E$843,5,FALSE)," ")</f>
        <v>43215.919814814813</v>
      </c>
      <c r="I495" s="7">
        <f t="shared" si="23"/>
        <v>7.9198148148134351</v>
      </c>
    </row>
    <row r="496" spans="1:9" x14ac:dyDescent="0.25">
      <c r="A496" t="s">
        <v>836</v>
      </c>
      <c r="B496" s="1">
        <v>43195</v>
      </c>
      <c r="C496" t="s">
        <v>28</v>
      </c>
      <c r="D496" t="s">
        <v>12</v>
      </c>
      <c r="E496" t="str">
        <f t="shared" si="21"/>
        <v>2018-04</v>
      </c>
      <c r="F496" t="str">
        <f>IFERROR(VLOOKUP(A496,olist_closed_deals_dataset!$A$1:$Q$843,1,FALSE)," ")</f>
        <v>3a91a097116d6c8b32d41e0c81dd1e9c</v>
      </c>
      <c r="G496" s="6" t="str">
        <f t="shared" si="22"/>
        <v>YES</v>
      </c>
      <c r="H496" s="1">
        <f>IFERROR(VLOOKUP(A496,olist_closed_deals_dataset!$A$1:$E$843,5,FALSE)," ")</f>
        <v>43216.125</v>
      </c>
      <c r="I496" s="7">
        <f t="shared" si="23"/>
        <v>21.125</v>
      </c>
    </row>
    <row r="497" spans="1:9" x14ac:dyDescent="0.25">
      <c r="A497" t="s">
        <v>4199</v>
      </c>
      <c r="B497" s="1">
        <v>43210</v>
      </c>
      <c r="C497" t="s">
        <v>1197</v>
      </c>
      <c r="D497" t="s">
        <v>12</v>
      </c>
      <c r="E497" t="str">
        <f t="shared" si="21"/>
        <v>2018-04</v>
      </c>
      <c r="F497" t="str">
        <f>IFERROR(VLOOKUP(A497,olist_closed_deals_dataset!$A$1:$Q$843,1,FALSE)," ")</f>
        <v>7318634fbf3172a58af7c638ddc76184</v>
      </c>
      <c r="G497" s="6" t="str">
        <f t="shared" si="22"/>
        <v>YES</v>
      </c>
      <c r="H497" s="1">
        <f>IFERROR(VLOOKUP(A497,olist_closed_deals_dataset!$A$1:$E$843,5,FALSE)," ")</f>
        <v>43216.569444444445</v>
      </c>
      <c r="I497" s="7">
        <f t="shared" si="23"/>
        <v>6.5694444444452529</v>
      </c>
    </row>
    <row r="498" spans="1:9" x14ac:dyDescent="0.25">
      <c r="A498" t="s">
        <v>1125</v>
      </c>
      <c r="B498" s="1">
        <v>43119</v>
      </c>
      <c r="C498" t="s">
        <v>112</v>
      </c>
      <c r="D498" t="s">
        <v>9</v>
      </c>
      <c r="E498" t="str">
        <f t="shared" si="21"/>
        <v>2018-01</v>
      </c>
      <c r="F498" t="str">
        <f>IFERROR(VLOOKUP(A498,olist_closed_deals_dataset!$A$1:$Q$843,1,FALSE)," ")</f>
        <v>a82596c6fd3ed643b18a2a942eb6ddc9</v>
      </c>
      <c r="G498" s="6" t="str">
        <f t="shared" si="22"/>
        <v>YES</v>
      </c>
      <c r="H498" s="1">
        <f>IFERROR(VLOOKUP(A498,olist_closed_deals_dataset!$A$1:$E$843,5,FALSE)," ")</f>
        <v>43216.670636574076</v>
      </c>
      <c r="I498" s="7">
        <f t="shared" si="23"/>
        <v>97.670636574075615</v>
      </c>
    </row>
    <row r="499" spans="1:9" x14ac:dyDescent="0.25">
      <c r="A499" t="s">
        <v>8026</v>
      </c>
      <c r="B499" s="1">
        <v>43132</v>
      </c>
      <c r="C499" t="s">
        <v>42</v>
      </c>
      <c r="D499" t="s">
        <v>29</v>
      </c>
      <c r="E499" t="str">
        <f t="shared" si="21"/>
        <v>2018-02</v>
      </c>
      <c r="F499" t="str">
        <f>IFERROR(VLOOKUP(A499,olist_closed_deals_dataset!$A$1:$Q$843,1,FALSE)," ")</f>
        <v>8b2112b1064c167cfbccbdeb2b5841f2</v>
      </c>
      <c r="G499" s="6" t="str">
        <f t="shared" si="22"/>
        <v>YES</v>
      </c>
      <c r="H499" s="1">
        <f>IFERROR(VLOOKUP(A499,olist_closed_deals_dataset!$A$1:$E$843,5,FALSE)," ")</f>
        <v>43216.816817129627</v>
      </c>
      <c r="I499" s="7">
        <f t="shared" si="23"/>
        <v>84.816817129627452</v>
      </c>
    </row>
    <row r="500" spans="1:9" x14ac:dyDescent="0.25">
      <c r="A500" t="s">
        <v>1954</v>
      </c>
      <c r="B500" s="1">
        <v>43186</v>
      </c>
      <c r="C500" t="s">
        <v>478</v>
      </c>
      <c r="D500" t="s">
        <v>34</v>
      </c>
      <c r="E500" t="str">
        <f t="shared" si="21"/>
        <v>2018-03</v>
      </c>
      <c r="F500" t="str">
        <f>IFERROR(VLOOKUP(A500,olist_closed_deals_dataset!$A$1:$Q$843,1,FALSE)," ")</f>
        <v>6c465ed53d17739467c95fe414d8e056</v>
      </c>
      <c r="G500" s="6" t="str">
        <f t="shared" si="22"/>
        <v>YES</v>
      </c>
      <c r="H500" s="1">
        <f>IFERROR(VLOOKUP(A500,olist_closed_deals_dataset!$A$1:$E$843,5,FALSE)," ")</f>
        <v>43216.836446759262</v>
      </c>
      <c r="I500" s="7">
        <f t="shared" si="23"/>
        <v>30.836446759261889</v>
      </c>
    </row>
    <row r="501" spans="1:9" x14ac:dyDescent="0.25">
      <c r="A501" t="s">
        <v>2036</v>
      </c>
      <c r="B501" s="1">
        <v>43216</v>
      </c>
      <c r="C501" t="s">
        <v>627</v>
      </c>
      <c r="D501" t="s">
        <v>126</v>
      </c>
      <c r="E501" t="str">
        <f t="shared" si="21"/>
        <v>2018-04</v>
      </c>
      <c r="F501" t="str">
        <f>IFERROR(VLOOKUP(A501,olist_closed_deals_dataset!$A$1:$Q$843,1,FALSE)," ")</f>
        <v>107fce5988735e531cae0da812db9a62</v>
      </c>
      <c r="G501" s="6" t="str">
        <f t="shared" si="22"/>
        <v>YES</v>
      </c>
      <c r="H501" s="1">
        <f>IFERROR(VLOOKUP(A501,olist_closed_deals_dataset!$A$1:$E$843,5,FALSE)," ")</f>
        <v>43217.125</v>
      </c>
      <c r="I501" s="7">
        <f t="shared" si="23"/>
        <v>1.125</v>
      </c>
    </row>
    <row r="502" spans="1:9" x14ac:dyDescent="0.25">
      <c r="A502" t="s">
        <v>4641</v>
      </c>
      <c r="B502" s="1">
        <v>43202</v>
      </c>
      <c r="C502" t="s">
        <v>4642</v>
      </c>
      <c r="D502" t="s">
        <v>9</v>
      </c>
      <c r="E502" t="str">
        <f t="shared" si="21"/>
        <v>2018-04</v>
      </c>
      <c r="F502" t="str">
        <f>IFERROR(VLOOKUP(A502,olist_closed_deals_dataset!$A$1:$Q$843,1,FALSE)," ")</f>
        <v>d2e8ac40dc18011d5ecd890846f36ec1</v>
      </c>
      <c r="G502" s="6" t="str">
        <f t="shared" si="22"/>
        <v>YES</v>
      </c>
      <c r="H502" s="1">
        <f>IFERROR(VLOOKUP(A502,olist_closed_deals_dataset!$A$1:$E$843,5,FALSE)," ")</f>
        <v>43217.125</v>
      </c>
      <c r="I502" s="7">
        <f t="shared" si="23"/>
        <v>15.125</v>
      </c>
    </row>
    <row r="503" spans="1:9" x14ac:dyDescent="0.25">
      <c r="A503" t="s">
        <v>7989</v>
      </c>
      <c r="B503" s="1">
        <v>43214</v>
      </c>
      <c r="C503" t="s">
        <v>140</v>
      </c>
      <c r="D503" t="s">
        <v>9</v>
      </c>
      <c r="E503" t="str">
        <f t="shared" si="21"/>
        <v>2018-04</v>
      </c>
      <c r="F503" t="str">
        <f>IFERROR(VLOOKUP(A503,olist_closed_deals_dataset!$A$1:$Q$843,1,FALSE)," ")</f>
        <v>b14ab177881b4c06b81317c5f2034ede</v>
      </c>
      <c r="G503" s="6" t="str">
        <f t="shared" si="22"/>
        <v>YES</v>
      </c>
      <c r="H503" s="1">
        <f>IFERROR(VLOOKUP(A503,olist_closed_deals_dataset!$A$1:$E$843,5,FALSE)," ")</f>
        <v>43217.51289351852</v>
      </c>
      <c r="I503" s="7">
        <f t="shared" si="23"/>
        <v>3.5128935185202863</v>
      </c>
    </row>
    <row r="504" spans="1:9" x14ac:dyDescent="0.25">
      <c r="A504" t="s">
        <v>5654</v>
      </c>
      <c r="B504" s="1">
        <v>43193</v>
      </c>
      <c r="C504" t="s">
        <v>42</v>
      </c>
      <c r="D504" t="s">
        <v>29</v>
      </c>
      <c r="E504" t="str">
        <f t="shared" si="21"/>
        <v>2018-04</v>
      </c>
      <c r="F504" t="str">
        <f>IFERROR(VLOOKUP(A504,olist_closed_deals_dataset!$A$1:$Q$843,1,FALSE)," ")</f>
        <v>6fb435d98ce368e0b727cec0f8a2ccfb</v>
      </c>
      <c r="G504" s="6" t="str">
        <f t="shared" si="22"/>
        <v>YES</v>
      </c>
      <c r="H504" s="1">
        <f>IFERROR(VLOOKUP(A504,olist_closed_deals_dataset!$A$1:$E$843,5,FALSE)," ")</f>
        <v>43217.52752314815</v>
      </c>
      <c r="I504" s="7">
        <f t="shared" si="23"/>
        <v>24.527523148150067</v>
      </c>
    </row>
    <row r="505" spans="1:9" x14ac:dyDescent="0.25">
      <c r="A505" t="s">
        <v>2930</v>
      </c>
      <c r="B505" s="1">
        <v>43206</v>
      </c>
      <c r="C505" t="s">
        <v>19</v>
      </c>
      <c r="D505" t="s">
        <v>12</v>
      </c>
      <c r="E505" t="str">
        <f t="shared" si="21"/>
        <v>2018-04</v>
      </c>
      <c r="F505" t="str">
        <f>IFERROR(VLOOKUP(A505,olist_closed_deals_dataset!$A$1:$Q$843,1,FALSE)," ")</f>
        <v>4b4234f02431d2179f5d18fd1db0ef8e</v>
      </c>
      <c r="G505" s="6" t="str">
        <f t="shared" si="22"/>
        <v>YES</v>
      </c>
      <c r="H505" s="1">
        <f>IFERROR(VLOOKUP(A505,olist_closed_deals_dataset!$A$1:$E$843,5,FALSE)," ")</f>
        <v>43217.528148148151</v>
      </c>
      <c r="I505" s="7">
        <f t="shared" si="23"/>
        <v>11.528148148150649</v>
      </c>
    </row>
    <row r="506" spans="1:9" x14ac:dyDescent="0.25">
      <c r="A506" t="s">
        <v>3236</v>
      </c>
      <c r="B506" s="1">
        <v>43145</v>
      </c>
      <c r="C506" t="s">
        <v>92</v>
      </c>
      <c r="D506" t="s">
        <v>9</v>
      </c>
      <c r="E506" t="str">
        <f t="shared" si="21"/>
        <v>2018-02</v>
      </c>
      <c r="F506" t="str">
        <f>IFERROR(VLOOKUP(A506,olist_closed_deals_dataset!$A$1:$Q$843,1,FALSE)," ")</f>
        <v>688026f6edb29cc7c96b287b186b03c9</v>
      </c>
      <c r="G506" s="6" t="str">
        <f t="shared" si="22"/>
        <v>YES</v>
      </c>
      <c r="H506" s="1">
        <f>IFERROR(VLOOKUP(A506,olist_closed_deals_dataset!$A$1:$E$843,5,FALSE)," ")</f>
        <v>43217.560706018521</v>
      </c>
      <c r="I506" s="7">
        <f t="shared" si="23"/>
        <v>72.560706018521159</v>
      </c>
    </row>
    <row r="507" spans="1:9" x14ac:dyDescent="0.25">
      <c r="A507" t="s">
        <v>849</v>
      </c>
      <c r="B507" s="1">
        <v>43201</v>
      </c>
      <c r="C507" t="s">
        <v>19</v>
      </c>
      <c r="D507" t="s">
        <v>9</v>
      </c>
      <c r="E507" t="str">
        <f t="shared" si="21"/>
        <v>2018-04</v>
      </c>
      <c r="F507" t="str">
        <f>IFERROR(VLOOKUP(A507,olist_closed_deals_dataset!$A$1:$Q$843,1,FALSE)," ")</f>
        <v>415ae4e297c08fd8790a5b1e1ba8482e</v>
      </c>
      <c r="G507" s="6" t="str">
        <f t="shared" si="22"/>
        <v>YES</v>
      </c>
      <c r="H507" s="1">
        <f>IFERROR(VLOOKUP(A507,olist_closed_deals_dataset!$A$1:$E$843,5,FALSE)," ")</f>
        <v>43217.565972222219</v>
      </c>
      <c r="I507" s="7">
        <f t="shared" si="23"/>
        <v>16.565972222218988</v>
      </c>
    </row>
    <row r="508" spans="1:9" x14ac:dyDescent="0.25">
      <c r="A508" t="s">
        <v>1777</v>
      </c>
      <c r="B508" s="1">
        <v>43194</v>
      </c>
      <c r="C508" t="s">
        <v>140</v>
      </c>
      <c r="D508" t="s">
        <v>12</v>
      </c>
      <c r="E508" t="str">
        <f t="shared" si="21"/>
        <v>2018-04</v>
      </c>
      <c r="F508" t="str">
        <f>IFERROR(VLOOKUP(A508,olist_closed_deals_dataset!$A$1:$Q$843,1,FALSE)," ")</f>
        <v>6dfdc6a7e91f5d20a16c956c33974ca5</v>
      </c>
      <c r="G508" s="6" t="str">
        <f t="shared" si="22"/>
        <v>YES</v>
      </c>
      <c r="H508" s="1">
        <f>IFERROR(VLOOKUP(A508,olist_closed_deals_dataset!$A$1:$E$843,5,FALSE)," ")</f>
        <v>43217.580023148148</v>
      </c>
      <c r="I508" s="7">
        <f t="shared" si="23"/>
        <v>23.58002314814803</v>
      </c>
    </row>
    <row r="509" spans="1:9" x14ac:dyDescent="0.25">
      <c r="A509" t="s">
        <v>690</v>
      </c>
      <c r="B509" s="1">
        <v>43207</v>
      </c>
      <c r="C509" t="s">
        <v>19</v>
      </c>
      <c r="D509" t="s">
        <v>12</v>
      </c>
      <c r="E509" t="str">
        <f t="shared" si="21"/>
        <v>2018-04</v>
      </c>
      <c r="F509" t="str">
        <f>IFERROR(VLOOKUP(A509,olist_closed_deals_dataset!$A$1:$Q$843,1,FALSE)," ")</f>
        <v>0a1643cb73c25878cc845d5594059afe</v>
      </c>
      <c r="G509" s="6" t="str">
        <f t="shared" si="22"/>
        <v>YES</v>
      </c>
      <c r="H509" s="1">
        <f>IFERROR(VLOOKUP(A509,olist_closed_deals_dataset!$A$1:$E$843,5,FALSE)," ")</f>
        <v>43217.584409722222</v>
      </c>
      <c r="I509" s="7">
        <f t="shared" si="23"/>
        <v>10.584409722221608</v>
      </c>
    </row>
    <row r="510" spans="1:9" x14ac:dyDescent="0.25">
      <c r="A510" t="s">
        <v>7324</v>
      </c>
      <c r="B510" s="1">
        <v>43202</v>
      </c>
      <c r="C510" t="s">
        <v>112</v>
      </c>
      <c r="D510" t="s">
        <v>12</v>
      </c>
      <c r="E510" t="str">
        <f t="shared" si="21"/>
        <v>2018-04</v>
      </c>
      <c r="F510" t="str">
        <f>IFERROR(VLOOKUP(A510,olist_closed_deals_dataset!$A$1:$Q$843,1,FALSE)," ")</f>
        <v>e7d22b2d896aff8c14d0f1f6c7ff151b</v>
      </c>
      <c r="G510" s="6" t="str">
        <f t="shared" si="22"/>
        <v>YES</v>
      </c>
      <c r="H510" s="1">
        <f>IFERROR(VLOOKUP(A510,olist_closed_deals_dataset!$A$1:$E$843,5,FALSE)," ")</f>
        <v>43217.584710648145</v>
      </c>
      <c r="I510" s="7">
        <f t="shared" si="23"/>
        <v>15.584710648145119</v>
      </c>
    </row>
    <row r="511" spans="1:9" x14ac:dyDescent="0.25">
      <c r="A511" t="s">
        <v>2730</v>
      </c>
      <c r="B511" s="1">
        <v>43200</v>
      </c>
      <c r="C511" t="s">
        <v>42</v>
      </c>
      <c r="D511" t="s">
        <v>9</v>
      </c>
      <c r="E511" t="str">
        <f t="shared" si="21"/>
        <v>2018-04</v>
      </c>
      <c r="F511" t="str">
        <f>IFERROR(VLOOKUP(A511,olist_closed_deals_dataset!$A$1:$Q$843,1,FALSE)," ")</f>
        <v>0b32d6a87c09c32b3cd90dfd5ef5699f</v>
      </c>
      <c r="G511" s="6" t="str">
        <f t="shared" si="22"/>
        <v>YES</v>
      </c>
      <c r="H511" s="1">
        <f>IFERROR(VLOOKUP(A511,olist_closed_deals_dataset!$A$1:$E$843,5,FALSE)," ")</f>
        <v>43217.586180555554</v>
      </c>
      <c r="I511" s="7">
        <f t="shared" si="23"/>
        <v>17.586180555554165</v>
      </c>
    </row>
    <row r="512" spans="1:9" x14ac:dyDescent="0.25">
      <c r="A512" t="s">
        <v>2500</v>
      </c>
      <c r="B512" s="1">
        <v>43187</v>
      </c>
      <c r="C512" t="s">
        <v>2501</v>
      </c>
      <c r="D512" t="s">
        <v>15</v>
      </c>
      <c r="E512" t="str">
        <f t="shared" si="21"/>
        <v>2018-03</v>
      </c>
      <c r="F512" t="str">
        <f>IFERROR(VLOOKUP(A512,olist_closed_deals_dataset!$A$1:$Q$843,1,FALSE)," ")</f>
        <v>4433c8475916d6e6ebb8cf4994d2f1d1</v>
      </c>
      <c r="G512" s="6" t="str">
        <f t="shared" si="22"/>
        <v>YES</v>
      </c>
      <c r="H512" s="1">
        <f>IFERROR(VLOOKUP(A512,olist_closed_deals_dataset!$A$1:$E$843,5,FALSE)," ")</f>
        <v>43217.588425925926</v>
      </c>
      <c r="I512" s="7">
        <f t="shared" si="23"/>
        <v>30.588425925925549</v>
      </c>
    </row>
    <row r="513" spans="1:9" x14ac:dyDescent="0.25">
      <c r="A513" t="s">
        <v>1548</v>
      </c>
      <c r="B513" s="1">
        <v>43214</v>
      </c>
      <c r="C513" t="s">
        <v>214</v>
      </c>
      <c r="D513" t="s">
        <v>9</v>
      </c>
      <c r="E513" t="str">
        <f t="shared" si="21"/>
        <v>2018-04</v>
      </c>
      <c r="F513" t="str">
        <f>IFERROR(VLOOKUP(A513,olist_closed_deals_dataset!$A$1:$Q$843,1,FALSE)," ")</f>
        <v>6dcca2f79e4a4672f7c91f58385b4582</v>
      </c>
      <c r="G513" s="6" t="str">
        <f t="shared" si="22"/>
        <v>YES</v>
      </c>
      <c r="H513" s="1">
        <f>IFERROR(VLOOKUP(A513,olist_closed_deals_dataset!$A$1:$E$843,5,FALSE)," ")</f>
        <v>43217.591203703705</v>
      </c>
      <c r="I513" s="7">
        <f t="shared" si="23"/>
        <v>3.591203703705105</v>
      </c>
    </row>
    <row r="514" spans="1:9" x14ac:dyDescent="0.25">
      <c r="A514" t="s">
        <v>1089</v>
      </c>
      <c r="B514" s="1">
        <v>43216</v>
      </c>
      <c r="C514" t="s">
        <v>1090</v>
      </c>
      <c r="D514" t="s">
        <v>29</v>
      </c>
      <c r="E514" t="str">
        <f t="shared" ref="E514:E577" si="24">TEXT(B514,"yyyy-mm")</f>
        <v>2018-04</v>
      </c>
      <c r="F514" t="str">
        <f>IFERROR(VLOOKUP(A514,olist_closed_deals_dataset!$A$1:$Q$843,1,FALSE)," ")</f>
        <v>496515dec2a1c280f145f6ccb34851fb</v>
      </c>
      <c r="G514" s="6" t="str">
        <f t="shared" ref="G514:G577" si="25">IF(F514=" "," NO","YES")</f>
        <v>YES</v>
      </c>
      <c r="H514" s="1">
        <f>IFERROR(VLOOKUP(A514,olist_closed_deals_dataset!$A$1:$E$843,5,FALSE)," ")</f>
        <v>43217.673206018517</v>
      </c>
      <c r="I514" s="7">
        <f t="shared" si="23"/>
        <v>1.6732060185167938</v>
      </c>
    </row>
    <row r="515" spans="1:9" x14ac:dyDescent="0.25">
      <c r="A515" t="s">
        <v>929</v>
      </c>
      <c r="B515" s="1">
        <v>43194</v>
      </c>
      <c r="C515" s="2" t="s">
        <v>69</v>
      </c>
      <c r="D515" t="s">
        <v>6</v>
      </c>
      <c r="E515" t="str">
        <f t="shared" si="24"/>
        <v>2018-04</v>
      </c>
      <c r="F515" t="str">
        <f>IFERROR(VLOOKUP(A515,olist_closed_deals_dataset!$A$1:$Q$843,1,FALSE)," ")</f>
        <v>29b97ecc5839e61efb7bdc25e979d8c6</v>
      </c>
      <c r="G515" s="6" t="str">
        <f t="shared" si="25"/>
        <v>YES</v>
      </c>
      <c r="H515" s="1">
        <f>IFERROR(VLOOKUP(A515,olist_closed_deals_dataset!$A$1:$E$843,5,FALSE)," ")</f>
        <v>43217.67496527778</v>
      </c>
      <c r="I515" s="7">
        <f t="shared" ref="I515:I578" si="26">IFERROR(H515-B515," ")</f>
        <v>23.674965277779847</v>
      </c>
    </row>
    <row r="516" spans="1:9" x14ac:dyDescent="0.25">
      <c r="A516" t="s">
        <v>6044</v>
      </c>
      <c r="B516" s="1">
        <v>43208</v>
      </c>
      <c r="C516" s="2" t="s">
        <v>6045</v>
      </c>
      <c r="D516" t="s">
        <v>29</v>
      </c>
      <c r="E516" t="str">
        <f t="shared" si="24"/>
        <v>2018-04</v>
      </c>
      <c r="F516" t="str">
        <f>IFERROR(VLOOKUP(A516,olist_closed_deals_dataset!$A$1:$Q$843,1,FALSE)," ")</f>
        <v>95f2351eb791917e3e1cee823cf25969</v>
      </c>
      <c r="G516" s="6" t="str">
        <f t="shared" si="25"/>
        <v>YES</v>
      </c>
      <c r="H516" s="1">
        <f>IFERROR(VLOOKUP(A516,olist_closed_deals_dataset!$A$1:$E$843,5,FALSE)," ")</f>
        <v>43217.678900462961</v>
      </c>
      <c r="I516" s="7">
        <f t="shared" si="26"/>
        <v>9.6789004629608826</v>
      </c>
    </row>
    <row r="517" spans="1:9" x14ac:dyDescent="0.25">
      <c r="A517" t="s">
        <v>4458</v>
      </c>
      <c r="B517" s="1">
        <v>43214</v>
      </c>
      <c r="C517" t="s">
        <v>339</v>
      </c>
      <c r="D517" t="s">
        <v>6</v>
      </c>
      <c r="E517" t="str">
        <f t="shared" si="24"/>
        <v>2018-04</v>
      </c>
      <c r="F517" t="str">
        <f>IFERROR(VLOOKUP(A517,olist_closed_deals_dataset!$A$1:$Q$843,1,FALSE)," ")</f>
        <v>a02248212328cdea5940d1c050f6c6e1</v>
      </c>
      <c r="G517" s="6" t="str">
        <f t="shared" si="25"/>
        <v>YES</v>
      </c>
      <c r="H517" s="1">
        <f>IFERROR(VLOOKUP(A517,olist_closed_deals_dataset!$A$1:$E$843,5,FALSE)," ")</f>
        <v>43217.683333333334</v>
      </c>
      <c r="I517" s="7">
        <f t="shared" si="26"/>
        <v>3.6833333333343035</v>
      </c>
    </row>
    <row r="518" spans="1:9" x14ac:dyDescent="0.25">
      <c r="A518" t="s">
        <v>5629</v>
      </c>
      <c r="B518" s="1">
        <v>43200</v>
      </c>
      <c r="C518" t="s">
        <v>42</v>
      </c>
      <c r="D518" t="s">
        <v>29</v>
      </c>
      <c r="E518" t="str">
        <f t="shared" si="24"/>
        <v>2018-04</v>
      </c>
      <c r="F518" t="str">
        <f>IFERROR(VLOOKUP(A518,olist_closed_deals_dataset!$A$1:$Q$843,1,FALSE)," ")</f>
        <v>0456932dafd6f6b56f142efaa19ea8ed</v>
      </c>
      <c r="G518" s="6" t="str">
        <f t="shared" si="25"/>
        <v>YES</v>
      </c>
      <c r="H518" s="1">
        <f>IFERROR(VLOOKUP(A518,olist_closed_deals_dataset!$A$1:$E$843,5,FALSE)," ")</f>
        <v>43217.840300925927</v>
      </c>
      <c r="I518" s="7">
        <f t="shared" si="26"/>
        <v>17.840300925927295</v>
      </c>
    </row>
    <row r="519" spans="1:9" x14ac:dyDescent="0.25">
      <c r="A519" t="s">
        <v>948</v>
      </c>
      <c r="B519" s="1">
        <v>43195</v>
      </c>
      <c r="C519" t="s">
        <v>19</v>
      </c>
      <c r="D519" t="s">
        <v>12</v>
      </c>
      <c r="E519" t="str">
        <f t="shared" si="24"/>
        <v>2018-04</v>
      </c>
      <c r="F519" t="str">
        <f>IFERROR(VLOOKUP(A519,olist_closed_deals_dataset!$A$1:$Q$843,1,FALSE)," ")</f>
        <v>8d6be534a8bdd08e11efe57c6ce3dd21</v>
      </c>
      <c r="G519" s="6" t="str">
        <f t="shared" si="25"/>
        <v>YES</v>
      </c>
      <c r="H519" s="1">
        <f>IFERROR(VLOOKUP(A519,olist_closed_deals_dataset!$A$1:$E$843,5,FALSE)," ")</f>
        <v>43217.864351851851</v>
      </c>
      <c r="I519" s="7">
        <f t="shared" si="26"/>
        <v>22.864351851851097</v>
      </c>
    </row>
    <row r="520" spans="1:9" x14ac:dyDescent="0.25">
      <c r="A520" t="s">
        <v>1101</v>
      </c>
      <c r="B520" s="1">
        <v>43208</v>
      </c>
      <c r="C520" t="s">
        <v>42</v>
      </c>
      <c r="D520" t="s">
        <v>29</v>
      </c>
      <c r="E520" t="str">
        <f t="shared" si="24"/>
        <v>2018-04</v>
      </c>
      <c r="F520" t="str">
        <f>IFERROR(VLOOKUP(A520,olist_closed_deals_dataset!$A$1:$Q$843,1,FALSE)," ")</f>
        <v>f0b314f185b80cf35d986e298db53fe3</v>
      </c>
      <c r="G520" s="6" t="str">
        <f t="shared" si="25"/>
        <v>YES</v>
      </c>
      <c r="H520" s="1">
        <f>IFERROR(VLOOKUP(A520,olist_closed_deals_dataset!$A$1:$E$843,5,FALSE)," ")</f>
        <v>43217.880949074075</v>
      </c>
      <c r="I520" s="7">
        <f t="shared" si="26"/>
        <v>9.8809490740750334</v>
      </c>
    </row>
    <row r="521" spans="1:9" x14ac:dyDescent="0.25">
      <c r="A521" t="s">
        <v>1099</v>
      </c>
      <c r="B521" s="1">
        <v>43216</v>
      </c>
      <c r="C521" t="s">
        <v>19</v>
      </c>
      <c r="D521" t="s">
        <v>15</v>
      </c>
      <c r="E521" t="str">
        <f t="shared" si="24"/>
        <v>2018-04</v>
      </c>
      <c r="F521" t="str">
        <f>IFERROR(VLOOKUP(A521,olist_closed_deals_dataset!$A$1:$Q$843,1,FALSE)," ")</f>
        <v>cc4ec90b270b9f1de8dc2d8864425252</v>
      </c>
      <c r="G521" s="6" t="str">
        <f t="shared" si="25"/>
        <v>YES</v>
      </c>
      <c r="H521" s="1">
        <f>IFERROR(VLOOKUP(A521,olist_closed_deals_dataset!$A$1:$E$843,5,FALSE)," ")</f>
        <v>43217.90185185185</v>
      </c>
      <c r="I521" s="7">
        <f t="shared" si="26"/>
        <v>1.9018518518496421</v>
      </c>
    </row>
    <row r="522" spans="1:9" x14ac:dyDescent="0.25">
      <c r="A522" t="s">
        <v>3363</v>
      </c>
      <c r="B522" s="1">
        <v>43203</v>
      </c>
      <c r="C522" t="s">
        <v>2735</v>
      </c>
      <c r="D522" t="s">
        <v>9</v>
      </c>
      <c r="E522" t="str">
        <f t="shared" si="24"/>
        <v>2018-04</v>
      </c>
      <c r="F522" t="str">
        <f>IFERROR(VLOOKUP(A522,olist_closed_deals_dataset!$A$1:$Q$843,1,FALSE)," ")</f>
        <v>c733f4f772bfa7b8702ccb81887f8333</v>
      </c>
      <c r="G522" s="6" t="str">
        <f t="shared" si="25"/>
        <v>YES</v>
      </c>
      <c r="H522" s="1">
        <f>IFERROR(VLOOKUP(A522,olist_closed_deals_dataset!$A$1:$E$843,5,FALSE)," ")</f>
        <v>43218.125</v>
      </c>
      <c r="I522" s="7">
        <f t="shared" si="26"/>
        <v>15.125</v>
      </c>
    </row>
    <row r="523" spans="1:9" x14ac:dyDescent="0.25">
      <c r="A523" t="s">
        <v>1387</v>
      </c>
      <c r="B523" s="1">
        <v>43165</v>
      </c>
      <c r="C523" t="s">
        <v>112</v>
      </c>
      <c r="D523" t="s">
        <v>12</v>
      </c>
      <c r="E523" t="str">
        <f t="shared" si="24"/>
        <v>2018-03</v>
      </c>
      <c r="F523" t="str">
        <f>IFERROR(VLOOKUP(A523,olist_closed_deals_dataset!$A$1:$Q$843,1,FALSE)," ")</f>
        <v>bde34e7721e5a33091503ba45b3f8ea5</v>
      </c>
      <c r="G523" s="6" t="str">
        <f t="shared" si="25"/>
        <v>YES</v>
      </c>
      <c r="H523" s="1">
        <f>IFERROR(VLOOKUP(A523,olist_closed_deals_dataset!$A$1:$E$843,5,FALSE)," ")</f>
        <v>43220.125</v>
      </c>
      <c r="I523" s="7">
        <f t="shared" si="26"/>
        <v>55.125</v>
      </c>
    </row>
    <row r="524" spans="1:9" x14ac:dyDescent="0.25">
      <c r="A524" t="s">
        <v>6058</v>
      </c>
      <c r="B524" s="1">
        <v>43209</v>
      </c>
      <c r="C524" t="s">
        <v>1406</v>
      </c>
      <c r="D524" t="s">
        <v>15</v>
      </c>
      <c r="E524" t="str">
        <f t="shared" si="24"/>
        <v>2018-04</v>
      </c>
      <c r="F524" t="str">
        <f>IFERROR(VLOOKUP(A524,olist_closed_deals_dataset!$A$1:$Q$843,1,FALSE)," ")</f>
        <v>c262b62c257bb4e97a9618c9bf4bacf5</v>
      </c>
      <c r="G524" s="6" t="str">
        <f t="shared" si="25"/>
        <v>YES</v>
      </c>
      <c r="H524" s="1">
        <f>IFERROR(VLOOKUP(A524,olist_closed_deals_dataset!$A$1:$E$843,5,FALSE)," ")</f>
        <v>43220.125</v>
      </c>
      <c r="I524" s="7">
        <f t="shared" si="26"/>
        <v>11.125</v>
      </c>
    </row>
    <row r="525" spans="1:9" x14ac:dyDescent="0.25">
      <c r="A525" t="s">
        <v>6782</v>
      </c>
      <c r="B525" s="1">
        <v>43206</v>
      </c>
      <c r="C525" t="s">
        <v>19</v>
      </c>
      <c r="D525" t="s">
        <v>9</v>
      </c>
      <c r="E525" t="str">
        <f t="shared" si="24"/>
        <v>2018-04</v>
      </c>
      <c r="F525" t="str">
        <f>IFERROR(VLOOKUP(A525,olist_closed_deals_dataset!$A$1:$Q$843,1,FALSE)," ")</f>
        <v>dbf25bb9667ad45905359f401d0ffb60</v>
      </c>
      <c r="G525" s="6" t="str">
        <f t="shared" si="25"/>
        <v>YES</v>
      </c>
      <c r="H525" s="1">
        <f>IFERROR(VLOOKUP(A525,olist_closed_deals_dataset!$A$1:$E$843,5,FALSE)," ")</f>
        <v>43220.502905092595</v>
      </c>
      <c r="I525" s="7">
        <f t="shared" si="26"/>
        <v>14.502905092595029</v>
      </c>
    </row>
    <row r="526" spans="1:9" x14ac:dyDescent="0.25">
      <c r="A526" t="s">
        <v>1587</v>
      </c>
      <c r="B526" s="1">
        <v>43206</v>
      </c>
      <c r="C526" t="s">
        <v>112</v>
      </c>
      <c r="D526" t="s">
        <v>9</v>
      </c>
      <c r="E526" t="str">
        <f t="shared" si="24"/>
        <v>2018-04</v>
      </c>
      <c r="F526" t="str">
        <f>IFERROR(VLOOKUP(A526,olist_closed_deals_dataset!$A$1:$Q$843,1,FALSE)," ")</f>
        <v>83d5aac46c097426773520489cda201c</v>
      </c>
      <c r="G526" s="6" t="str">
        <f t="shared" si="25"/>
        <v>YES</v>
      </c>
      <c r="H526" s="1">
        <f>IFERROR(VLOOKUP(A526,olist_closed_deals_dataset!$A$1:$E$843,5,FALSE)," ")</f>
        <v>43220.546331018515</v>
      </c>
      <c r="I526" s="7">
        <f t="shared" si="26"/>
        <v>14.546331018515048</v>
      </c>
    </row>
    <row r="527" spans="1:9" x14ac:dyDescent="0.25">
      <c r="A527" t="s">
        <v>3017</v>
      </c>
      <c r="B527" s="1">
        <v>43195</v>
      </c>
      <c r="C527" t="s">
        <v>19</v>
      </c>
      <c r="D527" t="s">
        <v>55</v>
      </c>
      <c r="E527" t="str">
        <f t="shared" si="24"/>
        <v>2018-04</v>
      </c>
      <c r="F527" t="str">
        <f>IFERROR(VLOOKUP(A527,olist_closed_deals_dataset!$A$1:$Q$843,1,FALSE)," ")</f>
        <v>0338bf13624f52beaca91ec4a23c860c</v>
      </c>
      <c r="G527" s="6" t="str">
        <f t="shared" si="25"/>
        <v>YES</v>
      </c>
      <c r="H527" s="1">
        <f>IFERROR(VLOOKUP(A527,olist_closed_deals_dataset!$A$1:$E$843,5,FALSE)," ")</f>
        <v>43220.562557870369</v>
      </c>
      <c r="I527" s="7">
        <f t="shared" si="26"/>
        <v>25.562557870369346</v>
      </c>
    </row>
    <row r="528" spans="1:9" x14ac:dyDescent="0.25">
      <c r="A528" t="s">
        <v>5362</v>
      </c>
      <c r="B528" s="1">
        <v>43195</v>
      </c>
      <c r="C528" t="s">
        <v>19</v>
      </c>
      <c r="D528" t="s">
        <v>12</v>
      </c>
      <c r="E528" t="str">
        <f t="shared" si="24"/>
        <v>2018-04</v>
      </c>
      <c r="F528" t="str">
        <f>IFERROR(VLOOKUP(A528,olist_closed_deals_dataset!$A$1:$Q$843,1,FALSE)," ")</f>
        <v>b8a54e345fa5fa48d9f72b7cd514240d</v>
      </c>
      <c r="G528" s="6" t="str">
        <f t="shared" si="25"/>
        <v>YES</v>
      </c>
      <c r="H528" s="1">
        <f>IFERROR(VLOOKUP(A528,olist_closed_deals_dataset!$A$1:$E$843,5,FALSE)," ")</f>
        <v>43220.602256944447</v>
      </c>
      <c r="I528" s="7">
        <f t="shared" si="26"/>
        <v>25.602256944446708</v>
      </c>
    </row>
    <row r="529" spans="1:9" x14ac:dyDescent="0.25">
      <c r="A529" t="s">
        <v>3582</v>
      </c>
      <c r="B529" s="1">
        <v>43026</v>
      </c>
      <c r="C529" t="s">
        <v>114</v>
      </c>
      <c r="D529" t="s">
        <v>9</v>
      </c>
      <c r="E529" t="str">
        <f t="shared" si="24"/>
        <v>2017-10</v>
      </c>
      <c r="F529" t="str">
        <f>IFERROR(VLOOKUP(A529,olist_closed_deals_dataset!$A$1:$Q$843,1,FALSE)," ")</f>
        <v>3469f647707d7517364600b07bd45816</v>
      </c>
      <c r="G529" s="6" t="str">
        <f t="shared" si="25"/>
        <v>YES</v>
      </c>
      <c r="H529" s="1">
        <f>IFERROR(VLOOKUP(A529,olist_closed_deals_dataset!$A$1:$E$843,5,FALSE)," ")</f>
        <v>43220.667766203704</v>
      </c>
      <c r="I529" s="7">
        <f t="shared" si="26"/>
        <v>194.66776620370365</v>
      </c>
    </row>
    <row r="530" spans="1:9" x14ac:dyDescent="0.25">
      <c r="A530" t="s">
        <v>7515</v>
      </c>
      <c r="B530" s="1">
        <v>43055</v>
      </c>
      <c r="C530" t="s">
        <v>42</v>
      </c>
      <c r="D530" t="s">
        <v>29</v>
      </c>
      <c r="E530" t="str">
        <f t="shared" si="24"/>
        <v>2017-11</v>
      </c>
      <c r="F530" t="str">
        <f>IFERROR(VLOOKUP(A530,olist_closed_deals_dataset!$A$1:$Q$843,1,FALSE)," ")</f>
        <v>0e9c14002f9268601c57837930261014</v>
      </c>
      <c r="G530" s="6" t="str">
        <f t="shared" si="25"/>
        <v>YES</v>
      </c>
      <c r="H530" s="1">
        <f>IFERROR(VLOOKUP(A530,olist_closed_deals_dataset!$A$1:$E$843,5,FALSE)," ")</f>
        <v>43220.670891203707</v>
      </c>
      <c r="I530" s="7">
        <f t="shared" si="26"/>
        <v>165.67089120370656</v>
      </c>
    </row>
    <row r="531" spans="1:9" x14ac:dyDescent="0.25">
      <c r="A531" t="s">
        <v>3291</v>
      </c>
      <c r="B531" s="1">
        <v>43218</v>
      </c>
      <c r="C531" t="s">
        <v>28</v>
      </c>
      <c r="D531" t="s">
        <v>12</v>
      </c>
      <c r="E531" t="str">
        <f t="shared" si="24"/>
        <v>2018-04</v>
      </c>
      <c r="F531" t="str">
        <f>IFERROR(VLOOKUP(A531,olist_closed_deals_dataset!$A$1:$Q$843,1,FALSE)," ")</f>
        <v>bea6f48261d29b0dba555367e277f670</v>
      </c>
      <c r="G531" s="6" t="str">
        <f t="shared" si="25"/>
        <v>YES</v>
      </c>
      <c r="H531" s="1">
        <f>IFERROR(VLOOKUP(A531,olist_closed_deals_dataset!$A$1:$E$843,5,FALSE)," ")</f>
        <v>43220.738310185188</v>
      </c>
      <c r="I531" s="7">
        <f t="shared" si="26"/>
        <v>2.7383101851883112</v>
      </c>
    </row>
    <row r="532" spans="1:9" x14ac:dyDescent="0.25">
      <c r="A532" t="s">
        <v>7070</v>
      </c>
      <c r="B532" s="1">
        <v>43207</v>
      </c>
      <c r="C532" t="s">
        <v>19</v>
      </c>
      <c r="D532" t="s">
        <v>12</v>
      </c>
      <c r="E532" t="str">
        <f t="shared" si="24"/>
        <v>2018-04</v>
      </c>
      <c r="F532" t="str">
        <f>IFERROR(VLOOKUP(A532,olist_closed_deals_dataset!$A$1:$Q$843,1,FALSE)," ")</f>
        <v>6ff169c8d96bc9b776c14c0e65af28df</v>
      </c>
      <c r="G532" s="6" t="str">
        <f t="shared" si="25"/>
        <v>YES</v>
      </c>
      <c r="H532" s="1">
        <f>IFERROR(VLOOKUP(A532,olist_closed_deals_dataset!$A$1:$E$843,5,FALSE)," ")</f>
        <v>43220.766817129632</v>
      </c>
      <c r="I532" s="7">
        <f t="shared" si="26"/>
        <v>13.766817129631818</v>
      </c>
    </row>
    <row r="533" spans="1:9" x14ac:dyDescent="0.25">
      <c r="A533" t="s">
        <v>5295</v>
      </c>
      <c r="B533" s="1">
        <v>43219</v>
      </c>
      <c r="C533" t="s">
        <v>19</v>
      </c>
      <c r="D533" t="s">
        <v>34</v>
      </c>
      <c r="E533" t="str">
        <f t="shared" si="24"/>
        <v>2018-04</v>
      </c>
      <c r="F533" t="str">
        <f>IFERROR(VLOOKUP(A533,olist_closed_deals_dataset!$A$1:$Q$843,1,FALSE)," ")</f>
        <v>52427b6097c05044266c10cf110bb16c</v>
      </c>
      <c r="G533" s="6" t="str">
        <f t="shared" si="25"/>
        <v>YES</v>
      </c>
      <c r="H533" s="1">
        <f>IFERROR(VLOOKUP(A533,olist_closed_deals_dataset!$A$1:$E$843,5,FALSE)," ")</f>
        <v>43220.770972222221</v>
      </c>
      <c r="I533" s="7">
        <f t="shared" si="26"/>
        <v>1.7709722222207347</v>
      </c>
    </row>
    <row r="534" spans="1:9" x14ac:dyDescent="0.25">
      <c r="A534" t="s">
        <v>7605</v>
      </c>
      <c r="B534" s="1">
        <v>43220</v>
      </c>
      <c r="C534" t="s">
        <v>4547</v>
      </c>
      <c r="E534" t="str">
        <f t="shared" si="24"/>
        <v>2018-04</v>
      </c>
      <c r="F534" t="str">
        <f>IFERROR(VLOOKUP(A534,olist_closed_deals_dataset!$A$1:$Q$843,1,FALSE)," ")</f>
        <v>66ff0b5dbb060ef47f756d33cf170f97</v>
      </c>
      <c r="G534" s="6" t="str">
        <f t="shared" si="25"/>
        <v>YES</v>
      </c>
      <c r="H534" s="1">
        <f>IFERROR(VLOOKUP(A534,olist_closed_deals_dataset!$A$1:$E$843,5,FALSE)," ")</f>
        <v>43220.790011574078</v>
      </c>
      <c r="I534" s="7">
        <f t="shared" si="26"/>
        <v>0.79001157407765277</v>
      </c>
    </row>
    <row r="535" spans="1:9" x14ac:dyDescent="0.25">
      <c r="A535" t="s">
        <v>4425</v>
      </c>
      <c r="B535" s="1">
        <v>43183</v>
      </c>
      <c r="C535" t="s">
        <v>112</v>
      </c>
      <c r="D535" t="s">
        <v>12</v>
      </c>
      <c r="E535" t="str">
        <f t="shared" si="24"/>
        <v>2018-03</v>
      </c>
      <c r="F535" t="str">
        <f>IFERROR(VLOOKUP(A535,olist_closed_deals_dataset!$A$1:$Q$843,1,FALSE)," ")</f>
        <v>3ce39e5e8a82aa26e73fb52221089d5e</v>
      </c>
      <c r="G535" s="6" t="str">
        <f t="shared" si="25"/>
        <v>YES</v>
      </c>
      <c r="H535" s="1">
        <f>IFERROR(VLOOKUP(A535,olist_closed_deals_dataset!$A$1:$E$843,5,FALSE)," ")</f>
        <v>43220.81145833333</v>
      </c>
      <c r="I535" s="7">
        <f t="shared" si="26"/>
        <v>37.811458333329938</v>
      </c>
    </row>
    <row r="536" spans="1:9" x14ac:dyDescent="0.25">
      <c r="A536" t="s">
        <v>1454</v>
      </c>
      <c r="B536" s="1">
        <v>43203</v>
      </c>
      <c r="C536" s="2" t="s">
        <v>69</v>
      </c>
      <c r="D536" t="s">
        <v>6</v>
      </c>
      <c r="E536" t="str">
        <f t="shared" si="24"/>
        <v>2018-04</v>
      </c>
      <c r="F536" t="str">
        <f>IFERROR(VLOOKUP(A536,olist_closed_deals_dataset!$A$1:$Q$843,1,FALSE)," ")</f>
        <v>b30be338efa14f74a40949dbafd02b57</v>
      </c>
      <c r="G536" s="6" t="str">
        <f t="shared" si="25"/>
        <v>YES</v>
      </c>
      <c r="H536" s="1">
        <f>IFERROR(VLOOKUP(A536,olist_closed_deals_dataset!$A$1:$E$843,5,FALSE)," ")</f>
        <v>43220.849421296298</v>
      </c>
      <c r="I536" s="7">
        <f t="shared" si="26"/>
        <v>17.849421296297805</v>
      </c>
    </row>
    <row r="537" spans="1:9" x14ac:dyDescent="0.25">
      <c r="A537" t="s">
        <v>1632</v>
      </c>
      <c r="B537" s="1">
        <v>43126</v>
      </c>
      <c r="C537" t="s">
        <v>19</v>
      </c>
      <c r="D537" t="s">
        <v>12</v>
      </c>
      <c r="E537" t="str">
        <f t="shared" si="24"/>
        <v>2018-01</v>
      </c>
      <c r="F537" t="str">
        <f>IFERROR(VLOOKUP(A537,olist_closed_deals_dataset!$A$1:$Q$843,1,FALSE)," ")</f>
        <v>bd0027406f48f714d12dc1de747133cf</v>
      </c>
      <c r="G537" s="6" t="str">
        <f t="shared" si="25"/>
        <v>YES</v>
      </c>
      <c r="H537" s="1">
        <f>IFERROR(VLOOKUP(A537,olist_closed_deals_dataset!$A$1:$E$843,5,FALSE)," ")</f>
        <v>43220.850057870368</v>
      </c>
      <c r="I537" s="7">
        <f t="shared" si="26"/>
        <v>94.850057870367891</v>
      </c>
    </row>
    <row r="538" spans="1:9" x14ac:dyDescent="0.25">
      <c r="A538" s="2" t="s">
        <v>2810</v>
      </c>
      <c r="B538" s="1">
        <v>43182</v>
      </c>
      <c r="C538" t="s">
        <v>42</v>
      </c>
      <c r="D538" t="s">
        <v>29</v>
      </c>
      <c r="E538" t="str">
        <f t="shared" si="24"/>
        <v>2018-03</v>
      </c>
      <c r="F538" t="str">
        <f>IFERROR(VLOOKUP(A538,olist_closed_deals_dataset!$A$1:$Q$843,1,FALSE)," ")</f>
        <v>1e2001dab6238763e58c775cba225a16</v>
      </c>
      <c r="G538" s="6" t="str">
        <f t="shared" si="25"/>
        <v>YES</v>
      </c>
      <c r="H538" s="1">
        <f>IFERROR(VLOOKUP(A538,olist_closed_deals_dataset!$A$1:$E$843,5,FALSE)," ")</f>
        <v>43220.866053240738</v>
      </c>
      <c r="I538" s="7">
        <f t="shared" si="26"/>
        <v>38.866053240737529</v>
      </c>
    </row>
    <row r="539" spans="1:9" x14ac:dyDescent="0.25">
      <c r="A539" t="s">
        <v>7139</v>
      </c>
      <c r="B539" s="1">
        <v>43215</v>
      </c>
      <c r="C539" t="s">
        <v>42</v>
      </c>
      <c r="D539" t="s">
        <v>29</v>
      </c>
      <c r="E539" t="str">
        <f t="shared" si="24"/>
        <v>2018-04</v>
      </c>
      <c r="F539" t="str">
        <f>IFERROR(VLOOKUP(A539,olist_closed_deals_dataset!$A$1:$Q$843,1,FALSE)," ")</f>
        <v>c31cd9eb0233c998e5d682c4d826d8c6</v>
      </c>
      <c r="G539" s="6" t="str">
        <f t="shared" si="25"/>
        <v>YES</v>
      </c>
      <c r="H539" s="1">
        <f>IFERROR(VLOOKUP(A539,olist_closed_deals_dataset!$A$1:$E$843,5,FALSE)," ")</f>
        <v>43220.873402777775</v>
      </c>
      <c r="I539" s="7">
        <f t="shared" si="26"/>
        <v>5.8734027777754818</v>
      </c>
    </row>
    <row r="540" spans="1:9" x14ac:dyDescent="0.25">
      <c r="A540" t="s">
        <v>3831</v>
      </c>
      <c r="B540" s="1">
        <v>43164</v>
      </c>
      <c r="C540" t="s">
        <v>42</v>
      </c>
      <c r="D540" t="s">
        <v>29</v>
      </c>
      <c r="E540" t="str">
        <f t="shared" si="24"/>
        <v>2018-03</v>
      </c>
      <c r="F540" t="str">
        <f>IFERROR(VLOOKUP(A540,olist_closed_deals_dataset!$A$1:$Q$843,1,FALSE)," ")</f>
        <v>a045219c760c6f765dfb3c5a6abf54c0</v>
      </c>
      <c r="G540" s="6" t="str">
        <f t="shared" si="25"/>
        <v>YES</v>
      </c>
      <c r="H540" s="1">
        <f>IFERROR(VLOOKUP(A540,olist_closed_deals_dataset!$A$1:$E$843,5,FALSE)," ")</f>
        <v>43220.87400462963</v>
      </c>
      <c r="I540" s="7">
        <f t="shared" si="26"/>
        <v>56.874004629629781</v>
      </c>
    </row>
    <row r="541" spans="1:9" x14ac:dyDescent="0.25">
      <c r="A541" t="s">
        <v>847</v>
      </c>
      <c r="B541" s="1">
        <v>43203</v>
      </c>
      <c r="C541" t="s">
        <v>19</v>
      </c>
      <c r="D541" t="s">
        <v>12</v>
      </c>
      <c r="E541" t="str">
        <f t="shared" si="24"/>
        <v>2018-04</v>
      </c>
      <c r="F541" t="str">
        <f>IFERROR(VLOOKUP(A541,olist_closed_deals_dataset!$A$1:$Q$843,1,FALSE)," ")</f>
        <v>1c69de363482d0cbc9b6da97cb49757a</v>
      </c>
      <c r="G541" s="6" t="str">
        <f t="shared" si="25"/>
        <v>YES</v>
      </c>
      <c r="H541" s="1">
        <f>IFERROR(VLOOKUP(A541,olist_closed_deals_dataset!$A$1:$E$843,5,FALSE)," ")</f>
        <v>43220.884444444448</v>
      </c>
      <c r="I541" s="7">
        <f t="shared" si="26"/>
        <v>17.884444444447581</v>
      </c>
    </row>
    <row r="542" spans="1:9" x14ac:dyDescent="0.25">
      <c r="A542" t="s">
        <v>6955</v>
      </c>
      <c r="B542" s="1">
        <v>43214</v>
      </c>
      <c r="C542" s="2" t="s">
        <v>69</v>
      </c>
      <c r="D542" t="s">
        <v>6</v>
      </c>
      <c r="E542" t="str">
        <f t="shared" si="24"/>
        <v>2018-04</v>
      </c>
      <c r="F542" t="str">
        <f>IFERROR(VLOOKUP(A542,olist_closed_deals_dataset!$A$1:$Q$843,1,FALSE)," ")</f>
        <v>e77cae9fcdb3fd588d797921ac663823</v>
      </c>
      <c r="G542" s="6" t="str">
        <f t="shared" si="25"/>
        <v>YES</v>
      </c>
      <c r="H542" s="1">
        <f>IFERROR(VLOOKUP(A542,olist_closed_deals_dataset!$A$1:$E$843,5,FALSE)," ")</f>
        <v>43220.891446759262</v>
      </c>
      <c r="I542" s="7">
        <f t="shared" si="26"/>
        <v>6.8914467592621804</v>
      </c>
    </row>
    <row r="543" spans="1:9" x14ac:dyDescent="0.25">
      <c r="A543" t="s">
        <v>7828</v>
      </c>
      <c r="B543" s="1">
        <v>43145</v>
      </c>
      <c r="C543" t="s">
        <v>112</v>
      </c>
      <c r="D543" t="s">
        <v>12</v>
      </c>
      <c r="E543" t="str">
        <f t="shared" si="24"/>
        <v>2018-02</v>
      </c>
      <c r="F543" t="str">
        <f>IFERROR(VLOOKUP(A543,olist_closed_deals_dataset!$A$1:$Q$843,1,FALSE)," ")</f>
        <v>a3980fc1d4915887bc4b815080e58a00</v>
      </c>
      <c r="G543" s="6" t="str">
        <f t="shared" si="25"/>
        <v>YES</v>
      </c>
      <c r="H543" s="1">
        <f>IFERROR(VLOOKUP(A543,olist_closed_deals_dataset!$A$1:$E$843,5,FALSE)," ")</f>
        <v>43220.895451388889</v>
      </c>
      <c r="I543" s="7">
        <f t="shared" si="26"/>
        <v>75.895451388889342</v>
      </c>
    </row>
    <row r="544" spans="1:9" x14ac:dyDescent="0.25">
      <c r="A544" t="s">
        <v>3955</v>
      </c>
      <c r="B544" s="1">
        <v>43049</v>
      </c>
      <c r="C544" t="s">
        <v>19</v>
      </c>
      <c r="D544" t="s">
        <v>12</v>
      </c>
      <c r="E544" t="str">
        <f t="shared" si="24"/>
        <v>2017-11</v>
      </c>
      <c r="F544" t="str">
        <f>IFERROR(VLOOKUP(A544,olist_closed_deals_dataset!$A$1:$Q$843,1,FALSE)," ")</f>
        <v>e633a3d4fb3db2c7665c170c80db6717</v>
      </c>
      <c r="G544" s="6" t="str">
        <f t="shared" si="25"/>
        <v>YES</v>
      </c>
      <c r="H544" s="1">
        <f>IFERROR(VLOOKUP(A544,olist_closed_deals_dataset!$A$1:$E$843,5,FALSE)," ")</f>
        <v>43220.908356481479</v>
      </c>
      <c r="I544" s="7">
        <f t="shared" si="26"/>
        <v>171.90835648147913</v>
      </c>
    </row>
    <row r="545" spans="1:9" x14ac:dyDescent="0.25">
      <c r="A545" t="s">
        <v>8508</v>
      </c>
      <c r="B545" s="1">
        <v>43111</v>
      </c>
      <c r="C545" t="s">
        <v>42</v>
      </c>
      <c r="D545" t="s">
        <v>46</v>
      </c>
      <c r="E545" t="str">
        <f t="shared" si="24"/>
        <v>2018-01</v>
      </c>
      <c r="F545" t="str">
        <f>IFERROR(VLOOKUP(A545,olist_closed_deals_dataset!$A$1:$Q$843,1,FALSE)," ")</f>
        <v>8a6492305a5fbcdcdd1a7f5a90764c07</v>
      </c>
      <c r="G545" s="6" t="str">
        <f t="shared" si="25"/>
        <v>YES</v>
      </c>
      <c r="H545" s="1">
        <f>IFERROR(VLOOKUP(A545,olist_closed_deals_dataset!$A$1:$E$843,5,FALSE)," ")</f>
        <v>43222.563564814816</v>
      </c>
      <c r="I545" s="7">
        <f t="shared" si="26"/>
        <v>111.56356481481635</v>
      </c>
    </row>
    <row r="546" spans="1:9" x14ac:dyDescent="0.25">
      <c r="A546" t="s">
        <v>6761</v>
      </c>
      <c r="B546" s="1">
        <v>43180</v>
      </c>
      <c r="C546" t="s">
        <v>42</v>
      </c>
      <c r="D546" t="s">
        <v>29</v>
      </c>
      <c r="E546" t="str">
        <f t="shared" si="24"/>
        <v>2018-03</v>
      </c>
      <c r="F546" t="str">
        <f>IFERROR(VLOOKUP(A546,olist_closed_deals_dataset!$A$1:$Q$843,1,FALSE)," ")</f>
        <v>59d49e1ef1cc5496dfde1a1cc0c74004</v>
      </c>
      <c r="G546" s="6" t="str">
        <f t="shared" si="25"/>
        <v>YES</v>
      </c>
      <c r="H546" s="1">
        <f>IFERROR(VLOOKUP(A546,olist_closed_deals_dataset!$A$1:$E$843,5,FALSE)," ")</f>
        <v>43222.568981481483</v>
      </c>
      <c r="I546" s="7">
        <f t="shared" si="26"/>
        <v>42.568981481483206</v>
      </c>
    </row>
    <row r="547" spans="1:9" x14ac:dyDescent="0.25">
      <c r="A547" t="s">
        <v>4550</v>
      </c>
      <c r="B547" s="1">
        <v>43209</v>
      </c>
      <c r="C547" t="s">
        <v>19</v>
      </c>
      <c r="D547" t="s">
        <v>12</v>
      </c>
      <c r="E547" t="str">
        <f t="shared" si="24"/>
        <v>2018-04</v>
      </c>
      <c r="F547" t="str">
        <f>IFERROR(VLOOKUP(A547,olist_closed_deals_dataset!$A$1:$Q$843,1,FALSE)," ")</f>
        <v>450b9ff6579ee8138f673984554e8a93</v>
      </c>
      <c r="G547" s="6" t="str">
        <f t="shared" si="25"/>
        <v>YES</v>
      </c>
      <c r="H547" s="1">
        <f>IFERROR(VLOOKUP(A547,olist_closed_deals_dataset!$A$1:$E$843,5,FALSE)," ")</f>
        <v>43222.599675925929</v>
      </c>
      <c r="I547" s="7">
        <f t="shared" si="26"/>
        <v>13.59967592592875</v>
      </c>
    </row>
    <row r="548" spans="1:9" x14ac:dyDescent="0.25">
      <c r="A548" t="s">
        <v>5832</v>
      </c>
      <c r="B548" s="1">
        <v>43217</v>
      </c>
      <c r="C548" t="s">
        <v>19</v>
      </c>
      <c r="D548" t="s">
        <v>9</v>
      </c>
      <c r="E548" t="str">
        <f t="shared" si="24"/>
        <v>2018-04</v>
      </c>
      <c r="F548" t="str">
        <f>IFERROR(VLOOKUP(A548,olist_closed_deals_dataset!$A$1:$Q$843,1,FALSE)," ")</f>
        <v>d6beac7184414a6487a7edade4c0f2ef</v>
      </c>
      <c r="G548" s="6" t="str">
        <f t="shared" si="25"/>
        <v>YES</v>
      </c>
      <c r="H548" s="1">
        <f>IFERROR(VLOOKUP(A548,olist_closed_deals_dataset!$A$1:$E$843,5,FALSE)," ")</f>
        <v>43222.724178240744</v>
      </c>
      <c r="I548" s="7">
        <f t="shared" si="26"/>
        <v>5.7241782407436403</v>
      </c>
    </row>
    <row r="549" spans="1:9" x14ac:dyDescent="0.25">
      <c r="A549" t="s">
        <v>4725</v>
      </c>
      <c r="B549" s="1">
        <v>43209</v>
      </c>
      <c r="C549" t="s">
        <v>42</v>
      </c>
      <c r="D549" t="s">
        <v>29</v>
      </c>
      <c r="E549" t="str">
        <f t="shared" si="24"/>
        <v>2018-04</v>
      </c>
      <c r="F549" t="str">
        <f>IFERROR(VLOOKUP(A549,olist_closed_deals_dataset!$A$1:$Q$843,1,FALSE)," ")</f>
        <v>7375737cbc45eaf7c478be2858e294ca</v>
      </c>
      <c r="G549" s="6" t="str">
        <f t="shared" si="25"/>
        <v>YES</v>
      </c>
      <c r="H549" s="1">
        <f>IFERROR(VLOOKUP(A549,olist_closed_deals_dataset!$A$1:$E$843,5,FALSE)," ")</f>
        <v>43222.728680555556</v>
      </c>
      <c r="I549" s="7">
        <f t="shared" si="26"/>
        <v>13.728680555555911</v>
      </c>
    </row>
    <row r="550" spans="1:9" x14ac:dyDescent="0.25">
      <c r="A550" t="s">
        <v>1730</v>
      </c>
      <c r="B550" s="1">
        <v>43095</v>
      </c>
      <c r="C550" t="s">
        <v>92</v>
      </c>
      <c r="D550" t="s">
        <v>9</v>
      </c>
      <c r="E550" t="str">
        <f t="shared" si="24"/>
        <v>2017-12</v>
      </c>
      <c r="F550" t="str">
        <f>IFERROR(VLOOKUP(A550,olist_closed_deals_dataset!$A$1:$Q$843,1,FALSE)," ")</f>
        <v>21c55cb2ff8f7ce34b89f7cc8cf71d9f</v>
      </c>
      <c r="G550" s="6" t="str">
        <f t="shared" si="25"/>
        <v>YES</v>
      </c>
      <c r="H550" s="1">
        <f>IFERROR(VLOOKUP(A550,olist_closed_deals_dataset!$A$1:$E$843,5,FALSE)," ")</f>
        <v>43222.747928240744</v>
      </c>
      <c r="I550" s="7">
        <f t="shared" si="26"/>
        <v>127.74792824074393</v>
      </c>
    </row>
    <row r="551" spans="1:9" x14ac:dyDescent="0.25">
      <c r="A551" t="s">
        <v>1634</v>
      </c>
      <c r="B551" s="1">
        <v>43223</v>
      </c>
      <c r="C551" t="s">
        <v>42</v>
      </c>
      <c r="D551" t="s">
        <v>29</v>
      </c>
      <c r="E551" t="str">
        <f t="shared" si="24"/>
        <v>2018-05</v>
      </c>
      <c r="F551" t="str">
        <f>IFERROR(VLOOKUP(A551,olist_closed_deals_dataset!$A$1:$Q$843,1,FALSE)," ")</f>
        <v>9b6edcffd428da99ae60cc01049a8403</v>
      </c>
      <c r="G551" s="6" t="str">
        <f t="shared" si="25"/>
        <v>YES</v>
      </c>
      <c r="H551" s="1">
        <f>IFERROR(VLOOKUP(A551,olist_closed_deals_dataset!$A$1:$E$843,5,FALSE)," ")</f>
        <v>43223.125</v>
      </c>
      <c r="I551" s="7">
        <f t="shared" si="26"/>
        <v>0.125</v>
      </c>
    </row>
    <row r="552" spans="1:9" x14ac:dyDescent="0.25">
      <c r="A552" t="s">
        <v>4392</v>
      </c>
      <c r="B552" s="1">
        <v>43211</v>
      </c>
      <c r="C552" t="s">
        <v>112</v>
      </c>
      <c r="D552" t="s">
        <v>12</v>
      </c>
      <c r="E552" t="str">
        <f t="shared" si="24"/>
        <v>2018-04</v>
      </c>
      <c r="F552" t="str">
        <f>IFERROR(VLOOKUP(A552,olist_closed_deals_dataset!$A$1:$Q$843,1,FALSE)," ")</f>
        <v>085df4d5a370218b679cfab2121cd194</v>
      </c>
      <c r="G552" s="6" t="str">
        <f t="shared" si="25"/>
        <v>YES</v>
      </c>
      <c r="H552" s="1">
        <f>IFERROR(VLOOKUP(A552,olist_closed_deals_dataset!$A$1:$E$843,5,FALSE)," ")</f>
        <v>43224.125</v>
      </c>
      <c r="I552" s="7">
        <f t="shared" si="26"/>
        <v>13.125</v>
      </c>
    </row>
    <row r="553" spans="1:9" x14ac:dyDescent="0.25">
      <c r="A553" t="s">
        <v>8257</v>
      </c>
      <c r="B553" s="1">
        <v>43224</v>
      </c>
      <c r="C553" t="s">
        <v>19</v>
      </c>
      <c r="D553" t="s">
        <v>12</v>
      </c>
      <c r="E553" t="str">
        <f t="shared" si="24"/>
        <v>2018-05</v>
      </c>
      <c r="F553" t="str">
        <f>IFERROR(VLOOKUP(A553,olist_closed_deals_dataset!$A$1:$Q$843,1,FALSE)," ")</f>
        <v>3e4a3f9ecab2d513b6782748c9e0a884</v>
      </c>
      <c r="G553" s="6" t="str">
        <f t="shared" si="25"/>
        <v>YES</v>
      </c>
      <c r="H553" s="1">
        <f>IFERROR(VLOOKUP(A553,olist_closed_deals_dataset!$A$1:$E$843,5,FALSE)," ")</f>
        <v>43224.125</v>
      </c>
      <c r="I553" s="7">
        <f t="shared" si="26"/>
        <v>0.125</v>
      </c>
    </row>
    <row r="554" spans="1:9" x14ac:dyDescent="0.25">
      <c r="A554" t="s">
        <v>4635</v>
      </c>
      <c r="B554" s="1">
        <v>43167</v>
      </c>
      <c r="C554" t="s">
        <v>5</v>
      </c>
      <c r="D554" t="s">
        <v>6</v>
      </c>
      <c r="E554" t="str">
        <f t="shared" si="24"/>
        <v>2018-03</v>
      </c>
      <c r="F554" t="str">
        <f>IFERROR(VLOOKUP(A554,olist_closed_deals_dataset!$A$1:$Q$843,1,FALSE)," ")</f>
        <v>5c3fd6f239bbbd47b94fb424c8827b2e</v>
      </c>
      <c r="G554" s="6" t="str">
        <f t="shared" si="25"/>
        <v>YES</v>
      </c>
      <c r="H554" s="1">
        <f>IFERROR(VLOOKUP(A554,olist_closed_deals_dataset!$A$1:$E$843,5,FALSE)," ")</f>
        <v>43224.125</v>
      </c>
      <c r="I554" s="7">
        <f t="shared" si="26"/>
        <v>57.125</v>
      </c>
    </row>
    <row r="555" spans="1:9" x14ac:dyDescent="0.25">
      <c r="A555" t="s">
        <v>4435</v>
      </c>
      <c r="B555" s="1">
        <v>43213</v>
      </c>
      <c r="C555" t="s">
        <v>478</v>
      </c>
      <c r="D555" t="s">
        <v>12</v>
      </c>
      <c r="E555" t="str">
        <f t="shared" si="24"/>
        <v>2018-04</v>
      </c>
      <c r="F555" t="str">
        <f>IFERROR(VLOOKUP(A555,olist_closed_deals_dataset!$A$1:$Q$843,1,FALSE)," ")</f>
        <v>614a4db226bdaf4ffdbf60e37eda9213</v>
      </c>
      <c r="G555" s="6" t="str">
        <f t="shared" si="25"/>
        <v>YES</v>
      </c>
      <c r="H555" s="1">
        <f>IFERROR(VLOOKUP(A555,olist_closed_deals_dataset!$A$1:$E$843,5,FALSE)," ")</f>
        <v>43224.125</v>
      </c>
      <c r="I555" s="7">
        <f t="shared" si="26"/>
        <v>11.125</v>
      </c>
    </row>
    <row r="556" spans="1:9" x14ac:dyDescent="0.25">
      <c r="A556" t="s">
        <v>7189</v>
      </c>
      <c r="B556" s="1">
        <v>43215</v>
      </c>
      <c r="C556" t="s">
        <v>586</v>
      </c>
      <c r="D556" t="s">
        <v>12</v>
      </c>
      <c r="E556" t="str">
        <f t="shared" si="24"/>
        <v>2018-04</v>
      </c>
      <c r="F556" t="str">
        <f>IFERROR(VLOOKUP(A556,olist_closed_deals_dataset!$A$1:$Q$843,1,FALSE)," ")</f>
        <v>8e3a0c64471d95b0099a960973289946</v>
      </c>
      <c r="G556" s="6" t="str">
        <f t="shared" si="25"/>
        <v>YES</v>
      </c>
      <c r="H556" s="1">
        <f>IFERROR(VLOOKUP(A556,olist_closed_deals_dataset!$A$1:$E$843,5,FALSE)," ")</f>
        <v>43224.125</v>
      </c>
      <c r="I556" s="7">
        <f t="shared" si="26"/>
        <v>9.125</v>
      </c>
    </row>
    <row r="557" spans="1:9" x14ac:dyDescent="0.25">
      <c r="A557" t="s">
        <v>5905</v>
      </c>
      <c r="B557" s="1">
        <v>43224</v>
      </c>
      <c r="C557" t="s">
        <v>586</v>
      </c>
      <c r="D557" t="s">
        <v>9</v>
      </c>
      <c r="E557" t="str">
        <f t="shared" si="24"/>
        <v>2018-05</v>
      </c>
      <c r="F557" t="str">
        <f>IFERROR(VLOOKUP(A557,olist_closed_deals_dataset!$A$1:$Q$843,1,FALSE)," ")</f>
        <v>9bde09f29256de88f4897345646c850c</v>
      </c>
      <c r="G557" s="6" t="str">
        <f t="shared" si="25"/>
        <v>YES</v>
      </c>
      <c r="H557" s="1">
        <f>IFERROR(VLOOKUP(A557,olist_closed_deals_dataset!$A$1:$E$843,5,FALSE)," ")</f>
        <v>43224.125</v>
      </c>
      <c r="I557" s="7">
        <f t="shared" si="26"/>
        <v>0.125</v>
      </c>
    </row>
    <row r="558" spans="1:9" x14ac:dyDescent="0.25">
      <c r="A558" t="s">
        <v>7295</v>
      </c>
      <c r="B558" s="1">
        <v>43216</v>
      </c>
      <c r="C558" t="s">
        <v>19</v>
      </c>
      <c r="D558" t="s">
        <v>46</v>
      </c>
      <c r="E558" t="str">
        <f t="shared" si="24"/>
        <v>2018-04</v>
      </c>
      <c r="F558" t="str">
        <f>IFERROR(VLOOKUP(A558,olist_closed_deals_dataset!$A$1:$Q$843,1,FALSE)," ")</f>
        <v>b668bbfcf4f79f076b2210cb21e87734</v>
      </c>
      <c r="G558" s="6" t="str">
        <f t="shared" si="25"/>
        <v>YES</v>
      </c>
      <c r="H558" s="1">
        <f>IFERROR(VLOOKUP(A558,olist_closed_deals_dataset!$A$1:$E$843,5,FALSE)," ")</f>
        <v>43227.679768518516</v>
      </c>
      <c r="I558" s="7">
        <f t="shared" si="26"/>
        <v>11.67976851851563</v>
      </c>
    </row>
    <row r="559" spans="1:9" x14ac:dyDescent="0.25">
      <c r="A559" s="2" t="s">
        <v>1196</v>
      </c>
      <c r="B559" s="1">
        <v>43210</v>
      </c>
      <c r="C559" t="s">
        <v>1197</v>
      </c>
      <c r="D559" t="s">
        <v>9</v>
      </c>
      <c r="E559" t="str">
        <f t="shared" si="24"/>
        <v>2018-04</v>
      </c>
      <c r="F559" t="str">
        <f>IFERROR(VLOOKUP(A559,olist_closed_deals_dataset!$A$1:$Q$843,1,FALSE)," ")</f>
        <v>62e44187d92348c552952aa4bf152e90</v>
      </c>
      <c r="G559" s="6" t="str">
        <f t="shared" si="25"/>
        <v>YES</v>
      </c>
      <c r="H559" s="1">
        <f>IFERROR(VLOOKUP(A559,olist_closed_deals_dataset!$A$1:$E$843,5,FALSE)," ")</f>
        <v>43227.695925925924</v>
      </c>
      <c r="I559" s="7">
        <f t="shared" si="26"/>
        <v>17.695925925923802</v>
      </c>
    </row>
    <row r="560" spans="1:9" x14ac:dyDescent="0.25">
      <c r="A560" t="s">
        <v>4640</v>
      </c>
      <c r="B560" s="1">
        <v>43167</v>
      </c>
      <c r="C560" t="s">
        <v>5</v>
      </c>
      <c r="D560" t="s">
        <v>6</v>
      </c>
      <c r="E560" t="str">
        <f t="shared" si="24"/>
        <v>2018-03</v>
      </c>
      <c r="F560" t="str">
        <f>IFERROR(VLOOKUP(A560,olist_closed_deals_dataset!$A$1:$Q$843,1,FALSE)," ")</f>
        <v>644b522e92999426ab230d94a4bb4512</v>
      </c>
      <c r="G560" s="6" t="str">
        <f t="shared" si="25"/>
        <v>YES</v>
      </c>
      <c r="H560" s="1">
        <f>IFERROR(VLOOKUP(A560,olist_closed_deals_dataset!$A$1:$E$843,5,FALSE)," ")</f>
        <v>43227.765729166669</v>
      </c>
      <c r="I560" s="7">
        <f t="shared" si="26"/>
        <v>60.765729166669189</v>
      </c>
    </row>
    <row r="561" spans="1:9" x14ac:dyDescent="0.25">
      <c r="A561" t="s">
        <v>8420</v>
      </c>
      <c r="B561" s="1">
        <v>43213</v>
      </c>
      <c r="C561" t="s">
        <v>42</v>
      </c>
      <c r="D561" t="s">
        <v>12</v>
      </c>
      <c r="E561" t="str">
        <f t="shared" si="24"/>
        <v>2018-04</v>
      </c>
      <c r="F561" t="str">
        <f>IFERROR(VLOOKUP(A561,olist_closed_deals_dataset!$A$1:$Q$843,1,FALSE)," ")</f>
        <v>245710681d51a6dfb80ab06683f3be01</v>
      </c>
      <c r="G561" s="6" t="str">
        <f t="shared" si="25"/>
        <v>YES</v>
      </c>
      <c r="H561" s="1">
        <f>IFERROR(VLOOKUP(A561,olist_closed_deals_dataset!$A$1:$E$843,5,FALSE)," ")</f>
        <v>43227.909351851849</v>
      </c>
      <c r="I561" s="7">
        <f t="shared" si="26"/>
        <v>14.909351851849351</v>
      </c>
    </row>
    <row r="562" spans="1:9" x14ac:dyDescent="0.25">
      <c r="A562" t="s">
        <v>1940</v>
      </c>
      <c r="B562" s="1">
        <v>43213</v>
      </c>
      <c r="C562" t="s">
        <v>42</v>
      </c>
      <c r="D562" t="s">
        <v>29</v>
      </c>
      <c r="E562" t="str">
        <f t="shared" si="24"/>
        <v>2018-04</v>
      </c>
      <c r="F562" t="str">
        <f>IFERROR(VLOOKUP(A562,olist_closed_deals_dataset!$A$1:$Q$843,1,FALSE)," ")</f>
        <v>c36d210f50e7ef3103da68ab61efd093</v>
      </c>
      <c r="G562" s="6" t="str">
        <f t="shared" si="25"/>
        <v>YES</v>
      </c>
      <c r="H562" s="1">
        <f>IFERROR(VLOOKUP(A562,olist_closed_deals_dataset!$A$1:$E$843,5,FALSE)," ")</f>
        <v>43228.512986111113</v>
      </c>
      <c r="I562" s="7">
        <f t="shared" si="26"/>
        <v>15.512986111112696</v>
      </c>
    </row>
    <row r="563" spans="1:9" x14ac:dyDescent="0.25">
      <c r="A563" t="s">
        <v>5679</v>
      </c>
      <c r="B563" s="1">
        <v>43222</v>
      </c>
      <c r="C563" t="s">
        <v>38</v>
      </c>
      <c r="D563" t="s">
        <v>9</v>
      </c>
      <c r="E563" t="str">
        <f t="shared" si="24"/>
        <v>2018-05</v>
      </c>
      <c r="F563" t="str">
        <f>IFERROR(VLOOKUP(A563,olist_closed_deals_dataset!$A$1:$Q$843,1,FALSE)," ")</f>
        <v>e0bcbf50b9afa71ee130b94dfe8bcf2e</v>
      </c>
      <c r="G563" s="6" t="str">
        <f t="shared" si="25"/>
        <v>YES</v>
      </c>
      <c r="H563" s="1">
        <f>IFERROR(VLOOKUP(A563,olist_closed_deals_dataset!$A$1:$E$843,5,FALSE)," ")</f>
        <v>43228.564282407409</v>
      </c>
      <c r="I563" s="7">
        <f t="shared" si="26"/>
        <v>6.5642824074093369</v>
      </c>
    </row>
    <row r="564" spans="1:9" x14ac:dyDescent="0.25">
      <c r="A564" t="s">
        <v>3360</v>
      </c>
      <c r="B564" s="1">
        <v>43181</v>
      </c>
      <c r="C564" t="s">
        <v>19</v>
      </c>
      <c r="D564" t="s">
        <v>12</v>
      </c>
      <c r="E564" t="str">
        <f t="shared" si="24"/>
        <v>2018-03</v>
      </c>
      <c r="F564" t="str">
        <f>IFERROR(VLOOKUP(A564,olist_closed_deals_dataset!$A$1:$Q$843,1,FALSE)," ")</f>
        <v>2f45fb6d3d46af0423ad2813249ac4a2</v>
      </c>
      <c r="G564" s="6" t="str">
        <f t="shared" si="25"/>
        <v>YES</v>
      </c>
      <c r="H564" s="1">
        <f>IFERROR(VLOOKUP(A564,olist_closed_deals_dataset!$A$1:$E$843,5,FALSE)," ")</f>
        <v>43228.721307870372</v>
      </c>
      <c r="I564" s="7">
        <f t="shared" si="26"/>
        <v>47.721307870371675</v>
      </c>
    </row>
    <row r="565" spans="1:9" x14ac:dyDescent="0.25">
      <c r="A565" t="s">
        <v>7743</v>
      </c>
      <c r="B565" s="1">
        <v>43049</v>
      </c>
      <c r="C565" t="s">
        <v>112</v>
      </c>
      <c r="D565" t="s">
        <v>9</v>
      </c>
      <c r="E565" t="str">
        <f t="shared" si="24"/>
        <v>2017-11</v>
      </c>
      <c r="F565" t="str">
        <f>IFERROR(VLOOKUP(A565,olist_closed_deals_dataset!$A$1:$Q$843,1,FALSE)," ")</f>
        <v>87db7aea88a3ae9304944ae954c6a420</v>
      </c>
      <c r="G565" s="6" t="str">
        <f t="shared" si="25"/>
        <v>YES</v>
      </c>
      <c r="H565" s="1">
        <f>IFERROR(VLOOKUP(A565,olist_closed_deals_dataset!$A$1:$E$843,5,FALSE)," ")</f>
        <v>43228.737546296295</v>
      </c>
      <c r="I565" s="7">
        <f t="shared" si="26"/>
        <v>179.73754629629548</v>
      </c>
    </row>
    <row r="566" spans="1:9" x14ac:dyDescent="0.25">
      <c r="A566" t="s">
        <v>5068</v>
      </c>
      <c r="B566" s="1">
        <v>43227</v>
      </c>
      <c r="C566" t="s">
        <v>31</v>
      </c>
      <c r="D566" t="s">
        <v>9</v>
      </c>
      <c r="E566" t="str">
        <f t="shared" si="24"/>
        <v>2018-05</v>
      </c>
      <c r="F566" t="str">
        <f>IFERROR(VLOOKUP(A566,olist_closed_deals_dataset!$A$1:$Q$843,1,FALSE)," ")</f>
        <v>f5386ed31571beed0361427ff58a9778</v>
      </c>
      <c r="G566" s="6" t="str">
        <f t="shared" si="25"/>
        <v>YES</v>
      </c>
      <c r="H566" s="1">
        <f>IFERROR(VLOOKUP(A566,olist_closed_deals_dataset!$A$1:$E$843,5,FALSE)," ")</f>
        <v>43228.742349537039</v>
      </c>
      <c r="I566" s="7">
        <f t="shared" si="26"/>
        <v>1.7423495370385353</v>
      </c>
    </row>
    <row r="567" spans="1:9" x14ac:dyDescent="0.25">
      <c r="A567" t="s">
        <v>5994</v>
      </c>
      <c r="B567" s="1">
        <v>43222</v>
      </c>
      <c r="C567" t="s">
        <v>42</v>
      </c>
      <c r="D567" t="s">
        <v>29</v>
      </c>
      <c r="E567" t="str">
        <f t="shared" si="24"/>
        <v>2018-05</v>
      </c>
      <c r="F567" t="str">
        <f>IFERROR(VLOOKUP(A567,olist_closed_deals_dataset!$A$1:$Q$843,1,FALSE)," ")</f>
        <v>d75057842b733134576d690d1d9509a2</v>
      </c>
      <c r="G567" s="6" t="str">
        <f t="shared" si="25"/>
        <v>YES</v>
      </c>
      <c r="H567" s="1">
        <f>IFERROR(VLOOKUP(A567,olist_closed_deals_dataset!$A$1:$E$843,5,FALSE)," ")</f>
        <v>43228.843182870369</v>
      </c>
      <c r="I567" s="7">
        <f t="shared" si="26"/>
        <v>6.8431828703687643</v>
      </c>
    </row>
    <row r="568" spans="1:9" x14ac:dyDescent="0.25">
      <c r="A568" t="s">
        <v>32</v>
      </c>
      <c r="B568" s="1">
        <v>43194</v>
      </c>
      <c r="C568" t="s">
        <v>33</v>
      </c>
      <c r="D568" t="s">
        <v>34</v>
      </c>
      <c r="E568" t="str">
        <f t="shared" si="24"/>
        <v>2018-04</v>
      </c>
      <c r="F568" t="str">
        <f>IFERROR(VLOOKUP(A568,olist_closed_deals_dataset!$A$1:$Q$843,1,FALSE)," ")</f>
        <v>a555fb36b9368110ede0f043dfc3b9a0</v>
      </c>
      <c r="G568" s="6" t="str">
        <f t="shared" si="25"/>
        <v>YES</v>
      </c>
      <c r="H568" s="1">
        <f>IFERROR(VLOOKUP(A568,olist_closed_deals_dataset!$A$1:$E$843,5,FALSE)," ")</f>
        <v>43228.845821759256</v>
      </c>
      <c r="I568" s="7">
        <f t="shared" si="26"/>
        <v>34.845821759256069</v>
      </c>
    </row>
    <row r="569" spans="1:9" x14ac:dyDescent="0.25">
      <c r="A569" t="s">
        <v>7546</v>
      </c>
      <c r="B569" s="1">
        <v>43226</v>
      </c>
      <c r="C569" s="2" t="s">
        <v>69</v>
      </c>
      <c r="D569" t="s">
        <v>6</v>
      </c>
      <c r="E569" t="str">
        <f t="shared" si="24"/>
        <v>2018-05</v>
      </c>
      <c r="F569" t="str">
        <f>IFERROR(VLOOKUP(A569,olist_closed_deals_dataset!$A$1:$Q$843,1,FALSE)," ")</f>
        <v>01c629f6b8f2460aa362f29caaaa0a8e</v>
      </c>
      <c r="G569" s="6" t="str">
        <f t="shared" si="25"/>
        <v>YES</v>
      </c>
      <c r="H569" s="1">
        <f>IFERROR(VLOOKUP(A569,olist_closed_deals_dataset!$A$1:$E$843,5,FALSE)," ")</f>
        <v>43228.894571759258</v>
      </c>
      <c r="I569" s="7">
        <f t="shared" si="26"/>
        <v>2.8945717592578148</v>
      </c>
    </row>
    <row r="570" spans="1:9" x14ac:dyDescent="0.25">
      <c r="A570" t="s">
        <v>6959</v>
      </c>
      <c r="B570" s="1">
        <v>43187</v>
      </c>
      <c r="C570" t="s">
        <v>6960</v>
      </c>
      <c r="D570" t="s">
        <v>29</v>
      </c>
      <c r="E570" t="str">
        <f t="shared" si="24"/>
        <v>2018-03</v>
      </c>
      <c r="F570" t="str">
        <f>IFERROR(VLOOKUP(A570,olist_closed_deals_dataset!$A$1:$Q$843,1,FALSE)," ")</f>
        <v>8d4af10effffa338cc97d3ef4b2507dd</v>
      </c>
      <c r="G570" s="6" t="str">
        <f t="shared" si="25"/>
        <v>YES</v>
      </c>
      <c r="H570" s="1">
        <f>IFERROR(VLOOKUP(A570,olist_closed_deals_dataset!$A$1:$E$843,5,FALSE)," ")</f>
        <v>43229.553611111114</v>
      </c>
      <c r="I570" s="7">
        <f t="shared" si="26"/>
        <v>42.553611111114151</v>
      </c>
    </row>
    <row r="571" spans="1:9" x14ac:dyDescent="0.25">
      <c r="A571" t="s">
        <v>7456</v>
      </c>
      <c r="B571" s="1">
        <v>43200</v>
      </c>
      <c r="C571" t="s">
        <v>38</v>
      </c>
      <c r="D571" t="s">
        <v>9</v>
      </c>
      <c r="E571" t="str">
        <f t="shared" si="24"/>
        <v>2018-04</v>
      </c>
      <c r="F571" t="str">
        <f>IFERROR(VLOOKUP(A571,olist_closed_deals_dataset!$A$1:$Q$843,1,FALSE)," ")</f>
        <v>c184064068f67936a71e38a4e6a9e78e</v>
      </c>
      <c r="G571" s="6" t="str">
        <f t="shared" si="25"/>
        <v>YES</v>
      </c>
      <c r="H571" s="1">
        <f>IFERROR(VLOOKUP(A571,olist_closed_deals_dataset!$A$1:$E$843,5,FALSE)," ")</f>
        <v>43229.600648148145</v>
      </c>
      <c r="I571" s="7">
        <f t="shared" si="26"/>
        <v>29.60064814814541</v>
      </c>
    </row>
    <row r="572" spans="1:9" x14ac:dyDescent="0.25">
      <c r="A572" t="s">
        <v>7137</v>
      </c>
      <c r="B572" s="1">
        <v>43220</v>
      </c>
      <c r="C572" t="s">
        <v>19</v>
      </c>
      <c r="D572" t="s">
        <v>12</v>
      </c>
      <c r="E572" t="str">
        <f t="shared" si="24"/>
        <v>2018-04</v>
      </c>
      <c r="F572" t="str">
        <f>IFERROR(VLOOKUP(A572,olist_closed_deals_dataset!$A$1:$Q$843,1,FALSE)," ")</f>
        <v>fd582eb497bfc1fdf07f3e7d0e259b70</v>
      </c>
      <c r="G572" s="6" t="str">
        <f t="shared" si="25"/>
        <v>YES</v>
      </c>
      <c r="H572" s="1">
        <f>IFERROR(VLOOKUP(A572,olist_closed_deals_dataset!$A$1:$E$843,5,FALSE)," ")</f>
        <v>43229.681342592594</v>
      </c>
      <c r="I572" s="7">
        <f t="shared" si="26"/>
        <v>9.6813425925938645</v>
      </c>
    </row>
    <row r="573" spans="1:9" x14ac:dyDescent="0.25">
      <c r="A573" t="s">
        <v>4754</v>
      </c>
      <c r="B573" s="1">
        <v>43227</v>
      </c>
      <c r="C573" t="s">
        <v>28</v>
      </c>
      <c r="D573" t="s">
        <v>12</v>
      </c>
      <c r="E573" t="str">
        <f t="shared" si="24"/>
        <v>2018-05</v>
      </c>
      <c r="F573" t="str">
        <f>IFERROR(VLOOKUP(A573,olist_closed_deals_dataset!$A$1:$Q$843,1,FALSE)," ")</f>
        <v>d238f0c1fbf6fccb32a3f8efcf03e3b8</v>
      </c>
      <c r="G573" s="6" t="str">
        <f t="shared" si="25"/>
        <v>YES</v>
      </c>
      <c r="H573" s="1">
        <f>IFERROR(VLOOKUP(A573,olist_closed_deals_dataset!$A$1:$E$843,5,FALSE)," ")</f>
        <v>43229.702847222223</v>
      </c>
      <c r="I573" s="7">
        <f t="shared" si="26"/>
        <v>2.702847222222772</v>
      </c>
    </row>
    <row r="574" spans="1:9" x14ac:dyDescent="0.25">
      <c r="A574" t="s">
        <v>7629</v>
      </c>
      <c r="B574" s="1">
        <v>43229</v>
      </c>
      <c r="C574" t="s">
        <v>7630</v>
      </c>
      <c r="D574" t="s">
        <v>29</v>
      </c>
      <c r="E574" t="str">
        <f t="shared" si="24"/>
        <v>2018-05</v>
      </c>
      <c r="F574" t="str">
        <f>IFERROR(VLOOKUP(A574,olist_closed_deals_dataset!$A$1:$Q$843,1,FALSE)," ")</f>
        <v>3b7585682efa3f3cb07b4e7ae6ec53d4</v>
      </c>
      <c r="G574" s="6" t="str">
        <f t="shared" si="25"/>
        <v>YES</v>
      </c>
      <c r="H574" s="1">
        <f>IFERROR(VLOOKUP(A574,olist_closed_deals_dataset!$A$1:$E$843,5,FALSE)," ")</f>
        <v>43229.899976851855</v>
      </c>
      <c r="I574" s="7">
        <f t="shared" si="26"/>
        <v>0.89997685185517184</v>
      </c>
    </row>
    <row r="575" spans="1:9" x14ac:dyDescent="0.25">
      <c r="A575" t="s">
        <v>3261</v>
      </c>
      <c r="B575" s="1">
        <v>43230</v>
      </c>
      <c r="C575" t="s">
        <v>19</v>
      </c>
      <c r="D575" t="s">
        <v>46</v>
      </c>
      <c r="E575" t="str">
        <f t="shared" si="24"/>
        <v>2018-05</v>
      </c>
      <c r="F575" t="str">
        <f>IFERROR(VLOOKUP(A575,olist_closed_deals_dataset!$A$1:$Q$843,1,FALSE)," ")</f>
        <v>c6c02ef92aa0dcb6c333a27cfb22d47c</v>
      </c>
      <c r="G575" s="6" t="str">
        <f t="shared" si="25"/>
        <v>YES</v>
      </c>
      <c r="H575" s="1">
        <f>IFERROR(VLOOKUP(A575,olist_closed_deals_dataset!$A$1:$E$843,5,FALSE)," ")</f>
        <v>43230.717546296299</v>
      </c>
      <c r="I575" s="7">
        <f t="shared" si="26"/>
        <v>0.7175462962986785</v>
      </c>
    </row>
    <row r="576" spans="1:9" x14ac:dyDescent="0.25">
      <c r="A576" t="s">
        <v>5726</v>
      </c>
      <c r="B576" s="1">
        <v>43230</v>
      </c>
      <c r="C576" t="s">
        <v>42</v>
      </c>
      <c r="D576" t="s">
        <v>29</v>
      </c>
      <c r="E576" t="str">
        <f t="shared" si="24"/>
        <v>2018-05</v>
      </c>
      <c r="F576" t="str">
        <f>IFERROR(VLOOKUP(A576,olist_closed_deals_dataset!$A$1:$Q$843,1,FALSE)," ")</f>
        <v>b37245bd5e22836dea166c9bf1ce3715</v>
      </c>
      <c r="G576" s="6" t="str">
        <f t="shared" si="25"/>
        <v>YES</v>
      </c>
      <c r="H576" s="1">
        <f>IFERROR(VLOOKUP(A576,olist_closed_deals_dataset!$A$1:$E$843,5,FALSE)," ")</f>
        <v>43230.757743055554</v>
      </c>
      <c r="I576" s="7">
        <f t="shared" si="26"/>
        <v>0.757743055553874</v>
      </c>
    </row>
    <row r="577" spans="1:9" x14ac:dyDescent="0.25">
      <c r="A577" t="s">
        <v>1404</v>
      </c>
      <c r="B577" s="1">
        <v>43227</v>
      </c>
      <c r="C577" t="s">
        <v>42</v>
      </c>
      <c r="D577" t="s">
        <v>29</v>
      </c>
      <c r="E577" t="str">
        <f t="shared" si="24"/>
        <v>2018-05</v>
      </c>
      <c r="F577" t="str">
        <f>IFERROR(VLOOKUP(A577,olist_closed_deals_dataset!$A$1:$Q$843,1,FALSE)," ")</f>
        <v>ac68bc93ecc07d7daec8ce924ca09b0c</v>
      </c>
      <c r="G577" s="6" t="str">
        <f t="shared" si="25"/>
        <v>YES</v>
      </c>
      <c r="H577" s="1">
        <f>IFERROR(VLOOKUP(A577,olist_closed_deals_dataset!$A$1:$E$843,5,FALSE)," ")</f>
        <v>43230.796979166669</v>
      </c>
      <c r="I577" s="7">
        <f t="shared" si="26"/>
        <v>3.796979166669189</v>
      </c>
    </row>
    <row r="578" spans="1:9" x14ac:dyDescent="0.25">
      <c r="A578" t="s">
        <v>1699</v>
      </c>
      <c r="B578" s="1">
        <v>43207</v>
      </c>
      <c r="C578" t="s">
        <v>42</v>
      </c>
      <c r="D578" t="s">
        <v>12</v>
      </c>
      <c r="E578" t="str">
        <f t="shared" ref="E578:E641" si="27">TEXT(B578,"yyyy-mm")</f>
        <v>2018-04</v>
      </c>
      <c r="F578" t="str">
        <f>IFERROR(VLOOKUP(A578,olist_closed_deals_dataset!$A$1:$Q$843,1,FALSE)," ")</f>
        <v>48a8b46e7ea342b913b50c7087f78162</v>
      </c>
      <c r="G578" s="6" t="str">
        <f t="shared" ref="G578:G641" si="28">IF(F578=" "," NO","YES")</f>
        <v>YES</v>
      </c>
      <c r="H578" s="1">
        <f>IFERROR(VLOOKUP(A578,olist_closed_deals_dataset!$A$1:$E$843,5,FALSE)," ")</f>
        <v>43230.803090277775</v>
      </c>
      <c r="I578" s="7">
        <f t="shared" si="26"/>
        <v>23.803090277775482</v>
      </c>
    </row>
    <row r="579" spans="1:9" x14ac:dyDescent="0.25">
      <c r="A579" t="s">
        <v>6323</v>
      </c>
      <c r="B579" s="1">
        <v>43220</v>
      </c>
      <c r="C579" t="s">
        <v>3408</v>
      </c>
      <c r="E579" t="str">
        <f t="shared" si="27"/>
        <v>2018-04</v>
      </c>
      <c r="F579" t="str">
        <f>IFERROR(VLOOKUP(A579,olist_closed_deals_dataset!$A$1:$Q$843,1,FALSE)," ")</f>
        <v>f5baaf0afe419681731ec3d30dafd954</v>
      </c>
      <c r="G579" s="6" t="str">
        <f t="shared" si="28"/>
        <v>YES</v>
      </c>
      <c r="H579" s="1">
        <f>IFERROR(VLOOKUP(A579,olist_closed_deals_dataset!$A$1:$E$843,5,FALSE)," ")</f>
        <v>43230.810162037036</v>
      </c>
      <c r="I579" s="7">
        <f t="shared" ref="I579:I642" si="29">IFERROR(H579-B579," ")</f>
        <v>10.810162037036207</v>
      </c>
    </row>
    <row r="580" spans="1:9" x14ac:dyDescent="0.25">
      <c r="A580" t="s">
        <v>2731</v>
      </c>
      <c r="B580" s="1">
        <v>43230</v>
      </c>
      <c r="C580" t="s">
        <v>42</v>
      </c>
      <c r="D580" t="s">
        <v>46</v>
      </c>
      <c r="E580" t="str">
        <f t="shared" si="27"/>
        <v>2018-05</v>
      </c>
      <c r="F580" t="str">
        <f>IFERROR(VLOOKUP(A580,olist_closed_deals_dataset!$A$1:$Q$843,1,FALSE)," ")</f>
        <v>f63f7107398c54c17b5d14eadfa76842</v>
      </c>
      <c r="G580" s="6" t="str">
        <f t="shared" si="28"/>
        <v>YES</v>
      </c>
      <c r="H580" s="1">
        <f>IFERROR(VLOOKUP(A580,olist_closed_deals_dataset!$A$1:$E$843,5,FALSE)," ")</f>
        <v>43230.840370370373</v>
      </c>
      <c r="I580" s="7">
        <f t="shared" si="29"/>
        <v>0.84037037037342088</v>
      </c>
    </row>
    <row r="581" spans="1:9" x14ac:dyDescent="0.25">
      <c r="A581" t="s">
        <v>2346</v>
      </c>
      <c r="B581" s="1">
        <v>43231</v>
      </c>
      <c r="C581" t="s">
        <v>19</v>
      </c>
      <c r="D581" t="s">
        <v>12</v>
      </c>
      <c r="E581" t="str">
        <f t="shared" si="27"/>
        <v>2018-05</v>
      </c>
      <c r="F581" t="str">
        <f>IFERROR(VLOOKUP(A581,olist_closed_deals_dataset!$A$1:$Q$843,1,FALSE)," ")</f>
        <v>fe1fa775d818957a76304c35e1939355</v>
      </c>
      <c r="G581" s="6" t="str">
        <f t="shared" si="28"/>
        <v>YES</v>
      </c>
      <c r="H581" s="1">
        <f>IFERROR(VLOOKUP(A581,olist_closed_deals_dataset!$A$1:$E$843,5,FALSE)," ")</f>
        <v>43231.125</v>
      </c>
      <c r="I581" s="7">
        <f t="shared" si="29"/>
        <v>0.125</v>
      </c>
    </row>
    <row r="582" spans="1:9" x14ac:dyDescent="0.25">
      <c r="A582" t="s">
        <v>3202</v>
      </c>
      <c r="B582" s="1">
        <v>43203</v>
      </c>
      <c r="C582" t="s">
        <v>31</v>
      </c>
      <c r="D582" t="s">
        <v>9</v>
      </c>
      <c r="E582" t="str">
        <f t="shared" si="27"/>
        <v>2018-04</v>
      </c>
      <c r="F582" t="str">
        <f>IFERROR(VLOOKUP(A582,olist_closed_deals_dataset!$A$1:$Q$843,1,FALSE)," ")</f>
        <v>cb92c899ab0e2c0fcf4d4e11e9930f6a</v>
      </c>
      <c r="G582" s="6" t="str">
        <f t="shared" si="28"/>
        <v>YES</v>
      </c>
      <c r="H582" s="1">
        <f>IFERROR(VLOOKUP(A582,olist_closed_deals_dataset!$A$1:$E$843,5,FALSE)," ")</f>
        <v>43231.53261574074</v>
      </c>
      <c r="I582" s="7">
        <f t="shared" si="29"/>
        <v>28.532615740739857</v>
      </c>
    </row>
    <row r="583" spans="1:9" x14ac:dyDescent="0.25">
      <c r="A583" t="s">
        <v>2564</v>
      </c>
      <c r="B583" s="1">
        <v>43229</v>
      </c>
      <c r="C583" t="s">
        <v>19</v>
      </c>
      <c r="D583" t="s">
        <v>12</v>
      </c>
      <c r="E583" t="str">
        <f t="shared" si="27"/>
        <v>2018-05</v>
      </c>
      <c r="F583" t="str">
        <f>IFERROR(VLOOKUP(A583,olist_closed_deals_dataset!$A$1:$Q$843,1,FALSE)," ")</f>
        <v>02c1f06978b821b2996ec257932f2947</v>
      </c>
      <c r="G583" s="6" t="str">
        <f t="shared" si="28"/>
        <v>YES</v>
      </c>
      <c r="H583" s="1">
        <f>IFERROR(VLOOKUP(A583,olist_closed_deals_dataset!$A$1:$E$843,5,FALSE)," ")</f>
        <v>43231.59920138889</v>
      </c>
      <c r="I583" s="7">
        <f t="shared" si="29"/>
        <v>2.5992013888899237</v>
      </c>
    </row>
    <row r="584" spans="1:9" x14ac:dyDescent="0.25">
      <c r="A584" t="s">
        <v>6721</v>
      </c>
      <c r="B584" s="1">
        <v>43230</v>
      </c>
      <c r="C584" t="s">
        <v>42</v>
      </c>
      <c r="D584" t="s">
        <v>29</v>
      </c>
      <c r="E584" t="str">
        <f t="shared" si="27"/>
        <v>2018-05</v>
      </c>
      <c r="F584" t="str">
        <f>IFERROR(VLOOKUP(A584,olist_closed_deals_dataset!$A$1:$Q$843,1,FALSE)," ")</f>
        <v>ec2f34a30d5b87ed1d3e9de2741ddabc</v>
      </c>
      <c r="G584" s="6" t="str">
        <f t="shared" si="28"/>
        <v>YES</v>
      </c>
      <c r="H584" s="1">
        <f>IFERROR(VLOOKUP(A584,olist_closed_deals_dataset!$A$1:$E$843,5,FALSE)," ")</f>
        <v>43231.677928240744</v>
      </c>
      <c r="I584" s="7">
        <f t="shared" si="29"/>
        <v>1.6779282407442224</v>
      </c>
    </row>
    <row r="585" spans="1:9" x14ac:dyDescent="0.25">
      <c r="A585" t="s">
        <v>4908</v>
      </c>
      <c r="B585" s="1">
        <v>43228</v>
      </c>
      <c r="C585" t="s">
        <v>4909</v>
      </c>
      <c r="D585" t="s">
        <v>9</v>
      </c>
      <c r="E585" t="str">
        <f t="shared" si="27"/>
        <v>2018-05</v>
      </c>
      <c r="F585" t="str">
        <f>IFERROR(VLOOKUP(A585,olist_closed_deals_dataset!$A$1:$Q$843,1,FALSE)," ")</f>
        <v>8e12ae4ee6dc484ecf2277a19b845658</v>
      </c>
      <c r="G585" s="6" t="str">
        <f t="shared" si="28"/>
        <v>YES</v>
      </c>
      <c r="H585" s="1">
        <f>IFERROR(VLOOKUP(A585,olist_closed_deals_dataset!$A$1:$E$843,5,FALSE)," ")</f>
        <v>43231.714837962965</v>
      </c>
      <c r="I585" s="7">
        <f t="shared" si="29"/>
        <v>3.7148379629652482</v>
      </c>
    </row>
    <row r="586" spans="1:9" x14ac:dyDescent="0.25">
      <c r="A586" t="s">
        <v>4589</v>
      </c>
      <c r="B586" s="1">
        <v>43118</v>
      </c>
      <c r="C586" t="s">
        <v>112</v>
      </c>
      <c r="D586" t="s">
        <v>46</v>
      </c>
      <c r="E586" t="str">
        <f t="shared" si="27"/>
        <v>2018-01</v>
      </c>
      <c r="F586" t="str">
        <f>IFERROR(VLOOKUP(A586,olist_closed_deals_dataset!$A$1:$Q$843,1,FALSE)," ")</f>
        <v>6c5532cd89a43796f19e4ac21f3b8c72</v>
      </c>
      <c r="G586" s="6" t="str">
        <f t="shared" si="28"/>
        <v>YES</v>
      </c>
      <c r="H586" s="1">
        <f>IFERROR(VLOOKUP(A586,olist_closed_deals_dataset!$A$1:$E$843,5,FALSE)," ")</f>
        <v>43231.725185185183</v>
      </c>
      <c r="I586" s="7">
        <f t="shared" si="29"/>
        <v>113.72518518518336</v>
      </c>
    </row>
    <row r="587" spans="1:9" x14ac:dyDescent="0.25">
      <c r="A587" t="s">
        <v>331</v>
      </c>
      <c r="B587" s="1">
        <v>43229</v>
      </c>
      <c r="C587" t="s">
        <v>19</v>
      </c>
      <c r="D587" t="s">
        <v>12</v>
      </c>
      <c r="E587" t="str">
        <f t="shared" si="27"/>
        <v>2018-05</v>
      </c>
      <c r="F587" t="str">
        <f>IFERROR(VLOOKUP(A587,olist_closed_deals_dataset!$A$1:$Q$843,1,FALSE)," ")</f>
        <v>ed3d878bf23177e7075ce07578841047</v>
      </c>
      <c r="G587" s="6" t="str">
        <f t="shared" si="28"/>
        <v>YES</v>
      </c>
      <c r="H587" s="1">
        <f>IFERROR(VLOOKUP(A587,olist_closed_deals_dataset!$A$1:$E$843,5,FALSE)," ")</f>
        <v>43231.793969907405</v>
      </c>
      <c r="I587" s="7">
        <f t="shared" si="29"/>
        <v>2.7939699074049713</v>
      </c>
    </row>
    <row r="588" spans="1:9" x14ac:dyDescent="0.25">
      <c r="A588" t="s">
        <v>3219</v>
      </c>
      <c r="B588" s="1">
        <v>43159</v>
      </c>
      <c r="C588" t="s">
        <v>42</v>
      </c>
      <c r="D588" t="s">
        <v>29</v>
      </c>
      <c r="E588" t="str">
        <f t="shared" si="27"/>
        <v>2018-02</v>
      </c>
      <c r="F588" t="str">
        <f>IFERROR(VLOOKUP(A588,olist_closed_deals_dataset!$A$1:$Q$843,1,FALSE)," ")</f>
        <v>834e43588167648b6f83961cf22f940e</v>
      </c>
      <c r="G588" s="6" t="str">
        <f t="shared" si="28"/>
        <v>YES</v>
      </c>
      <c r="H588" s="1">
        <f>IFERROR(VLOOKUP(A588,olist_closed_deals_dataset!$A$1:$E$843,5,FALSE)," ")</f>
        <v>43231.806516203702</v>
      </c>
      <c r="I588" s="7">
        <f t="shared" si="29"/>
        <v>72.806516203701904</v>
      </c>
    </row>
    <row r="589" spans="1:9" x14ac:dyDescent="0.25">
      <c r="A589" t="s">
        <v>3313</v>
      </c>
      <c r="B589" s="1">
        <v>43228</v>
      </c>
      <c r="C589" t="s">
        <v>42</v>
      </c>
      <c r="D589" t="s">
        <v>29</v>
      </c>
      <c r="E589" t="str">
        <f t="shared" si="27"/>
        <v>2018-05</v>
      </c>
      <c r="F589" t="str">
        <f>IFERROR(VLOOKUP(A589,olist_closed_deals_dataset!$A$1:$Q$843,1,FALSE)," ")</f>
        <v>29ed0987440c24898ae109b05a1d3f8e</v>
      </c>
      <c r="G589" s="6" t="str">
        <f t="shared" si="28"/>
        <v>YES</v>
      </c>
      <c r="H589" s="1">
        <f>IFERROR(VLOOKUP(A589,olist_closed_deals_dataset!$A$1:$E$843,5,FALSE)," ")</f>
        <v>43231.860300925924</v>
      </c>
      <c r="I589" s="7">
        <f t="shared" si="29"/>
        <v>3.8603009259240935</v>
      </c>
    </row>
    <row r="590" spans="1:9" x14ac:dyDescent="0.25">
      <c r="A590" t="s">
        <v>4143</v>
      </c>
      <c r="B590" s="1">
        <v>43231</v>
      </c>
      <c r="C590" t="s">
        <v>478</v>
      </c>
      <c r="D590" t="s">
        <v>34</v>
      </c>
      <c r="E590" t="str">
        <f t="shared" si="27"/>
        <v>2018-05</v>
      </c>
      <c r="F590" t="str">
        <f>IFERROR(VLOOKUP(A590,olist_closed_deals_dataset!$A$1:$Q$843,1,FALSE)," ")</f>
        <v>99fc32e3c05e03597a692c4fd9a9d162</v>
      </c>
      <c r="G590" s="6" t="str">
        <f t="shared" si="28"/>
        <v>YES</v>
      </c>
      <c r="H590" s="1">
        <f>IFERROR(VLOOKUP(A590,olist_closed_deals_dataset!$A$1:$E$843,5,FALSE)," ")</f>
        <v>43231.893136574072</v>
      </c>
      <c r="I590" s="7">
        <f t="shared" si="29"/>
        <v>0.893136574071832</v>
      </c>
    </row>
    <row r="591" spans="1:9" x14ac:dyDescent="0.25">
      <c r="A591" t="s">
        <v>6012</v>
      </c>
      <c r="B591" s="1">
        <v>43189</v>
      </c>
      <c r="C591" t="s">
        <v>42</v>
      </c>
      <c r="D591" t="s">
        <v>9</v>
      </c>
      <c r="E591" t="str">
        <f t="shared" si="27"/>
        <v>2018-03</v>
      </c>
      <c r="F591" t="str">
        <f>IFERROR(VLOOKUP(A591,olist_closed_deals_dataset!$A$1:$Q$843,1,FALSE)," ")</f>
        <v>d6f0ffd9dd59848ed1b74ad799489755</v>
      </c>
      <c r="G591" s="6" t="str">
        <f t="shared" si="28"/>
        <v>YES</v>
      </c>
      <c r="H591" s="1">
        <f>IFERROR(VLOOKUP(A591,olist_closed_deals_dataset!$A$1:$E$843,5,FALSE)," ")</f>
        <v>43234.518067129633</v>
      </c>
      <c r="I591" s="7">
        <f t="shared" si="29"/>
        <v>45.518067129632982</v>
      </c>
    </row>
    <row r="592" spans="1:9" x14ac:dyDescent="0.25">
      <c r="A592" t="s">
        <v>5177</v>
      </c>
      <c r="B592" s="1">
        <v>43229</v>
      </c>
      <c r="C592" t="s">
        <v>19</v>
      </c>
      <c r="D592" t="s">
        <v>46</v>
      </c>
      <c r="E592" t="str">
        <f t="shared" si="27"/>
        <v>2018-05</v>
      </c>
      <c r="F592" t="str">
        <f>IFERROR(VLOOKUP(A592,olist_closed_deals_dataset!$A$1:$Q$843,1,FALSE)," ")</f>
        <v>2b6a1d360326583e2b95118913845eb5</v>
      </c>
      <c r="G592" s="6" t="str">
        <f t="shared" si="28"/>
        <v>YES</v>
      </c>
      <c r="H592" s="1">
        <f>IFERROR(VLOOKUP(A592,olist_closed_deals_dataset!$A$1:$E$843,5,FALSE)," ")</f>
        <v>43234.559305555558</v>
      </c>
      <c r="I592" s="7">
        <f t="shared" si="29"/>
        <v>5.5593055555582396</v>
      </c>
    </row>
    <row r="593" spans="1:9" x14ac:dyDescent="0.25">
      <c r="A593" t="s">
        <v>5277</v>
      </c>
      <c r="B593" s="1">
        <v>43227</v>
      </c>
      <c r="C593" t="s">
        <v>42</v>
      </c>
      <c r="D593" t="s">
        <v>29</v>
      </c>
      <c r="E593" t="str">
        <f t="shared" si="27"/>
        <v>2018-05</v>
      </c>
      <c r="F593" t="str">
        <f>IFERROR(VLOOKUP(A593,olist_closed_deals_dataset!$A$1:$Q$843,1,FALSE)," ")</f>
        <v>f4854d16f1c74c2e64a5b01933a04ada</v>
      </c>
      <c r="G593" s="6" t="str">
        <f t="shared" si="28"/>
        <v>YES</v>
      </c>
      <c r="H593" s="1">
        <f>IFERROR(VLOOKUP(A593,olist_closed_deals_dataset!$A$1:$E$843,5,FALSE)," ")</f>
        <v>43234.567245370374</v>
      </c>
      <c r="I593" s="7">
        <f t="shared" si="29"/>
        <v>7.5672453703737119</v>
      </c>
    </row>
    <row r="594" spans="1:9" x14ac:dyDescent="0.25">
      <c r="A594" t="s">
        <v>7894</v>
      </c>
      <c r="B594" s="1">
        <v>43231</v>
      </c>
      <c r="C594" t="s">
        <v>42</v>
      </c>
      <c r="D594" t="s">
        <v>29</v>
      </c>
      <c r="E594" t="str">
        <f t="shared" si="27"/>
        <v>2018-05</v>
      </c>
      <c r="F594" t="str">
        <f>IFERROR(VLOOKUP(A594,olist_closed_deals_dataset!$A$1:$Q$843,1,FALSE)," ")</f>
        <v>c2102c66aa81e5c07f72cd88e46d091d</v>
      </c>
      <c r="G594" s="6" t="str">
        <f t="shared" si="28"/>
        <v>YES</v>
      </c>
      <c r="H594" s="1">
        <f>IFERROR(VLOOKUP(A594,olist_closed_deals_dataset!$A$1:$E$843,5,FALSE)," ")</f>
        <v>43234.60052083333</v>
      </c>
      <c r="I594" s="7">
        <f t="shared" si="29"/>
        <v>3.6005208333299379</v>
      </c>
    </row>
    <row r="595" spans="1:9" x14ac:dyDescent="0.25">
      <c r="A595" s="2" t="s">
        <v>1379</v>
      </c>
      <c r="B595" s="1">
        <v>43232</v>
      </c>
      <c r="C595" t="s">
        <v>19</v>
      </c>
      <c r="D595" t="s">
        <v>12</v>
      </c>
      <c r="E595" t="str">
        <f t="shared" si="27"/>
        <v>2018-05</v>
      </c>
      <c r="F595" t="str">
        <f>IFERROR(VLOOKUP(A595,olist_closed_deals_dataset!$A$1:$Q$843,1,FALSE)," ")</f>
        <v>42e452a93e736373dd9281c113eff2b7</v>
      </c>
      <c r="G595" s="6" t="str">
        <f t="shared" si="28"/>
        <v>YES</v>
      </c>
      <c r="H595" s="1">
        <f>IFERROR(VLOOKUP(A595,olist_closed_deals_dataset!$A$1:$E$843,5,FALSE)," ")</f>
        <v>43234.671516203707</v>
      </c>
      <c r="I595" s="7">
        <f t="shared" si="29"/>
        <v>2.6715162037071423</v>
      </c>
    </row>
    <row r="596" spans="1:9" x14ac:dyDescent="0.25">
      <c r="A596" t="s">
        <v>7950</v>
      </c>
      <c r="B596" s="1">
        <v>43222</v>
      </c>
      <c r="C596" t="s">
        <v>42</v>
      </c>
      <c r="D596" t="s">
        <v>29</v>
      </c>
      <c r="E596" t="str">
        <f t="shared" si="27"/>
        <v>2018-05</v>
      </c>
      <c r="F596" t="str">
        <f>IFERROR(VLOOKUP(A596,olist_closed_deals_dataset!$A$1:$Q$843,1,FALSE)," ")</f>
        <v>0ff0a4ce9abf031dc12194a19ced4ef1</v>
      </c>
      <c r="G596" s="6" t="str">
        <f t="shared" si="28"/>
        <v>YES</v>
      </c>
      <c r="H596" s="1">
        <f>IFERROR(VLOOKUP(A596,olist_closed_deals_dataset!$A$1:$E$843,5,FALSE)," ")</f>
        <v>43234.754548611112</v>
      </c>
      <c r="I596" s="7">
        <f t="shared" si="29"/>
        <v>12.754548611112114</v>
      </c>
    </row>
    <row r="597" spans="1:9" x14ac:dyDescent="0.25">
      <c r="A597" t="s">
        <v>161</v>
      </c>
      <c r="B597" s="1">
        <v>43217</v>
      </c>
      <c r="C597" s="2" t="s">
        <v>69</v>
      </c>
      <c r="D597" t="s">
        <v>6</v>
      </c>
      <c r="E597" t="str">
        <f t="shared" si="27"/>
        <v>2018-04</v>
      </c>
      <c r="F597" t="str">
        <f>IFERROR(VLOOKUP(A597,olist_closed_deals_dataset!$A$1:$Q$843,1,FALSE)," ")</f>
        <v>a90a37898cc5f2718385a2fb981caaff</v>
      </c>
      <c r="G597" s="6" t="str">
        <f t="shared" si="28"/>
        <v>YES</v>
      </c>
      <c r="H597" s="1">
        <f>IFERROR(VLOOKUP(A597,olist_closed_deals_dataset!$A$1:$E$843,5,FALSE)," ")</f>
        <v>43234.775868055556</v>
      </c>
      <c r="I597" s="7">
        <f t="shared" si="29"/>
        <v>17.775868055556202</v>
      </c>
    </row>
    <row r="598" spans="1:9" x14ac:dyDescent="0.25">
      <c r="A598" t="s">
        <v>3644</v>
      </c>
      <c r="B598" s="1">
        <v>43227</v>
      </c>
      <c r="C598" t="s">
        <v>19</v>
      </c>
      <c r="D598" t="s">
        <v>12</v>
      </c>
      <c r="E598" t="str">
        <f t="shared" si="27"/>
        <v>2018-05</v>
      </c>
      <c r="F598" t="str">
        <f>IFERROR(VLOOKUP(A598,olist_closed_deals_dataset!$A$1:$Q$843,1,FALSE)," ")</f>
        <v>768a02c350549c32585575742d6c29da</v>
      </c>
      <c r="G598" s="6" t="str">
        <f t="shared" si="28"/>
        <v>YES</v>
      </c>
      <c r="H598" s="1">
        <f>IFERROR(VLOOKUP(A598,olist_closed_deals_dataset!$A$1:$E$843,5,FALSE)," ")</f>
        <v>43234.803506944445</v>
      </c>
      <c r="I598" s="7">
        <f t="shared" si="29"/>
        <v>7.8035069444449618</v>
      </c>
    </row>
    <row r="599" spans="1:9" x14ac:dyDescent="0.25">
      <c r="A599" t="s">
        <v>2806</v>
      </c>
      <c r="B599" s="1">
        <v>43194</v>
      </c>
      <c r="C599" t="s">
        <v>92</v>
      </c>
      <c r="D599" t="s">
        <v>9</v>
      </c>
      <c r="E599" t="str">
        <f t="shared" si="27"/>
        <v>2018-04</v>
      </c>
      <c r="F599" t="str">
        <f>IFERROR(VLOOKUP(A599,olist_closed_deals_dataset!$A$1:$Q$843,1,FALSE)," ")</f>
        <v>867b587b7c0da5f1af73b47803e60859</v>
      </c>
      <c r="G599" s="6" t="str">
        <f t="shared" si="28"/>
        <v>YES</v>
      </c>
      <c r="H599" s="1">
        <f>IFERROR(VLOOKUP(A599,olist_closed_deals_dataset!$A$1:$E$843,5,FALSE)," ")</f>
        <v>43234.809733796297</v>
      </c>
      <c r="I599" s="7">
        <f t="shared" si="29"/>
        <v>40.809733796297223</v>
      </c>
    </row>
    <row r="600" spans="1:9" x14ac:dyDescent="0.25">
      <c r="A600" t="s">
        <v>3031</v>
      </c>
      <c r="B600" s="1">
        <v>43229</v>
      </c>
      <c r="C600" t="s">
        <v>19</v>
      </c>
      <c r="D600" t="s">
        <v>12</v>
      </c>
      <c r="E600" t="str">
        <f t="shared" si="27"/>
        <v>2018-05</v>
      </c>
      <c r="F600" t="str">
        <f>IFERROR(VLOOKUP(A600,olist_closed_deals_dataset!$A$1:$Q$843,1,FALSE)," ")</f>
        <v>b9ed46d1ff01c4fb8e3f2453091804d0</v>
      </c>
      <c r="G600" s="6" t="str">
        <f t="shared" si="28"/>
        <v>YES</v>
      </c>
      <c r="H600" s="1">
        <f>IFERROR(VLOOKUP(A600,olist_closed_deals_dataset!$A$1:$E$843,5,FALSE)," ")</f>
        <v>43234.820810185185</v>
      </c>
      <c r="I600" s="7">
        <f t="shared" si="29"/>
        <v>5.8208101851851097</v>
      </c>
    </row>
    <row r="601" spans="1:9" x14ac:dyDescent="0.25">
      <c r="A601" t="s">
        <v>6379</v>
      </c>
      <c r="B601" s="1">
        <v>43154</v>
      </c>
      <c r="C601" t="s">
        <v>140</v>
      </c>
      <c r="D601" t="s">
        <v>9</v>
      </c>
      <c r="E601" t="str">
        <f t="shared" si="27"/>
        <v>2018-02</v>
      </c>
      <c r="F601" t="str">
        <f>IFERROR(VLOOKUP(A601,olist_closed_deals_dataset!$A$1:$Q$843,1,FALSE)," ")</f>
        <v>f4812a8b0f238b290cb25f11a975edf3</v>
      </c>
      <c r="G601" s="6" t="str">
        <f t="shared" si="28"/>
        <v>YES</v>
      </c>
      <c r="H601" s="1">
        <f>IFERROR(VLOOKUP(A601,olist_closed_deals_dataset!$A$1:$E$843,5,FALSE)," ")</f>
        <v>43234.831805555557</v>
      </c>
      <c r="I601" s="7">
        <f t="shared" si="29"/>
        <v>80.831805555557366</v>
      </c>
    </row>
    <row r="602" spans="1:9" x14ac:dyDescent="0.25">
      <c r="A602" t="s">
        <v>4646</v>
      </c>
      <c r="B602" s="1">
        <v>43232</v>
      </c>
      <c r="C602" t="s">
        <v>112</v>
      </c>
      <c r="D602" t="s">
        <v>46</v>
      </c>
      <c r="E602" t="str">
        <f t="shared" si="27"/>
        <v>2018-05</v>
      </c>
      <c r="F602" t="str">
        <f>IFERROR(VLOOKUP(A602,olist_closed_deals_dataset!$A$1:$Q$843,1,FALSE)," ")</f>
        <v>ee7230dec6c5cf2229f0a706a265ca49</v>
      </c>
      <c r="G602" s="6" t="str">
        <f t="shared" si="28"/>
        <v>YES</v>
      </c>
      <c r="H602" s="1">
        <f>IFERROR(VLOOKUP(A602,olist_closed_deals_dataset!$A$1:$E$843,5,FALSE)," ")</f>
        <v>43234.844409722224</v>
      </c>
      <c r="I602" s="7">
        <f t="shared" si="29"/>
        <v>2.8444097222236451</v>
      </c>
    </row>
    <row r="603" spans="1:9" x14ac:dyDescent="0.25">
      <c r="A603" t="s">
        <v>5566</v>
      </c>
      <c r="B603" s="1">
        <v>43135</v>
      </c>
      <c r="C603" t="s">
        <v>5</v>
      </c>
      <c r="D603" t="s">
        <v>6</v>
      </c>
      <c r="E603" t="str">
        <f t="shared" si="27"/>
        <v>2018-02</v>
      </c>
      <c r="F603" t="str">
        <f>IFERROR(VLOOKUP(A603,olist_closed_deals_dataset!$A$1:$Q$843,1,FALSE)," ")</f>
        <v>9ab8da6ebb84a25f23233a3a2e8cfc11</v>
      </c>
      <c r="G603" s="6" t="str">
        <f t="shared" si="28"/>
        <v>YES</v>
      </c>
      <c r="H603" s="1">
        <f>IFERROR(VLOOKUP(A603,olist_closed_deals_dataset!$A$1:$E$843,5,FALSE)," ")</f>
        <v>43235.562488425923</v>
      </c>
      <c r="I603" s="7">
        <f t="shared" si="29"/>
        <v>100.56248842592322</v>
      </c>
    </row>
    <row r="604" spans="1:9" x14ac:dyDescent="0.25">
      <c r="A604" t="s">
        <v>7413</v>
      </c>
      <c r="B604" s="1">
        <v>43228</v>
      </c>
      <c r="C604" t="s">
        <v>19</v>
      </c>
      <c r="D604" t="s">
        <v>9</v>
      </c>
      <c r="E604" t="str">
        <f t="shared" si="27"/>
        <v>2018-05</v>
      </c>
      <c r="F604" t="str">
        <f>IFERROR(VLOOKUP(A604,olist_closed_deals_dataset!$A$1:$Q$843,1,FALSE)," ")</f>
        <v>07f26c1e7d2873a9e6860909c00075c2</v>
      </c>
      <c r="G604" s="6" t="str">
        <f t="shared" si="28"/>
        <v>YES</v>
      </c>
      <c r="H604" s="1">
        <f>IFERROR(VLOOKUP(A604,olist_closed_deals_dataset!$A$1:$E$843,5,FALSE)," ")</f>
        <v>43235.722361111111</v>
      </c>
      <c r="I604" s="7">
        <f t="shared" si="29"/>
        <v>7.7223611111112405</v>
      </c>
    </row>
    <row r="605" spans="1:9" x14ac:dyDescent="0.25">
      <c r="A605" t="s">
        <v>575</v>
      </c>
      <c r="B605" s="1">
        <v>43116</v>
      </c>
      <c r="C605" t="s">
        <v>42</v>
      </c>
      <c r="D605" t="s">
        <v>29</v>
      </c>
      <c r="E605" t="str">
        <f t="shared" si="27"/>
        <v>2018-01</v>
      </c>
      <c r="F605" t="str">
        <f>IFERROR(VLOOKUP(A605,olist_closed_deals_dataset!$A$1:$Q$843,1,FALSE)," ")</f>
        <v>1d7cc0f1d0b54eac3609c5222246595b</v>
      </c>
      <c r="G605" s="6" t="str">
        <f t="shared" si="28"/>
        <v>YES</v>
      </c>
      <c r="H605" s="1">
        <f>IFERROR(VLOOKUP(A605,olist_closed_deals_dataset!$A$1:$E$843,5,FALSE)," ")</f>
        <v>43235.753761574073</v>
      </c>
      <c r="I605" s="7">
        <f t="shared" si="29"/>
        <v>119.753761574073</v>
      </c>
    </row>
    <row r="606" spans="1:9" x14ac:dyDescent="0.25">
      <c r="A606" t="s">
        <v>1852</v>
      </c>
      <c r="B606" s="1">
        <v>43230</v>
      </c>
      <c r="C606" t="s">
        <v>19</v>
      </c>
      <c r="D606" t="s">
        <v>12</v>
      </c>
      <c r="E606" t="str">
        <f t="shared" si="27"/>
        <v>2018-05</v>
      </c>
      <c r="F606" t="str">
        <f>IFERROR(VLOOKUP(A606,olist_closed_deals_dataset!$A$1:$Q$843,1,FALSE)," ")</f>
        <v>90513943523077ad07582e989457ccec</v>
      </c>
      <c r="G606" s="6" t="str">
        <f t="shared" si="28"/>
        <v>YES</v>
      </c>
      <c r="H606" s="1">
        <f>IFERROR(VLOOKUP(A606,olist_closed_deals_dataset!$A$1:$E$843,5,FALSE)," ")</f>
        <v>43235.761574074073</v>
      </c>
      <c r="I606" s="7">
        <f t="shared" si="29"/>
        <v>5.7615740740729962</v>
      </c>
    </row>
    <row r="607" spans="1:9" x14ac:dyDescent="0.25">
      <c r="A607" t="s">
        <v>2373</v>
      </c>
      <c r="B607" s="1">
        <v>43109</v>
      </c>
      <c r="C607" t="s">
        <v>42</v>
      </c>
      <c r="D607" t="s">
        <v>29</v>
      </c>
      <c r="E607" t="str">
        <f t="shared" si="27"/>
        <v>2018-01</v>
      </c>
      <c r="F607" t="str">
        <f>IFERROR(VLOOKUP(A607,olist_closed_deals_dataset!$A$1:$Q$843,1,FALSE)," ")</f>
        <v>5641240ccf2611004c76234f4afb8f90</v>
      </c>
      <c r="G607" s="6" t="str">
        <f t="shared" si="28"/>
        <v>YES</v>
      </c>
      <c r="H607" s="1">
        <f>IFERROR(VLOOKUP(A607,olist_closed_deals_dataset!$A$1:$E$843,5,FALSE)," ")</f>
        <v>43235.794236111113</v>
      </c>
      <c r="I607" s="7">
        <f t="shared" si="29"/>
        <v>126.7942361111127</v>
      </c>
    </row>
    <row r="608" spans="1:9" x14ac:dyDescent="0.25">
      <c r="A608" t="s">
        <v>1569</v>
      </c>
      <c r="B608" s="1">
        <v>43214</v>
      </c>
      <c r="C608" t="s">
        <v>42</v>
      </c>
      <c r="D608" t="s">
        <v>12</v>
      </c>
      <c r="E608" t="str">
        <f t="shared" si="27"/>
        <v>2018-04</v>
      </c>
      <c r="F608" t="str">
        <f>IFERROR(VLOOKUP(A608,olist_closed_deals_dataset!$A$1:$Q$843,1,FALSE)," ")</f>
        <v>6fba9ab96aa12c4c9d01e74b66a74485</v>
      </c>
      <c r="G608" s="6" t="str">
        <f t="shared" si="28"/>
        <v>YES</v>
      </c>
      <c r="H608" s="1">
        <f>IFERROR(VLOOKUP(A608,olist_closed_deals_dataset!$A$1:$E$843,5,FALSE)," ")</f>
        <v>43235.848043981481</v>
      </c>
      <c r="I608" s="7">
        <f t="shared" si="29"/>
        <v>21.848043981481169</v>
      </c>
    </row>
    <row r="609" spans="1:9" x14ac:dyDescent="0.25">
      <c r="A609" t="s">
        <v>6222</v>
      </c>
      <c r="B609" s="1">
        <v>43222</v>
      </c>
      <c r="C609" s="2" t="s">
        <v>69</v>
      </c>
      <c r="D609" t="s">
        <v>34</v>
      </c>
      <c r="E609" t="str">
        <f t="shared" si="27"/>
        <v>2018-05</v>
      </c>
      <c r="F609" t="str">
        <f>IFERROR(VLOOKUP(A609,olist_closed_deals_dataset!$A$1:$Q$843,1,FALSE)," ")</f>
        <v>19d0170c5a9f7120fdcb2c34e9373f68</v>
      </c>
      <c r="G609" s="6" t="str">
        <f t="shared" si="28"/>
        <v>YES</v>
      </c>
      <c r="H609" s="1">
        <f>IFERROR(VLOOKUP(A609,olist_closed_deals_dataset!$A$1:$E$843,5,FALSE)," ")</f>
        <v>43235.849085648151</v>
      </c>
      <c r="I609" s="7">
        <f t="shared" si="29"/>
        <v>13.849085648151231</v>
      </c>
    </row>
    <row r="610" spans="1:9" x14ac:dyDescent="0.25">
      <c r="A610" t="s">
        <v>6030</v>
      </c>
      <c r="B610" s="1">
        <v>43234</v>
      </c>
      <c r="C610" t="s">
        <v>19</v>
      </c>
      <c r="D610" t="s">
        <v>12</v>
      </c>
      <c r="E610" t="str">
        <f t="shared" si="27"/>
        <v>2018-05</v>
      </c>
      <c r="F610" t="str">
        <f>IFERROR(VLOOKUP(A610,olist_closed_deals_dataset!$A$1:$Q$843,1,FALSE)," ")</f>
        <v>9af787c1e7409f0866ade669dba8f697</v>
      </c>
      <c r="G610" s="6" t="str">
        <f t="shared" si="28"/>
        <v>YES</v>
      </c>
      <c r="H610" s="1">
        <f>IFERROR(VLOOKUP(A610,olist_closed_deals_dataset!$A$1:$E$843,5,FALSE)," ")</f>
        <v>43235.85701388889</v>
      </c>
      <c r="I610" s="7">
        <f t="shared" si="29"/>
        <v>1.8570138888899237</v>
      </c>
    </row>
    <row r="611" spans="1:9" x14ac:dyDescent="0.25">
      <c r="A611" t="s">
        <v>4381</v>
      </c>
      <c r="B611" s="1">
        <v>43234</v>
      </c>
      <c r="C611" t="s">
        <v>4382</v>
      </c>
      <c r="E611" t="str">
        <f t="shared" si="27"/>
        <v>2018-05</v>
      </c>
      <c r="F611" t="str">
        <f>IFERROR(VLOOKUP(A611,olist_closed_deals_dataset!$A$1:$Q$843,1,FALSE)," ")</f>
        <v>d2ac71782272659e7171150d20d59158</v>
      </c>
      <c r="G611" s="6" t="str">
        <f t="shared" si="28"/>
        <v>YES</v>
      </c>
      <c r="H611" s="1">
        <f>IFERROR(VLOOKUP(A611,olist_closed_deals_dataset!$A$1:$E$843,5,FALSE)," ")</f>
        <v>43235.88685185185</v>
      </c>
      <c r="I611" s="7">
        <f t="shared" si="29"/>
        <v>1.8868518518502242</v>
      </c>
    </row>
    <row r="612" spans="1:9" x14ac:dyDescent="0.25">
      <c r="A612" t="s">
        <v>4316</v>
      </c>
      <c r="B612" s="1">
        <v>43224</v>
      </c>
      <c r="C612" s="2" t="s">
        <v>69</v>
      </c>
      <c r="D612" t="s">
        <v>6</v>
      </c>
      <c r="E612" t="str">
        <f t="shared" si="27"/>
        <v>2018-05</v>
      </c>
      <c r="F612" t="str">
        <f>IFERROR(VLOOKUP(A612,olist_closed_deals_dataset!$A$1:$Q$843,1,FALSE)," ")</f>
        <v>18f5d73a3c6b68160f6aa7fd089423b3</v>
      </c>
      <c r="G612" s="6" t="str">
        <f t="shared" si="28"/>
        <v>YES</v>
      </c>
      <c r="H612" s="1">
        <f>IFERROR(VLOOKUP(A612,olist_closed_deals_dataset!$A$1:$E$843,5,FALSE)," ")</f>
        <v>43236.564189814817</v>
      </c>
      <c r="I612" s="7">
        <f t="shared" si="29"/>
        <v>12.564189814816928</v>
      </c>
    </row>
    <row r="613" spans="1:9" x14ac:dyDescent="0.25">
      <c r="A613" t="s">
        <v>7039</v>
      </c>
      <c r="B613" s="1">
        <v>43187</v>
      </c>
      <c r="C613" t="s">
        <v>112</v>
      </c>
      <c r="D613" t="s">
        <v>12</v>
      </c>
      <c r="E613" t="str">
        <f t="shared" si="27"/>
        <v>2018-03</v>
      </c>
      <c r="F613" t="str">
        <f>IFERROR(VLOOKUP(A613,olist_closed_deals_dataset!$A$1:$Q$843,1,FALSE)," ")</f>
        <v>27ce438e6e1f602971ea0443f5d4428e</v>
      </c>
      <c r="G613" s="6" t="str">
        <f t="shared" si="28"/>
        <v>YES</v>
      </c>
      <c r="H613" s="1">
        <f>IFERROR(VLOOKUP(A613,olist_closed_deals_dataset!$A$1:$E$843,5,FALSE)," ")</f>
        <v>43236.62877314815</v>
      </c>
      <c r="I613" s="7">
        <f t="shared" si="29"/>
        <v>49.628773148149776</v>
      </c>
    </row>
    <row r="614" spans="1:9" x14ac:dyDescent="0.25">
      <c r="A614" t="s">
        <v>2670</v>
      </c>
      <c r="B614" s="1">
        <v>43225</v>
      </c>
      <c r="C614" t="s">
        <v>1119</v>
      </c>
      <c r="D614" t="s">
        <v>9</v>
      </c>
      <c r="E614" t="str">
        <f t="shared" si="27"/>
        <v>2018-05</v>
      </c>
      <c r="F614" t="str">
        <f>IFERROR(VLOOKUP(A614,olist_closed_deals_dataset!$A$1:$Q$843,1,FALSE)," ")</f>
        <v>409b474080e928bbb5664659407b5947</v>
      </c>
      <c r="G614" s="6" t="str">
        <f t="shared" si="28"/>
        <v>YES</v>
      </c>
      <c r="H614" s="1">
        <f>IFERROR(VLOOKUP(A614,olist_closed_deals_dataset!$A$1:$E$843,5,FALSE)," ")</f>
        <v>43236.742013888892</v>
      </c>
      <c r="I614" s="7">
        <f t="shared" si="29"/>
        <v>11.742013888891961</v>
      </c>
    </row>
    <row r="615" spans="1:9" x14ac:dyDescent="0.25">
      <c r="A615" t="s">
        <v>8409</v>
      </c>
      <c r="B615" s="1">
        <v>43194</v>
      </c>
      <c r="C615" t="s">
        <v>36</v>
      </c>
      <c r="D615" t="s">
        <v>126</v>
      </c>
      <c r="E615" t="str">
        <f t="shared" si="27"/>
        <v>2018-04</v>
      </c>
      <c r="F615" t="str">
        <f>IFERROR(VLOOKUP(A615,olist_closed_deals_dataset!$A$1:$Q$843,1,FALSE)," ")</f>
        <v>98826328c3a60215e53b342560084571</v>
      </c>
      <c r="G615" s="6" t="str">
        <f t="shared" si="28"/>
        <v>YES</v>
      </c>
      <c r="H615" s="1">
        <f>IFERROR(VLOOKUP(A615,olist_closed_deals_dataset!$A$1:$E$843,5,FALSE)," ")</f>
        <v>43236.827141203707</v>
      </c>
      <c r="I615" s="7">
        <f t="shared" si="29"/>
        <v>42.82714120370656</v>
      </c>
    </row>
    <row r="616" spans="1:9" x14ac:dyDescent="0.25">
      <c r="A616" t="s">
        <v>7082</v>
      </c>
      <c r="B616" s="1">
        <v>43236</v>
      </c>
      <c r="C616" t="s">
        <v>112</v>
      </c>
      <c r="D616" t="s">
        <v>12</v>
      </c>
      <c r="E616" t="str">
        <f t="shared" si="27"/>
        <v>2018-05</v>
      </c>
      <c r="F616" t="str">
        <f>IFERROR(VLOOKUP(A616,olist_closed_deals_dataset!$A$1:$Q$843,1,FALSE)," ")</f>
        <v>b2385ae6de2a909f2ad7b45f9922af69</v>
      </c>
      <c r="G616" s="6" t="str">
        <f t="shared" si="28"/>
        <v>YES</v>
      </c>
      <c r="H616" s="1">
        <f>IFERROR(VLOOKUP(A616,olist_closed_deals_dataset!$A$1:$E$843,5,FALSE)," ")</f>
        <v>43236.850914351853</v>
      </c>
      <c r="I616" s="7">
        <f t="shared" si="29"/>
        <v>0.85091435185313458</v>
      </c>
    </row>
    <row r="617" spans="1:9" x14ac:dyDescent="0.25">
      <c r="A617" t="s">
        <v>6751</v>
      </c>
      <c r="B617" s="1">
        <v>43231</v>
      </c>
      <c r="C617" t="s">
        <v>19</v>
      </c>
      <c r="D617" t="s">
        <v>12</v>
      </c>
      <c r="E617" t="str">
        <f t="shared" si="27"/>
        <v>2018-05</v>
      </c>
      <c r="F617" t="str">
        <f>IFERROR(VLOOKUP(A617,olist_closed_deals_dataset!$A$1:$Q$843,1,FALSE)," ")</f>
        <v>b97dc9b1917a076d96da7c0ae4e2ed72</v>
      </c>
      <c r="G617" s="6" t="str">
        <f t="shared" si="28"/>
        <v>YES</v>
      </c>
      <c r="H617" s="1">
        <f>IFERROR(VLOOKUP(A617,olist_closed_deals_dataset!$A$1:$E$843,5,FALSE)," ")</f>
        <v>43237.125</v>
      </c>
      <c r="I617" s="7">
        <f t="shared" si="29"/>
        <v>6.125</v>
      </c>
    </row>
    <row r="618" spans="1:9" x14ac:dyDescent="0.25">
      <c r="A618" t="s">
        <v>3475</v>
      </c>
      <c r="B618" s="1">
        <v>43207</v>
      </c>
      <c r="C618" t="s">
        <v>19</v>
      </c>
      <c r="D618" t="s">
        <v>34</v>
      </c>
      <c r="E618" t="str">
        <f t="shared" si="27"/>
        <v>2018-04</v>
      </c>
      <c r="F618" t="str">
        <f>IFERROR(VLOOKUP(A618,olist_closed_deals_dataset!$A$1:$Q$843,1,FALSE)," ")</f>
        <v>bf5b131e6aee15fa373fb4d113b4a65c</v>
      </c>
      <c r="G618" s="6" t="str">
        <f t="shared" si="28"/>
        <v>YES</v>
      </c>
      <c r="H618" s="1">
        <f>IFERROR(VLOOKUP(A618,olist_closed_deals_dataset!$A$1:$E$843,5,FALSE)," ")</f>
        <v>43237.506631944445</v>
      </c>
      <c r="I618" s="7">
        <f t="shared" si="29"/>
        <v>30.506631944444962</v>
      </c>
    </row>
    <row r="619" spans="1:9" x14ac:dyDescent="0.25">
      <c r="A619" t="s">
        <v>5393</v>
      </c>
      <c r="B619" s="1">
        <v>43223</v>
      </c>
      <c r="C619" t="s">
        <v>5394</v>
      </c>
      <c r="D619" t="s">
        <v>6</v>
      </c>
      <c r="E619" t="str">
        <f t="shared" si="27"/>
        <v>2018-05</v>
      </c>
      <c r="F619" t="str">
        <f>IFERROR(VLOOKUP(A619,olist_closed_deals_dataset!$A$1:$Q$843,1,FALSE)," ")</f>
        <v>e9631bea70bc3ae4018bff0eac2c0986</v>
      </c>
      <c r="G619" s="6" t="str">
        <f t="shared" si="28"/>
        <v>YES</v>
      </c>
      <c r="H619" s="1">
        <f>IFERROR(VLOOKUP(A619,olist_closed_deals_dataset!$A$1:$E$843,5,FALSE)," ")</f>
        <v>43237.529340277775</v>
      </c>
      <c r="I619" s="7">
        <f t="shared" si="29"/>
        <v>14.529340277775191</v>
      </c>
    </row>
    <row r="620" spans="1:9" x14ac:dyDescent="0.25">
      <c r="A620" t="s">
        <v>6327</v>
      </c>
      <c r="B620" s="1">
        <v>43236</v>
      </c>
      <c r="C620" t="s">
        <v>140</v>
      </c>
      <c r="D620" t="s">
        <v>12</v>
      </c>
      <c r="E620" t="str">
        <f t="shared" si="27"/>
        <v>2018-05</v>
      </c>
      <c r="F620" t="str">
        <f>IFERROR(VLOOKUP(A620,olist_closed_deals_dataset!$A$1:$Q$843,1,FALSE)," ")</f>
        <v>8ba72c13888964788024b12e39aef6de</v>
      </c>
      <c r="G620" s="6" t="str">
        <f t="shared" si="28"/>
        <v>YES</v>
      </c>
      <c r="H620" s="1">
        <f>IFERROR(VLOOKUP(A620,olist_closed_deals_dataset!$A$1:$E$843,5,FALSE)," ")</f>
        <v>43237.724131944444</v>
      </c>
      <c r="I620" s="7">
        <f t="shared" si="29"/>
        <v>1.7241319444437977</v>
      </c>
    </row>
    <row r="621" spans="1:9" x14ac:dyDescent="0.25">
      <c r="A621" t="s">
        <v>7964</v>
      </c>
      <c r="B621" s="1">
        <v>43228</v>
      </c>
      <c r="C621" t="s">
        <v>19</v>
      </c>
      <c r="E621" t="str">
        <f t="shared" si="27"/>
        <v>2018-05</v>
      </c>
      <c r="F621" t="str">
        <f>IFERROR(VLOOKUP(A621,olist_closed_deals_dataset!$A$1:$Q$843,1,FALSE)," ")</f>
        <v>1785cff273aedbd875c814b46928ad7f</v>
      </c>
      <c r="G621" s="6" t="str">
        <f t="shared" si="28"/>
        <v>YES</v>
      </c>
      <c r="H621" s="1">
        <f>IFERROR(VLOOKUP(A621,olist_closed_deals_dataset!$A$1:$E$843,5,FALSE)," ")</f>
        <v>43237.757974537039</v>
      </c>
      <c r="I621" s="7">
        <f t="shared" si="29"/>
        <v>9.7579745370385353</v>
      </c>
    </row>
    <row r="622" spans="1:9" x14ac:dyDescent="0.25">
      <c r="A622" t="s">
        <v>2411</v>
      </c>
      <c r="B622" s="1">
        <v>43234</v>
      </c>
      <c r="C622" t="s">
        <v>42</v>
      </c>
      <c r="D622" t="s">
        <v>29</v>
      </c>
      <c r="E622" t="str">
        <f t="shared" si="27"/>
        <v>2018-05</v>
      </c>
      <c r="F622" t="str">
        <f>IFERROR(VLOOKUP(A622,olist_closed_deals_dataset!$A$1:$Q$843,1,FALSE)," ")</f>
        <v>9675f0018d103531e073a3da2945df41</v>
      </c>
      <c r="G622" s="6" t="str">
        <f t="shared" si="28"/>
        <v>YES</v>
      </c>
      <c r="H622" s="1">
        <f>IFERROR(VLOOKUP(A622,olist_closed_deals_dataset!$A$1:$E$843,5,FALSE)," ")</f>
        <v>43237.908078703702</v>
      </c>
      <c r="I622" s="7">
        <f t="shared" si="29"/>
        <v>3.9080787037019036</v>
      </c>
    </row>
    <row r="623" spans="1:9" x14ac:dyDescent="0.25">
      <c r="A623" t="s">
        <v>8171</v>
      </c>
      <c r="B623" s="1">
        <v>43178</v>
      </c>
      <c r="C623" t="s">
        <v>240</v>
      </c>
      <c r="D623" t="s">
        <v>6</v>
      </c>
      <c r="E623" t="str">
        <f t="shared" si="27"/>
        <v>2018-03</v>
      </c>
      <c r="F623" t="str">
        <f>IFERROR(VLOOKUP(A623,olist_closed_deals_dataset!$A$1:$Q$843,1,FALSE)," ")</f>
        <v>5a85461739094491a96bb30267640454</v>
      </c>
      <c r="G623" s="6" t="str">
        <f t="shared" si="28"/>
        <v>YES</v>
      </c>
      <c r="H623" s="1">
        <f>IFERROR(VLOOKUP(A623,olist_closed_deals_dataset!$A$1:$E$843,5,FALSE)," ")</f>
        <v>43238.526805555557</v>
      </c>
      <c r="I623" s="7">
        <f t="shared" si="29"/>
        <v>60.526805555557075</v>
      </c>
    </row>
    <row r="624" spans="1:9" x14ac:dyDescent="0.25">
      <c r="A624" t="s">
        <v>1469</v>
      </c>
      <c r="B624" s="1">
        <v>43231</v>
      </c>
      <c r="C624" t="s">
        <v>971</v>
      </c>
      <c r="D624" t="s">
        <v>9</v>
      </c>
      <c r="E624" t="str">
        <f t="shared" si="27"/>
        <v>2018-05</v>
      </c>
      <c r="F624" t="str">
        <f>IFERROR(VLOOKUP(A624,olist_closed_deals_dataset!$A$1:$Q$843,1,FALSE)," ")</f>
        <v>8551ef0d517bfc756cb31e0477ac4adc</v>
      </c>
      <c r="G624" s="6" t="str">
        <f t="shared" si="28"/>
        <v>YES</v>
      </c>
      <c r="H624" s="1">
        <f>IFERROR(VLOOKUP(A624,olist_closed_deals_dataset!$A$1:$E$843,5,FALSE)," ")</f>
        <v>43238.533206018517</v>
      </c>
      <c r="I624" s="7">
        <f t="shared" si="29"/>
        <v>7.5332060185173759</v>
      </c>
    </row>
    <row r="625" spans="1:9" x14ac:dyDescent="0.25">
      <c r="A625" t="s">
        <v>3064</v>
      </c>
      <c r="B625" s="1">
        <v>43235</v>
      </c>
      <c r="C625" t="s">
        <v>19</v>
      </c>
      <c r="D625" t="s">
        <v>9</v>
      </c>
      <c r="E625" t="str">
        <f t="shared" si="27"/>
        <v>2018-05</v>
      </c>
      <c r="F625" t="str">
        <f>IFERROR(VLOOKUP(A625,olist_closed_deals_dataset!$A$1:$Q$843,1,FALSE)," ")</f>
        <v>c3daacb733cbbe636db5b70ace98d520</v>
      </c>
      <c r="G625" s="6" t="str">
        <f t="shared" si="28"/>
        <v>YES</v>
      </c>
      <c r="H625" s="1">
        <f>IFERROR(VLOOKUP(A625,olist_closed_deals_dataset!$A$1:$E$843,5,FALSE)," ")</f>
        <v>43238.545300925929</v>
      </c>
      <c r="I625" s="7">
        <f t="shared" si="29"/>
        <v>3.5453009259290411</v>
      </c>
    </row>
    <row r="626" spans="1:9" x14ac:dyDescent="0.25">
      <c r="A626" t="s">
        <v>7117</v>
      </c>
      <c r="B626" s="1">
        <v>43012</v>
      </c>
      <c r="C626" t="s">
        <v>3392</v>
      </c>
      <c r="D626" t="s">
        <v>15</v>
      </c>
      <c r="E626" t="str">
        <f t="shared" si="27"/>
        <v>2017-10</v>
      </c>
      <c r="F626" t="str">
        <f>IFERROR(VLOOKUP(A626,olist_closed_deals_dataset!$A$1:$Q$843,1,FALSE)," ")</f>
        <v>8d31e1ca580336797fc5c552cc86b96b</v>
      </c>
      <c r="G626" s="6" t="str">
        <f t="shared" si="28"/>
        <v>YES</v>
      </c>
      <c r="H626" s="1">
        <f>IFERROR(VLOOKUP(A626,olist_closed_deals_dataset!$A$1:$E$843,5,FALSE)," ")</f>
        <v>43238.720625000002</v>
      </c>
      <c r="I626" s="7">
        <f t="shared" si="29"/>
        <v>226.72062500000175</v>
      </c>
    </row>
    <row r="627" spans="1:9" x14ac:dyDescent="0.25">
      <c r="A627" t="s">
        <v>854</v>
      </c>
      <c r="B627" s="1">
        <v>43201</v>
      </c>
      <c r="C627" t="s">
        <v>42</v>
      </c>
      <c r="D627" t="s">
        <v>29</v>
      </c>
      <c r="E627" t="str">
        <f t="shared" si="27"/>
        <v>2018-04</v>
      </c>
      <c r="F627" t="str">
        <f>IFERROR(VLOOKUP(A627,olist_closed_deals_dataset!$A$1:$Q$843,1,FALSE)," ")</f>
        <v>f5da97d441cd42b0b26c10145b71a923</v>
      </c>
      <c r="G627" s="6" t="str">
        <f t="shared" si="28"/>
        <v>YES</v>
      </c>
      <c r="H627" s="1">
        <f>IFERROR(VLOOKUP(A627,olist_closed_deals_dataset!$A$1:$E$843,5,FALSE)," ")</f>
        <v>43238.755810185183</v>
      </c>
      <c r="I627" s="7">
        <f t="shared" si="29"/>
        <v>37.755810185182781</v>
      </c>
    </row>
    <row r="628" spans="1:9" x14ac:dyDescent="0.25">
      <c r="A628" t="s">
        <v>5410</v>
      </c>
      <c r="B628" s="1">
        <v>43236</v>
      </c>
      <c r="C628" t="s">
        <v>42</v>
      </c>
      <c r="D628" t="s">
        <v>29</v>
      </c>
      <c r="E628" t="str">
        <f t="shared" si="27"/>
        <v>2018-05</v>
      </c>
      <c r="F628" t="str">
        <f>IFERROR(VLOOKUP(A628,olist_closed_deals_dataset!$A$1:$Q$843,1,FALSE)," ")</f>
        <v>d92949512f85bf2db92ad19b662922f6</v>
      </c>
      <c r="G628" s="6" t="str">
        <f t="shared" si="28"/>
        <v>YES</v>
      </c>
      <c r="H628" s="1">
        <f>IFERROR(VLOOKUP(A628,olist_closed_deals_dataset!$A$1:$E$843,5,FALSE)," ")</f>
        <v>43238.814351851855</v>
      </c>
      <c r="I628" s="7">
        <f t="shared" si="29"/>
        <v>2.8143518518554629</v>
      </c>
    </row>
    <row r="629" spans="1:9" x14ac:dyDescent="0.25">
      <c r="A629" t="s">
        <v>8142</v>
      </c>
      <c r="B629" s="1">
        <v>43227</v>
      </c>
      <c r="C629" t="s">
        <v>42</v>
      </c>
      <c r="D629" t="s">
        <v>29</v>
      </c>
      <c r="E629" t="str">
        <f t="shared" si="27"/>
        <v>2018-05</v>
      </c>
      <c r="F629" t="str">
        <f>IFERROR(VLOOKUP(A629,olist_closed_deals_dataset!$A$1:$Q$843,1,FALSE)," ")</f>
        <v>ae437864746ae2a9e694a6ed2b5824db</v>
      </c>
      <c r="G629" s="6" t="str">
        <f t="shared" si="28"/>
        <v>YES</v>
      </c>
      <c r="H629" s="1">
        <f>IFERROR(VLOOKUP(A629,olist_closed_deals_dataset!$A$1:$E$843,5,FALSE)," ")</f>
        <v>43238.834768518522</v>
      </c>
      <c r="I629" s="7">
        <f t="shared" si="29"/>
        <v>11.834768518521741</v>
      </c>
    </row>
    <row r="630" spans="1:9" x14ac:dyDescent="0.25">
      <c r="A630" t="s">
        <v>4187</v>
      </c>
      <c r="B630" s="1">
        <v>43228</v>
      </c>
      <c r="C630" t="s">
        <v>112</v>
      </c>
      <c r="D630" t="s">
        <v>12</v>
      </c>
      <c r="E630" t="str">
        <f t="shared" si="27"/>
        <v>2018-05</v>
      </c>
      <c r="F630" t="str">
        <f>IFERROR(VLOOKUP(A630,olist_closed_deals_dataset!$A$1:$Q$843,1,FALSE)," ")</f>
        <v>9375fea0a120ddcc052f02b81cde38fe</v>
      </c>
      <c r="G630" s="6" t="str">
        <f t="shared" si="28"/>
        <v>YES</v>
      </c>
      <c r="H630" s="1">
        <f>IFERROR(VLOOKUP(A630,olist_closed_deals_dataset!$A$1:$E$843,5,FALSE)," ")</f>
        <v>43238.85261574074</v>
      </c>
      <c r="I630" s="7">
        <f t="shared" si="29"/>
        <v>10.852615740739566</v>
      </c>
    </row>
    <row r="631" spans="1:9" x14ac:dyDescent="0.25">
      <c r="A631" t="s">
        <v>4056</v>
      </c>
      <c r="B631" s="1">
        <v>43235</v>
      </c>
      <c r="C631" t="s">
        <v>109</v>
      </c>
      <c r="D631" t="s">
        <v>29</v>
      </c>
      <c r="E631" t="str">
        <f t="shared" si="27"/>
        <v>2018-05</v>
      </c>
      <c r="F631" t="str">
        <f>IFERROR(VLOOKUP(A631,olist_closed_deals_dataset!$A$1:$Q$843,1,FALSE)," ")</f>
        <v>abcb67d98a01dcf18478fd47823a8dad</v>
      </c>
      <c r="G631" s="6" t="str">
        <f t="shared" si="28"/>
        <v>YES</v>
      </c>
      <c r="H631" s="1">
        <f>IFERROR(VLOOKUP(A631,olist_closed_deals_dataset!$A$1:$E$843,5,FALSE)," ")</f>
        <v>43241.588067129633</v>
      </c>
      <c r="I631" s="7">
        <f t="shared" si="29"/>
        <v>6.5880671296326909</v>
      </c>
    </row>
    <row r="632" spans="1:9" x14ac:dyDescent="0.25">
      <c r="A632" t="s">
        <v>3638</v>
      </c>
      <c r="B632" s="1">
        <v>43230</v>
      </c>
      <c r="C632" t="s">
        <v>42</v>
      </c>
      <c r="D632" t="s">
        <v>29</v>
      </c>
      <c r="E632" t="str">
        <f t="shared" si="27"/>
        <v>2018-05</v>
      </c>
      <c r="F632" t="str">
        <f>IFERROR(VLOOKUP(A632,olist_closed_deals_dataset!$A$1:$Q$843,1,FALSE)," ")</f>
        <v>9e7f111f15db1aa3830cd806660d7b97</v>
      </c>
      <c r="G632" s="6" t="str">
        <f t="shared" si="28"/>
        <v>YES</v>
      </c>
      <c r="H632" s="1">
        <f>IFERROR(VLOOKUP(A632,olist_closed_deals_dataset!$A$1:$E$843,5,FALSE)," ")</f>
        <v>43241.728668981479</v>
      </c>
      <c r="I632" s="7">
        <f t="shared" si="29"/>
        <v>11.728668981479132</v>
      </c>
    </row>
    <row r="633" spans="1:9" x14ac:dyDescent="0.25">
      <c r="A633" t="s">
        <v>5452</v>
      </c>
      <c r="B633" s="1">
        <v>43153</v>
      </c>
      <c r="C633" t="s">
        <v>485</v>
      </c>
      <c r="D633" t="s">
        <v>15</v>
      </c>
      <c r="E633" t="str">
        <f t="shared" si="27"/>
        <v>2018-02</v>
      </c>
      <c r="F633" t="str">
        <f>IFERROR(VLOOKUP(A633,olist_closed_deals_dataset!$A$1:$Q$843,1,FALSE)," ")</f>
        <v>ac2adbbec7f0d2fffad8e21d5e8a58e1</v>
      </c>
      <c r="G633" s="6" t="str">
        <f t="shared" si="28"/>
        <v>YES</v>
      </c>
      <c r="H633" s="1">
        <f>IFERROR(VLOOKUP(A633,olist_closed_deals_dataset!$A$1:$E$843,5,FALSE)," ")</f>
        <v>43241.737164351849</v>
      </c>
      <c r="I633" s="7">
        <f t="shared" si="29"/>
        <v>88.73716435184906</v>
      </c>
    </row>
    <row r="634" spans="1:9" x14ac:dyDescent="0.25">
      <c r="A634" t="s">
        <v>4538</v>
      </c>
      <c r="B634" s="1">
        <v>43166</v>
      </c>
      <c r="C634" t="s">
        <v>2472</v>
      </c>
      <c r="D634" t="s">
        <v>9</v>
      </c>
      <c r="E634" t="str">
        <f t="shared" si="27"/>
        <v>2018-03</v>
      </c>
      <c r="F634" t="str">
        <f>IFERROR(VLOOKUP(A634,olist_closed_deals_dataset!$A$1:$Q$843,1,FALSE)," ")</f>
        <v>47a752e75a196b3b4edd825252ccf97f</v>
      </c>
      <c r="G634" s="6" t="str">
        <f t="shared" si="28"/>
        <v>YES</v>
      </c>
      <c r="H634" s="1">
        <f>IFERROR(VLOOKUP(A634,olist_closed_deals_dataset!$A$1:$E$843,5,FALSE)," ")</f>
        <v>43241.830092592594</v>
      </c>
      <c r="I634" s="7">
        <f t="shared" si="29"/>
        <v>75.830092592594156</v>
      </c>
    </row>
    <row r="635" spans="1:9" x14ac:dyDescent="0.25">
      <c r="A635" t="s">
        <v>7292</v>
      </c>
      <c r="B635" s="1">
        <v>43235</v>
      </c>
      <c r="C635" t="s">
        <v>19</v>
      </c>
      <c r="D635" t="s">
        <v>12</v>
      </c>
      <c r="E635" t="str">
        <f t="shared" si="27"/>
        <v>2018-05</v>
      </c>
      <c r="F635" t="str">
        <f>IFERROR(VLOOKUP(A635,olist_closed_deals_dataset!$A$1:$Q$843,1,FALSE)," ")</f>
        <v>23b7bbab67f2caadba743ff405d27b5c</v>
      </c>
      <c r="G635" s="6" t="str">
        <f t="shared" si="28"/>
        <v>YES</v>
      </c>
      <c r="H635" s="1">
        <f>IFERROR(VLOOKUP(A635,olist_closed_deals_dataset!$A$1:$E$843,5,FALSE)," ")</f>
        <v>43241.845578703702</v>
      </c>
      <c r="I635" s="7">
        <f t="shared" si="29"/>
        <v>6.8455787037019036</v>
      </c>
    </row>
    <row r="636" spans="1:9" x14ac:dyDescent="0.25">
      <c r="A636" t="s">
        <v>2177</v>
      </c>
      <c r="B636" s="1">
        <v>43213</v>
      </c>
      <c r="C636" t="s">
        <v>140</v>
      </c>
      <c r="D636" t="s">
        <v>9</v>
      </c>
      <c r="E636" t="str">
        <f t="shared" si="27"/>
        <v>2018-04</v>
      </c>
      <c r="F636" t="str">
        <f>IFERROR(VLOOKUP(A636,olist_closed_deals_dataset!$A$1:$Q$843,1,FALSE)," ")</f>
        <v>d0b16c2b9e945575082a7e81f6f933b0</v>
      </c>
      <c r="G636" s="6" t="str">
        <f t="shared" si="28"/>
        <v>YES</v>
      </c>
      <c r="H636" s="1">
        <f>IFERROR(VLOOKUP(A636,olist_closed_deals_dataset!$A$1:$E$843,5,FALSE)," ")</f>
        <v>43241.853159722225</v>
      </c>
      <c r="I636" s="7">
        <f t="shared" si="29"/>
        <v>28.853159722224518</v>
      </c>
    </row>
    <row r="637" spans="1:9" x14ac:dyDescent="0.25">
      <c r="A637" t="s">
        <v>5912</v>
      </c>
      <c r="B637" s="1">
        <v>43141</v>
      </c>
      <c r="C637" t="s">
        <v>140</v>
      </c>
      <c r="D637" t="s">
        <v>9</v>
      </c>
      <c r="E637" t="str">
        <f t="shared" si="27"/>
        <v>2018-02</v>
      </c>
      <c r="F637" t="str">
        <f>IFERROR(VLOOKUP(A637,olist_closed_deals_dataset!$A$1:$Q$843,1,FALSE)," ")</f>
        <v>abcbe3ee8523b90b416337f0abd94a53</v>
      </c>
      <c r="G637" s="6" t="str">
        <f t="shared" si="28"/>
        <v>YES</v>
      </c>
      <c r="H637" s="1">
        <f>IFERROR(VLOOKUP(A637,olist_closed_deals_dataset!$A$1:$E$843,5,FALSE)," ")</f>
        <v>43241.889826388891</v>
      </c>
      <c r="I637" s="7">
        <f t="shared" si="29"/>
        <v>100.88982638889138</v>
      </c>
    </row>
    <row r="638" spans="1:9" x14ac:dyDescent="0.25">
      <c r="A638" t="s">
        <v>5322</v>
      </c>
      <c r="B638" s="1">
        <v>43237</v>
      </c>
      <c r="C638" t="s">
        <v>11</v>
      </c>
      <c r="D638" t="s">
        <v>12</v>
      </c>
      <c r="E638" t="str">
        <f t="shared" si="27"/>
        <v>2018-05</v>
      </c>
      <c r="F638" t="str">
        <f>IFERROR(VLOOKUP(A638,olist_closed_deals_dataset!$A$1:$Q$843,1,FALSE)," ")</f>
        <v>5b6359f4589fe6e5a4856110f0480240</v>
      </c>
      <c r="G638" s="6" t="str">
        <f t="shared" si="28"/>
        <v>YES</v>
      </c>
      <c r="H638" s="1">
        <f>IFERROR(VLOOKUP(A638,olist_closed_deals_dataset!$A$1:$E$843,5,FALSE)," ")</f>
        <v>43242.530995370369</v>
      </c>
      <c r="I638" s="7">
        <f t="shared" si="29"/>
        <v>5.5309953703690553</v>
      </c>
    </row>
    <row r="639" spans="1:9" x14ac:dyDescent="0.25">
      <c r="A639" t="s">
        <v>8057</v>
      </c>
      <c r="B639" s="1">
        <v>43207</v>
      </c>
      <c r="C639" t="s">
        <v>8058</v>
      </c>
      <c r="D639" t="s">
        <v>12</v>
      </c>
      <c r="E639" t="str">
        <f t="shared" si="27"/>
        <v>2018-04</v>
      </c>
      <c r="F639" t="str">
        <f>IFERROR(VLOOKUP(A639,olist_closed_deals_dataset!$A$1:$Q$843,1,FALSE)," ")</f>
        <v>878c57ac87b8629049a172596fb9a67d</v>
      </c>
      <c r="G639" s="6" t="str">
        <f t="shared" si="28"/>
        <v>YES</v>
      </c>
      <c r="H639" s="1">
        <f>IFERROR(VLOOKUP(A639,olist_closed_deals_dataset!$A$1:$E$843,5,FALSE)," ")</f>
        <v>43242.537916666668</v>
      </c>
      <c r="I639" s="7">
        <f t="shared" si="29"/>
        <v>35.537916666668025</v>
      </c>
    </row>
    <row r="640" spans="1:9" x14ac:dyDescent="0.25">
      <c r="A640" t="s">
        <v>224</v>
      </c>
      <c r="B640" s="1">
        <v>43205</v>
      </c>
      <c r="C640" t="s">
        <v>19</v>
      </c>
      <c r="D640" t="s">
        <v>46</v>
      </c>
      <c r="E640" t="str">
        <f t="shared" si="27"/>
        <v>2018-04</v>
      </c>
      <c r="F640" t="str">
        <f>IFERROR(VLOOKUP(A640,olist_closed_deals_dataset!$A$1:$Q$843,1,FALSE)," ")</f>
        <v>c556184b3fe2087834850b68fa435cee</v>
      </c>
      <c r="G640" s="6" t="str">
        <f t="shared" si="28"/>
        <v>YES</v>
      </c>
      <c r="H640" s="1">
        <f>IFERROR(VLOOKUP(A640,olist_closed_deals_dataset!$A$1:$E$843,5,FALSE)," ")</f>
        <v>43242.558425925927</v>
      </c>
      <c r="I640" s="7">
        <f t="shared" si="29"/>
        <v>37.558425925926713</v>
      </c>
    </row>
    <row r="641" spans="1:9" x14ac:dyDescent="0.25">
      <c r="A641" t="s">
        <v>2116</v>
      </c>
      <c r="B641" s="1">
        <v>43237</v>
      </c>
      <c r="C641" t="s">
        <v>42</v>
      </c>
      <c r="D641" t="s">
        <v>29</v>
      </c>
      <c r="E641" t="str">
        <f t="shared" si="27"/>
        <v>2018-05</v>
      </c>
      <c r="F641" t="str">
        <f>IFERROR(VLOOKUP(A641,olist_closed_deals_dataset!$A$1:$Q$843,1,FALSE)," ")</f>
        <v>d88a45e680327e0b22a34020d8f78252</v>
      </c>
      <c r="G641" s="6" t="str">
        <f t="shared" si="28"/>
        <v>YES</v>
      </c>
      <c r="H641" s="1">
        <f>IFERROR(VLOOKUP(A641,olist_closed_deals_dataset!$A$1:$E$843,5,FALSE)," ")</f>
        <v>43242.892812500002</v>
      </c>
      <c r="I641" s="7">
        <f t="shared" si="29"/>
        <v>5.8928125000020373</v>
      </c>
    </row>
    <row r="642" spans="1:9" x14ac:dyDescent="0.25">
      <c r="A642" t="s">
        <v>3122</v>
      </c>
      <c r="B642" s="1">
        <v>43237</v>
      </c>
      <c r="C642" t="s">
        <v>42</v>
      </c>
      <c r="D642" t="s">
        <v>29</v>
      </c>
      <c r="E642" t="str">
        <f t="shared" ref="E642:E705" si="30">TEXT(B642,"yyyy-mm")</f>
        <v>2018-05</v>
      </c>
      <c r="F642" t="str">
        <f>IFERROR(VLOOKUP(A642,olist_closed_deals_dataset!$A$1:$Q$843,1,FALSE)," ")</f>
        <v>1991b2c8479598ad84ed59f5446bb589</v>
      </c>
      <c r="G642" s="6" t="str">
        <f t="shared" ref="G642:G705" si="31">IF(F642=" "," NO","YES")</f>
        <v>YES</v>
      </c>
      <c r="H642" s="1">
        <f>IFERROR(VLOOKUP(A642,olist_closed_deals_dataset!$A$1:$E$843,5,FALSE)," ")</f>
        <v>43243.581400462965</v>
      </c>
      <c r="I642" s="7">
        <f t="shared" si="29"/>
        <v>6.5814004629646661</v>
      </c>
    </row>
    <row r="643" spans="1:9" x14ac:dyDescent="0.25">
      <c r="A643" t="s">
        <v>3065</v>
      </c>
      <c r="B643" s="1">
        <v>43227</v>
      </c>
      <c r="C643" t="s">
        <v>11</v>
      </c>
      <c r="D643" t="s">
        <v>55</v>
      </c>
      <c r="E643" t="str">
        <f t="shared" si="30"/>
        <v>2018-05</v>
      </c>
      <c r="F643" t="str">
        <f>IFERROR(VLOOKUP(A643,olist_closed_deals_dataset!$A$1:$Q$843,1,FALSE)," ")</f>
        <v>593f4a8705fd0d72d47efb651bdfb135</v>
      </c>
      <c r="G643" s="6" t="str">
        <f t="shared" si="31"/>
        <v>YES</v>
      </c>
      <c r="H643" s="1">
        <f>IFERROR(VLOOKUP(A643,olist_closed_deals_dataset!$A$1:$E$843,5,FALSE)," ")</f>
        <v>43243.875671296293</v>
      </c>
      <c r="I643" s="7">
        <f t="shared" ref="I643:I706" si="32">IFERROR(H643-B643," ")</f>
        <v>16.875671296293149</v>
      </c>
    </row>
    <row r="644" spans="1:9" x14ac:dyDescent="0.25">
      <c r="A644" t="s">
        <v>1833</v>
      </c>
      <c r="B644" s="1">
        <v>43239</v>
      </c>
      <c r="C644" t="s">
        <v>38</v>
      </c>
      <c r="D644" t="s">
        <v>9</v>
      </c>
      <c r="E644" t="str">
        <f t="shared" si="30"/>
        <v>2018-05</v>
      </c>
      <c r="F644" t="str">
        <f>IFERROR(VLOOKUP(A644,olist_closed_deals_dataset!$A$1:$Q$843,1,FALSE)," ")</f>
        <v>271a299f0893b2173e77162c5c768b89</v>
      </c>
      <c r="G644" s="6" t="str">
        <f t="shared" si="31"/>
        <v>YES</v>
      </c>
      <c r="H644" s="1">
        <f>IFERROR(VLOOKUP(A644,olist_closed_deals_dataset!$A$1:$E$843,5,FALSE)," ")</f>
        <v>43243.907719907409</v>
      </c>
      <c r="I644" s="7">
        <f t="shared" si="32"/>
        <v>4.9077199074090458</v>
      </c>
    </row>
    <row r="645" spans="1:9" x14ac:dyDescent="0.25">
      <c r="A645" t="s">
        <v>3433</v>
      </c>
      <c r="B645" s="1">
        <v>43242</v>
      </c>
      <c r="C645" t="s">
        <v>28</v>
      </c>
      <c r="D645" t="s">
        <v>34</v>
      </c>
      <c r="E645" t="str">
        <f t="shared" si="30"/>
        <v>2018-05</v>
      </c>
      <c r="F645" t="str">
        <f>IFERROR(VLOOKUP(A645,olist_closed_deals_dataset!$A$1:$Q$843,1,FALSE)," ")</f>
        <v>1024cf4dc7f44bc2296769309fcfb4e5</v>
      </c>
      <c r="G645" s="6" t="str">
        <f t="shared" si="31"/>
        <v>YES</v>
      </c>
      <c r="H645" s="1">
        <f>IFERROR(VLOOKUP(A645,olist_closed_deals_dataset!$A$1:$E$843,5,FALSE)," ")</f>
        <v>43244.674375000002</v>
      </c>
      <c r="I645" s="7">
        <f t="shared" si="32"/>
        <v>2.6743750000023283</v>
      </c>
    </row>
    <row r="646" spans="1:9" x14ac:dyDescent="0.25">
      <c r="A646" t="s">
        <v>4556</v>
      </c>
      <c r="B646" s="1">
        <v>43244</v>
      </c>
      <c r="C646" t="s">
        <v>112</v>
      </c>
      <c r="D646" t="s">
        <v>12</v>
      </c>
      <c r="E646" t="str">
        <f t="shared" si="30"/>
        <v>2018-05</v>
      </c>
      <c r="F646" t="str">
        <f>IFERROR(VLOOKUP(A646,olist_closed_deals_dataset!$A$1:$Q$843,1,FALSE)," ")</f>
        <v>e3c586bec59ecb0430e34fb6bc37fb8d</v>
      </c>
      <c r="G646" s="6" t="str">
        <f t="shared" si="31"/>
        <v>YES</v>
      </c>
      <c r="H646" s="1">
        <f>IFERROR(VLOOKUP(A646,olist_closed_deals_dataset!$A$1:$E$843,5,FALSE)," ")</f>
        <v>43244.699571759258</v>
      </c>
      <c r="I646" s="7">
        <f t="shared" si="32"/>
        <v>0.69957175925810589</v>
      </c>
    </row>
    <row r="647" spans="1:9" x14ac:dyDescent="0.25">
      <c r="A647" t="s">
        <v>7688</v>
      </c>
      <c r="B647" s="1">
        <v>43243</v>
      </c>
      <c r="C647" t="s">
        <v>42</v>
      </c>
      <c r="D647" t="s">
        <v>12</v>
      </c>
      <c r="E647" t="str">
        <f t="shared" si="30"/>
        <v>2018-05</v>
      </c>
      <c r="F647" t="str">
        <f>IFERROR(VLOOKUP(A647,olist_closed_deals_dataset!$A$1:$Q$843,1,FALSE)," ")</f>
        <v>239771729fe22c7c1bdbf136f7304eed</v>
      </c>
      <c r="G647" s="6" t="str">
        <f t="shared" si="31"/>
        <v>YES</v>
      </c>
      <c r="H647" s="1">
        <f>IFERROR(VLOOKUP(A647,olist_closed_deals_dataset!$A$1:$E$843,5,FALSE)," ")</f>
        <v>43244.827731481484</v>
      </c>
      <c r="I647" s="7">
        <f t="shared" si="32"/>
        <v>1.8277314814840793</v>
      </c>
    </row>
    <row r="648" spans="1:9" x14ac:dyDescent="0.25">
      <c r="A648" t="s">
        <v>3306</v>
      </c>
      <c r="B648" s="1">
        <v>43242</v>
      </c>
      <c r="C648" t="s">
        <v>42</v>
      </c>
      <c r="D648" t="s">
        <v>29</v>
      </c>
      <c r="E648" t="str">
        <f t="shared" si="30"/>
        <v>2018-05</v>
      </c>
      <c r="F648" t="str">
        <f>IFERROR(VLOOKUP(A648,olist_closed_deals_dataset!$A$1:$Q$843,1,FALSE)," ")</f>
        <v>68482ad368c7b9779cf50a7164815379</v>
      </c>
      <c r="G648" s="6" t="str">
        <f t="shared" si="31"/>
        <v>YES</v>
      </c>
      <c r="H648" s="1">
        <f>IFERROR(VLOOKUP(A648,olist_closed_deals_dataset!$A$1:$E$843,5,FALSE)," ")</f>
        <v>43244.850821759261</v>
      </c>
      <c r="I648" s="7">
        <f t="shared" si="32"/>
        <v>2.8508217592607252</v>
      </c>
    </row>
    <row r="649" spans="1:9" x14ac:dyDescent="0.25">
      <c r="A649" t="s">
        <v>1667</v>
      </c>
      <c r="B649" s="1">
        <v>43242</v>
      </c>
      <c r="C649" t="s">
        <v>140</v>
      </c>
      <c r="D649" t="s">
        <v>9</v>
      </c>
      <c r="E649" t="str">
        <f t="shared" si="30"/>
        <v>2018-05</v>
      </c>
      <c r="F649" t="str">
        <f>IFERROR(VLOOKUP(A649,olist_closed_deals_dataset!$A$1:$Q$843,1,FALSE)," ")</f>
        <v>7f12bc8cffb170e083ea5c5296272b97</v>
      </c>
      <c r="G649" s="6" t="str">
        <f t="shared" si="31"/>
        <v>YES</v>
      </c>
      <c r="H649" s="1">
        <f>IFERROR(VLOOKUP(A649,olist_closed_deals_dataset!$A$1:$E$843,5,FALSE)," ")</f>
        <v>43244.928113425929</v>
      </c>
      <c r="I649" s="7">
        <f t="shared" si="32"/>
        <v>2.9281134259290411</v>
      </c>
    </row>
    <row r="650" spans="1:9" x14ac:dyDescent="0.25">
      <c r="A650" t="s">
        <v>4280</v>
      </c>
      <c r="B650" s="1">
        <v>43158</v>
      </c>
      <c r="C650" t="s">
        <v>19</v>
      </c>
      <c r="D650" t="s">
        <v>34</v>
      </c>
      <c r="E650" t="str">
        <f t="shared" si="30"/>
        <v>2018-02</v>
      </c>
      <c r="F650" t="str">
        <f>IFERROR(VLOOKUP(A650,olist_closed_deals_dataset!$A$1:$Q$843,1,FALSE)," ")</f>
        <v>3c0e7686e6e39489f6a45f6c7ec0dddb</v>
      </c>
      <c r="G650" s="6" t="str">
        <f t="shared" si="31"/>
        <v>YES</v>
      </c>
      <c r="H650" s="1">
        <f>IFERROR(VLOOKUP(A650,olist_closed_deals_dataset!$A$1:$E$843,5,FALSE)," ")</f>
        <v>43245.625162037039</v>
      </c>
      <c r="I650" s="7">
        <f t="shared" si="32"/>
        <v>87.625162037038535</v>
      </c>
    </row>
    <row r="651" spans="1:9" x14ac:dyDescent="0.25">
      <c r="A651" t="s">
        <v>2675</v>
      </c>
      <c r="B651" s="1">
        <v>43243</v>
      </c>
      <c r="C651" t="s">
        <v>19</v>
      </c>
      <c r="D651" t="s">
        <v>9</v>
      </c>
      <c r="E651" t="str">
        <f t="shared" si="30"/>
        <v>2018-05</v>
      </c>
      <c r="F651" t="str">
        <f>IFERROR(VLOOKUP(A651,olist_closed_deals_dataset!$A$1:$Q$843,1,FALSE)," ")</f>
        <v>2b73fd917ee9cc38ec528df06d5b8561</v>
      </c>
      <c r="G651" s="6" t="str">
        <f t="shared" si="31"/>
        <v>YES</v>
      </c>
      <c r="H651" s="1">
        <f>IFERROR(VLOOKUP(A651,olist_closed_deals_dataset!$A$1:$E$843,5,FALSE)," ")</f>
        <v>43245.692326388889</v>
      </c>
      <c r="I651" s="7">
        <f t="shared" si="32"/>
        <v>2.6923263888893416</v>
      </c>
    </row>
    <row r="652" spans="1:9" x14ac:dyDescent="0.25">
      <c r="A652" t="s">
        <v>7988</v>
      </c>
      <c r="B652" s="1">
        <v>43143</v>
      </c>
      <c r="C652" t="s">
        <v>71</v>
      </c>
      <c r="D652" t="s">
        <v>9</v>
      </c>
      <c r="E652" t="str">
        <f t="shared" si="30"/>
        <v>2018-02</v>
      </c>
      <c r="F652" t="str">
        <f>IFERROR(VLOOKUP(A652,olist_closed_deals_dataset!$A$1:$Q$843,1,FALSE)," ")</f>
        <v>eb454ad6be830064d49727814426bb6e</v>
      </c>
      <c r="G652" s="6" t="str">
        <f t="shared" si="31"/>
        <v>YES</v>
      </c>
      <c r="H652" s="1">
        <f>IFERROR(VLOOKUP(A652,olist_closed_deals_dataset!$A$1:$E$843,5,FALSE)," ")</f>
        <v>43245.73101851852</v>
      </c>
      <c r="I652" s="7">
        <f t="shared" si="32"/>
        <v>102.7310185185197</v>
      </c>
    </row>
    <row r="653" spans="1:9" x14ac:dyDescent="0.25">
      <c r="A653" t="s">
        <v>3184</v>
      </c>
      <c r="B653" s="1">
        <v>43245</v>
      </c>
      <c r="C653" t="s">
        <v>42</v>
      </c>
      <c r="D653" t="s">
        <v>29</v>
      </c>
      <c r="E653" t="str">
        <f t="shared" si="30"/>
        <v>2018-05</v>
      </c>
      <c r="F653" t="str">
        <f>IFERROR(VLOOKUP(A653,olist_closed_deals_dataset!$A$1:$Q$843,1,FALSE)," ")</f>
        <v>af1ea7c59c7e37f0b95b48bc972ceb67</v>
      </c>
      <c r="G653" s="6" t="str">
        <f t="shared" si="31"/>
        <v>YES</v>
      </c>
      <c r="H653" s="1">
        <f>IFERROR(VLOOKUP(A653,olist_closed_deals_dataset!$A$1:$E$843,5,FALSE)," ")</f>
        <v>43245.753229166665</v>
      </c>
      <c r="I653" s="7">
        <f t="shared" si="32"/>
        <v>0.75322916666482342</v>
      </c>
    </row>
    <row r="654" spans="1:9" x14ac:dyDescent="0.25">
      <c r="A654" t="s">
        <v>2746</v>
      </c>
      <c r="B654" s="1">
        <v>43171</v>
      </c>
      <c r="C654" t="s">
        <v>5</v>
      </c>
      <c r="D654" t="s">
        <v>6</v>
      </c>
      <c r="E654" t="str">
        <f t="shared" si="30"/>
        <v>2018-03</v>
      </c>
      <c r="F654" t="str">
        <f>IFERROR(VLOOKUP(A654,olist_closed_deals_dataset!$A$1:$Q$843,1,FALSE)," ")</f>
        <v>10fa97233fb64af4b6ce8316d0bc2eca</v>
      </c>
      <c r="G654" s="6" t="str">
        <f t="shared" si="31"/>
        <v>YES</v>
      </c>
      <c r="H654" s="1">
        <f>IFERROR(VLOOKUP(A654,olist_closed_deals_dataset!$A$1:$E$843,5,FALSE)," ")</f>
        <v>43245.892488425925</v>
      </c>
      <c r="I654" s="7">
        <f t="shared" si="32"/>
        <v>74.892488425924967</v>
      </c>
    </row>
    <row r="655" spans="1:9" x14ac:dyDescent="0.25">
      <c r="A655" t="s">
        <v>4481</v>
      </c>
      <c r="B655" s="1">
        <v>43245</v>
      </c>
      <c r="C655" t="s">
        <v>19</v>
      </c>
      <c r="D655" t="s">
        <v>34</v>
      </c>
      <c r="E655" t="str">
        <f t="shared" si="30"/>
        <v>2018-05</v>
      </c>
      <c r="F655" t="str">
        <f>IFERROR(VLOOKUP(A655,olist_closed_deals_dataset!$A$1:$Q$843,1,FALSE)," ")</f>
        <v>de615d957b9c5f4b8fd48893f7267a15</v>
      </c>
      <c r="G655" s="6" t="str">
        <f t="shared" si="31"/>
        <v>YES</v>
      </c>
      <c r="H655" s="1">
        <f>IFERROR(VLOOKUP(A655,olist_closed_deals_dataset!$A$1:$E$843,5,FALSE)," ")</f>
        <v>43245.942453703705</v>
      </c>
      <c r="I655" s="7">
        <f t="shared" si="32"/>
        <v>0.94245370370481396</v>
      </c>
    </row>
    <row r="656" spans="1:9" x14ac:dyDescent="0.25">
      <c r="A656" t="s">
        <v>8182</v>
      </c>
      <c r="B656" s="1">
        <v>43172</v>
      </c>
      <c r="C656" t="s">
        <v>203</v>
      </c>
      <c r="D656" t="s">
        <v>9</v>
      </c>
      <c r="E656" t="str">
        <f t="shared" si="30"/>
        <v>2018-03</v>
      </c>
      <c r="F656" t="str">
        <f>IFERROR(VLOOKUP(A656,olist_closed_deals_dataset!$A$1:$Q$843,1,FALSE)," ")</f>
        <v>76609909f975f3db5b8e50e4cb9ec136</v>
      </c>
      <c r="G656" s="6" t="str">
        <f t="shared" si="31"/>
        <v>YES</v>
      </c>
      <c r="H656" s="1">
        <f>IFERROR(VLOOKUP(A656,olist_closed_deals_dataset!$A$1:$E$843,5,FALSE)," ")</f>
        <v>43249.787164351852</v>
      </c>
      <c r="I656" s="7">
        <f t="shared" si="32"/>
        <v>77.78716435185197</v>
      </c>
    </row>
    <row r="657" spans="1:9" x14ac:dyDescent="0.25">
      <c r="A657" t="s">
        <v>1268</v>
      </c>
      <c r="B657" s="1">
        <v>43228</v>
      </c>
      <c r="C657" t="s">
        <v>531</v>
      </c>
      <c r="D657" t="s">
        <v>29</v>
      </c>
      <c r="E657" t="str">
        <f t="shared" si="30"/>
        <v>2018-05</v>
      </c>
      <c r="F657" t="str">
        <f>IFERROR(VLOOKUP(A657,olist_closed_deals_dataset!$A$1:$Q$843,1,FALSE)," ")</f>
        <v>7281f75a3496aa1e3643f44cd5773a65</v>
      </c>
      <c r="G657" s="6" t="str">
        <f t="shared" si="31"/>
        <v>YES</v>
      </c>
      <c r="H657" s="1">
        <f>IFERROR(VLOOKUP(A657,olist_closed_deals_dataset!$A$1:$E$843,5,FALSE)," ")</f>
        <v>43249.84752314815</v>
      </c>
      <c r="I657" s="7">
        <f t="shared" si="32"/>
        <v>21.847523148149776</v>
      </c>
    </row>
    <row r="658" spans="1:9" x14ac:dyDescent="0.25">
      <c r="A658" t="s">
        <v>8232</v>
      </c>
      <c r="B658" s="1">
        <v>43241</v>
      </c>
      <c r="C658" t="s">
        <v>1742</v>
      </c>
      <c r="D658" t="s">
        <v>29</v>
      </c>
      <c r="E658" t="str">
        <f t="shared" si="30"/>
        <v>2018-05</v>
      </c>
      <c r="F658" t="str">
        <f>IFERROR(VLOOKUP(A658,olist_closed_deals_dataset!$A$1:$Q$843,1,FALSE)," ")</f>
        <v>d4b60729388ac1c3435ee0fcefba1ebe</v>
      </c>
      <c r="G658" s="6" t="str">
        <f t="shared" si="31"/>
        <v>YES</v>
      </c>
      <c r="H658" s="1">
        <f>IFERROR(VLOOKUP(A658,olist_closed_deals_dataset!$A$1:$E$843,5,FALSE)," ")</f>
        <v>43250.125</v>
      </c>
      <c r="I658" s="7">
        <f t="shared" si="32"/>
        <v>9.125</v>
      </c>
    </row>
    <row r="659" spans="1:9" x14ac:dyDescent="0.25">
      <c r="A659" t="s">
        <v>4741</v>
      </c>
      <c r="B659" s="1">
        <v>43243</v>
      </c>
      <c r="C659" t="s">
        <v>42</v>
      </c>
      <c r="D659" t="s">
        <v>12</v>
      </c>
      <c r="E659" t="str">
        <f t="shared" si="30"/>
        <v>2018-05</v>
      </c>
      <c r="F659" t="str">
        <f>IFERROR(VLOOKUP(A659,olist_closed_deals_dataset!$A$1:$Q$843,1,FALSE)," ")</f>
        <v>ed68030ad096167305ee933b382d92f4</v>
      </c>
      <c r="G659" s="6" t="str">
        <f t="shared" si="31"/>
        <v>YES</v>
      </c>
      <c r="H659" s="1">
        <f>IFERROR(VLOOKUP(A659,olist_closed_deals_dataset!$A$1:$E$843,5,FALSE)," ")</f>
        <v>43250.565381944441</v>
      </c>
      <c r="I659" s="7">
        <f t="shared" si="32"/>
        <v>7.5653819444414694</v>
      </c>
    </row>
    <row r="660" spans="1:9" x14ac:dyDescent="0.25">
      <c r="A660" t="s">
        <v>516</v>
      </c>
      <c r="B660" s="1">
        <v>43245</v>
      </c>
      <c r="C660" t="s">
        <v>140</v>
      </c>
      <c r="D660" t="s">
        <v>9</v>
      </c>
      <c r="E660" t="str">
        <f t="shared" si="30"/>
        <v>2018-05</v>
      </c>
      <c r="F660" t="str">
        <f>IFERROR(VLOOKUP(A660,olist_closed_deals_dataset!$A$1:$Q$843,1,FALSE)," ")</f>
        <v>1cbfa9c878ef8692c1ae21e4cfa11000</v>
      </c>
      <c r="G660" s="6" t="str">
        <f t="shared" si="31"/>
        <v>YES</v>
      </c>
      <c r="H660" s="1">
        <f>IFERROR(VLOOKUP(A660,olist_closed_deals_dataset!$A$1:$E$843,5,FALSE)," ")</f>
        <v>43250.61377314815</v>
      </c>
      <c r="I660" s="7">
        <f t="shared" si="32"/>
        <v>5.6137731481503579</v>
      </c>
    </row>
    <row r="661" spans="1:9" x14ac:dyDescent="0.25">
      <c r="A661" t="s">
        <v>5960</v>
      </c>
      <c r="B661" s="1">
        <v>43088</v>
      </c>
      <c r="C661" t="s">
        <v>5961</v>
      </c>
      <c r="D661" t="s">
        <v>29</v>
      </c>
      <c r="E661" t="str">
        <f t="shared" si="30"/>
        <v>2017-12</v>
      </c>
      <c r="F661" t="str">
        <f>IFERROR(VLOOKUP(A661,olist_closed_deals_dataset!$A$1:$Q$843,1,FALSE)," ")</f>
        <v>bc419ad99b06b6b3e155039d714e2061</v>
      </c>
      <c r="G661" s="6" t="str">
        <f t="shared" si="31"/>
        <v>YES</v>
      </c>
      <c r="H661" s="1">
        <f>IFERROR(VLOOKUP(A661,olist_closed_deals_dataset!$A$1:$E$843,5,FALSE)," ")</f>
        <v>43250.6718287037</v>
      </c>
      <c r="I661" s="7">
        <f t="shared" si="32"/>
        <v>162.67182870370016</v>
      </c>
    </row>
    <row r="662" spans="1:9" x14ac:dyDescent="0.25">
      <c r="A662" t="s">
        <v>7186</v>
      </c>
      <c r="B662" s="1">
        <v>43242</v>
      </c>
      <c r="C662" t="s">
        <v>28</v>
      </c>
      <c r="D662" t="s">
        <v>15</v>
      </c>
      <c r="E662" t="str">
        <f t="shared" si="30"/>
        <v>2018-05</v>
      </c>
      <c r="F662" t="str">
        <f>IFERROR(VLOOKUP(A662,olist_closed_deals_dataset!$A$1:$Q$843,1,FALSE)," ")</f>
        <v>b13432d01614c9d18263698af2837e1e</v>
      </c>
      <c r="G662" s="6" t="str">
        <f t="shared" si="31"/>
        <v>YES</v>
      </c>
      <c r="H662" s="1">
        <f>IFERROR(VLOOKUP(A662,olist_closed_deals_dataset!$A$1:$E$843,5,FALSE)," ")</f>
        <v>43250.677222222221</v>
      </c>
      <c r="I662" s="7">
        <f t="shared" si="32"/>
        <v>8.6772222222207347</v>
      </c>
    </row>
    <row r="663" spans="1:9" x14ac:dyDescent="0.25">
      <c r="A663" t="s">
        <v>5058</v>
      </c>
      <c r="B663" s="1">
        <v>43245</v>
      </c>
      <c r="C663" t="s">
        <v>586</v>
      </c>
      <c r="D663" t="s">
        <v>29</v>
      </c>
      <c r="E663" t="str">
        <f t="shared" si="30"/>
        <v>2018-05</v>
      </c>
      <c r="F663" t="str">
        <f>IFERROR(VLOOKUP(A663,olist_closed_deals_dataset!$A$1:$Q$843,1,FALSE)," ")</f>
        <v>b47ea67781941189af94d2e217161684</v>
      </c>
      <c r="G663" s="6" t="str">
        <f t="shared" si="31"/>
        <v>YES</v>
      </c>
      <c r="H663" s="1">
        <f>IFERROR(VLOOKUP(A663,olist_closed_deals_dataset!$A$1:$E$843,5,FALSE)," ")</f>
        <v>43250.743032407408</v>
      </c>
      <c r="I663" s="7">
        <f t="shared" si="32"/>
        <v>5.7430324074084638</v>
      </c>
    </row>
    <row r="664" spans="1:9" x14ac:dyDescent="0.25">
      <c r="A664" t="s">
        <v>2762</v>
      </c>
      <c r="B664" s="1">
        <v>43230</v>
      </c>
      <c r="C664" t="s">
        <v>112</v>
      </c>
      <c r="D664" t="s">
        <v>12</v>
      </c>
      <c r="E664" t="str">
        <f t="shared" si="30"/>
        <v>2018-05</v>
      </c>
      <c r="F664" t="str">
        <f>IFERROR(VLOOKUP(A664,olist_closed_deals_dataset!$A$1:$Q$843,1,FALSE)," ")</f>
        <v>cdd41e8e7e609526df11a959b953cc0d</v>
      </c>
      <c r="G664" s="6" t="str">
        <f t="shared" si="31"/>
        <v>YES</v>
      </c>
      <c r="H664" s="1">
        <f>IFERROR(VLOOKUP(A664,olist_closed_deals_dataset!$A$1:$E$843,5,FALSE)," ")</f>
        <v>43250.9374537037</v>
      </c>
      <c r="I664" s="7">
        <f t="shared" si="32"/>
        <v>20.937453703700157</v>
      </c>
    </row>
    <row r="665" spans="1:9" x14ac:dyDescent="0.25">
      <c r="A665" t="s">
        <v>7156</v>
      </c>
      <c r="B665" s="1">
        <v>43247</v>
      </c>
      <c r="C665" t="s">
        <v>28</v>
      </c>
      <c r="D665" t="s">
        <v>9</v>
      </c>
      <c r="E665" t="str">
        <f t="shared" si="30"/>
        <v>2018-05</v>
      </c>
      <c r="F665" t="str">
        <f>IFERROR(VLOOKUP(A665,olist_closed_deals_dataset!$A$1:$Q$843,1,FALSE)," ")</f>
        <v>79c57bf41c34485dfe8b0d15d45a5fa2</v>
      </c>
      <c r="G665" s="6" t="str">
        <f t="shared" si="31"/>
        <v>YES</v>
      </c>
      <c r="H665" s="1">
        <f>IFERROR(VLOOKUP(A665,olist_closed_deals_dataset!$A$1:$E$843,5,FALSE)," ")</f>
        <v>43251.892025462963</v>
      </c>
      <c r="I665" s="7">
        <f t="shared" si="32"/>
        <v>4.8920254629629198</v>
      </c>
    </row>
    <row r="666" spans="1:9" x14ac:dyDescent="0.25">
      <c r="A666" t="s">
        <v>1630</v>
      </c>
      <c r="B666" s="1">
        <v>43004</v>
      </c>
      <c r="C666" t="s">
        <v>19</v>
      </c>
      <c r="D666" t="s">
        <v>12</v>
      </c>
      <c r="E666" t="str">
        <f t="shared" si="30"/>
        <v>2017-09</v>
      </c>
      <c r="F666" t="str">
        <f>IFERROR(VLOOKUP(A666,olist_closed_deals_dataset!$A$1:$Q$843,1,FALSE)," ")</f>
        <v>d6137197f40a5b7916e5e9cbbbab739e</v>
      </c>
      <c r="G666" s="6" t="str">
        <f t="shared" si="31"/>
        <v>YES</v>
      </c>
      <c r="H666" s="1">
        <f>IFERROR(VLOOKUP(A666,olist_closed_deals_dataset!$A$1:$E$843,5,FALSE)," ")</f>
        <v>43251.905763888892</v>
      </c>
      <c r="I666" s="7">
        <f t="shared" si="32"/>
        <v>247.90576388889167</v>
      </c>
    </row>
    <row r="667" spans="1:9" x14ac:dyDescent="0.25">
      <c r="A667" t="s">
        <v>7863</v>
      </c>
      <c r="B667" s="1">
        <v>43231</v>
      </c>
      <c r="C667" t="s">
        <v>140</v>
      </c>
      <c r="D667" t="s">
        <v>12</v>
      </c>
      <c r="E667" t="str">
        <f t="shared" si="30"/>
        <v>2018-05</v>
      </c>
      <c r="F667" t="str">
        <f>IFERROR(VLOOKUP(A667,olist_closed_deals_dataset!$A$1:$Q$843,1,FALSE)," ")</f>
        <v>a8aa308791fc464208fb025038454c24</v>
      </c>
      <c r="G667" s="6" t="str">
        <f t="shared" si="31"/>
        <v>YES</v>
      </c>
      <c r="H667" s="1">
        <f>IFERROR(VLOOKUP(A667,olist_closed_deals_dataset!$A$1:$E$843,5,FALSE)," ")</f>
        <v>43252.105555555558</v>
      </c>
      <c r="I667" s="7">
        <f t="shared" si="32"/>
        <v>21.105555555557657</v>
      </c>
    </row>
    <row r="668" spans="1:9" x14ac:dyDescent="0.25">
      <c r="A668" t="s">
        <v>2336</v>
      </c>
      <c r="B668" s="1">
        <v>43217</v>
      </c>
      <c r="C668" t="s">
        <v>42</v>
      </c>
      <c r="D668" t="s">
        <v>29</v>
      </c>
      <c r="E668" t="str">
        <f t="shared" si="30"/>
        <v>2018-04</v>
      </c>
      <c r="F668" t="str">
        <f>IFERROR(VLOOKUP(A668,olist_closed_deals_dataset!$A$1:$Q$843,1,FALSE)," ")</f>
        <v>3c803c1d8fef5385ca87aa1f8952338e</v>
      </c>
      <c r="G668" s="6" t="str">
        <f t="shared" si="31"/>
        <v>YES</v>
      </c>
      <c r="H668" s="1">
        <f>IFERROR(VLOOKUP(A668,olist_closed_deals_dataset!$A$1:$E$843,5,FALSE)," ")</f>
        <v>43252.698229166665</v>
      </c>
      <c r="I668" s="7">
        <f t="shared" si="32"/>
        <v>35.698229166664532</v>
      </c>
    </row>
    <row r="669" spans="1:9" x14ac:dyDescent="0.25">
      <c r="A669" t="s">
        <v>8060</v>
      </c>
      <c r="B669" s="1">
        <v>43242</v>
      </c>
      <c r="C669" t="s">
        <v>42</v>
      </c>
      <c r="D669" t="s">
        <v>29</v>
      </c>
      <c r="E669" t="str">
        <f t="shared" si="30"/>
        <v>2018-05</v>
      </c>
      <c r="F669" t="str">
        <f>IFERROR(VLOOKUP(A669,olist_closed_deals_dataset!$A$1:$Q$843,1,FALSE)," ")</f>
        <v>b7f3b8bcd964f9e44b212cceabacf877</v>
      </c>
      <c r="G669" s="6" t="str">
        <f t="shared" si="31"/>
        <v>YES</v>
      </c>
      <c r="H669" s="1">
        <f>IFERROR(VLOOKUP(A669,olist_closed_deals_dataset!$A$1:$E$843,5,FALSE)," ")</f>
        <v>43255</v>
      </c>
      <c r="I669" s="7">
        <f t="shared" si="32"/>
        <v>13</v>
      </c>
    </row>
    <row r="670" spans="1:9" x14ac:dyDescent="0.25">
      <c r="A670" t="s">
        <v>5406</v>
      </c>
      <c r="B670" s="1">
        <v>43245</v>
      </c>
      <c r="C670" t="s">
        <v>478</v>
      </c>
      <c r="D670" t="s">
        <v>12</v>
      </c>
      <c r="E670" t="str">
        <f t="shared" si="30"/>
        <v>2018-05</v>
      </c>
      <c r="F670" t="str">
        <f>IFERROR(VLOOKUP(A670,olist_closed_deals_dataset!$A$1:$Q$843,1,FALSE)," ")</f>
        <v>1dbafa1bd602541ba5249cf8cc388acf</v>
      </c>
      <c r="G670" s="6" t="str">
        <f t="shared" si="31"/>
        <v>YES</v>
      </c>
      <c r="H670" s="1">
        <f>IFERROR(VLOOKUP(A670,olist_closed_deals_dataset!$A$1:$E$843,5,FALSE)," ")</f>
        <v>43255.533182870371</v>
      </c>
      <c r="I670" s="7">
        <f t="shared" si="32"/>
        <v>10.533182870371093</v>
      </c>
    </row>
    <row r="671" spans="1:9" x14ac:dyDescent="0.25">
      <c r="A671" t="s">
        <v>2628</v>
      </c>
      <c r="B671" s="1">
        <v>43224</v>
      </c>
      <c r="C671" t="s">
        <v>19</v>
      </c>
      <c r="D671" t="s">
        <v>34</v>
      </c>
      <c r="E671" t="str">
        <f t="shared" si="30"/>
        <v>2018-05</v>
      </c>
      <c r="F671" t="str">
        <f>IFERROR(VLOOKUP(A671,olist_closed_deals_dataset!$A$1:$Q$843,1,FALSE)," ")</f>
        <v>dcebacc996ed40656c7097704c600386</v>
      </c>
      <c r="G671" s="6" t="str">
        <f t="shared" si="31"/>
        <v>YES</v>
      </c>
      <c r="H671" s="1">
        <f>IFERROR(VLOOKUP(A671,olist_closed_deals_dataset!$A$1:$E$843,5,FALSE)," ")</f>
        <v>43255.58</v>
      </c>
      <c r="I671" s="7">
        <f t="shared" si="32"/>
        <v>31.580000000001746</v>
      </c>
    </row>
    <row r="672" spans="1:9" x14ac:dyDescent="0.25">
      <c r="A672" t="s">
        <v>3568</v>
      </c>
      <c r="B672" s="1">
        <v>43251</v>
      </c>
      <c r="C672" t="s">
        <v>140</v>
      </c>
      <c r="D672" t="s">
        <v>9</v>
      </c>
      <c r="E672" t="str">
        <f t="shared" si="30"/>
        <v>2018-05</v>
      </c>
      <c r="F672" t="str">
        <f>IFERROR(VLOOKUP(A672,olist_closed_deals_dataset!$A$1:$Q$843,1,FALSE)," ")</f>
        <v>4c898465f7e0becf53dd933ab2a1b6f9</v>
      </c>
      <c r="G672" s="6" t="str">
        <f t="shared" si="31"/>
        <v>YES</v>
      </c>
      <c r="H672" s="1">
        <f>IFERROR(VLOOKUP(A672,olist_closed_deals_dataset!$A$1:$E$843,5,FALSE)," ")</f>
        <v>43255.78738425926</v>
      </c>
      <c r="I672" s="7">
        <f t="shared" si="32"/>
        <v>4.7873842592598521</v>
      </c>
    </row>
    <row r="673" spans="1:9" x14ac:dyDescent="0.25">
      <c r="A673" t="s">
        <v>3839</v>
      </c>
      <c r="B673" s="1">
        <v>43249</v>
      </c>
      <c r="C673" t="s">
        <v>42</v>
      </c>
      <c r="D673" t="s">
        <v>9</v>
      </c>
      <c r="E673" t="str">
        <f t="shared" si="30"/>
        <v>2018-05</v>
      </c>
      <c r="F673" t="str">
        <f>IFERROR(VLOOKUP(A673,olist_closed_deals_dataset!$A$1:$Q$843,1,FALSE)," ")</f>
        <v>ba7fb7aa93b1203a1f5e19b0857870e3</v>
      </c>
      <c r="G673" s="6" t="str">
        <f t="shared" si="31"/>
        <v>YES</v>
      </c>
      <c r="H673" s="1">
        <f>IFERROR(VLOOKUP(A673,olist_closed_deals_dataset!$A$1:$E$843,5,FALSE)," ")</f>
        <v>43256.565879629627</v>
      </c>
      <c r="I673" s="7">
        <f t="shared" si="32"/>
        <v>7.5658796296265791</v>
      </c>
    </row>
    <row r="674" spans="1:9" x14ac:dyDescent="0.25">
      <c r="A674" t="s">
        <v>494</v>
      </c>
      <c r="B674" s="1">
        <v>43236</v>
      </c>
      <c r="C674" t="s">
        <v>491</v>
      </c>
      <c r="D674" t="s">
        <v>12</v>
      </c>
      <c r="E674" t="str">
        <f t="shared" si="30"/>
        <v>2018-05</v>
      </c>
      <c r="F674" t="str">
        <f>IFERROR(VLOOKUP(A674,olist_closed_deals_dataset!$A$1:$Q$843,1,FALSE)," ")</f>
        <v>e3c91316d8f28b18d96869aebbb7c3ec</v>
      </c>
      <c r="G674" s="6" t="str">
        <f t="shared" si="31"/>
        <v>YES</v>
      </c>
      <c r="H674" s="1">
        <f>IFERROR(VLOOKUP(A674,olist_closed_deals_dataset!$A$1:$E$843,5,FALSE)," ")</f>
        <v>43256.722615740742</v>
      </c>
      <c r="I674" s="7">
        <f t="shared" si="32"/>
        <v>20.722615740742185</v>
      </c>
    </row>
    <row r="675" spans="1:9" x14ac:dyDescent="0.25">
      <c r="A675" t="s">
        <v>37</v>
      </c>
      <c r="B675" s="1">
        <v>43193</v>
      </c>
      <c r="C675" t="s">
        <v>38</v>
      </c>
      <c r="D675" t="s">
        <v>12</v>
      </c>
      <c r="E675" t="str">
        <f t="shared" si="30"/>
        <v>2018-04</v>
      </c>
      <c r="F675" t="str">
        <f>IFERROR(VLOOKUP(A675,olist_closed_deals_dataset!$A$1:$Q$843,1,FALSE)," ")</f>
        <v>327174d3648a2d047e8940d7d15204ca</v>
      </c>
      <c r="G675" s="6" t="str">
        <f t="shared" si="31"/>
        <v>YES</v>
      </c>
      <c r="H675" s="1">
        <f>IFERROR(VLOOKUP(A675,olist_closed_deals_dataset!$A$1:$E$843,5,FALSE)," ")</f>
        <v>43256.727349537039</v>
      </c>
      <c r="I675" s="7">
        <f t="shared" si="32"/>
        <v>63.727349537039117</v>
      </c>
    </row>
    <row r="676" spans="1:9" x14ac:dyDescent="0.25">
      <c r="A676" s="2" t="s">
        <v>6481</v>
      </c>
      <c r="B676" s="1">
        <v>43248</v>
      </c>
      <c r="C676" t="s">
        <v>140</v>
      </c>
      <c r="D676" t="s">
        <v>9</v>
      </c>
      <c r="E676" t="str">
        <f t="shared" si="30"/>
        <v>2018-05</v>
      </c>
      <c r="F676" t="str">
        <f>IFERROR(VLOOKUP(A676,olist_closed_deals_dataset!$A$1:$Q$843,1,FALSE)," ")</f>
        <v>8e8336b19eec4f492acff4a97a5a4bf4</v>
      </c>
      <c r="G676" s="6" t="str">
        <f t="shared" si="31"/>
        <v>YES</v>
      </c>
      <c r="H676" s="1">
        <f>IFERROR(VLOOKUP(A676,olist_closed_deals_dataset!$A$1:$E$843,5,FALSE)," ")</f>
        <v>43256.750428240739</v>
      </c>
      <c r="I676" s="7">
        <f t="shared" si="32"/>
        <v>8.7504282407389837</v>
      </c>
    </row>
    <row r="677" spans="1:9" x14ac:dyDescent="0.25">
      <c r="A677" t="s">
        <v>2685</v>
      </c>
      <c r="B677" s="1">
        <v>43130</v>
      </c>
      <c r="C677" t="s">
        <v>42</v>
      </c>
      <c r="D677" t="s">
        <v>29</v>
      </c>
      <c r="E677" t="str">
        <f t="shared" si="30"/>
        <v>2018-01</v>
      </c>
      <c r="F677" t="str">
        <f>IFERROR(VLOOKUP(A677,olist_closed_deals_dataset!$A$1:$Q$843,1,FALSE)," ")</f>
        <v>06f38e7909709a72b521a4a9d1c05841</v>
      </c>
      <c r="G677" s="6" t="str">
        <f t="shared" si="31"/>
        <v>YES</v>
      </c>
      <c r="H677" s="1">
        <f>IFERROR(VLOOKUP(A677,olist_closed_deals_dataset!$A$1:$E$843,5,FALSE)," ")</f>
        <v>43256.907893518517</v>
      </c>
      <c r="I677" s="7">
        <f t="shared" si="32"/>
        <v>126.90789351851708</v>
      </c>
    </row>
    <row r="678" spans="1:9" x14ac:dyDescent="0.25">
      <c r="A678" t="s">
        <v>4250</v>
      </c>
      <c r="B678" s="1">
        <v>43207</v>
      </c>
      <c r="C678" t="s">
        <v>19</v>
      </c>
      <c r="D678" t="s">
        <v>12</v>
      </c>
      <c r="E678" t="str">
        <f t="shared" si="30"/>
        <v>2018-04</v>
      </c>
      <c r="F678" t="str">
        <f>IFERROR(VLOOKUP(A678,olist_closed_deals_dataset!$A$1:$Q$843,1,FALSE)," ")</f>
        <v>24b23168fdaa0d98e9119081cd4fdd3e</v>
      </c>
      <c r="G678" s="6" t="str">
        <f t="shared" si="31"/>
        <v>YES</v>
      </c>
      <c r="H678" s="1">
        <f>IFERROR(VLOOKUP(A678,olist_closed_deals_dataset!$A$1:$E$843,5,FALSE)," ")</f>
        <v>43257.578877314816</v>
      </c>
      <c r="I678" s="7">
        <f t="shared" si="32"/>
        <v>50.578877314816054</v>
      </c>
    </row>
    <row r="679" spans="1:9" x14ac:dyDescent="0.25">
      <c r="A679" t="s">
        <v>1532</v>
      </c>
      <c r="B679" s="1">
        <v>43251</v>
      </c>
      <c r="C679" t="s">
        <v>42</v>
      </c>
      <c r="D679" t="s">
        <v>29</v>
      </c>
      <c r="E679" t="str">
        <f t="shared" si="30"/>
        <v>2018-05</v>
      </c>
      <c r="F679" t="str">
        <f>IFERROR(VLOOKUP(A679,olist_closed_deals_dataset!$A$1:$Q$843,1,FALSE)," ")</f>
        <v>06bc22c1b089be523e97524b67084ca0</v>
      </c>
      <c r="G679" s="6" t="str">
        <f t="shared" si="31"/>
        <v>YES</v>
      </c>
      <c r="H679" s="1">
        <f>IFERROR(VLOOKUP(A679,olist_closed_deals_dataset!$A$1:$E$843,5,FALSE)," ")</f>
        <v>43257.743379629632</v>
      </c>
      <c r="I679" s="7">
        <f t="shared" si="32"/>
        <v>6.7433796296318178</v>
      </c>
    </row>
    <row r="680" spans="1:9" x14ac:dyDescent="0.25">
      <c r="A680" s="2" t="s">
        <v>8500</v>
      </c>
      <c r="B680" s="1">
        <v>43245</v>
      </c>
      <c r="C680" t="s">
        <v>140</v>
      </c>
      <c r="D680" t="s">
        <v>9</v>
      </c>
      <c r="E680" t="str">
        <f t="shared" si="30"/>
        <v>2018-05</v>
      </c>
      <c r="F680" t="str">
        <f>IFERROR(VLOOKUP(A680,olist_closed_deals_dataset!$A$1:$Q$843,1,FALSE)," ")</f>
        <v>2e57665b8faf05c967a801eb5aedfa0a</v>
      </c>
      <c r="G680" s="6" t="str">
        <f t="shared" si="31"/>
        <v>YES</v>
      </c>
      <c r="H680" s="1">
        <f>IFERROR(VLOOKUP(A680,olist_closed_deals_dataset!$A$1:$E$843,5,FALSE)," ")</f>
        <v>43257.844050925924</v>
      </c>
      <c r="I680" s="7">
        <f t="shared" si="32"/>
        <v>12.844050925923511</v>
      </c>
    </row>
    <row r="681" spans="1:9" x14ac:dyDescent="0.25">
      <c r="A681" t="s">
        <v>6349</v>
      </c>
      <c r="B681" s="1">
        <v>43241</v>
      </c>
      <c r="C681" t="s">
        <v>19</v>
      </c>
      <c r="D681" t="s">
        <v>9</v>
      </c>
      <c r="E681" t="str">
        <f t="shared" si="30"/>
        <v>2018-05</v>
      </c>
      <c r="F681" t="str">
        <f>IFERROR(VLOOKUP(A681,olist_closed_deals_dataset!$A$1:$Q$843,1,FALSE)," ")</f>
        <v>cc7ae92e162840095c5bfa89acbcc478</v>
      </c>
      <c r="G681" s="6" t="str">
        <f t="shared" si="31"/>
        <v>YES</v>
      </c>
      <c r="H681" s="1">
        <f>IFERROR(VLOOKUP(A681,olist_closed_deals_dataset!$A$1:$E$843,5,FALSE)," ")</f>
        <v>43258.562824074077</v>
      </c>
      <c r="I681" s="7">
        <f t="shared" si="32"/>
        <v>17.562824074077071</v>
      </c>
    </row>
    <row r="682" spans="1:9" x14ac:dyDescent="0.25">
      <c r="A682" s="2" t="s">
        <v>3883</v>
      </c>
      <c r="B682" s="1">
        <v>43251</v>
      </c>
      <c r="C682" t="s">
        <v>31</v>
      </c>
      <c r="D682" t="s">
        <v>9</v>
      </c>
      <c r="E682" t="str">
        <f t="shared" si="30"/>
        <v>2018-05</v>
      </c>
      <c r="F682" t="str">
        <f>IFERROR(VLOOKUP(A682,olist_closed_deals_dataset!$A$1:$Q$843,1,FALSE)," ")</f>
        <v>56e421575126bfe4c0592353bab5cfe6</v>
      </c>
      <c r="G682" s="6" t="str">
        <f t="shared" si="31"/>
        <v>YES</v>
      </c>
      <c r="H682" s="1">
        <f>IFERROR(VLOOKUP(A682,olist_closed_deals_dataset!$A$1:$E$843,5,FALSE)," ")</f>
        <v>43258.583124999997</v>
      </c>
      <c r="I682" s="7">
        <f t="shared" si="32"/>
        <v>7.5831249999973807</v>
      </c>
    </row>
    <row r="683" spans="1:9" x14ac:dyDescent="0.25">
      <c r="A683" t="s">
        <v>6161</v>
      </c>
      <c r="B683" s="1">
        <v>43217</v>
      </c>
      <c r="C683" t="s">
        <v>42</v>
      </c>
      <c r="D683" t="s">
        <v>29</v>
      </c>
      <c r="E683" t="str">
        <f t="shared" si="30"/>
        <v>2018-04</v>
      </c>
      <c r="F683" t="str">
        <f>IFERROR(VLOOKUP(A683,olist_closed_deals_dataset!$A$1:$Q$843,1,FALSE)," ")</f>
        <v>ddbfc14f2f93b8eeb75d4b11a876b7ba</v>
      </c>
      <c r="G683" s="6" t="str">
        <f t="shared" si="31"/>
        <v>YES</v>
      </c>
      <c r="H683" s="1">
        <f>IFERROR(VLOOKUP(A683,olist_closed_deals_dataset!$A$1:$E$843,5,FALSE)," ")</f>
        <v>43258.598113425927</v>
      </c>
      <c r="I683" s="7">
        <f t="shared" si="32"/>
        <v>41.598113425927295</v>
      </c>
    </row>
    <row r="684" spans="1:9" x14ac:dyDescent="0.25">
      <c r="A684" t="s">
        <v>8473</v>
      </c>
      <c r="B684" s="1">
        <v>43134</v>
      </c>
      <c r="C684" t="s">
        <v>19</v>
      </c>
      <c r="D684" t="s">
        <v>12</v>
      </c>
      <c r="E684" t="str">
        <f t="shared" si="30"/>
        <v>2018-02</v>
      </c>
      <c r="F684" t="str">
        <f>IFERROR(VLOOKUP(A684,olist_closed_deals_dataset!$A$1:$Q$843,1,FALSE)," ")</f>
        <v>98b18a14a0472c9e4a4eb0bb77ae3592</v>
      </c>
      <c r="G684" s="6" t="str">
        <f t="shared" si="31"/>
        <v>YES</v>
      </c>
      <c r="H684" s="1">
        <f>IFERROR(VLOOKUP(A684,olist_closed_deals_dataset!$A$1:$E$843,5,FALSE)," ")</f>
        <v>43258.891493055555</v>
      </c>
      <c r="I684" s="7">
        <f t="shared" si="32"/>
        <v>124.89149305555475</v>
      </c>
    </row>
    <row r="685" spans="1:9" x14ac:dyDescent="0.25">
      <c r="A685" t="s">
        <v>3367</v>
      </c>
      <c r="B685" s="1">
        <v>43245</v>
      </c>
      <c r="C685" t="s">
        <v>112</v>
      </c>
      <c r="D685" t="s">
        <v>46</v>
      </c>
      <c r="E685" t="str">
        <f t="shared" si="30"/>
        <v>2018-05</v>
      </c>
      <c r="F685" t="str">
        <f>IFERROR(VLOOKUP(A685,olist_closed_deals_dataset!$A$1:$Q$843,1,FALSE)," ")</f>
        <v>a06df17094fd9599cad32555b897a0d3</v>
      </c>
      <c r="G685" s="6" t="str">
        <f t="shared" si="31"/>
        <v>YES</v>
      </c>
      <c r="H685" s="1">
        <f>IFERROR(VLOOKUP(A685,olist_closed_deals_dataset!$A$1:$E$843,5,FALSE)," ")</f>
        <v>43259.507256944446</v>
      </c>
      <c r="I685" s="7">
        <f t="shared" si="32"/>
        <v>14.507256944445544</v>
      </c>
    </row>
    <row r="686" spans="1:9" x14ac:dyDescent="0.25">
      <c r="A686" t="s">
        <v>7314</v>
      </c>
      <c r="B686" s="1">
        <v>43201</v>
      </c>
      <c r="C686" t="s">
        <v>140</v>
      </c>
      <c r="D686" t="s">
        <v>9</v>
      </c>
      <c r="E686" t="str">
        <f t="shared" si="30"/>
        <v>2018-04</v>
      </c>
      <c r="F686" t="str">
        <f>IFERROR(VLOOKUP(A686,olist_closed_deals_dataset!$A$1:$Q$843,1,FALSE)," ")</f>
        <v>1ad74caec14332594a6e910b3d183e87</v>
      </c>
      <c r="G686" s="6" t="str">
        <f t="shared" si="31"/>
        <v>YES</v>
      </c>
      <c r="H686" s="1">
        <f>IFERROR(VLOOKUP(A686,olist_closed_deals_dataset!$A$1:$E$843,5,FALSE)," ")</f>
        <v>43259.51085648148</v>
      </c>
      <c r="I686" s="7">
        <f t="shared" si="32"/>
        <v>58.510856481480005</v>
      </c>
    </row>
    <row r="687" spans="1:9" x14ac:dyDescent="0.25">
      <c r="A687" t="s">
        <v>3681</v>
      </c>
      <c r="B687" s="1">
        <v>43213</v>
      </c>
      <c r="C687" t="s">
        <v>42</v>
      </c>
      <c r="D687" t="s">
        <v>12</v>
      </c>
      <c r="E687" t="str">
        <f t="shared" si="30"/>
        <v>2018-04</v>
      </c>
      <c r="F687" t="str">
        <f>IFERROR(VLOOKUP(A687,olist_closed_deals_dataset!$A$1:$Q$843,1,FALSE)," ")</f>
        <v>04921466d09d50f6541fdd33b322c876</v>
      </c>
      <c r="G687" s="6" t="str">
        <f t="shared" si="31"/>
        <v>YES</v>
      </c>
      <c r="H687" s="1">
        <f>IFERROR(VLOOKUP(A687,olist_closed_deals_dataset!$A$1:$E$843,5,FALSE)," ")</f>
        <v>43259.798449074071</v>
      </c>
      <c r="I687" s="7">
        <f t="shared" si="32"/>
        <v>46.798449074070959</v>
      </c>
    </row>
    <row r="688" spans="1:9" x14ac:dyDescent="0.25">
      <c r="A688" t="s">
        <v>763</v>
      </c>
      <c r="B688" s="1">
        <v>43249</v>
      </c>
      <c r="C688" t="s">
        <v>19</v>
      </c>
      <c r="D688" t="s">
        <v>12</v>
      </c>
      <c r="E688" t="str">
        <f t="shared" si="30"/>
        <v>2018-05</v>
      </c>
      <c r="F688" t="str">
        <f>IFERROR(VLOOKUP(A688,olist_closed_deals_dataset!$A$1:$Q$843,1,FALSE)," ")</f>
        <v>0d99b130d767e50e22b528261ffe5550</v>
      </c>
      <c r="G688" s="6" t="str">
        <f t="shared" si="31"/>
        <v>YES</v>
      </c>
      <c r="H688" s="1">
        <f>IFERROR(VLOOKUP(A688,olist_closed_deals_dataset!$A$1:$E$843,5,FALSE)," ")</f>
        <v>43262.502905092595</v>
      </c>
      <c r="I688" s="7">
        <f t="shared" si="32"/>
        <v>13.502905092595029</v>
      </c>
    </row>
    <row r="689" spans="1:9" x14ac:dyDescent="0.25">
      <c r="A689" t="s">
        <v>2691</v>
      </c>
      <c r="B689" s="1">
        <v>43244</v>
      </c>
      <c r="C689" t="s">
        <v>19</v>
      </c>
      <c r="D689" t="s">
        <v>12</v>
      </c>
      <c r="E689" t="str">
        <f t="shared" si="30"/>
        <v>2018-05</v>
      </c>
      <c r="F689" t="str">
        <f>IFERROR(VLOOKUP(A689,olist_closed_deals_dataset!$A$1:$Q$843,1,FALSE)," ")</f>
        <v>8928ccba6d94d5f1481c1065330c6066</v>
      </c>
      <c r="G689" s="6" t="str">
        <f t="shared" si="31"/>
        <v>YES</v>
      </c>
      <c r="H689" s="1">
        <f>IFERROR(VLOOKUP(A689,olist_closed_deals_dataset!$A$1:$E$843,5,FALSE)," ")</f>
        <v>43262.525127314817</v>
      </c>
      <c r="I689" s="7">
        <f t="shared" si="32"/>
        <v>18.525127314816928</v>
      </c>
    </row>
    <row r="690" spans="1:9" x14ac:dyDescent="0.25">
      <c r="A690" t="s">
        <v>596</v>
      </c>
      <c r="B690" s="1">
        <v>43196</v>
      </c>
      <c r="C690" t="s">
        <v>339</v>
      </c>
      <c r="D690" t="s">
        <v>6</v>
      </c>
      <c r="E690" t="str">
        <f t="shared" si="30"/>
        <v>2018-04</v>
      </c>
      <c r="F690" t="str">
        <f>IFERROR(VLOOKUP(A690,olist_closed_deals_dataset!$A$1:$Q$843,1,FALSE)," ")</f>
        <v>78f9eb91b8c7b3b3967fab18283ec614</v>
      </c>
      <c r="G690" s="6" t="str">
        <f t="shared" si="31"/>
        <v>YES</v>
      </c>
      <c r="H690" s="1">
        <f>IFERROR(VLOOKUP(A690,olist_closed_deals_dataset!$A$1:$E$843,5,FALSE)," ")</f>
        <v>43262.528263888889</v>
      </c>
      <c r="I690" s="7">
        <f t="shared" si="32"/>
        <v>66.528263888889342</v>
      </c>
    </row>
    <row r="691" spans="1:9" x14ac:dyDescent="0.25">
      <c r="A691" t="s">
        <v>2218</v>
      </c>
      <c r="B691" s="1">
        <v>42966</v>
      </c>
      <c r="C691" t="s">
        <v>101</v>
      </c>
      <c r="D691" t="s">
        <v>29</v>
      </c>
      <c r="E691" t="str">
        <f t="shared" si="30"/>
        <v>2017-08</v>
      </c>
      <c r="F691" t="str">
        <f>IFERROR(VLOOKUP(A691,olist_closed_deals_dataset!$A$1:$Q$843,1,FALSE)," ")</f>
        <v>a93dc621a446eb77129989e557dd50d0</v>
      </c>
      <c r="G691" s="6" t="str">
        <f t="shared" si="31"/>
        <v>YES</v>
      </c>
      <c r="H691" s="1">
        <f>IFERROR(VLOOKUP(A691,olist_closed_deals_dataset!$A$1:$E$843,5,FALSE)," ")</f>
        <v>43262.603564814817</v>
      </c>
      <c r="I691" s="7">
        <f t="shared" si="32"/>
        <v>296.60356481481722</v>
      </c>
    </row>
    <row r="692" spans="1:9" x14ac:dyDescent="0.25">
      <c r="A692" t="s">
        <v>5137</v>
      </c>
      <c r="B692" s="1">
        <v>43248</v>
      </c>
      <c r="C692" t="s">
        <v>140</v>
      </c>
      <c r="D692" t="s">
        <v>9</v>
      </c>
      <c r="E692" t="str">
        <f t="shared" si="30"/>
        <v>2018-05</v>
      </c>
      <c r="F692" t="str">
        <f>IFERROR(VLOOKUP(A692,olist_closed_deals_dataset!$A$1:$Q$843,1,FALSE)," ")</f>
        <v>c56202b66d431a16fbc0260c3d2bd1f6</v>
      </c>
      <c r="G692" s="6" t="str">
        <f t="shared" si="31"/>
        <v>YES</v>
      </c>
      <c r="H692" s="1">
        <f>IFERROR(VLOOKUP(A692,olist_closed_deals_dataset!$A$1:$E$843,5,FALSE)," ")</f>
        <v>43262.808194444442</v>
      </c>
      <c r="I692" s="7">
        <f t="shared" si="32"/>
        <v>14.808194444442051</v>
      </c>
    </row>
    <row r="693" spans="1:9" x14ac:dyDescent="0.25">
      <c r="A693" t="s">
        <v>7524</v>
      </c>
      <c r="B693" s="1">
        <v>43230</v>
      </c>
      <c r="C693" t="s">
        <v>7525</v>
      </c>
      <c r="E693" t="str">
        <f t="shared" si="30"/>
        <v>2018-05</v>
      </c>
      <c r="F693" t="str">
        <f>IFERROR(VLOOKUP(A693,olist_closed_deals_dataset!$A$1:$Q$843,1,FALSE)," ")</f>
        <v>baf5ecd84c6a8766519b98f66eec1511</v>
      </c>
      <c r="G693" s="6" t="str">
        <f t="shared" si="31"/>
        <v>YES</v>
      </c>
      <c r="H693" s="1">
        <f>IFERROR(VLOOKUP(A693,olist_closed_deals_dataset!$A$1:$E$843,5,FALSE)," ")</f>
        <v>43262.876331018517</v>
      </c>
      <c r="I693" s="7">
        <f t="shared" si="32"/>
        <v>32.876331018516794</v>
      </c>
    </row>
    <row r="694" spans="1:9" x14ac:dyDescent="0.25">
      <c r="A694" t="s">
        <v>7110</v>
      </c>
      <c r="B694" s="1">
        <v>43115</v>
      </c>
      <c r="C694" t="s">
        <v>11</v>
      </c>
      <c r="D694" t="s">
        <v>12</v>
      </c>
      <c r="E694" t="str">
        <f t="shared" si="30"/>
        <v>2018-01</v>
      </c>
      <c r="F694" t="str">
        <f>IFERROR(VLOOKUP(A694,olist_closed_deals_dataset!$A$1:$Q$843,1,FALSE)," ")</f>
        <v>5c2d8be7b4d5836ebf6e70455ba735df</v>
      </c>
      <c r="G694" s="6" t="str">
        <f t="shared" si="31"/>
        <v>YES</v>
      </c>
      <c r="H694" s="1">
        <f>IFERROR(VLOOKUP(A694,olist_closed_deals_dataset!$A$1:$E$843,5,FALSE)," ")</f>
        <v>43263.791273148148</v>
      </c>
      <c r="I694" s="7">
        <f t="shared" si="32"/>
        <v>148.79127314814832</v>
      </c>
    </row>
    <row r="695" spans="1:9" x14ac:dyDescent="0.25">
      <c r="A695" t="s">
        <v>3904</v>
      </c>
      <c r="B695" s="1">
        <v>43249</v>
      </c>
      <c r="C695" s="2" t="s">
        <v>69</v>
      </c>
      <c r="D695" t="s">
        <v>6</v>
      </c>
      <c r="E695" t="str">
        <f t="shared" si="30"/>
        <v>2018-05</v>
      </c>
      <c r="F695" t="str">
        <f>IFERROR(VLOOKUP(A695,olist_closed_deals_dataset!$A$1:$Q$843,1,FALSE)," ")</f>
        <v>da96552c519b38a0d1b5dabc42e6be00</v>
      </c>
      <c r="G695" s="6" t="str">
        <f t="shared" si="31"/>
        <v>YES</v>
      </c>
      <c r="H695" s="1">
        <f>IFERROR(VLOOKUP(A695,olist_closed_deals_dataset!$A$1:$E$843,5,FALSE)," ")</f>
        <v>43263.829456018517</v>
      </c>
      <c r="I695" s="7">
        <f t="shared" si="32"/>
        <v>14.829456018516794</v>
      </c>
    </row>
    <row r="696" spans="1:9" x14ac:dyDescent="0.25">
      <c r="A696" t="s">
        <v>2666</v>
      </c>
      <c r="B696" s="1">
        <v>43196</v>
      </c>
      <c r="C696" t="s">
        <v>42</v>
      </c>
      <c r="D696" t="s">
        <v>29</v>
      </c>
      <c r="E696" t="str">
        <f t="shared" si="30"/>
        <v>2018-04</v>
      </c>
      <c r="F696" t="str">
        <f>IFERROR(VLOOKUP(A696,olist_closed_deals_dataset!$A$1:$Q$843,1,FALSE)," ")</f>
        <v>bd0c413c4350a9a29fb9bec5de64e2a6</v>
      </c>
      <c r="G696" s="6" t="str">
        <f t="shared" si="31"/>
        <v>YES</v>
      </c>
      <c r="H696" s="1">
        <f>IFERROR(VLOOKUP(A696,olist_closed_deals_dataset!$A$1:$E$843,5,FALSE)," ")</f>
        <v>43264.692847222221</v>
      </c>
      <c r="I696" s="7">
        <f t="shared" si="32"/>
        <v>68.692847222220735</v>
      </c>
    </row>
    <row r="697" spans="1:9" x14ac:dyDescent="0.25">
      <c r="A697" t="s">
        <v>248</v>
      </c>
      <c r="B697" s="1">
        <v>43123</v>
      </c>
      <c r="C697" t="s">
        <v>130</v>
      </c>
      <c r="D697" t="s">
        <v>46</v>
      </c>
      <c r="E697" t="str">
        <f t="shared" si="30"/>
        <v>2018-01</v>
      </c>
      <c r="F697" t="str">
        <f>IFERROR(VLOOKUP(A697,olist_closed_deals_dataset!$A$1:$Q$843,1,FALSE)," ")</f>
        <v>67455a0673f5cf26deae5b270c003e83</v>
      </c>
      <c r="G697" s="6" t="str">
        <f t="shared" si="31"/>
        <v>YES</v>
      </c>
      <c r="H697" s="1">
        <f>IFERROR(VLOOKUP(A697,olist_closed_deals_dataset!$A$1:$E$843,5,FALSE)," ")</f>
        <v>43265.604398148149</v>
      </c>
      <c r="I697" s="7">
        <f t="shared" si="32"/>
        <v>142.6043981481489</v>
      </c>
    </row>
    <row r="698" spans="1:9" x14ac:dyDescent="0.25">
      <c r="A698" t="s">
        <v>5856</v>
      </c>
      <c r="B698" s="1">
        <v>43135</v>
      </c>
      <c r="C698" t="s">
        <v>60</v>
      </c>
      <c r="D698" t="s">
        <v>9</v>
      </c>
      <c r="E698" t="str">
        <f t="shared" si="30"/>
        <v>2018-02</v>
      </c>
      <c r="F698" t="str">
        <f>IFERROR(VLOOKUP(A698,olist_closed_deals_dataset!$A$1:$Q$843,1,FALSE)," ")</f>
        <v>75743dbfcf177f2885a59b460017feee</v>
      </c>
      <c r="G698" s="6" t="str">
        <f t="shared" si="31"/>
        <v>YES</v>
      </c>
      <c r="H698" s="1">
        <f>IFERROR(VLOOKUP(A698,olist_closed_deals_dataset!$A$1:$E$843,5,FALSE)," ")</f>
        <v>43265.655393518522</v>
      </c>
      <c r="I698" s="7">
        <f t="shared" si="32"/>
        <v>130.65539351852203</v>
      </c>
    </row>
    <row r="699" spans="1:9" x14ac:dyDescent="0.25">
      <c r="A699" t="s">
        <v>2323</v>
      </c>
      <c r="B699" s="1">
        <v>43168</v>
      </c>
      <c r="C699" t="s">
        <v>92</v>
      </c>
      <c r="D699" t="s">
        <v>9</v>
      </c>
      <c r="E699" t="str">
        <f t="shared" si="30"/>
        <v>2018-03</v>
      </c>
      <c r="F699" t="str">
        <f>IFERROR(VLOOKUP(A699,olist_closed_deals_dataset!$A$1:$Q$843,1,FALSE)," ")</f>
        <v>bf3e0df27b04abb4c107ab4df9955b29</v>
      </c>
      <c r="G699" s="6" t="str">
        <f t="shared" si="31"/>
        <v>YES</v>
      </c>
      <c r="H699" s="1">
        <f>IFERROR(VLOOKUP(A699,olist_closed_deals_dataset!$A$1:$E$843,5,FALSE)," ")</f>
        <v>43265.785717592589</v>
      </c>
      <c r="I699" s="7">
        <f t="shared" si="32"/>
        <v>97.785717592589208</v>
      </c>
    </row>
    <row r="700" spans="1:9" x14ac:dyDescent="0.25">
      <c r="A700" t="s">
        <v>3901</v>
      </c>
      <c r="B700" s="1">
        <v>43224</v>
      </c>
      <c r="C700" t="s">
        <v>42</v>
      </c>
      <c r="D700" t="s">
        <v>12</v>
      </c>
      <c r="E700" t="str">
        <f t="shared" si="30"/>
        <v>2018-05</v>
      </c>
      <c r="F700" t="str">
        <f>IFERROR(VLOOKUP(A700,olist_closed_deals_dataset!$A$1:$Q$843,1,FALSE)," ")</f>
        <v>1160b456c2b0d88893e20daf51f80f39</v>
      </c>
      <c r="G700" s="6" t="str">
        <f t="shared" si="31"/>
        <v>YES</v>
      </c>
      <c r="H700" s="1">
        <f>IFERROR(VLOOKUP(A700,olist_closed_deals_dataset!$A$1:$E$843,5,FALSE)," ")</f>
        <v>43266.586712962962</v>
      </c>
      <c r="I700" s="7">
        <f t="shared" si="32"/>
        <v>42.586712962962338</v>
      </c>
    </row>
    <row r="701" spans="1:9" x14ac:dyDescent="0.25">
      <c r="A701" t="s">
        <v>1282</v>
      </c>
      <c r="B701" s="1">
        <v>43179</v>
      </c>
      <c r="C701" t="s">
        <v>42</v>
      </c>
      <c r="D701" t="s">
        <v>29</v>
      </c>
      <c r="E701" t="str">
        <f t="shared" si="30"/>
        <v>2018-03</v>
      </c>
      <c r="F701" t="str">
        <f>IFERROR(VLOOKUP(A701,olist_closed_deals_dataset!$A$1:$Q$843,1,FALSE)," ")</f>
        <v>1fcceea4a8f4e128f39d1fe92d66a0d9</v>
      </c>
      <c r="G701" s="6" t="str">
        <f t="shared" si="31"/>
        <v>YES</v>
      </c>
      <c r="H701" s="1">
        <f>IFERROR(VLOOKUP(A701,olist_closed_deals_dataset!$A$1:$E$843,5,FALSE)," ")</f>
        <v>43266.825879629629</v>
      </c>
      <c r="I701" s="7">
        <f t="shared" si="32"/>
        <v>87.825879629628616</v>
      </c>
    </row>
    <row r="702" spans="1:9" x14ac:dyDescent="0.25">
      <c r="A702" t="s">
        <v>1321</v>
      </c>
      <c r="B702" s="1">
        <v>43239</v>
      </c>
      <c r="C702" t="s">
        <v>1322</v>
      </c>
      <c r="D702" t="s">
        <v>9</v>
      </c>
      <c r="E702" t="str">
        <f t="shared" si="30"/>
        <v>2018-05</v>
      </c>
      <c r="F702" t="str">
        <f>IFERROR(VLOOKUP(A702,olist_closed_deals_dataset!$A$1:$Q$843,1,FALSE)," ")</f>
        <v>1ab8d42d9e4a6b86010ac0a10c58fa86</v>
      </c>
      <c r="G702" s="6" t="str">
        <f t="shared" si="31"/>
        <v>YES</v>
      </c>
      <c r="H702" s="1">
        <f>IFERROR(VLOOKUP(A702,olist_closed_deals_dataset!$A$1:$E$843,5,FALSE)," ")</f>
        <v>43266.897824074076</v>
      </c>
      <c r="I702" s="7">
        <f t="shared" si="32"/>
        <v>27.897824074076198</v>
      </c>
    </row>
    <row r="703" spans="1:9" x14ac:dyDescent="0.25">
      <c r="A703" t="s">
        <v>1205</v>
      </c>
      <c r="B703" s="1">
        <v>43226</v>
      </c>
      <c r="C703" t="s">
        <v>31</v>
      </c>
      <c r="D703" t="s">
        <v>6</v>
      </c>
      <c r="E703" t="str">
        <f t="shared" si="30"/>
        <v>2018-05</v>
      </c>
      <c r="F703" t="str">
        <f>IFERROR(VLOOKUP(A703,olist_closed_deals_dataset!$A$1:$Q$843,1,FALSE)," ")</f>
        <v>5931bbfb35cc483290f5dd6a9fda8ee5</v>
      </c>
      <c r="G703" s="6" t="str">
        <f t="shared" si="31"/>
        <v>YES</v>
      </c>
      <c r="H703" s="1">
        <f>IFERROR(VLOOKUP(A703,olist_closed_deals_dataset!$A$1:$E$843,5,FALSE)," ")</f>
        <v>43269.53230324074</v>
      </c>
      <c r="I703" s="7">
        <f t="shared" si="32"/>
        <v>43.532303240739566</v>
      </c>
    </row>
    <row r="704" spans="1:9" x14ac:dyDescent="0.25">
      <c r="A704" t="s">
        <v>2510</v>
      </c>
      <c r="B704" s="1">
        <v>43246</v>
      </c>
      <c r="C704" t="s">
        <v>19</v>
      </c>
      <c r="D704" t="s">
        <v>12</v>
      </c>
      <c r="E704" t="str">
        <f t="shared" si="30"/>
        <v>2018-05</v>
      </c>
      <c r="F704" t="str">
        <f>IFERROR(VLOOKUP(A704,olist_closed_deals_dataset!$A$1:$Q$843,1,FALSE)," ")</f>
        <v>843966e79e757cf797b7dfe514e30af1</v>
      </c>
      <c r="G704" s="6" t="str">
        <f t="shared" si="31"/>
        <v>YES</v>
      </c>
      <c r="H704" s="1">
        <f>IFERROR(VLOOKUP(A704,olist_closed_deals_dataset!$A$1:$E$843,5,FALSE)," ")</f>
        <v>43269.577523148146</v>
      </c>
      <c r="I704" s="7">
        <f t="shared" si="32"/>
        <v>23.577523148145701</v>
      </c>
    </row>
    <row r="705" spans="1:9" x14ac:dyDescent="0.25">
      <c r="A705" t="s">
        <v>711</v>
      </c>
      <c r="B705" s="1">
        <v>43213</v>
      </c>
      <c r="C705" t="s">
        <v>478</v>
      </c>
      <c r="D705" t="s">
        <v>46</v>
      </c>
      <c r="E705" t="str">
        <f t="shared" si="30"/>
        <v>2018-04</v>
      </c>
      <c r="F705" t="str">
        <f>IFERROR(VLOOKUP(A705,olist_closed_deals_dataset!$A$1:$Q$843,1,FALSE)," ")</f>
        <v>f72a53e19c3310188cedd074226312c9</v>
      </c>
      <c r="G705" s="6" t="str">
        <f t="shared" si="31"/>
        <v>YES</v>
      </c>
      <c r="H705" s="1">
        <f>IFERROR(VLOOKUP(A705,olist_closed_deals_dataset!$A$1:$E$843,5,FALSE)," ")</f>
        <v>43269.581944444442</v>
      </c>
      <c r="I705" s="7">
        <f t="shared" si="32"/>
        <v>56.581944444442343</v>
      </c>
    </row>
    <row r="706" spans="1:9" x14ac:dyDescent="0.25">
      <c r="A706" t="s">
        <v>7213</v>
      </c>
      <c r="B706" s="1">
        <v>43193</v>
      </c>
      <c r="C706" t="s">
        <v>19</v>
      </c>
      <c r="D706" t="s">
        <v>12</v>
      </c>
      <c r="E706" t="str">
        <f t="shared" ref="E706:E769" si="33">TEXT(B706,"yyyy-mm")</f>
        <v>2018-04</v>
      </c>
      <c r="F706" t="str">
        <f>IFERROR(VLOOKUP(A706,olist_closed_deals_dataset!$A$1:$Q$843,1,FALSE)," ")</f>
        <v>c0fa242837c43fe0531989b269153441</v>
      </c>
      <c r="G706" s="6" t="str">
        <f t="shared" ref="G706:G769" si="34">IF(F706=" "," NO","YES")</f>
        <v>YES</v>
      </c>
      <c r="H706" s="1">
        <f>IFERROR(VLOOKUP(A706,olist_closed_deals_dataset!$A$1:$E$843,5,FALSE)," ")</f>
        <v>43270.525057870371</v>
      </c>
      <c r="I706" s="7">
        <f t="shared" si="32"/>
        <v>77.525057870370802</v>
      </c>
    </row>
    <row r="707" spans="1:9" x14ac:dyDescent="0.25">
      <c r="A707" t="s">
        <v>335</v>
      </c>
      <c r="B707" s="1">
        <v>43244</v>
      </c>
      <c r="C707" t="s">
        <v>19</v>
      </c>
      <c r="D707" t="s">
        <v>12</v>
      </c>
      <c r="E707" t="str">
        <f t="shared" si="33"/>
        <v>2018-05</v>
      </c>
      <c r="F707" t="str">
        <f>IFERROR(VLOOKUP(A707,olist_closed_deals_dataset!$A$1:$Q$843,1,FALSE)," ")</f>
        <v>119ce5d79e3c006a9e46967bff271cb2</v>
      </c>
      <c r="G707" s="6" t="str">
        <f t="shared" si="34"/>
        <v>YES</v>
      </c>
      <c r="H707" s="1">
        <f>IFERROR(VLOOKUP(A707,olist_closed_deals_dataset!$A$1:$E$843,5,FALSE)," ")</f>
        <v>43270.589143518519</v>
      </c>
      <c r="I707" s="7">
        <f t="shared" ref="I707:I770" si="35">IFERROR(H707-B707," ")</f>
        <v>26.58914351851854</v>
      </c>
    </row>
    <row r="708" spans="1:9" x14ac:dyDescent="0.25">
      <c r="A708" t="s">
        <v>2835</v>
      </c>
      <c r="B708" s="1">
        <v>43107</v>
      </c>
      <c r="C708" t="s">
        <v>5</v>
      </c>
      <c r="D708" t="s">
        <v>6</v>
      </c>
      <c r="E708" t="str">
        <f t="shared" si="33"/>
        <v>2018-01</v>
      </c>
      <c r="F708" t="str">
        <f>IFERROR(VLOOKUP(A708,olist_closed_deals_dataset!$A$1:$Q$843,1,FALSE)," ")</f>
        <v>37d92d59a2b02e0256aa1d2bddcfa50d</v>
      </c>
      <c r="G708" s="6" t="str">
        <f t="shared" si="34"/>
        <v>YES</v>
      </c>
      <c r="H708" s="1">
        <f>IFERROR(VLOOKUP(A708,olist_closed_deals_dataset!$A$1:$E$843,5,FALSE)," ")</f>
        <v>43270.829456018517</v>
      </c>
      <c r="I708" s="7">
        <f t="shared" si="35"/>
        <v>163.82945601851679</v>
      </c>
    </row>
    <row r="709" spans="1:9" x14ac:dyDescent="0.25">
      <c r="A709" t="s">
        <v>4853</v>
      </c>
      <c r="B709" s="1">
        <v>43214</v>
      </c>
      <c r="C709" t="s">
        <v>112</v>
      </c>
      <c r="D709" t="s">
        <v>12</v>
      </c>
      <c r="E709" t="str">
        <f t="shared" si="33"/>
        <v>2018-04</v>
      </c>
      <c r="F709" t="str">
        <f>IFERROR(VLOOKUP(A709,olist_closed_deals_dataset!$A$1:$Q$843,1,FALSE)," ")</f>
        <v>9e7dc95c541eb2d8bf26affe1089821f</v>
      </c>
      <c r="G709" s="6" t="str">
        <f t="shared" si="34"/>
        <v>YES</v>
      </c>
      <c r="H709" s="1">
        <f>IFERROR(VLOOKUP(A709,olist_closed_deals_dataset!$A$1:$E$843,5,FALSE)," ")</f>
        <v>43270.878391203703</v>
      </c>
      <c r="I709" s="7">
        <f t="shared" si="35"/>
        <v>56.878391203703359</v>
      </c>
    </row>
    <row r="710" spans="1:9" x14ac:dyDescent="0.25">
      <c r="A710" t="s">
        <v>2107</v>
      </c>
      <c r="B710" s="1">
        <v>43251</v>
      </c>
      <c r="C710" t="s">
        <v>11</v>
      </c>
      <c r="D710" t="s">
        <v>12</v>
      </c>
      <c r="E710" t="str">
        <f t="shared" si="33"/>
        <v>2018-05</v>
      </c>
      <c r="F710" t="str">
        <f>IFERROR(VLOOKUP(A710,olist_closed_deals_dataset!$A$1:$Q$843,1,FALSE)," ")</f>
        <v>aadd608980d2f5f7ee3942cc912eef00</v>
      </c>
      <c r="G710" s="6" t="str">
        <f t="shared" si="34"/>
        <v>YES</v>
      </c>
      <c r="H710" s="1">
        <f>IFERROR(VLOOKUP(A710,olist_closed_deals_dataset!$A$1:$E$843,5,FALSE)," ")</f>
        <v>43271.516782407409</v>
      </c>
      <c r="I710" s="7">
        <f t="shared" si="35"/>
        <v>20.516782407408755</v>
      </c>
    </row>
    <row r="711" spans="1:9" x14ac:dyDescent="0.25">
      <c r="A711" t="s">
        <v>1655</v>
      </c>
      <c r="B711" s="1">
        <v>43242</v>
      </c>
      <c r="C711" t="s">
        <v>19</v>
      </c>
      <c r="D711" t="s">
        <v>12</v>
      </c>
      <c r="E711" t="str">
        <f t="shared" si="33"/>
        <v>2018-05</v>
      </c>
      <c r="F711" t="str">
        <f>IFERROR(VLOOKUP(A711,olist_closed_deals_dataset!$A$1:$Q$843,1,FALSE)," ")</f>
        <v>d6140c51d9f0507b9a747e63e335be7d</v>
      </c>
      <c r="G711" s="6" t="str">
        <f t="shared" si="34"/>
        <v>YES</v>
      </c>
      <c r="H711" s="1">
        <f>IFERROR(VLOOKUP(A711,olist_closed_deals_dataset!$A$1:$E$843,5,FALSE)," ")</f>
        <v>43271.771597222221</v>
      </c>
      <c r="I711" s="7">
        <f t="shared" si="35"/>
        <v>29.771597222221317</v>
      </c>
    </row>
    <row r="712" spans="1:9" x14ac:dyDescent="0.25">
      <c r="A712" t="s">
        <v>2211</v>
      </c>
      <c r="B712" s="1">
        <v>43123</v>
      </c>
      <c r="C712" t="s">
        <v>478</v>
      </c>
      <c r="D712" t="s">
        <v>46</v>
      </c>
      <c r="E712" t="str">
        <f t="shared" si="33"/>
        <v>2018-01</v>
      </c>
      <c r="F712" t="str">
        <f>IFERROR(VLOOKUP(A712,olist_closed_deals_dataset!$A$1:$Q$843,1,FALSE)," ")</f>
        <v>8292c2c5afbab7549123a2640e22044a</v>
      </c>
      <c r="G712" s="6" t="str">
        <f t="shared" si="34"/>
        <v>YES</v>
      </c>
      <c r="H712" s="1">
        <f>IFERROR(VLOOKUP(A712,olist_closed_deals_dataset!$A$1:$E$843,5,FALSE)," ")</f>
        <v>43271.772870370369</v>
      </c>
      <c r="I712" s="7">
        <f t="shared" si="35"/>
        <v>148.77287037036876</v>
      </c>
    </row>
    <row r="713" spans="1:9" x14ac:dyDescent="0.25">
      <c r="A713" t="s">
        <v>7831</v>
      </c>
      <c r="B713" s="1">
        <v>43138</v>
      </c>
      <c r="C713" t="s">
        <v>5</v>
      </c>
      <c r="D713" t="s">
        <v>6</v>
      </c>
      <c r="E713" t="str">
        <f t="shared" si="33"/>
        <v>2018-02</v>
      </c>
      <c r="F713" t="str">
        <f>IFERROR(VLOOKUP(A713,olist_closed_deals_dataset!$A$1:$Q$843,1,FALSE)," ")</f>
        <v>de4dbaab116c6ce122ca050041e1546f</v>
      </c>
      <c r="G713" s="6" t="str">
        <f t="shared" si="34"/>
        <v>YES</v>
      </c>
      <c r="H713" s="1">
        <f>IFERROR(VLOOKUP(A713,olist_closed_deals_dataset!$A$1:$E$843,5,FALSE)," ")</f>
        <v>43272.514965277776</v>
      </c>
      <c r="I713" s="7">
        <f t="shared" si="35"/>
        <v>134.51496527777635</v>
      </c>
    </row>
    <row r="714" spans="1:9" x14ac:dyDescent="0.25">
      <c r="A714" t="s">
        <v>5669</v>
      </c>
      <c r="B714" s="1">
        <v>43210</v>
      </c>
      <c r="C714" t="s">
        <v>214</v>
      </c>
      <c r="D714" t="s">
        <v>9</v>
      </c>
      <c r="E714" t="str">
        <f t="shared" si="33"/>
        <v>2018-04</v>
      </c>
      <c r="F714" t="str">
        <f>IFERROR(VLOOKUP(A714,olist_closed_deals_dataset!$A$1:$Q$843,1,FALSE)," ")</f>
        <v>719a6e5ecb3067f0725a36f477404c5c</v>
      </c>
      <c r="G714" s="6" t="str">
        <f t="shared" si="34"/>
        <v>YES</v>
      </c>
      <c r="H714" s="1">
        <f>IFERROR(VLOOKUP(A714,olist_closed_deals_dataset!$A$1:$E$843,5,FALSE)," ")</f>
        <v>43272.527766203704</v>
      </c>
      <c r="I714" s="7">
        <f t="shared" si="35"/>
        <v>62.527766203704232</v>
      </c>
    </row>
    <row r="715" spans="1:9" x14ac:dyDescent="0.25">
      <c r="A715" t="s">
        <v>2435</v>
      </c>
      <c r="B715" s="1">
        <v>42948</v>
      </c>
      <c r="C715" t="s">
        <v>49</v>
      </c>
      <c r="D715" t="s">
        <v>9</v>
      </c>
      <c r="E715" t="str">
        <f t="shared" si="33"/>
        <v>2017-08</v>
      </c>
      <c r="F715" t="str">
        <f>IFERROR(VLOOKUP(A715,olist_closed_deals_dataset!$A$1:$Q$843,1,FALSE)," ")</f>
        <v>0de705dc7d8026cc9b2128b775e4c35e</v>
      </c>
      <c r="G715" s="6" t="str">
        <f t="shared" si="34"/>
        <v>YES</v>
      </c>
      <c r="H715" s="1">
        <f>IFERROR(VLOOKUP(A715,olist_closed_deals_dataset!$A$1:$E$843,5,FALSE)," ")</f>
        <v>43276.779340277775</v>
      </c>
      <c r="I715" s="7">
        <f t="shared" si="35"/>
        <v>328.77934027777519</v>
      </c>
    </row>
    <row r="716" spans="1:9" x14ac:dyDescent="0.25">
      <c r="A716" t="s">
        <v>975</v>
      </c>
      <c r="B716" s="1">
        <v>43244</v>
      </c>
      <c r="C716" t="s">
        <v>140</v>
      </c>
      <c r="D716" t="s">
        <v>9</v>
      </c>
      <c r="E716" t="str">
        <f t="shared" si="33"/>
        <v>2018-05</v>
      </c>
      <c r="F716" t="str">
        <f>IFERROR(VLOOKUP(A716,olist_closed_deals_dataset!$A$1:$Q$843,1,FALSE)," ")</f>
        <v>048bb2f901e2c6f99bc9d26b78b47129</v>
      </c>
      <c r="G716" s="6" t="str">
        <f t="shared" si="34"/>
        <v>YES</v>
      </c>
      <c r="H716" s="1">
        <f>IFERROR(VLOOKUP(A716,olist_closed_deals_dataset!$A$1:$E$843,5,FALSE)," ")</f>
        <v>43276.815092592595</v>
      </c>
      <c r="I716" s="7">
        <f t="shared" si="35"/>
        <v>32.815092592594738</v>
      </c>
    </row>
    <row r="717" spans="1:9" x14ac:dyDescent="0.25">
      <c r="A717" t="s">
        <v>2043</v>
      </c>
      <c r="B717" s="1">
        <v>42965</v>
      </c>
      <c r="C717" t="s">
        <v>130</v>
      </c>
      <c r="D717" t="s">
        <v>12</v>
      </c>
      <c r="E717" t="str">
        <f t="shared" si="33"/>
        <v>2017-08</v>
      </c>
      <c r="F717" t="str">
        <f>IFERROR(VLOOKUP(A717,olist_closed_deals_dataset!$A$1:$Q$843,1,FALSE)," ")</f>
        <v>e903c166f2335f821f495e4419b4821b</v>
      </c>
      <c r="G717" s="6" t="str">
        <f t="shared" si="34"/>
        <v>YES</v>
      </c>
      <c r="H717" s="1">
        <f>IFERROR(VLOOKUP(A717,olist_closed_deals_dataset!$A$1:$E$843,5,FALSE)," ")</f>
        <v>43277.535636574074</v>
      </c>
      <c r="I717" s="7">
        <f t="shared" si="35"/>
        <v>312.53563657407358</v>
      </c>
    </row>
    <row r="718" spans="1:9" x14ac:dyDescent="0.25">
      <c r="A718" t="s">
        <v>2964</v>
      </c>
      <c r="B718" s="1">
        <v>43164</v>
      </c>
      <c r="C718" t="s">
        <v>19</v>
      </c>
      <c r="D718" t="s">
        <v>12</v>
      </c>
      <c r="E718" t="str">
        <f t="shared" si="33"/>
        <v>2018-03</v>
      </c>
      <c r="F718" t="str">
        <f>IFERROR(VLOOKUP(A718,olist_closed_deals_dataset!$A$1:$Q$843,1,FALSE)," ")</f>
        <v>0c117e6a0b3f700bd997a11500a5c2e2</v>
      </c>
      <c r="G718" s="6" t="str">
        <f t="shared" si="34"/>
        <v>YES</v>
      </c>
      <c r="H718" s="1">
        <f>IFERROR(VLOOKUP(A718,olist_closed_deals_dataset!$A$1:$E$843,5,FALSE)," ")</f>
        <v>43277.71769675926</v>
      </c>
      <c r="I718" s="7">
        <f t="shared" si="35"/>
        <v>113.71769675926043</v>
      </c>
    </row>
    <row r="719" spans="1:9" x14ac:dyDescent="0.25">
      <c r="A719" t="s">
        <v>5347</v>
      </c>
      <c r="B719" s="1">
        <v>43220</v>
      </c>
      <c r="C719" t="s">
        <v>31</v>
      </c>
      <c r="D719" t="s">
        <v>9</v>
      </c>
      <c r="E719" t="str">
        <f t="shared" si="33"/>
        <v>2018-04</v>
      </c>
      <c r="F719" t="str">
        <f>IFERROR(VLOOKUP(A719,olist_closed_deals_dataset!$A$1:$Q$843,1,FALSE)," ")</f>
        <v>6451343e4f4041fb19ddf7b9dc58538b</v>
      </c>
      <c r="G719" s="6" t="str">
        <f t="shared" si="34"/>
        <v>YES</v>
      </c>
      <c r="H719" s="1">
        <f>IFERROR(VLOOKUP(A719,olist_closed_deals_dataset!$A$1:$E$843,5,FALSE)," ")</f>
        <v>43278.633634259262</v>
      </c>
      <c r="I719" s="7">
        <f t="shared" si="35"/>
        <v>58.63363425926218</v>
      </c>
    </row>
    <row r="720" spans="1:9" x14ac:dyDescent="0.25">
      <c r="A720" t="s">
        <v>7618</v>
      </c>
      <c r="B720" s="1">
        <v>43249</v>
      </c>
      <c r="C720" s="2" t="s">
        <v>69</v>
      </c>
      <c r="D720" t="s">
        <v>6</v>
      </c>
      <c r="E720" t="str">
        <f t="shared" si="33"/>
        <v>2018-05</v>
      </c>
      <c r="F720" t="str">
        <f>IFERROR(VLOOKUP(A720,olist_closed_deals_dataset!$A$1:$Q$843,1,FALSE)," ")</f>
        <v>d636a570e9dc6d962ffce7426b8b53ad</v>
      </c>
      <c r="G720" s="6" t="str">
        <f t="shared" si="34"/>
        <v>YES</v>
      </c>
      <c r="H720" s="1">
        <f>IFERROR(VLOOKUP(A720,olist_closed_deals_dataset!$A$1:$E$843,5,FALSE)," ")</f>
        <v>43279.523495370369</v>
      </c>
      <c r="I720" s="7">
        <f t="shared" si="35"/>
        <v>30.523495370369346</v>
      </c>
    </row>
    <row r="721" spans="1:9" x14ac:dyDescent="0.25">
      <c r="A721" t="s">
        <v>8162</v>
      </c>
      <c r="B721" s="1">
        <v>43106</v>
      </c>
      <c r="C721" t="s">
        <v>11</v>
      </c>
      <c r="D721" t="s">
        <v>12</v>
      </c>
      <c r="E721" t="str">
        <f t="shared" si="33"/>
        <v>2018-01</v>
      </c>
      <c r="F721" t="str">
        <f>IFERROR(VLOOKUP(A721,olist_closed_deals_dataset!$A$1:$Q$843,1,FALSE)," ")</f>
        <v>2852475bf1d02022e4eb5269c452259a</v>
      </c>
      <c r="G721" s="6" t="str">
        <f t="shared" si="34"/>
        <v>YES</v>
      </c>
      <c r="H721" s="1">
        <f>IFERROR(VLOOKUP(A721,olist_closed_deals_dataset!$A$1:$E$843,5,FALSE)," ")</f>
        <v>43280.746018518519</v>
      </c>
      <c r="I721" s="7">
        <f t="shared" si="35"/>
        <v>174.74601851851912</v>
      </c>
    </row>
    <row r="722" spans="1:9" x14ac:dyDescent="0.25">
      <c r="A722" t="s">
        <v>7234</v>
      </c>
      <c r="B722" s="1">
        <v>42963</v>
      </c>
      <c r="C722" t="s">
        <v>101</v>
      </c>
      <c r="D722" t="s">
        <v>6</v>
      </c>
      <c r="E722" t="str">
        <f t="shared" si="33"/>
        <v>2017-08</v>
      </c>
      <c r="F722" t="str">
        <f>IFERROR(VLOOKUP(A722,olist_closed_deals_dataset!$A$1:$Q$843,1,FALSE)," ")</f>
        <v>0ec14948e088cd74e70ad82de1128b3b</v>
      </c>
      <c r="G722" s="6" t="str">
        <f t="shared" si="34"/>
        <v>YES</v>
      </c>
      <c r="H722" s="1">
        <f>IFERROR(VLOOKUP(A722,olist_closed_deals_dataset!$A$1:$E$843,5,FALSE)," ")</f>
        <v>43280.769745370373</v>
      </c>
      <c r="I722" s="7">
        <f t="shared" si="35"/>
        <v>317.76974537037313</v>
      </c>
    </row>
    <row r="723" spans="1:9" x14ac:dyDescent="0.25">
      <c r="A723" t="s">
        <v>2399</v>
      </c>
      <c r="B723" s="1">
        <v>43223</v>
      </c>
      <c r="C723" s="2" t="s">
        <v>69</v>
      </c>
      <c r="D723" t="s">
        <v>6</v>
      </c>
      <c r="E723" t="str">
        <f t="shared" si="33"/>
        <v>2018-05</v>
      </c>
      <c r="F723" t="str">
        <f>IFERROR(VLOOKUP(A723,olist_closed_deals_dataset!$A$1:$Q$843,1,FALSE)," ")</f>
        <v>e2e3fb19cb1f4edf8c601bab9adbad86</v>
      </c>
      <c r="G723" s="6" t="str">
        <f t="shared" si="34"/>
        <v>YES</v>
      </c>
      <c r="H723" s="1">
        <f>IFERROR(VLOOKUP(A723,olist_closed_deals_dataset!$A$1:$E$843,5,FALSE)," ")</f>
        <v>43280.845023148147</v>
      </c>
      <c r="I723" s="7">
        <f t="shared" si="35"/>
        <v>57.845023148147448</v>
      </c>
    </row>
    <row r="724" spans="1:9" x14ac:dyDescent="0.25">
      <c r="A724" t="s">
        <v>4175</v>
      </c>
      <c r="B724" s="1">
        <v>43251</v>
      </c>
      <c r="C724" t="s">
        <v>19</v>
      </c>
      <c r="D724" t="s">
        <v>34</v>
      </c>
      <c r="E724" t="str">
        <f t="shared" si="33"/>
        <v>2018-05</v>
      </c>
      <c r="F724" t="str">
        <f>IFERROR(VLOOKUP(A724,olist_closed_deals_dataset!$A$1:$Q$843,1,FALSE)," ")</f>
        <v>1360d3a80eca6292f33a04f7aebb5fee</v>
      </c>
      <c r="G724" s="6" t="str">
        <f t="shared" si="34"/>
        <v>YES</v>
      </c>
      <c r="H724" s="1">
        <f>IFERROR(VLOOKUP(A724,olist_closed_deals_dataset!$A$1:$E$843,5,FALSE)," ")</f>
        <v>43283.569618055553</v>
      </c>
      <c r="I724" s="7">
        <f t="shared" si="35"/>
        <v>32.569618055553292</v>
      </c>
    </row>
    <row r="725" spans="1:9" x14ac:dyDescent="0.25">
      <c r="A725" t="s">
        <v>6704</v>
      </c>
      <c r="B725" s="1">
        <v>43248</v>
      </c>
      <c r="C725" t="s">
        <v>42</v>
      </c>
      <c r="D725" t="s">
        <v>29</v>
      </c>
      <c r="E725" t="str">
        <f t="shared" si="33"/>
        <v>2018-05</v>
      </c>
      <c r="F725" t="str">
        <f>IFERROR(VLOOKUP(A725,olist_closed_deals_dataset!$A$1:$Q$843,1,FALSE)," ")</f>
        <v>d78e4f87a5a597a1c8f2663af303e65b</v>
      </c>
      <c r="G725" s="6" t="str">
        <f t="shared" si="34"/>
        <v>YES</v>
      </c>
      <c r="H725" s="1">
        <f>IFERROR(VLOOKUP(A725,olist_closed_deals_dataset!$A$1:$E$843,5,FALSE)," ")</f>
        <v>43283.72247685185</v>
      </c>
      <c r="I725" s="7">
        <f t="shared" si="35"/>
        <v>35.722476851849933</v>
      </c>
    </row>
    <row r="726" spans="1:9" x14ac:dyDescent="0.25">
      <c r="A726" t="s">
        <v>2333</v>
      </c>
      <c r="B726" s="1">
        <v>43192</v>
      </c>
      <c r="C726" t="s">
        <v>2334</v>
      </c>
      <c r="D726" t="s">
        <v>29</v>
      </c>
      <c r="E726" t="str">
        <f t="shared" si="33"/>
        <v>2018-04</v>
      </c>
      <c r="F726" t="str">
        <f>IFERROR(VLOOKUP(A726,olist_closed_deals_dataset!$A$1:$Q$843,1,FALSE)," ")</f>
        <v>853beae72ddb4f7a9b8c7c50dc0127e2</v>
      </c>
      <c r="G726" s="6" t="str">
        <f t="shared" si="34"/>
        <v>YES</v>
      </c>
      <c r="H726" s="1">
        <f>IFERROR(VLOOKUP(A726,olist_closed_deals_dataset!$A$1:$E$843,5,FALSE)," ")</f>
        <v>43284.518553240741</v>
      </c>
      <c r="I726" s="7">
        <f t="shared" si="35"/>
        <v>92.518553240741312</v>
      </c>
    </row>
    <row r="727" spans="1:9" x14ac:dyDescent="0.25">
      <c r="A727" t="s">
        <v>122</v>
      </c>
      <c r="B727" s="1">
        <v>43017</v>
      </c>
      <c r="C727" t="s">
        <v>123</v>
      </c>
      <c r="D727" t="s">
        <v>29</v>
      </c>
      <c r="E727" t="str">
        <f t="shared" si="33"/>
        <v>2017-10</v>
      </c>
      <c r="F727" t="str">
        <f>IFERROR(VLOOKUP(A727,olist_closed_deals_dataset!$A$1:$Q$843,1,FALSE)," ")</f>
        <v>ffe640179b554e295c167a2f6be528e0</v>
      </c>
      <c r="G727" s="6" t="str">
        <f t="shared" si="34"/>
        <v>YES</v>
      </c>
      <c r="H727" s="1">
        <f>IFERROR(VLOOKUP(A727,olist_closed_deals_dataset!$A$1:$E$843,5,FALSE)," ")</f>
        <v>43284.845659722225</v>
      </c>
      <c r="I727" s="7">
        <f t="shared" si="35"/>
        <v>267.84565972222481</v>
      </c>
    </row>
    <row r="728" spans="1:9" x14ac:dyDescent="0.25">
      <c r="A728" t="s">
        <v>468</v>
      </c>
      <c r="B728" s="1">
        <v>43169</v>
      </c>
      <c r="C728" t="s">
        <v>19</v>
      </c>
      <c r="D728" t="s">
        <v>29</v>
      </c>
      <c r="E728" t="str">
        <f t="shared" si="33"/>
        <v>2018-03</v>
      </c>
      <c r="F728" t="str">
        <f>IFERROR(VLOOKUP(A728,olist_closed_deals_dataset!$A$1:$Q$843,1,FALSE)," ")</f>
        <v>c34eb63cd098bf4be03d53462d7ecba2</v>
      </c>
      <c r="G728" s="6" t="str">
        <f t="shared" si="34"/>
        <v>YES</v>
      </c>
      <c r="H728" s="1">
        <f>IFERROR(VLOOKUP(A728,olist_closed_deals_dataset!$A$1:$E$843,5,FALSE)," ")</f>
        <v>43285.630173611113</v>
      </c>
      <c r="I728" s="7">
        <f t="shared" si="35"/>
        <v>116.6301736111127</v>
      </c>
    </row>
    <row r="729" spans="1:9" x14ac:dyDescent="0.25">
      <c r="A729" t="s">
        <v>7270</v>
      </c>
      <c r="B729" s="1">
        <v>43143</v>
      </c>
      <c r="C729" t="s">
        <v>5</v>
      </c>
      <c r="D729" t="s">
        <v>6</v>
      </c>
      <c r="E729" t="str">
        <f t="shared" si="33"/>
        <v>2018-02</v>
      </c>
      <c r="F729" t="str">
        <f>IFERROR(VLOOKUP(A729,olist_closed_deals_dataset!$A$1:$Q$843,1,FALSE)," ")</f>
        <v>38cdcd4e817aad01e8408901fa10f392</v>
      </c>
      <c r="G729" s="6" t="str">
        <f t="shared" si="34"/>
        <v>YES</v>
      </c>
      <c r="H729" s="1">
        <f>IFERROR(VLOOKUP(A729,olist_closed_deals_dataset!$A$1:$E$843,5,FALSE)," ")</f>
        <v>43287.715474537035</v>
      </c>
      <c r="I729" s="7">
        <f t="shared" si="35"/>
        <v>144.71547453703533</v>
      </c>
    </row>
    <row r="730" spans="1:9" x14ac:dyDescent="0.25">
      <c r="A730" t="s">
        <v>4733</v>
      </c>
      <c r="B730" s="1">
        <v>43221</v>
      </c>
      <c r="C730" t="s">
        <v>42</v>
      </c>
      <c r="D730" t="s">
        <v>29</v>
      </c>
      <c r="E730" t="str">
        <f t="shared" si="33"/>
        <v>2018-05</v>
      </c>
      <c r="F730" t="str">
        <f>IFERROR(VLOOKUP(A730,olist_closed_deals_dataset!$A$1:$Q$843,1,FALSE)," ")</f>
        <v>e3ad7bdd4df4a7d9653820d9d67d4e49</v>
      </c>
      <c r="G730" s="6" t="str">
        <f t="shared" si="34"/>
        <v>YES</v>
      </c>
      <c r="H730" s="1">
        <f>IFERROR(VLOOKUP(A730,olist_closed_deals_dataset!$A$1:$E$843,5,FALSE)," ")</f>
        <v>43290.125</v>
      </c>
      <c r="I730" s="7">
        <f t="shared" si="35"/>
        <v>69.125</v>
      </c>
    </row>
    <row r="731" spans="1:9" x14ac:dyDescent="0.25">
      <c r="A731" t="s">
        <v>5447</v>
      </c>
      <c r="B731" s="1">
        <v>43211</v>
      </c>
      <c r="C731" t="s">
        <v>359</v>
      </c>
      <c r="D731" t="s">
        <v>9</v>
      </c>
      <c r="E731" t="str">
        <f t="shared" si="33"/>
        <v>2018-04</v>
      </c>
      <c r="F731" t="str">
        <f>IFERROR(VLOOKUP(A731,olist_closed_deals_dataset!$A$1:$Q$843,1,FALSE)," ")</f>
        <v>e03c43e6cfff88b9e06badf1de66b950</v>
      </c>
      <c r="G731" s="6" t="str">
        <f t="shared" si="34"/>
        <v>YES</v>
      </c>
      <c r="H731" s="1">
        <f>IFERROR(VLOOKUP(A731,olist_closed_deals_dataset!$A$1:$E$843,5,FALSE)," ")</f>
        <v>43290.538159722222</v>
      </c>
      <c r="I731" s="7">
        <f t="shared" si="35"/>
        <v>79.53815972222219</v>
      </c>
    </row>
    <row r="732" spans="1:9" x14ac:dyDescent="0.25">
      <c r="A732" t="s">
        <v>7835</v>
      </c>
      <c r="B732" s="1">
        <v>43074</v>
      </c>
      <c r="C732" t="s">
        <v>19</v>
      </c>
      <c r="D732" t="s">
        <v>12</v>
      </c>
      <c r="E732" t="str">
        <f t="shared" si="33"/>
        <v>2017-12</v>
      </c>
      <c r="F732" t="str">
        <f>IFERROR(VLOOKUP(A732,olist_closed_deals_dataset!$A$1:$Q$843,1,FALSE)," ")</f>
        <v>af37f5b0de67364f54d9b53d8e8afbfa</v>
      </c>
      <c r="G732" s="6" t="str">
        <f t="shared" si="34"/>
        <v>YES</v>
      </c>
      <c r="H732" s="1">
        <f>IFERROR(VLOOKUP(A732,olist_closed_deals_dataset!$A$1:$E$843,5,FALSE)," ")</f>
        <v>43290.620173611111</v>
      </c>
      <c r="I732" s="7">
        <f t="shared" si="35"/>
        <v>216.62017361111066</v>
      </c>
    </row>
    <row r="733" spans="1:9" x14ac:dyDescent="0.25">
      <c r="A733" t="s">
        <v>7680</v>
      </c>
      <c r="B733" s="1">
        <v>43053</v>
      </c>
      <c r="C733" t="s">
        <v>17</v>
      </c>
      <c r="D733" t="s">
        <v>9</v>
      </c>
      <c r="E733" t="str">
        <f t="shared" si="33"/>
        <v>2017-11</v>
      </c>
      <c r="F733" t="str">
        <f>IFERROR(VLOOKUP(A733,olist_closed_deals_dataset!$A$1:$Q$843,1,FALSE)," ")</f>
        <v>6548cf02964800e58014e5040bb14e01</v>
      </c>
      <c r="G733" s="6" t="str">
        <f t="shared" si="34"/>
        <v>YES</v>
      </c>
      <c r="H733" s="1">
        <f>IFERROR(VLOOKUP(A733,olist_closed_deals_dataset!$A$1:$E$843,5,FALSE)," ")</f>
        <v>43290.750659722224</v>
      </c>
      <c r="I733" s="7">
        <f t="shared" si="35"/>
        <v>237.75065972222365</v>
      </c>
    </row>
    <row r="734" spans="1:9" x14ac:dyDescent="0.25">
      <c r="A734" t="s">
        <v>5975</v>
      </c>
      <c r="B734" s="1">
        <v>43185</v>
      </c>
      <c r="C734" t="s">
        <v>5976</v>
      </c>
      <c r="D734" t="s">
        <v>9</v>
      </c>
      <c r="E734" t="str">
        <f t="shared" si="33"/>
        <v>2018-03</v>
      </c>
      <c r="F734" t="str">
        <f>IFERROR(VLOOKUP(A734,olist_closed_deals_dataset!$A$1:$Q$843,1,FALSE)," ")</f>
        <v>00dc5000951c268cc8655294daf67b1b</v>
      </c>
      <c r="G734" s="6" t="str">
        <f t="shared" si="34"/>
        <v>YES</v>
      </c>
      <c r="H734" s="1">
        <f>IFERROR(VLOOKUP(A734,olist_closed_deals_dataset!$A$1:$E$843,5,FALSE)," ")</f>
        <v>43291.482523148145</v>
      </c>
      <c r="I734" s="7">
        <f t="shared" si="35"/>
        <v>106.48252314814454</v>
      </c>
    </row>
    <row r="735" spans="1:9" x14ac:dyDescent="0.25">
      <c r="A735" t="s">
        <v>5033</v>
      </c>
      <c r="B735" s="1">
        <v>43210</v>
      </c>
      <c r="C735" t="s">
        <v>140</v>
      </c>
      <c r="D735" t="s">
        <v>9</v>
      </c>
      <c r="E735" t="str">
        <f t="shared" si="33"/>
        <v>2018-04</v>
      </c>
      <c r="F735" t="str">
        <f>IFERROR(VLOOKUP(A735,olist_closed_deals_dataset!$A$1:$Q$843,1,FALSE)," ")</f>
        <v>92732d8798add606646430bbd6748bfd</v>
      </c>
      <c r="G735" s="6" t="str">
        <f t="shared" si="34"/>
        <v>YES</v>
      </c>
      <c r="H735" s="1">
        <f>IFERROR(VLOOKUP(A735,olist_closed_deals_dataset!$A$1:$E$843,5,FALSE)," ")</f>
        <v>43291.664699074077</v>
      </c>
      <c r="I735" s="7">
        <f t="shared" si="35"/>
        <v>81.664699074077362</v>
      </c>
    </row>
    <row r="736" spans="1:9" x14ac:dyDescent="0.25">
      <c r="A736" t="s">
        <v>2070</v>
      </c>
      <c r="B736" s="1">
        <v>43160</v>
      </c>
      <c r="C736" t="s">
        <v>231</v>
      </c>
      <c r="D736" t="s">
        <v>34</v>
      </c>
      <c r="E736" t="str">
        <f t="shared" si="33"/>
        <v>2018-03</v>
      </c>
      <c r="F736" t="str">
        <f>IFERROR(VLOOKUP(A736,olist_closed_deals_dataset!$A$1:$Q$843,1,FALSE)," ")</f>
        <v>2b736f73615495dbfc8c911ef6378747</v>
      </c>
      <c r="G736" s="6" t="str">
        <f t="shared" si="34"/>
        <v>YES</v>
      </c>
      <c r="H736" s="1">
        <f>IFERROR(VLOOKUP(A736,olist_closed_deals_dataset!$A$1:$E$843,5,FALSE)," ")</f>
        <v>43292.624189814815</v>
      </c>
      <c r="I736" s="7">
        <f t="shared" si="35"/>
        <v>132.6241898148146</v>
      </c>
    </row>
    <row r="737" spans="1:9" x14ac:dyDescent="0.25">
      <c r="A737" t="s">
        <v>5925</v>
      </c>
      <c r="B737" s="1">
        <v>43220</v>
      </c>
      <c r="C737" t="s">
        <v>5926</v>
      </c>
      <c r="D737" t="s">
        <v>29</v>
      </c>
      <c r="E737" t="str">
        <f t="shared" si="33"/>
        <v>2018-04</v>
      </c>
      <c r="F737" t="str">
        <f>IFERROR(VLOOKUP(A737,olist_closed_deals_dataset!$A$1:$Q$843,1,FALSE)," ")</f>
        <v>7f6401a2da5927d2c2fe3b6b946a9f37</v>
      </c>
      <c r="G737" s="6" t="str">
        <f t="shared" si="34"/>
        <v>YES</v>
      </c>
      <c r="H737" s="1">
        <f>IFERROR(VLOOKUP(A737,olist_closed_deals_dataset!$A$1:$E$843,5,FALSE)," ")</f>
        <v>43293.831006944441</v>
      </c>
      <c r="I737" s="7">
        <f t="shared" si="35"/>
        <v>73.831006944441469</v>
      </c>
    </row>
    <row r="738" spans="1:9" x14ac:dyDescent="0.25">
      <c r="A738" t="s">
        <v>1351</v>
      </c>
      <c r="B738" s="1">
        <v>43182</v>
      </c>
      <c r="C738" t="s">
        <v>114</v>
      </c>
      <c r="D738" t="s">
        <v>9</v>
      </c>
      <c r="E738" t="str">
        <f t="shared" si="33"/>
        <v>2018-03</v>
      </c>
      <c r="F738" t="str">
        <f>IFERROR(VLOOKUP(A738,olist_closed_deals_dataset!$A$1:$Q$843,1,FALSE)," ")</f>
        <v>4e6e15ac583426150b75fc9b2951c7b1</v>
      </c>
      <c r="G738" s="6" t="str">
        <f t="shared" si="34"/>
        <v>YES</v>
      </c>
      <c r="H738" s="1">
        <f>IFERROR(VLOOKUP(A738,olist_closed_deals_dataset!$A$1:$E$843,5,FALSE)," ")</f>
        <v>43293.884965277779</v>
      </c>
      <c r="I738" s="7">
        <f t="shared" si="35"/>
        <v>111.88496527777897</v>
      </c>
    </row>
    <row r="739" spans="1:9" x14ac:dyDescent="0.25">
      <c r="A739" t="s">
        <v>5449</v>
      </c>
      <c r="B739" s="1">
        <v>43185</v>
      </c>
      <c r="C739" t="s">
        <v>42</v>
      </c>
      <c r="D739" t="s">
        <v>12</v>
      </c>
      <c r="E739" t="str">
        <f t="shared" si="33"/>
        <v>2018-03</v>
      </c>
      <c r="F739" t="str">
        <f>IFERROR(VLOOKUP(A739,olist_closed_deals_dataset!$A$1:$Q$843,1,FALSE)," ")</f>
        <v>33d81348225fe436802063fc73e6f2c5</v>
      </c>
      <c r="G739" s="6" t="str">
        <f t="shared" si="34"/>
        <v>YES</v>
      </c>
      <c r="H739" s="1">
        <f>IFERROR(VLOOKUP(A739,olist_closed_deals_dataset!$A$1:$E$843,5,FALSE)," ")</f>
        <v>43294.495138888888</v>
      </c>
      <c r="I739" s="7">
        <f t="shared" si="35"/>
        <v>109.4951388888876</v>
      </c>
    </row>
    <row r="740" spans="1:9" x14ac:dyDescent="0.25">
      <c r="A740" t="s">
        <v>6742</v>
      </c>
      <c r="B740" s="1">
        <v>43210</v>
      </c>
      <c r="C740" s="2" t="s">
        <v>69</v>
      </c>
      <c r="D740" t="s">
        <v>6</v>
      </c>
      <c r="E740" t="str">
        <f t="shared" si="33"/>
        <v>2018-04</v>
      </c>
      <c r="F740" t="str">
        <f>IFERROR(VLOOKUP(A740,olist_closed_deals_dataset!$A$1:$Q$843,1,FALSE)," ")</f>
        <v>0a634763cc1a09532dd8cbf0e74e3d48</v>
      </c>
      <c r="G740" s="6" t="str">
        <f t="shared" si="34"/>
        <v>YES</v>
      </c>
      <c r="H740" s="1">
        <f>IFERROR(VLOOKUP(A740,olist_closed_deals_dataset!$A$1:$E$843,5,FALSE)," ")</f>
        <v>43294.735289351855</v>
      </c>
      <c r="I740" s="7">
        <f t="shared" si="35"/>
        <v>84.73528935185459</v>
      </c>
    </row>
    <row r="741" spans="1:9" x14ac:dyDescent="0.25">
      <c r="A741" t="s">
        <v>6530</v>
      </c>
      <c r="B741" s="1">
        <v>43103</v>
      </c>
      <c r="C741" t="s">
        <v>42</v>
      </c>
      <c r="D741" t="s">
        <v>12</v>
      </c>
      <c r="E741" t="str">
        <f t="shared" si="33"/>
        <v>2018-01</v>
      </c>
      <c r="F741" t="str">
        <f>IFERROR(VLOOKUP(A741,olist_closed_deals_dataset!$A$1:$Q$843,1,FALSE)," ")</f>
        <v>92c9627a1529f28cb04691b9fe1f6ec8</v>
      </c>
      <c r="G741" s="6" t="str">
        <f t="shared" si="34"/>
        <v>YES</v>
      </c>
      <c r="H741" s="1">
        <f>IFERROR(VLOOKUP(A741,olist_closed_deals_dataset!$A$1:$E$843,5,FALSE)," ")</f>
        <v>43294.823750000003</v>
      </c>
      <c r="I741" s="7">
        <f t="shared" si="35"/>
        <v>191.8237500000032</v>
      </c>
    </row>
    <row r="742" spans="1:9" x14ac:dyDescent="0.25">
      <c r="A742" t="s">
        <v>2266</v>
      </c>
      <c r="B742" s="1">
        <v>43229</v>
      </c>
      <c r="C742" t="s">
        <v>2221</v>
      </c>
      <c r="D742" t="s">
        <v>12</v>
      </c>
      <c r="E742" t="str">
        <f t="shared" si="33"/>
        <v>2018-05</v>
      </c>
      <c r="F742" t="str">
        <f>IFERROR(VLOOKUP(A742,olist_closed_deals_dataset!$A$1:$Q$843,1,FALSE)," ")</f>
        <v>4a907eba6a8d0223e39ee7d45672e26b</v>
      </c>
      <c r="G742" s="6" t="str">
        <f t="shared" si="34"/>
        <v>YES</v>
      </c>
      <c r="H742" s="1">
        <f>IFERROR(VLOOKUP(A742,olist_closed_deals_dataset!$A$1:$E$843,5,FALSE)," ")</f>
        <v>43294.843715277777</v>
      </c>
      <c r="I742" s="7">
        <f t="shared" si="35"/>
        <v>65.843715277776937</v>
      </c>
    </row>
    <row r="743" spans="1:9" x14ac:dyDescent="0.25">
      <c r="A743" t="s">
        <v>6593</v>
      </c>
      <c r="B743" s="1">
        <v>43186</v>
      </c>
      <c r="C743" t="s">
        <v>112</v>
      </c>
      <c r="D743" t="s">
        <v>12</v>
      </c>
      <c r="E743" t="str">
        <f t="shared" si="33"/>
        <v>2018-03</v>
      </c>
      <c r="F743" t="str">
        <f>IFERROR(VLOOKUP(A743,olist_closed_deals_dataset!$A$1:$Q$843,1,FALSE)," ")</f>
        <v>b4994d8000b83caf4875f9cf28664194</v>
      </c>
      <c r="G743" s="6" t="str">
        <f t="shared" si="34"/>
        <v>YES</v>
      </c>
      <c r="H743" s="1">
        <f>IFERROR(VLOOKUP(A743,olist_closed_deals_dataset!$A$1:$E$843,5,FALSE)," ")</f>
        <v>43294.915729166663</v>
      </c>
      <c r="I743" s="7">
        <f t="shared" si="35"/>
        <v>108.91572916666337</v>
      </c>
    </row>
    <row r="744" spans="1:9" x14ac:dyDescent="0.25">
      <c r="A744" t="s">
        <v>6228</v>
      </c>
      <c r="B744" s="1">
        <v>43132</v>
      </c>
      <c r="C744" t="s">
        <v>17</v>
      </c>
      <c r="D744" t="s">
        <v>12</v>
      </c>
      <c r="E744" t="str">
        <f t="shared" si="33"/>
        <v>2018-02</v>
      </c>
      <c r="F744" t="str">
        <f>IFERROR(VLOOKUP(A744,olist_closed_deals_dataset!$A$1:$Q$843,1,FALSE)," ")</f>
        <v>dc5cd6ec5b2df75ead63c98d5963e732</v>
      </c>
      <c r="G744" s="6" t="str">
        <f t="shared" si="34"/>
        <v>YES</v>
      </c>
      <c r="H744" s="1">
        <f>IFERROR(VLOOKUP(A744,olist_closed_deals_dataset!$A$1:$E$843,5,FALSE)," ")</f>
        <v>43298.710138888891</v>
      </c>
      <c r="I744" s="7">
        <f t="shared" si="35"/>
        <v>166.71013888889138</v>
      </c>
    </row>
    <row r="745" spans="1:9" x14ac:dyDescent="0.25">
      <c r="A745" t="s">
        <v>8317</v>
      </c>
      <c r="B745" s="1">
        <v>43104</v>
      </c>
      <c r="C745" t="s">
        <v>112</v>
      </c>
      <c r="D745" t="s">
        <v>12</v>
      </c>
      <c r="E745" t="str">
        <f t="shared" si="33"/>
        <v>2018-01</v>
      </c>
      <c r="F745" t="str">
        <f>IFERROR(VLOOKUP(A745,olist_closed_deals_dataset!$A$1:$Q$843,1,FALSE)," ")</f>
        <v>1db2d761017113fbfd4246f0402ac4e0</v>
      </c>
      <c r="G745" s="6" t="str">
        <f t="shared" si="34"/>
        <v>YES</v>
      </c>
      <c r="H745" s="1">
        <f>IFERROR(VLOOKUP(A745,olist_closed_deals_dataset!$A$1:$E$843,5,FALSE)," ")</f>
        <v>43298.842118055552</v>
      </c>
      <c r="I745" s="7">
        <f t="shared" si="35"/>
        <v>194.84211805555242</v>
      </c>
    </row>
    <row r="746" spans="1:9" x14ac:dyDescent="0.25">
      <c r="A746" t="s">
        <v>5251</v>
      </c>
      <c r="B746" s="1">
        <v>43243</v>
      </c>
      <c r="C746" t="s">
        <v>19</v>
      </c>
      <c r="D746" t="s">
        <v>34</v>
      </c>
      <c r="E746" t="str">
        <f t="shared" si="33"/>
        <v>2018-05</v>
      </c>
      <c r="F746" t="str">
        <f>IFERROR(VLOOKUP(A746,olist_closed_deals_dataset!$A$1:$Q$843,1,FALSE)," ")</f>
        <v>1d015de3059eb8754a365b5bbc735818</v>
      </c>
      <c r="G746" s="6" t="str">
        <f t="shared" si="34"/>
        <v>YES</v>
      </c>
      <c r="H746" s="1">
        <f>IFERROR(VLOOKUP(A746,olist_closed_deals_dataset!$A$1:$E$843,5,FALSE)," ")</f>
        <v>43299.783483796295</v>
      </c>
      <c r="I746" s="7">
        <f t="shared" si="35"/>
        <v>56.783483796294604</v>
      </c>
    </row>
    <row r="747" spans="1:9" x14ac:dyDescent="0.25">
      <c r="A747" t="s">
        <v>2155</v>
      </c>
      <c r="B747" s="1">
        <v>42930</v>
      </c>
      <c r="C747" t="s">
        <v>42</v>
      </c>
      <c r="D747" t="s">
        <v>29</v>
      </c>
      <c r="E747" t="str">
        <f t="shared" si="33"/>
        <v>2017-07</v>
      </c>
      <c r="F747" t="str">
        <f>IFERROR(VLOOKUP(A747,olist_closed_deals_dataset!$A$1:$Q$843,1,FALSE)," ")</f>
        <v>e2e57ded5b59a2058dd5855564c6b5ea</v>
      </c>
      <c r="G747" s="6" t="str">
        <f t="shared" si="34"/>
        <v>YES</v>
      </c>
      <c r="H747" s="1">
        <f>IFERROR(VLOOKUP(A747,olist_closed_deals_dataset!$A$1:$E$843,5,FALSE)," ")</f>
        <v>43299.850324074076</v>
      </c>
      <c r="I747" s="7">
        <f t="shared" si="35"/>
        <v>369.85032407407562</v>
      </c>
    </row>
    <row r="748" spans="1:9" x14ac:dyDescent="0.25">
      <c r="A748" t="s">
        <v>433</v>
      </c>
      <c r="B748" s="1">
        <v>43113</v>
      </c>
      <c r="C748" t="s">
        <v>19</v>
      </c>
      <c r="D748" t="s">
        <v>12</v>
      </c>
      <c r="E748" t="str">
        <f t="shared" si="33"/>
        <v>2018-01</v>
      </c>
      <c r="F748" t="str">
        <f>IFERROR(VLOOKUP(A748,olist_closed_deals_dataset!$A$1:$Q$843,1,FALSE)," ")</f>
        <v>4bb1ec1ff58ad39558e8468054bfc469</v>
      </c>
      <c r="G748" s="6" t="str">
        <f t="shared" si="34"/>
        <v>YES</v>
      </c>
      <c r="H748" s="1">
        <f>IFERROR(VLOOKUP(A748,olist_closed_deals_dataset!$A$1:$E$843,5,FALSE)," ")</f>
        <v>43300.754247685189</v>
      </c>
      <c r="I748" s="7">
        <f t="shared" si="35"/>
        <v>187.7542476851886</v>
      </c>
    </row>
    <row r="749" spans="1:9" x14ac:dyDescent="0.25">
      <c r="A749" t="s">
        <v>7991</v>
      </c>
      <c r="B749" s="1">
        <v>43138</v>
      </c>
      <c r="C749" t="s">
        <v>140</v>
      </c>
      <c r="D749" t="s">
        <v>9</v>
      </c>
      <c r="E749" t="str">
        <f t="shared" si="33"/>
        <v>2018-02</v>
      </c>
      <c r="F749" t="str">
        <f>IFERROR(VLOOKUP(A749,olist_closed_deals_dataset!$A$1:$Q$843,1,FALSE)," ")</f>
        <v>921fc9c7fd3ec362c7276f81fa81baf9</v>
      </c>
      <c r="G749" s="6" t="str">
        <f t="shared" si="34"/>
        <v>YES</v>
      </c>
      <c r="H749" s="1">
        <f>IFERROR(VLOOKUP(A749,olist_closed_deals_dataset!$A$1:$E$843,5,FALSE)," ")</f>
        <v>43300.887349537035</v>
      </c>
      <c r="I749" s="7">
        <f t="shared" si="35"/>
        <v>162.88734953703533</v>
      </c>
    </row>
    <row r="750" spans="1:9" x14ac:dyDescent="0.25">
      <c r="A750" t="s">
        <v>5439</v>
      </c>
      <c r="B750" s="1">
        <v>43034</v>
      </c>
      <c r="C750" t="s">
        <v>419</v>
      </c>
      <c r="D750" t="s">
        <v>9</v>
      </c>
      <c r="E750" t="str">
        <f t="shared" si="33"/>
        <v>2017-10</v>
      </c>
      <c r="F750" t="str">
        <f>IFERROR(VLOOKUP(A750,olist_closed_deals_dataset!$A$1:$Q$843,1,FALSE)," ")</f>
        <v>63d196328512c582293ce6c845521bb6</v>
      </c>
      <c r="G750" s="6" t="str">
        <f t="shared" si="34"/>
        <v>YES</v>
      </c>
      <c r="H750" s="1">
        <f>IFERROR(VLOOKUP(A750,olist_closed_deals_dataset!$A$1:$E$843,5,FALSE)," ")</f>
        <v>43301.762662037036</v>
      </c>
      <c r="I750" s="7">
        <f t="shared" si="35"/>
        <v>267.76266203703562</v>
      </c>
    </row>
    <row r="751" spans="1:9" x14ac:dyDescent="0.25">
      <c r="A751" t="s">
        <v>5440</v>
      </c>
      <c r="B751" s="1">
        <v>43148</v>
      </c>
      <c r="C751" t="s">
        <v>19</v>
      </c>
      <c r="D751" t="s">
        <v>12</v>
      </c>
      <c r="E751" t="str">
        <f t="shared" si="33"/>
        <v>2018-02</v>
      </c>
      <c r="F751" t="str">
        <f>IFERROR(VLOOKUP(A751,olist_closed_deals_dataset!$A$1:$Q$843,1,FALSE)," ")</f>
        <v>cd60cded04fede4abccff6e0dea36f6e</v>
      </c>
      <c r="G751" s="6" t="str">
        <f t="shared" si="34"/>
        <v>YES</v>
      </c>
      <c r="H751" s="1">
        <f>IFERROR(VLOOKUP(A751,olist_closed_deals_dataset!$A$1:$E$843,5,FALSE)," ")</f>
        <v>43301.854398148149</v>
      </c>
      <c r="I751" s="7">
        <f t="shared" si="35"/>
        <v>153.8543981481489</v>
      </c>
    </row>
    <row r="752" spans="1:9" x14ac:dyDescent="0.25">
      <c r="A752" t="s">
        <v>6706</v>
      </c>
      <c r="B752" s="1">
        <v>43188</v>
      </c>
      <c r="C752" t="s">
        <v>212</v>
      </c>
      <c r="D752" t="s">
        <v>6</v>
      </c>
      <c r="E752" t="str">
        <f t="shared" si="33"/>
        <v>2018-03</v>
      </c>
      <c r="F752" t="str">
        <f>IFERROR(VLOOKUP(A752,olist_closed_deals_dataset!$A$1:$Q$843,1,FALSE)," ")</f>
        <v>f487c050e3c1f3c31f85b9f818ccc0c2</v>
      </c>
      <c r="G752" s="6" t="str">
        <f t="shared" si="34"/>
        <v>YES</v>
      </c>
      <c r="H752" s="1">
        <f>IFERROR(VLOOKUP(A752,olist_closed_deals_dataset!$A$1:$E$843,5,FALSE)," ")</f>
        <v>43305.830636574072</v>
      </c>
      <c r="I752" s="7">
        <f t="shared" si="35"/>
        <v>117.83063657407183</v>
      </c>
    </row>
    <row r="753" spans="1:9" x14ac:dyDescent="0.25">
      <c r="A753" t="s">
        <v>7595</v>
      </c>
      <c r="B753" s="1">
        <v>43159</v>
      </c>
      <c r="C753" t="s">
        <v>28</v>
      </c>
      <c r="D753" t="s">
        <v>12</v>
      </c>
      <c r="E753" t="str">
        <f t="shared" si="33"/>
        <v>2018-02</v>
      </c>
      <c r="F753" t="str">
        <f>IFERROR(VLOOKUP(A753,olist_closed_deals_dataset!$A$1:$Q$843,1,FALSE)," ")</f>
        <v>7f1a58f7b373d68560c1cf8e340e87ae</v>
      </c>
      <c r="G753" s="6" t="str">
        <f t="shared" si="34"/>
        <v>YES</v>
      </c>
      <c r="H753" s="1">
        <f>IFERROR(VLOOKUP(A753,olist_closed_deals_dataset!$A$1:$E$843,5,FALSE)," ")</f>
        <v>43307.677465277775</v>
      </c>
      <c r="I753" s="7">
        <f t="shared" si="35"/>
        <v>148.6774652777749</v>
      </c>
    </row>
    <row r="754" spans="1:9" x14ac:dyDescent="0.25">
      <c r="A754" s="2" t="s">
        <v>3020</v>
      </c>
      <c r="B754" s="1">
        <v>43181</v>
      </c>
      <c r="C754" t="s">
        <v>42</v>
      </c>
      <c r="D754" t="s">
        <v>29</v>
      </c>
      <c r="E754" t="str">
        <f t="shared" si="33"/>
        <v>2018-03</v>
      </c>
      <c r="F754" t="str">
        <f>IFERROR(VLOOKUP(A754,olist_closed_deals_dataset!$A$1:$Q$843,1,FALSE)," ")</f>
        <v>245e57794c369c8617378e285ee9755c</v>
      </c>
      <c r="G754" s="6" t="str">
        <f t="shared" si="34"/>
        <v>YES</v>
      </c>
      <c r="H754" s="1">
        <f>IFERROR(VLOOKUP(A754,olist_closed_deals_dataset!$A$1:$E$843,5,FALSE)," ")</f>
        <v>43307.710428240738</v>
      </c>
      <c r="I754" s="7">
        <f t="shared" si="35"/>
        <v>126.71042824073811</v>
      </c>
    </row>
    <row r="755" spans="1:9" x14ac:dyDescent="0.25">
      <c r="A755" t="s">
        <v>8146</v>
      </c>
      <c r="B755" s="1">
        <v>43226</v>
      </c>
      <c r="C755" s="2" t="s">
        <v>69</v>
      </c>
      <c r="D755" t="s">
        <v>6</v>
      </c>
      <c r="E755" t="str">
        <f t="shared" si="33"/>
        <v>2018-05</v>
      </c>
      <c r="F755" t="str">
        <f>IFERROR(VLOOKUP(A755,olist_closed_deals_dataset!$A$1:$Q$843,1,FALSE)," ")</f>
        <v>100a1f43c56bb71781a2231a79900488</v>
      </c>
      <c r="G755" s="6" t="str">
        <f t="shared" si="34"/>
        <v>YES</v>
      </c>
      <c r="H755" s="1">
        <f>IFERROR(VLOOKUP(A755,olist_closed_deals_dataset!$A$1:$E$843,5,FALSE)," ")</f>
        <v>43311.584733796299</v>
      </c>
      <c r="I755" s="7">
        <f t="shared" si="35"/>
        <v>85.584733796298678</v>
      </c>
    </row>
    <row r="756" spans="1:9" x14ac:dyDescent="0.25">
      <c r="A756" t="s">
        <v>779</v>
      </c>
      <c r="B756" s="1">
        <v>43166</v>
      </c>
      <c r="C756" t="s">
        <v>140</v>
      </c>
      <c r="D756" t="s">
        <v>9</v>
      </c>
      <c r="E756" t="str">
        <f t="shared" si="33"/>
        <v>2018-03</v>
      </c>
      <c r="F756" t="str">
        <f>IFERROR(VLOOKUP(A756,olist_closed_deals_dataset!$A$1:$Q$843,1,FALSE)," ")</f>
        <v>7c9ac4388867d4cc3f1cf9c05ad7e944</v>
      </c>
      <c r="G756" s="6" t="str">
        <f t="shared" si="34"/>
        <v>YES</v>
      </c>
      <c r="H756" s="1">
        <f>IFERROR(VLOOKUP(A756,olist_closed_deals_dataset!$A$1:$E$843,5,FALSE)," ")</f>
        <v>43311.607534722221</v>
      </c>
      <c r="I756" s="7">
        <f t="shared" si="35"/>
        <v>145.60753472222132</v>
      </c>
    </row>
    <row r="757" spans="1:9" x14ac:dyDescent="0.25">
      <c r="A757" t="s">
        <v>2484</v>
      </c>
      <c r="B757" s="1">
        <v>42976</v>
      </c>
      <c r="C757" t="s">
        <v>8</v>
      </c>
      <c r="D757" t="s">
        <v>12</v>
      </c>
      <c r="E757" t="str">
        <f t="shared" si="33"/>
        <v>2017-08</v>
      </c>
      <c r="F757" t="str">
        <f>IFERROR(VLOOKUP(A757,olist_closed_deals_dataset!$A$1:$Q$843,1,FALSE)," ")</f>
        <v>3db893ff5d6c0e9dccfed451a741853f</v>
      </c>
      <c r="G757" s="6" t="str">
        <f t="shared" si="34"/>
        <v>YES</v>
      </c>
      <c r="H757" s="1">
        <f>IFERROR(VLOOKUP(A757,olist_closed_deals_dataset!$A$1:$E$843,5,FALSE)," ")</f>
        <v>43311.854525462964</v>
      </c>
      <c r="I757" s="7">
        <f t="shared" si="35"/>
        <v>335.85452546296438</v>
      </c>
    </row>
    <row r="758" spans="1:9" x14ac:dyDescent="0.25">
      <c r="A758" t="s">
        <v>5934</v>
      </c>
      <c r="B758" s="1">
        <v>43246</v>
      </c>
      <c r="C758" t="s">
        <v>137</v>
      </c>
      <c r="D758" t="s">
        <v>46</v>
      </c>
      <c r="E758" t="str">
        <f t="shared" si="33"/>
        <v>2018-05</v>
      </c>
      <c r="F758" t="str">
        <f>IFERROR(VLOOKUP(A758,olist_closed_deals_dataset!$A$1:$Q$843,1,FALSE)," ")</f>
        <v>51d81424aa2d36bf4248ae8a4a3cc885</v>
      </c>
      <c r="G758" s="6" t="str">
        <f t="shared" si="34"/>
        <v>YES</v>
      </c>
      <c r="H758" s="1">
        <f>IFERROR(VLOOKUP(A758,olist_closed_deals_dataset!$A$1:$E$843,5,FALSE)," ")</f>
        <v>43312.561979166669</v>
      </c>
      <c r="I758" s="7">
        <f t="shared" si="35"/>
        <v>66.561979166668607</v>
      </c>
    </row>
    <row r="759" spans="1:9" x14ac:dyDescent="0.25">
      <c r="A759" t="s">
        <v>2787</v>
      </c>
      <c r="B759" s="1">
        <v>43187</v>
      </c>
      <c r="C759" t="s">
        <v>2788</v>
      </c>
      <c r="D759" t="s">
        <v>29</v>
      </c>
      <c r="E759" t="str">
        <f t="shared" si="33"/>
        <v>2018-03</v>
      </c>
      <c r="F759" t="str">
        <f>IFERROR(VLOOKUP(A759,olist_closed_deals_dataset!$A$1:$Q$843,1,FALSE)," ")</f>
        <v>a0604c9d9ef23fbf7cb7be5091201041</v>
      </c>
      <c r="G759" s="6" t="str">
        <f t="shared" si="34"/>
        <v>YES</v>
      </c>
      <c r="H759" s="1">
        <f>IFERROR(VLOOKUP(A759,olist_closed_deals_dataset!$A$1:$E$843,5,FALSE)," ")</f>
        <v>43312.834398148145</v>
      </c>
      <c r="I759" s="7">
        <f t="shared" si="35"/>
        <v>125.83439814814483</v>
      </c>
    </row>
    <row r="760" spans="1:9" x14ac:dyDescent="0.25">
      <c r="A760" t="s">
        <v>1870</v>
      </c>
      <c r="B760" s="1">
        <v>43213</v>
      </c>
      <c r="C760" s="2" t="s">
        <v>69</v>
      </c>
      <c r="D760" t="s">
        <v>6</v>
      </c>
      <c r="E760" t="str">
        <f t="shared" si="33"/>
        <v>2018-04</v>
      </c>
      <c r="F760" t="str">
        <f>IFERROR(VLOOKUP(A760,olist_closed_deals_dataset!$A$1:$Q$843,1,FALSE)," ")</f>
        <v>3f2a136272ab1bc4ee09e0695becffd1</v>
      </c>
      <c r="G760" s="6" t="str">
        <f t="shared" si="34"/>
        <v>YES</v>
      </c>
      <c r="H760" s="1">
        <f>IFERROR(VLOOKUP(A760,olist_closed_deals_dataset!$A$1:$E$843,5,FALSE)," ")</f>
        <v>43312.936840277776</v>
      </c>
      <c r="I760" s="7">
        <f t="shared" si="35"/>
        <v>99.936840277776355</v>
      </c>
    </row>
    <row r="761" spans="1:9" x14ac:dyDescent="0.25">
      <c r="A761" t="s">
        <v>8486</v>
      </c>
      <c r="B761" s="1">
        <v>43187</v>
      </c>
      <c r="C761" t="s">
        <v>11</v>
      </c>
      <c r="D761" t="s">
        <v>12</v>
      </c>
      <c r="E761" t="str">
        <f t="shared" si="33"/>
        <v>2018-03</v>
      </c>
      <c r="F761" t="str">
        <f>IFERROR(VLOOKUP(A761,olist_closed_deals_dataset!$A$1:$Q$843,1,FALSE)," ")</f>
        <v>df9a2abe2ad3f2d8758b675ac8331ecf</v>
      </c>
      <c r="G761" s="6" t="str">
        <f t="shared" si="34"/>
        <v>YES</v>
      </c>
      <c r="H761" s="1">
        <f>IFERROR(VLOOKUP(A761,olist_closed_deals_dataset!$A$1:$E$843,5,FALSE)," ")</f>
        <v>43313.848969907405</v>
      </c>
      <c r="I761" s="7">
        <f t="shared" si="35"/>
        <v>126.84896990740526</v>
      </c>
    </row>
    <row r="762" spans="1:9" x14ac:dyDescent="0.25">
      <c r="A762" t="s">
        <v>3096</v>
      </c>
      <c r="B762" s="1">
        <v>43060</v>
      </c>
      <c r="C762" t="s">
        <v>42</v>
      </c>
      <c r="D762" t="s">
        <v>29</v>
      </c>
      <c r="E762" t="str">
        <f t="shared" si="33"/>
        <v>2017-11</v>
      </c>
      <c r="F762" t="str">
        <f>IFERROR(VLOOKUP(A762,olist_closed_deals_dataset!$A$1:$Q$843,1,FALSE)," ")</f>
        <v>3505514e9f9ba3724fc51cb3278e0e67</v>
      </c>
      <c r="G762" s="6" t="str">
        <f t="shared" si="34"/>
        <v>YES</v>
      </c>
      <c r="H762" s="1">
        <f>IFERROR(VLOOKUP(A762,olist_closed_deals_dataset!$A$1:$E$843,5,FALSE)," ")</f>
        <v>43314.730740740742</v>
      </c>
      <c r="I762" s="7">
        <f t="shared" si="35"/>
        <v>254.73074074074248</v>
      </c>
    </row>
    <row r="763" spans="1:9" x14ac:dyDescent="0.25">
      <c r="A763" t="s">
        <v>1159</v>
      </c>
      <c r="B763" s="1">
        <v>43222</v>
      </c>
      <c r="C763" t="s">
        <v>284</v>
      </c>
      <c r="D763" t="s">
        <v>15</v>
      </c>
      <c r="E763" t="str">
        <f t="shared" si="33"/>
        <v>2018-05</v>
      </c>
      <c r="F763" t="str">
        <f>IFERROR(VLOOKUP(A763,olist_closed_deals_dataset!$A$1:$Q$843,1,FALSE)," ")</f>
        <v>d2c1295f655a2d436edda96084211820</v>
      </c>
      <c r="G763" s="6" t="str">
        <f t="shared" si="34"/>
        <v>YES</v>
      </c>
      <c r="H763" s="1">
        <f>IFERROR(VLOOKUP(A763,olist_closed_deals_dataset!$A$1:$E$843,5,FALSE)," ")</f>
        <v>43315.736805555556</v>
      </c>
      <c r="I763" s="7">
        <f t="shared" si="35"/>
        <v>93.736805555556202</v>
      </c>
    </row>
    <row r="764" spans="1:9" x14ac:dyDescent="0.25">
      <c r="A764" t="s">
        <v>7632</v>
      </c>
      <c r="B764" s="1">
        <v>42978</v>
      </c>
      <c r="C764" t="s">
        <v>73</v>
      </c>
      <c r="D764" t="s">
        <v>9</v>
      </c>
      <c r="E764" t="str">
        <f t="shared" si="33"/>
        <v>2017-08</v>
      </c>
      <c r="F764" t="str">
        <f>IFERROR(VLOOKUP(A764,olist_closed_deals_dataset!$A$1:$Q$843,1,FALSE)," ")</f>
        <v>680fd12be44eee12aee2a2e023438a5d</v>
      </c>
      <c r="G764" s="6" t="str">
        <f t="shared" si="34"/>
        <v>YES</v>
      </c>
      <c r="H764" s="1">
        <f>IFERROR(VLOOKUP(A764,olist_closed_deals_dataset!$A$1:$E$843,5,FALSE)," ")</f>
        <v>43319.514652777776</v>
      </c>
      <c r="I764" s="7">
        <f t="shared" si="35"/>
        <v>341.51465277777606</v>
      </c>
    </row>
    <row r="765" spans="1:9" x14ac:dyDescent="0.25">
      <c r="A765" t="s">
        <v>7462</v>
      </c>
      <c r="B765" s="1">
        <v>43222</v>
      </c>
      <c r="C765" t="s">
        <v>109</v>
      </c>
      <c r="D765" t="s">
        <v>12</v>
      </c>
      <c r="E765" t="str">
        <f t="shared" si="33"/>
        <v>2018-05</v>
      </c>
      <c r="F765" t="str">
        <f>IFERROR(VLOOKUP(A765,olist_closed_deals_dataset!$A$1:$Q$843,1,FALSE)," ")</f>
        <v>a8da3378b39d078f77361620c9481ffb</v>
      </c>
      <c r="G765" s="6" t="str">
        <f t="shared" si="34"/>
        <v>YES</v>
      </c>
      <c r="H765" s="1">
        <f>IFERROR(VLOOKUP(A765,olist_closed_deals_dataset!$A$1:$E$843,5,FALSE)," ")</f>
        <v>43319.720462962963</v>
      </c>
      <c r="I765" s="7">
        <f t="shared" si="35"/>
        <v>97.720462962963211</v>
      </c>
    </row>
    <row r="766" spans="1:9" x14ac:dyDescent="0.25">
      <c r="A766" t="s">
        <v>1297</v>
      </c>
      <c r="B766" s="1">
        <v>43228</v>
      </c>
      <c r="C766" t="s">
        <v>19</v>
      </c>
      <c r="D766" t="s">
        <v>12</v>
      </c>
      <c r="E766" t="str">
        <f t="shared" si="33"/>
        <v>2018-05</v>
      </c>
      <c r="F766" t="str">
        <f>IFERROR(VLOOKUP(A766,olist_closed_deals_dataset!$A$1:$Q$843,1,FALSE)," ")</f>
        <v>1e2a84cd1c6fcd7b7a07f49f1cf7f6cc</v>
      </c>
      <c r="G766" s="6" t="str">
        <f t="shared" si="34"/>
        <v>YES</v>
      </c>
      <c r="H766" s="1">
        <f>IFERROR(VLOOKUP(A766,olist_closed_deals_dataset!$A$1:$E$843,5,FALSE)," ")</f>
        <v>43319.824618055558</v>
      </c>
      <c r="I766" s="7">
        <f t="shared" si="35"/>
        <v>91.824618055557949</v>
      </c>
    </row>
    <row r="767" spans="1:9" x14ac:dyDescent="0.25">
      <c r="A767" t="s">
        <v>2506</v>
      </c>
      <c r="B767" s="1">
        <v>43131</v>
      </c>
      <c r="C767" t="s">
        <v>11</v>
      </c>
      <c r="D767" t="s">
        <v>12</v>
      </c>
      <c r="E767" t="str">
        <f t="shared" si="33"/>
        <v>2018-01</v>
      </c>
      <c r="F767" t="str">
        <f>IFERROR(VLOOKUP(A767,olist_closed_deals_dataset!$A$1:$Q$843,1,FALSE)," ")</f>
        <v>667f061b738858573caad66f5cc56b32</v>
      </c>
      <c r="G767" s="6" t="str">
        <f t="shared" si="34"/>
        <v>YES</v>
      </c>
      <c r="H767" s="1">
        <f>IFERROR(VLOOKUP(A767,olist_closed_deals_dataset!$A$1:$E$843,5,FALSE)," ")</f>
        <v>43320.682303240741</v>
      </c>
      <c r="I767" s="7">
        <f t="shared" si="35"/>
        <v>189.68230324074102</v>
      </c>
    </row>
    <row r="768" spans="1:9" x14ac:dyDescent="0.25">
      <c r="A768" t="s">
        <v>4337</v>
      </c>
      <c r="B768" s="1">
        <v>43248</v>
      </c>
      <c r="C768" t="s">
        <v>478</v>
      </c>
      <c r="D768" t="s">
        <v>12</v>
      </c>
      <c r="E768" t="str">
        <f t="shared" si="33"/>
        <v>2018-05</v>
      </c>
      <c r="F768" t="str">
        <f>IFERROR(VLOOKUP(A768,olist_closed_deals_dataset!$A$1:$Q$843,1,FALSE)," ")</f>
        <v>b83a52c035258ed43d787106b1765e35</v>
      </c>
      <c r="G768" s="6" t="str">
        <f t="shared" si="34"/>
        <v>YES</v>
      </c>
      <c r="H768" s="1">
        <f>IFERROR(VLOOKUP(A768,olist_closed_deals_dataset!$A$1:$E$843,5,FALSE)," ")</f>
        <v>43320.885011574072</v>
      </c>
      <c r="I768" s="7">
        <f t="shared" si="35"/>
        <v>72.885011574071541</v>
      </c>
    </row>
    <row r="769" spans="1:9" x14ac:dyDescent="0.25">
      <c r="A769" t="s">
        <v>1930</v>
      </c>
      <c r="B769" s="1">
        <v>43106</v>
      </c>
      <c r="C769" t="s">
        <v>112</v>
      </c>
      <c r="D769" t="s">
        <v>12</v>
      </c>
      <c r="E769" t="str">
        <f t="shared" si="33"/>
        <v>2018-01</v>
      </c>
      <c r="F769" t="str">
        <f>IFERROR(VLOOKUP(A769,olist_closed_deals_dataset!$A$1:$Q$843,1,FALSE)," ")</f>
        <v>f49a02e0f135ae9f2bcf60f55bcd0174</v>
      </c>
      <c r="G769" s="6" t="str">
        <f t="shared" si="34"/>
        <v>YES</v>
      </c>
      <c r="H769" s="1">
        <f>IFERROR(VLOOKUP(A769,olist_closed_deals_dataset!$A$1:$E$843,5,FALSE)," ")</f>
        <v>43322.542395833334</v>
      </c>
      <c r="I769" s="7">
        <f t="shared" si="35"/>
        <v>216.54239583333401</v>
      </c>
    </row>
    <row r="770" spans="1:9" x14ac:dyDescent="0.25">
      <c r="A770" t="s">
        <v>2420</v>
      </c>
      <c r="B770" s="1">
        <v>43221</v>
      </c>
      <c r="C770" t="s">
        <v>73</v>
      </c>
      <c r="D770" t="s">
        <v>9</v>
      </c>
      <c r="E770" t="str">
        <f t="shared" ref="E770:E833" si="36">TEXT(B770,"yyyy-mm")</f>
        <v>2018-05</v>
      </c>
      <c r="F770" t="str">
        <f>IFERROR(VLOOKUP(A770,olist_closed_deals_dataset!$A$1:$Q$843,1,FALSE)," ")</f>
        <v>3172362312fcf09d96f02125f66b74f5</v>
      </c>
      <c r="G770" s="6" t="str">
        <f t="shared" ref="G770:G833" si="37">IF(F770=" "," NO","YES")</f>
        <v>YES</v>
      </c>
      <c r="H770" s="1">
        <f>IFERROR(VLOOKUP(A770,olist_closed_deals_dataset!$A$1:$E$843,5,FALSE)," ")</f>
        <v>43322.699062500003</v>
      </c>
      <c r="I770" s="7">
        <f t="shared" si="35"/>
        <v>101.69906250000349</v>
      </c>
    </row>
    <row r="771" spans="1:9" x14ac:dyDescent="0.25">
      <c r="A771" t="s">
        <v>3121</v>
      </c>
      <c r="B771" s="1">
        <v>43234</v>
      </c>
      <c r="C771" t="s">
        <v>112</v>
      </c>
      <c r="D771" t="s">
        <v>12</v>
      </c>
      <c r="E771" t="str">
        <f t="shared" si="36"/>
        <v>2018-05</v>
      </c>
      <c r="F771" t="str">
        <f>IFERROR(VLOOKUP(A771,olist_closed_deals_dataset!$A$1:$Q$843,1,FALSE)," ")</f>
        <v>54007efbb2ae51f02c995466f0738caa</v>
      </c>
      <c r="G771" s="6" t="str">
        <f t="shared" si="37"/>
        <v>YES</v>
      </c>
      <c r="H771" s="1">
        <f>IFERROR(VLOOKUP(A771,olist_closed_deals_dataset!$A$1:$E$843,5,FALSE)," ")</f>
        <v>43326.58121527778</v>
      </c>
      <c r="I771" s="7">
        <f t="shared" ref="I771:I834" si="38">IFERROR(H771-B771," ")</f>
        <v>92.581215277779847</v>
      </c>
    </row>
    <row r="772" spans="1:9" x14ac:dyDescent="0.25">
      <c r="A772" t="s">
        <v>7531</v>
      </c>
      <c r="B772" s="1">
        <v>43020</v>
      </c>
      <c r="C772" t="s">
        <v>11</v>
      </c>
      <c r="D772" t="s">
        <v>9</v>
      </c>
      <c r="E772" t="str">
        <f t="shared" si="36"/>
        <v>2017-10</v>
      </c>
      <c r="F772" t="str">
        <f>IFERROR(VLOOKUP(A772,olist_closed_deals_dataset!$A$1:$Q$843,1,FALSE)," ")</f>
        <v>7e4bb8c8f3bdcbece5996f24ba507120</v>
      </c>
      <c r="G772" s="6" t="str">
        <f t="shared" si="37"/>
        <v>YES</v>
      </c>
      <c r="H772" s="1">
        <f>IFERROR(VLOOKUP(A772,olist_closed_deals_dataset!$A$1:$E$843,5,FALSE)," ")</f>
        <v>43326.616712962961</v>
      </c>
      <c r="I772" s="7">
        <f t="shared" si="38"/>
        <v>306.61671296296117</v>
      </c>
    </row>
    <row r="773" spans="1:9" x14ac:dyDescent="0.25">
      <c r="A773" t="s">
        <v>4812</v>
      </c>
      <c r="B773" s="1">
        <v>43215</v>
      </c>
      <c r="C773" t="s">
        <v>19</v>
      </c>
      <c r="D773" t="s">
        <v>12</v>
      </c>
      <c r="E773" t="str">
        <f t="shared" si="36"/>
        <v>2018-04</v>
      </c>
      <c r="F773" t="str">
        <f>IFERROR(VLOOKUP(A773,olist_closed_deals_dataset!$A$1:$Q$843,1,FALSE)," ")</f>
        <v>f220cfabf79009211ae4493c75c742a9</v>
      </c>
      <c r="G773" s="6" t="str">
        <f t="shared" si="37"/>
        <v>YES</v>
      </c>
      <c r="H773" s="1">
        <f>IFERROR(VLOOKUP(A773,olist_closed_deals_dataset!$A$1:$E$843,5,FALSE)," ")</f>
        <v>43327.798333333332</v>
      </c>
      <c r="I773" s="7">
        <f t="shared" si="38"/>
        <v>112.79833333333227</v>
      </c>
    </row>
    <row r="774" spans="1:9" x14ac:dyDescent="0.25">
      <c r="A774" t="s">
        <v>7537</v>
      </c>
      <c r="B774" s="1">
        <v>43166</v>
      </c>
      <c r="C774" t="s">
        <v>203</v>
      </c>
      <c r="D774" t="s">
        <v>9</v>
      </c>
      <c r="E774" t="str">
        <f t="shared" si="36"/>
        <v>2018-03</v>
      </c>
      <c r="F774" t="str">
        <f>IFERROR(VLOOKUP(A774,olist_closed_deals_dataset!$A$1:$Q$843,1,FALSE)," ")</f>
        <v>b4abf3d319afe2544a5dd0966141ef10</v>
      </c>
      <c r="G774" s="6" t="str">
        <f t="shared" si="37"/>
        <v>YES</v>
      </c>
      <c r="H774" s="1">
        <f>IFERROR(VLOOKUP(A774,olist_closed_deals_dataset!$A$1:$E$843,5,FALSE)," ")</f>
        <v>43329.125</v>
      </c>
      <c r="I774" s="7">
        <f t="shared" si="38"/>
        <v>163.125</v>
      </c>
    </row>
    <row r="775" spans="1:9" x14ac:dyDescent="0.25">
      <c r="A775" t="s">
        <v>3537</v>
      </c>
      <c r="B775" s="1">
        <v>43174</v>
      </c>
      <c r="C775" t="s">
        <v>137</v>
      </c>
      <c r="E775" t="str">
        <f t="shared" si="36"/>
        <v>2018-03</v>
      </c>
      <c r="F775" t="str">
        <f>IFERROR(VLOOKUP(A775,olist_closed_deals_dataset!$A$1:$Q$843,1,FALSE)," ")</f>
        <v>5290b66ff9e0c1115614365d8e20f10c</v>
      </c>
      <c r="G775" s="6" t="str">
        <f t="shared" si="37"/>
        <v>YES</v>
      </c>
      <c r="H775" s="1">
        <f>IFERROR(VLOOKUP(A775,olist_closed_deals_dataset!$A$1:$E$843,5,FALSE)," ")</f>
        <v>43329.611805555556</v>
      </c>
      <c r="I775" s="7">
        <f t="shared" si="38"/>
        <v>155.6118055555562</v>
      </c>
    </row>
    <row r="776" spans="1:9" x14ac:dyDescent="0.25">
      <c r="A776" t="s">
        <v>6418</v>
      </c>
      <c r="B776" s="1">
        <v>43023</v>
      </c>
      <c r="C776" t="s">
        <v>5</v>
      </c>
      <c r="D776" t="s">
        <v>6</v>
      </c>
      <c r="E776" t="str">
        <f t="shared" si="36"/>
        <v>2017-10</v>
      </c>
      <c r="F776" t="str">
        <f>IFERROR(VLOOKUP(A776,olist_closed_deals_dataset!$A$1:$Q$843,1,FALSE)," ")</f>
        <v>2d425507027fe5ccf5e23dc6bf98af4b</v>
      </c>
      <c r="G776" s="6" t="str">
        <f t="shared" si="37"/>
        <v>YES</v>
      </c>
      <c r="H776" s="1">
        <f>IFERROR(VLOOKUP(A776,olist_closed_deals_dataset!$A$1:$E$843,5,FALSE)," ")</f>
        <v>43329.812349537038</v>
      </c>
      <c r="I776" s="7">
        <f t="shared" si="38"/>
        <v>306.81234953703824</v>
      </c>
    </row>
    <row r="777" spans="1:9" x14ac:dyDescent="0.25">
      <c r="A777" t="s">
        <v>2896</v>
      </c>
      <c r="B777" s="1">
        <v>43212</v>
      </c>
      <c r="C777" t="s">
        <v>2897</v>
      </c>
      <c r="D777" t="s">
        <v>12</v>
      </c>
      <c r="E777" t="str">
        <f t="shared" si="36"/>
        <v>2018-04</v>
      </c>
      <c r="F777" t="str">
        <f>IFERROR(VLOOKUP(A777,olist_closed_deals_dataset!$A$1:$Q$843,1,FALSE)," ")</f>
        <v>fef0383cea937628ff95eb48ba1ffd17</v>
      </c>
      <c r="G777" s="6" t="str">
        <f t="shared" si="37"/>
        <v>YES</v>
      </c>
      <c r="H777" s="1">
        <f>IFERROR(VLOOKUP(A777,olist_closed_deals_dataset!$A$1:$E$843,5,FALSE)," ")</f>
        <v>43332.552499999998</v>
      </c>
      <c r="I777" s="7">
        <f t="shared" si="38"/>
        <v>120.55249999999796</v>
      </c>
    </row>
    <row r="778" spans="1:9" x14ac:dyDescent="0.25">
      <c r="A778" t="s">
        <v>1503</v>
      </c>
      <c r="B778" s="1">
        <v>43236</v>
      </c>
      <c r="C778" t="s">
        <v>19</v>
      </c>
      <c r="D778" t="s">
        <v>34</v>
      </c>
      <c r="E778" t="str">
        <f t="shared" si="36"/>
        <v>2018-05</v>
      </c>
      <c r="F778" t="str">
        <f>IFERROR(VLOOKUP(A778,olist_closed_deals_dataset!$A$1:$Q$843,1,FALSE)," ")</f>
        <v>fc0a87e43ede1f423412583293815598</v>
      </c>
      <c r="G778" s="6" t="str">
        <f t="shared" si="37"/>
        <v>YES</v>
      </c>
      <c r="H778" s="1">
        <f>IFERROR(VLOOKUP(A778,olist_closed_deals_dataset!$A$1:$E$843,5,FALSE)," ")</f>
        <v>43332.583229166667</v>
      </c>
      <c r="I778" s="7">
        <f t="shared" si="38"/>
        <v>96.58322916666657</v>
      </c>
    </row>
    <row r="779" spans="1:9" x14ac:dyDescent="0.25">
      <c r="A779" t="s">
        <v>7979</v>
      </c>
      <c r="B779" s="1">
        <v>42979</v>
      </c>
      <c r="C779" t="s">
        <v>1796</v>
      </c>
      <c r="D779" t="s">
        <v>12</v>
      </c>
      <c r="E779" t="str">
        <f t="shared" si="36"/>
        <v>2017-09</v>
      </c>
      <c r="F779" t="str">
        <f>IFERROR(VLOOKUP(A779,olist_closed_deals_dataset!$A$1:$Q$843,1,FALSE)," ")</f>
        <v>a57bf18e19b6b17e3d4fbc20561e2055</v>
      </c>
      <c r="G779" s="6" t="str">
        <f t="shared" si="37"/>
        <v>YES</v>
      </c>
      <c r="H779" s="1">
        <f>IFERROR(VLOOKUP(A779,olist_closed_deals_dataset!$A$1:$E$843,5,FALSE)," ")</f>
        <v>43332.611956018518</v>
      </c>
      <c r="I779" s="7">
        <f t="shared" si="38"/>
        <v>353.61195601851796</v>
      </c>
    </row>
    <row r="780" spans="1:9" x14ac:dyDescent="0.25">
      <c r="A780" t="s">
        <v>6043</v>
      </c>
      <c r="B780" s="1">
        <v>42996</v>
      </c>
      <c r="C780" t="s">
        <v>19</v>
      </c>
      <c r="D780" t="s">
        <v>12</v>
      </c>
      <c r="E780" t="str">
        <f t="shared" si="36"/>
        <v>2017-09</v>
      </c>
      <c r="F780" t="str">
        <f>IFERROR(VLOOKUP(A780,olist_closed_deals_dataset!$A$1:$Q$843,1,FALSE)," ")</f>
        <v>30c1778642a506dbd803a0fa5ece533e</v>
      </c>
      <c r="G780" s="6" t="str">
        <f t="shared" si="37"/>
        <v>YES</v>
      </c>
      <c r="H780" s="1">
        <f>IFERROR(VLOOKUP(A780,olist_closed_deals_dataset!$A$1:$E$843,5,FALSE)," ")</f>
        <v>43332.743703703702</v>
      </c>
      <c r="I780" s="7">
        <f t="shared" si="38"/>
        <v>336.74370370370161</v>
      </c>
    </row>
    <row r="781" spans="1:9" x14ac:dyDescent="0.25">
      <c r="A781" t="s">
        <v>4542</v>
      </c>
      <c r="B781" s="1">
        <v>43122</v>
      </c>
      <c r="C781" t="s">
        <v>229</v>
      </c>
      <c r="D781" t="s">
        <v>9</v>
      </c>
      <c r="E781" t="str">
        <f t="shared" si="36"/>
        <v>2018-01</v>
      </c>
      <c r="F781" t="str">
        <f>IFERROR(VLOOKUP(A781,olist_closed_deals_dataset!$A$1:$Q$843,1,FALSE)," ")</f>
        <v>f1a425f699458e09372b5da49c06fd33</v>
      </c>
      <c r="G781" s="6" t="str">
        <f t="shared" si="37"/>
        <v>YES</v>
      </c>
      <c r="H781" s="1">
        <f>IFERROR(VLOOKUP(A781,olist_closed_deals_dataset!$A$1:$E$843,5,FALSE)," ")</f>
        <v>43332.879027777781</v>
      </c>
      <c r="I781" s="7">
        <f t="shared" si="38"/>
        <v>210.87902777778072</v>
      </c>
    </row>
    <row r="782" spans="1:9" x14ac:dyDescent="0.25">
      <c r="A782" t="s">
        <v>5348</v>
      </c>
      <c r="B782" s="1">
        <v>43134</v>
      </c>
      <c r="C782" t="s">
        <v>28</v>
      </c>
      <c r="D782" t="s">
        <v>29</v>
      </c>
      <c r="E782" t="str">
        <f t="shared" si="36"/>
        <v>2018-02</v>
      </c>
      <c r="F782" t="str">
        <f>IFERROR(VLOOKUP(A782,olist_closed_deals_dataset!$A$1:$Q$843,1,FALSE)," ")</f>
        <v>5ee85f64aafcce6b24e3e1171a475ea6</v>
      </c>
      <c r="G782" s="6" t="str">
        <f t="shared" si="37"/>
        <v>YES</v>
      </c>
      <c r="H782" s="1">
        <f>IFERROR(VLOOKUP(A782,olist_closed_deals_dataset!$A$1:$E$843,5,FALSE)," ")</f>
        <v>43333.521226851852</v>
      </c>
      <c r="I782" s="7">
        <f t="shared" si="38"/>
        <v>199.52122685185168</v>
      </c>
    </row>
    <row r="783" spans="1:9" x14ac:dyDescent="0.25">
      <c r="A783" s="2" t="s">
        <v>2449</v>
      </c>
      <c r="B783" s="1">
        <v>43245</v>
      </c>
      <c r="C783" t="s">
        <v>140</v>
      </c>
      <c r="D783" t="s">
        <v>9</v>
      </c>
      <c r="E783" t="str">
        <f t="shared" si="36"/>
        <v>2018-05</v>
      </c>
      <c r="F783" t="str">
        <f>IFERROR(VLOOKUP(A783,olist_closed_deals_dataset!$A$1:$Q$843,1,FALSE)," ")</f>
        <v>0e327f32dbb22d433600688b7e9af0db</v>
      </c>
      <c r="G783" s="6" t="str">
        <f t="shared" si="37"/>
        <v>YES</v>
      </c>
      <c r="H783" s="1">
        <f>IFERROR(VLOOKUP(A783,olist_closed_deals_dataset!$A$1:$E$843,5,FALSE)," ")</f>
        <v>43333.880208333336</v>
      </c>
      <c r="I783" s="7">
        <f t="shared" si="38"/>
        <v>88.880208333335759</v>
      </c>
    </row>
    <row r="784" spans="1:9" x14ac:dyDescent="0.25">
      <c r="A784" t="s">
        <v>5835</v>
      </c>
      <c r="B784" s="1">
        <v>43228</v>
      </c>
      <c r="C784" t="s">
        <v>1742</v>
      </c>
      <c r="D784" t="s">
        <v>12</v>
      </c>
      <c r="E784" t="str">
        <f t="shared" si="36"/>
        <v>2018-05</v>
      </c>
      <c r="F784" t="str">
        <f>IFERROR(VLOOKUP(A784,olist_closed_deals_dataset!$A$1:$Q$843,1,FALSE)," ")</f>
        <v>b64eccfaa3c560d142a15ca43a0ddc98</v>
      </c>
      <c r="G784" s="6" t="str">
        <f t="shared" si="37"/>
        <v>YES</v>
      </c>
      <c r="H784" s="1">
        <f>IFERROR(VLOOKUP(A784,olist_closed_deals_dataset!$A$1:$E$843,5,FALSE)," ")</f>
        <v>43334.551898148151</v>
      </c>
      <c r="I784" s="7">
        <f t="shared" si="38"/>
        <v>106.55189814815094</v>
      </c>
    </row>
    <row r="785" spans="1:9" x14ac:dyDescent="0.25">
      <c r="A785" t="s">
        <v>1610</v>
      </c>
      <c r="B785" s="1">
        <v>43250</v>
      </c>
      <c r="C785" t="s">
        <v>291</v>
      </c>
      <c r="D785" t="s">
        <v>12</v>
      </c>
      <c r="E785" t="str">
        <f t="shared" si="36"/>
        <v>2018-05</v>
      </c>
      <c r="F785" t="str">
        <f>IFERROR(VLOOKUP(A785,olist_closed_deals_dataset!$A$1:$Q$843,1,FALSE)," ")</f>
        <v>288ba9abad93ef50e6a76089ae84aab3</v>
      </c>
      <c r="G785" s="6" t="str">
        <f t="shared" si="37"/>
        <v>YES</v>
      </c>
      <c r="H785" s="1">
        <f>IFERROR(VLOOKUP(A785,olist_closed_deals_dataset!$A$1:$E$843,5,FALSE)," ")</f>
        <v>43335.532407407409</v>
      </c>
      <c r="I785" s="7">
        <f t="shared" si="38"/>
        <v>85.532407407408755</v>
      </c>
    </row>
    <row r="786" spans="1:9" x14ac:dyDescent="0.25">
      <c r="A786" t="s">
        <v>6198</v>
      </c>
      <c r="B786" s="1">
        <v>42964</v>
      </c>
      <c r="C786" t="s">
        <v>151</v>
      </c>
      <c r="D786" t="s">
        <v>6</v>
      </c>
      <c r="E786" t="str">
        <f t="shared" si="36"/>
        <v>2017-08</v>
      </c>
      <c r="F786" t="str">
        <f>IFERROR(VLOOKUP(A786,olist_closed_deals_dataset!$A$1:$Q$843,1,FALSE)," ")</f>
        <v>b39ac02ff5021fed10cb9988a23d5d02</v>
      </c>
      <c r="G786" s="6" t="str">
        <f t="shared" si="37"/>
        <v>YES</v>
      </c>
      <c r="H786" s="1">
        <f>IFERROR(VLOOKUP(A786,olist_closed_deals_dataset!$A$1:$E$843,5,FALSE)," ")</f>
        <v>43335.913900462961</v>
      </c>
      <c r="I786" s="7">
        <f t="shared" si="38"/>
        <v>371.91390046296146</v>
      </c>
    </row>
    <row r="787" spans="1:9" x14ac:dyDescent="0.25">
      <c r="A787" t="s">
        <v>3243</v>
      </c>
      <c r="B787" s="1">
        <v>43209</v>
      </c>
      <c r="C787" t="s">
        <v>3244</v>
      </c>
      <c r="D787" t="s">
        <v>34</v>
      </c>
      <c r="E787" t="str">
        <f t="shared" si="36"/>
        <v>2018-04</v>
      </c>
      <c r="F787" t="str">
        <f>IFERROR(VLOOKUP(A787,olist_closed_deals_dataset!$A$1:$Q$843,1,FALSE)," ")</f>
        <v>ed1f42da2c5662307df13fe5648b05bf</v>
      </c>
      <c r="G787" s="6" t="str">
        <f t="shared" si="37"/>
        <v>YES</v>
      </c>
      <c r="H787" s="1">
        <f>IFERROR(VLOOKUP(A787,olist_closed_deals_dataset!$A$1:$E$843,5,FALSE)," ")</f>
        <v>43336.125</v>
      </c>
      <c r="I787" s="7">
        <f t="shared" si="38"/>
        <v>127.125</v>
      </c>
    </row>
    <row r="788" spans="1:9" x14ac:dyDescent="0.25">
      <c r="A788" s="2" t="s">
        <v>6031</v>
      </c>
      <c r="B788" s="1">
        <v>43249</v>
      </c>
      <c r="C788" t="s">
        <v>439</v>
      </c>
      <c r="D788" t="s">
        <v>9</v>
      </c>
      <c r="E788" t="str">
        <f t="shared" si="36"/>
        <v>2018-05</v>
      </c>
      <c r="F788" t="str">
        <f>IFERROR(VLOOKUP(A788,olist_closed_deals_dataset!$A$1:$Q$843,1,FALSE)," ")</f>
        <v>6e668e75a724c96385d31729d5f7759b</v>
      </c>
      <c r="G788" s="6" t="str">
        <f t="shared" si="37"/>
        <v>YES</v>
      </c>
      <c r="H788" s="1">
        <f>IFERROR(VLOOKUP(A788,olist_closed_deals_dataset!$A$1:$E$843,5,FALSE)," ")</f>
        <v>43336.495925925927</v>
      </c>
      <c r="I788" s="7">
        <f t="shared" si="38"/>
        <v>87.495925925926713</v>
      </c>
    </row>
    <row r="789" spans="1:9" x14ac:dyDescent="0.25">
      <c r="A789" t="s">
        <v>1107</v>
      </c>
      <c r="B789" s="1">
        <v>43024</v>
      </c>
      <c r="C789" t="s">
        <v>42</v>
      </c>
      <c r="D789" t="s">
        <v>29</v>
      </c>
      <c r="E789" t="str">
        <f t="shared" si="36"/>
        <v>2017-10</v>
      </c>
      <c r="F789" t="str">
        <f>IFERROR(VLOOKUP(A789,olist_closed_deals_dataset!$A$1:$Q$843,1,FALSE)," ")</f>
        <v>902a621ebb8a96c516d34a58334eb0ee</v>
      </c>
      <c r="G789" s="6" t="str">
        <f t="shared" si="37"/>
        <v>YES</v>
      </c>
      <c r="H789" s="1">
        <f>IFERROR(VLOOKUP(A789,olist_closed_deals_dataset!$A$1:$E$843,5,FALSE)," ")</f>
        <v>43340.714942129627</v>
      </c>
      <c r="I789" s="7">
        <f t="shared" si="38"/>
        <v>316.71494212962716</v>
      </c>
    </row>
    <row r="790" spans="1:9" x14ac:dyDescent="0.25">
      <c r="A790" t="s">
        <v>3943</v>
      </c>
      <c r="B790" s="1">
        <v>43230</v>
      </c>
      <c r="C790" s="2" t="s">
        <v>69</v>
      </c>
      <c r="D790" t="s">
        <v>6</v>
      </c>
      <c r="E790" t="str">
        <f t="shared" si="36"/>
        <v>2018-05</v>
      </c>
      <c r="F790" t="str">
        <f>IFERROR(VLOOKUP(A790,olist_closed_deals_dataset!$A$1:$Q$843,1,FALSE)," ")</f>
        <v>3fc2d2c3597b3e7b87c17651f98f6c22</v>
      </c>
      <c r="G790" s="6" t="str">
        <f t="shared" si="37"/>
        <v>YES</v>
      </c>
      <c r="H790" s="1">
        <f>IFERROR(VLOOKUP(A790,olist_closed_deals_dataset!$A$1:$E$843,5,FALSE)," ")</f>
        <v>43340.896435185183</v>
      </c>
      <c r="I790" s="7">
        <f t="shared" si="38"/>
        <v>110.89643518518278</v>
      </c>
    </row>
    <row r="791" spans="1:9" x14ac:dyDescent="0.25">
      <c r="A791" t="s">
        <v>6393</v>
      </c>
      <c r="B791" s="1">
        <v>43001</v>
      </c>
      <c r="C791" t="s">
        <v>19</v>
      </c>
      <c r="D791" t="s">
        <v>12</v>
      </c>
      <c r="E791" t="str">
        <f t="shared" si="36"/>
        <v>2017-09</v>
      </c>
      <c r="F791" t="str">
        <f>IFERROR(VLOOKUP(A791,olist_closed_deals_dataset!$A$1:$Q$843,1,FALSE)," ")</f>
        <v>d79c868179307f1cf78d0a12c56e2bf9</v>
      </c>
      <c r="G791" s="6" t="str">
        <f t="shared" si="37"/>
        <v>YES</v>
      </c>
      <c r="H791" s="1">
        <f>IFERROR(VLOOKUP(A791,olist_closed_deals_dataset!$A$1:$E$843,5,FALSE)," ")</f>
        <v>43342.52239583333</v>
      </c>
      <c r="I791" s="7">
        <f t="shared" si="38"/>
        <v>341.52239583332994</v>
      </c>
    </row>
    <row r="792" spans="1:9" x14ac:dyDescent="0.25">
      <c r="A792" t="s">
        <v>2294</v>
      </c>
      <c r="B792" s="1">
        <v>43162</v>
      </c>
      <c r="C792" t="s">
        <v>149</v>
      </c>
      <c r="D792" t="s">
        <v>9</v>
      </c>
      <c r="E792" t="str">
        <f t="shared" si="36"/>
        <v>2018-03</v>
      </c>
      <c r="F792" t="str">
        <f>IFERROR(VLOOKUP(A792,olist_closed_deals_dataset!$A$1:$Q$843,1,FALSE)," ")</f>
        <v>8cfebc3e119ed2fe0dd172eb59b0a595</v>
      </c>
      <c r="G792" s="6" t="str">
        <f t="shared" si="37"/>
        <v>YES</v>
      </c>
      <c r="H792" s="1">
        <f>IFERROR(VLOOKUP(A792,olist_closed_deals_dataset!$A$1:$E$843,5,FALSE)," ")</f>
        <v>43342.916932870372</v>
      </c>
      <c r="I792" s="7">
        <f t="shared" si="38"/>
        <v>180.91693287037197</v>
      </c>
    </row>
    <row r="793" spans="1:9" x14ac:dyDescent="0.25">
      <c r="A793" t="s">
        <v>4954</v>
      </c>
      <c r="B793" s="1">
        <v>43228</v>
      </c>
      <c r="C793" t="s">
        <v>96</v>
      </c>
      <c r="D793" t="s">
        <v>12</v>
      </c>
      <c r="E793" t="str">
        <f t="shared" si="36"/>
        <v>2018-05</v>
      </c>
      <c r="F793" t="str">
        <f>IFERROR(VLOOKUP(A793,olist_closed_deals_dataset!$A$1:$Q$843,1,FALSE)," ")</f>
        <v>fe7fdf179234f77c4d0ab2ea82a82c52</v>
      </c>
      <c r="G793" s="6" t="str">
        <f t="shared" si="37"/>
        <v>YES</v>
      </c>
      <c r="H793" s="1">
        <f>IFERROR(VLOOKUP(A793,olist_closed_deals_dataset!$A$1:$E$843,5,FALSE)," ")</f>
        <v>43342.940717592595</v>
      </c>
      <c r="I793" s="7">
        <f t="shared" si="38"/>
        <v>114.94071759259532</v>
      </c>
    </row>
    <row r="794" spans="1:9" x14ac:dyDescent="0.25">
      <c r="A794" t="s">
        <v>3892</v>
      </c>
      <c r="B794" s="1">
        <v>43025</v>
      </c>
      <c r="C794" t="s">
        <v>151</v>
      </c>
      <c r="D794" t="s">
        <v>12</v>
      </c>
      <c r="E794" t="str">
        <f t="shared" si="36"/>
        <v>2017-10</v>
      </c>
      <c r="F794" t="str">
        <f>IFERROR(VLOOKUP(A794,olist_closed_deals_dataset!$A$1:$Q$843,1,FALSE)," ")</f>
        <v>888a8ba5a910f3b25c9b95dedfdc04b2</v>
      </c>
      <c r="G794" s="6" t="str">
        <f t="shared" si="37"/>
        <v>YES</v>
      </c>
      <c r="H794" s="1">
        <f>IFERROR(VLOOKUP(A794,olist_closed_deals_dataset!$A$1:$E$843,5,FALSE)," ")</f>
        <v>43346.125</v>
      </c>
      <c r="I794" s="7">
        <f t="shared" si="38"/>
        <v>321.125</v>
      </c>
    </row>
    <row r="795" spans="1:9" x14ac:dyDescent="0.25">
      <c r="A795" t="s">
        <v>1835</v>
      </c>
      <c r="B795" s="1">
        <v>43174</v>
      </c>
      <c r="C795" t="s">
        <v>19</v>
      </c>
      <c r="D795" t="s">
        <v>12</v>
      </c>
      <c r="E795" t="str">
        <f t="shared" si="36"/>
        <v>2018-03</v>
      </c>
      <c r="F795" t="str">
        <f>IFERROR(VLOOKUP(A795,olist_closed_deals_dataset!$A$1:$Q$843,1,FALSE)," ")</f>
        <v>1b061b1cec6b5898e5326992d9461610</v>
      </c>
      <c r="G795" s="6" t="str">
        <f t="shared" si="37"/>
        <v>YES</v>
      </c>
      <c r="H795" s="1">
        <f>IFERROR(VLOOKUP(A795,olist_closed_deals_dataset!$A$1:$E$843,5,FALSE)," ")</f>
        <v>43346.80269675926</v>
      </c>
      <c r="I795" s="7">
        <f t="shared" si="38"/>
        <v>172.80269675925956</v>
      </c>
    </row>
    <row r="796" spans="1:9" x14ac:dyDescent="0.25">
      <c r="A796" t="s">
        <v>853</v>
      </c>
      <c r="B796" s="1">
        <v>43149</v>
      </c>
      <c r="C796" t="s">
        <v>140</v>
      </c>
      <c r="D796" t="s">
        <v>9</v>
      </c>
      <c r="E796" t="str">
        <f t="shared" si="36"/>
        <v>2018-02</v>
      </c>
      <c r="F796" t="str">
        <f>IFERROR(VLOOKUP(A796,olist_closed_deals_dataset!$A$1:$Q$843,1,FALSE)," ")</f>
        <v>a55b94066766f2d29fc22a3bb52d78f6</v>
      </c>
      <c r="G796" s="6" t="str">
        <f t="shared" si="37"/>
        <v>YES</v>
      </c>
      <c r="H796" s="1">
        <f>IFERROR(VLOOKUP(A796,olist_closed_deals_dataset!$A$1:$E$843,5,FALSE)," ")</f>
        <v>43347.5937962963</v>
      </c>
      <c r="I796" s="7">
        <f t="shared" si="38"/>
        <v>198.59379629629984</v>
      </c>
    </row>
    <row r="797" spans="1:9" x14ac:dyDescent="0.25">
      <c r="A797" t="s">
        <v>5727</v>
      </c>
      <c r="B797" s="1">
        <v>43244</v>
      </c>
      <c r="C797" t="s">
        <v>38</v>
      </c>
      <c r="D797" t="s">
        <v>9</v>
      </c>
      <c r="E797" t="str">
        <f t="shared" si="36"/>
        <v>2018-05</v>
      </c>
      <c r="F797" t="str">
        <f>IFERROR(VLOOKUP(A797,olist_closed_deals_dataset!$A$1:$Q$843,1,FALSE)," ")</f>
        <v>98f57d973e7f90b1b813f13e5ebd847c</v>
      </c>
      <c r="G797" s="6" t="str">
        <f t="shared" si="37"/>
        <v>YES</v>
      </c>
      <c r="H797" s="1">
        <f>IFERROR(VLOOKUP(A797,olist_closed_deals_dataset!$A$1:$E$843,5,FALSE)," ")</f>
        <v>43347.607025462959</v>
      </c>
      <c r="I797" s="7">
        <f t="shared" si="38"/>
        <v>103.60702546295943</v>
      </c>
    </row>
    <row r="798" spans="1:9" x14ac:dyDescent="0.25">
      <c r="A798" t="s">
        <v>6753</v>
      </c>
      <c r="B798" s="1">
        <v>43173</v>
      </c>
      <c r="C798" t="s">
        <v>123</v>
      </c>
      <c r="D798" t="s">
        <v>9</v>
      </c>
      <c r="E798" t="str">
        <f t="shared" si="36"/>
        <v>2018-03</v>
      </c>
      <c r="F798" t="str">
        <f>IFERROR(VLOOKUP(A798,olist_closed_deals_dataset!$A$1:$Q$843,1,FALSE)," ")</f>
        <v>7f95cccd5ccfb40b086d93e209d08ebf</v>
      </c>
      <c r="G798" s="6" t="str">
        <f t="shared" si="37"/>
        <v>YES</v>
      </c>
      <c r="H798" s="1">
        <f>IFERROR(VLOOKUP(A798,olist_closed_deals_dataset!$A$1:$E$843,5,FALSE)," ")</f>
        <v>43348.605983796297</v>
      </c>
      <c r="I798" s="7">
        <f t="shared" si="38"/>
        <v>175.60598379629664</v>
      </c>
    </row>
    <row r="799" spans="1:9" x14ac:dyDescent="0.25">
      <c r="A799" t="s">
        <v>5615</v>
      </c>
      <c r="B799" s="1">
        <v>43138</v>
      </c>
      <c r="C799" t="s">
        <v>140</v>
      </c>
      <c r="D799" t="s">
        <v>9</v>
      </c>
      <c r="E799" t="str">
        <f t="shared" si="36"/>
        <v>2018-02</v>
      </c>
      <c r="F799" t="str">
        <f>IFERROR(VLOOKUP(A799,olist_closed_deals_dataset!$A$1:$Q$843,1,FALSE)," ")</f>
        <v>c22f68de5bdce96fee03e21ca08d898d</v>
      </c>
      <c r="G799" s="6" t="str">
        <f t="shared" si="37"/>
        <v>YES</v>
      </c>
      <c r="H799" s="1">
        <f>IFERROR(VLOOKUP(A799,olist_closed_deals_dataset!$A$1:$E$843,5,FALSE)," ")</f>
        <v>43349.688298611109</v>
      </c>
      <c r="I799" s="7">
        <f t="shared" si="38"/>
        <v>211.68829861110862</v>
      </c>
    </row>
    <row r="800" spans="1:9" x14ac:dyDescent="0.25">
      <c r="A800" t="s">
        <v>313</v>
      </c>
      <c r="B800" s="1">
        <v>43149</v>
      </c>
      <c r="C800" t="s">
        <v>5</v>
      </c>
      <c r="D800" t="s">
        <v>6</v>
      </c>
      <c r="E800" t="str">
        <f t="shared" si="36"/>
        <v>2018-02</v>
      </c>
      <c r="F800" t="str">
        <f>IFERROR(VLOOKUP(A800,olist_closed_deals_dataset!$A$1:$Q$843,1,FALSE)," ")</f>
        <v>bae38661a27f6228ba38c36e766ed769</v>
      </c>
      <c r="G800" s="6" t="str">
        <f t="shared" si="37"/>
        <v>YES</v>
      </c>
      <c r="H800" s="1">
        <f>IFERROR(VLOOKUP(A800,olist_closed_deals_dataset!$A$1:$E$843,5,FALSE)," ")</f>
        <v>43353.59584490741</v>
      </c>
      <c r="I800" s="7">
        <f t="shared" si="38"/>
        <v>204.59584490740963</v>
      </c>
    </row>
    <row r="801" spans="1:9" x14ac:dyDescent="0.25">
      <c r="A801" t="s">
        <v>7648</v>
      </c>
      <c r="B801" s="1">
        <v>43125</v>
      </c>
      <c r="C801" t="s">
        <v>19</v>
      </c>
      <c r="D801" t="s">
        <v>12</v>
      </c>
      <c r="E801" t="str">
        <f t="shared" si="36"/>
        <v>2018-01</v>
      </c>
      <c r="F801" t="str">
        <f>IFERROR(VLOOKUP(A801,olist_closed_deals_dataset!$A$1:$Q$843,1,FALSE)," ")</f>
        <v>cb0f32260247ecac66b2954d6320f6be</v>
      </c>
      <c r="G801" s="6" t="str">
        <f t="shared" si="37"/>
        <v>YES</v>
      </c>
      <c r="H801" s="1">
        <f>IFERROR(VLOOKUP(A801,olist_closed_deals_dataset!$A$1:$E$843,5,FALSE)," ")</f>
        <v>43353.756944444445</v>
      </c>
      <c r="I801" s="7">
        <f t="shared" si="38"/>
        <v>228.75694444444525</v>
      </c>
    </row>
    <row r="802" spans="1:9" x14ac:dyDescent="0.25">
      <c r="A802" t="s">
        <v>8207</v>
      </c>
      <c r="B802" s="1">
        <v>43243</v>
      </c>
      <c r="C802" t="s">
        <v>38</v>
      </c>
      <c r="D802" t="s">
        <v>9</v>
      </c>
      <c r="E802" t="str">
        <f t="shared" si="36"/>
        <v>2018-05</v>
      </c>
      <c r="F802" t="str">
        <f>IFERROR(VLOOKUP(A802,olist_closed_deals_dataset!$A$1:$Q$843,1,FALSE)," ")</f>
        <v>9c2bfd97ce00ce9553bdc0f34c3532b6</v>
      </c>
      <c r="G802" s="6" t="str">
        <f t="shared" si="37"/>
        <v>YES</v>
      </c>
      <c r="H802" s="1">
        <f>IFERROR(VLOOKUP(A802,olist_closed_deals_dataset!$A$1:$E$843,5,FALSE)," ")</f>
        <v>43353.866678240738</v>
      </c>
      <c r="I802" s="7">
        <f t="shared" si="38"/>
        <v>110.86667824073811</v>
      </c>
    </row>
    <row r="803" spans="1:9" x14ac:dyDescent="0.25">
      <c r="A803" t="s">
        <v>7114</v>
      </c>
      <c r="B803" s="1">
        <v>42927</v>
      </c>
      <c r="C803" t="s">
        <v>2250</v>
      </c>
      <c r="E803" t="str">
        <f t="shared" si="36"/>
        <v>2017-07</v>
      </c>
      <c r="F803" t="str">
        <f>IFERROR(VLOOKUP(A803,olist_closed_deals_dataset!$A$1:$Q$843,1,FALSE)," ")</f>
        <v>33ce1e734d9d50629fa2c36769285d53</v>
      </c>
      <c r="G803" s="6" t="str">
        <f t="shared" si="37"/>
        <v>YES</v>
      </c>
      <c r="H803" s="1">
        <f>IFERROR(VLOOKUP(A803,olist_closed_deals_dataset!$A$1:$E$843,5,FALSE)," ")</f>
        <v>43354.551817129628</v>
      </c>
      <c r="I803" s="7">
        <f t="shared" si="38"/>
        <v>427.55181712962803</v>
      </c>
    </row>
    <row r="804" spans="1:9" x14ac:dyDescent="0.25">
      <c r="A804" t="s">
        <v>1399</v>
      </c>
      <c r="B804" s="1">
        <v>43241</v>
      </c>
      <c r="C804" s="2" t="s">
        <v>69</v>
      </c>
      <c r="D804" t="s">
        <v>6</v>
      </c>
      <c r="E804" t="str">
        <f t="shared" si="36"/>
        <v>2018-05</v>
      </c>
      <c r="F804" t="str">
        <f>IFERROR(VLOOKUP(A804,olist_closed_deals_dataset!$A$1:$Q$843,1,FALSE)," ")</f>
        <v>1124225a47b3f07185073f3df3b449bf</v>
      </c>
      <c r="G804" s="6" t="str">
        <f t="shared" si="37"/>
        <v>YES</v>
      </c>
      <c r="H804" s="1">
        <f>IFERROR(VLOOKUP(A804,olist_closed_deals_dataset!$A$1:$E$843,5,FALSE)," ")</f>
        <v>43354.809594907405</v>
      </c>
      <c r="I804" s="7">
        <f t="shared" si="38"/>
        <v>113.80959490740497</v>
      </c>
    </row>
    <row r="805" spans="1:9" x14ac:dyDescent="0.25">
      <c r="A805" t="s">
        <v>2646</v>
      </c>
      <c r="B805" s="1">
        <v>43181</v>
      </c>
      <c r="C805" s="2" t="s">
        <v>69</v>
      </c>
      <c r="D805" t="s">
        <v>6</v>
      </c>
      <c r="E805" t="str">
        <f t="shared" si="36"/>
        <v>2018-03</v>
      </c>
      <c r="F805" t="str">
        <f>IFERROR(VLOOKUP(A805,olist_closed_deals_dataset!$A$1:$Q$843,1,FALSE)," ")</f>
        <v>e4dcab5f7c33b62eb67f0a87c1b7f162</v>
      </c>
      <c r="G805" s="6" t="str">
        <f t="shared" si="37"/>
        <v>YES</v>
      </c>
      <c r="H805" s="1">
        <f>IFERROR(VLOOKUP(A805,olist_closed_deals_dataset!$A$1:$E$843,5,FALSE)," ")</f>
        <v>43356.125</v>
      </c>
      <c r="I805" s="7">
        <f t="shared" si="38"/>
        <v>175.125</v>
      </c>
    </row>
    <row r="806" spans="1:9" x14ac:dyDescent="0.25">
      <c r="A806" t="s">
        <v>4331</v>
      </c>
      <c r="B806" s="1">
        <v>43165</v>
      </c>
      <c r="C806" t="s">
        <v>203</v>
      </c>
      <c r="D806" t="s">
        <v>9</v>
      </c>
      <c r="E806" t="str">
        <f t="shared" si="36"/>
        <v>2018-03</v>
      </c>
      <c r="F806" t="str">
        <f>IFERROR(VLOOKUP(A806,olist_closed_deals_dataset!$A$1:$Q$843,1,FALSE)," ")</f>
        <v>010ed37e44e2fdc175b4c5c6c930805a</v>
      </c>
      <c r="G806" s="6" t="str">
        <f t="shared" si="37"/>
        <v>YES</v>
      </c>
      <c r="H806" s="1">
        <f>IFERROR(VLOOKUP(A806,olist_closed_deals_dataset!$A$1:$E$843,5,FALSE)," ")</f>
        <v>43357.61377314815</v>
      </c>
      <c r="I806" s="7">
        <f t="shared" si="38"/>
        <v>192.61377314815036</v>
      </c>
    </row>
    <row r="807" spans="1:9" x14ac:dyDescent="0.25">
      <c r="A807" t="s">
        <v>1568</v>
      </c>
      <c r="B807" s="1">
        <v>43216</v>
      </c>
      <c r="C807" t="s">
        <v>140</v>
      </c>
      <c r="D807" t="s">
        <v>9</v>
      </c>
      <c r="E807" t="str">
        <f t="shared" si="36"/>
        <v>2018-04</v>
      </c>
      <c r="F807" t="str">
        <f>IFERROR(VLOOKUP(A807,olist_closed_deals_dataset!$A$1:$Q$843,1,FALSE)," ")</f>
        <v>e73083572cc595460842f5090da94662</v>
      </c>
      <c r="G807" s="6" t="str">
        <f t="shared" si="37"/>
        <v>YES</v>
      </c>
      <c r="H807" s="1">
        <f>IFERROR(VLOOKUP(A807,olist_closed_deals_dataset!$A$1:$E$843,5,FALSE)," ")</f>
        <v>43360.502291666664</v>
      </c>
      <c r="I807" s="7">
        <f t="shared" si="38"/>
        <v>144.50229166666395</v>
      </c>
    </row>
    <row r="808" spans="1:9" x14ac:dyDescent="0.25">
      <c r="A808" t="s">
        <v>6553</v>
      </c>
      <c r="B808" s="1">
        <v>43232</v>
      </c>
      <c r="C808" t="s">
        <v>112</v>
      </c>
      <c r="D808" t="s">
        <v>12</v>
      </c>
      <c r="E808" t="str">
        <f t="shared" si="36"/>
        <v>2018-05</v>
      </c>
      <c r="F808" t="str">
        <f>IFERROR(VLOOKUP(A808,olist_closed_deals_dataset!$A$1:$Q$843,1,FALSE)," ")</f>
        <v>6456e5e81dd87446f811df77548e6a6b</v>
      </c>
      <c r="G808" s="6" t="str">
        <f t="shared" si="37"/>
        <v>YES</v>
      </c>
      <c r="H808" s="1">
        <f>IFERROR(VLOOKUP(A808,olist_closed_deals_dataset!$A$1:$E$843,5,FALSE)," ")</f>
        <v>43363.717418981483</v>
      </c>
      <c r="I808" s="7">
        <f t="shared" si="38"/>
        <v>131.71741898148321</v>
      </c>
    </row>
    <row r="809" spans="1:9" x14ac:dyDescent="0.25">
      <c r="A809" t="s">
        <v>1007</v>
      </c>
      <c r="B809" s="1">
        <v>43182</v>
      </c>
      <c r="C809" t="s">
        <v>114</v>
      </c>
      <c r="D809" t="s">
        <v>9</v>
      </c>
      <c r="E809" t="str">
        <f t="shared" si="36"/>
        <v>2018-03</v>
      </c>
      <c r="F809" t="str">
        <f>IFERROR(VLOOKUP(A809,olist_closed_deals_dataset!$A$1:$Q$843,1,FALSE)," ")</f>
        <v>58caf27a48e7930aefd5437298d64a70</v>
      </c>
      <c r="G809" s="6" t="str">
        <f t="shared" si="37"/>
        <v>YES</v>
      </c>
      <c r="H809" s="1">
        <f>IFERROR(VLOOKUP(A809,olist_closed_deals_dataset!$A$1:$E$843,5,FALSE)," ")</f>
        <v>43364.762673611112</v>
      </c>
      <c r="I809" s="7">
        <f t="shared" si="38"/>
        <v>182.7626736111124</v>
      </c>
    </row>
    <row r="810" spans="1:9" x14ac:dyDescent="0.25">
      <c r="A810" t="s">
        <v>1135</v>
      </c>
      <c r="B810" s="1">
        <v>43195</v>
      </c>
      <c r="C810" t="s">
        <v>38</v>
      </c>
      <c r="D810" t="s">
        <v>12</v>
      </c>
      <c r="E810" t="str">
        <f t="shared" si="36"/>
        <v>2018-04</v>
      </c>
      <c r="F810" t="str">
        <f>IFERROR(VLOOKUP(A810,olist_closed_deals_dataset!$A$1:$Q$843,1,FALSE)," ")</f>
        <v>4ddc45a9de1065695a90e87be37471c0</v>
      </c>
      <c r="G810" s="6" t="str">
        <f t="shared" si="37"/>
        <v>YES</v>
      </c>
      <c r="H810" s="1">
        <f>IFERROR(VLOOKUP(A810,olist_closed_deals_dataset!$A$1:$E$843,5,FALSE)," ")</f>
        <v>43364.784594907411</v>
      </c>
      <c r="I810" s="7">
        <f t="shared" si="38"/>
        <v>169.78459490741079</v>
      </c>
    </row>
    <row r="811" spans="1:9" x14ac:dyDescent="0.25">
      <c r="A811" t="s">
        <v>4483</v>
      </c>
      <c r="B811" s="1">
        <v>43183</v>
      </c>
      <c r="C811" t="s">
        <v>276</v>
      </c>
      <c r="D811" t="s">
        <v>9</v>
      </c>
      <c r="E811" t="str">
        <f t="shared" si="36"/>
        <v>2018-03</v>
      </c>
      <c r="F811" t="str">
        <f>IFERROR(VLOOKUP(A811,olist_closed_deals_dataset!$A$1:$Q$843,1,FALSE)," ")</f>
        <v>50523d9bd9d5d9a44bbc2f778954c5ae</v>
      </c>
      <c r="G811" s="6" t="str">
        <f t="shared" si="37"/>
        <v>YES</v>
      </c>
      <c r="H811" s="1">
        <f>IFERROR(VLOOKUP(A811,olist_closed_deals_dataset!$A$1:$E$843,5,FALSE)," ")</f>
        <v>43367.865069444444</v>
      </c>
      <c r="I811" s="7">
        <f t="shared" si="38"/>
        <v>184.86506944444409</v>
      </c>
    </row>
    <row r="812" spans="1:9" x14ac:dyDescent="0.25">
      <c r="A812" t="s">
        <v>1339</v>
      </c>
      <c r="B812" s="1">
        <v>43168</v>
      </c>
      <c r="C812" t="s">
        <v>28</v>
      </c>
      <c r="D812" t="s">
        <v>12</v>
      </c>
      <c r="E812" t="str">
        <f t="shared" si="36"/>
        <v>2018-03</v>
      </c>
      <c r="F812" t="str">
        <f>IFERROR(VLOOKUP(A812,olist_closed_deals_dataset!$A$1:$Q$843,1,FALSE)," ")</f>
        <v>165d6a6256273a3430fa4891413ac2f0</v>
      </c>
      <c r="G812" s="6" t="str">
        <f t="shared" si="37"/>
        <v>YES</v>
      </c>
      <c r="H812" s="1">
        <f>IFERROR(VLOOKUP(A812,olist_closed_deals_dataset!$A$1:$E$843,5,FALSE)," ")</f>
        <v>43368.49658564815</v>
      </c>
      <c r="I812" s="7">
        <f t="shared" si="38"/>
        <v>200.49658564815036</v>
      </c>
    </row>
    <row r="813" spans="1:9" x14ac:dyDescent="0.25">
      <c r="A813" t="s">
        <v>6826</v>
      </c>
      <c r="B813" s="1">
        <v>43232</v>
      </c>
      <c r="C813" t="s">
        <v>38</v>
      </c>
      <c r="D813" t="s">
        <v>9</v>
      </c>
      <c r="E813" t="str">
        <f t="shared" si="36"/>
        <v>2018-05</v>
      </c>
      <c r="F813" t="str">
        <f>IFERROR(VLOOKUP(A813,olist_closed_deals_dataset!$A$1:$Q$843,1,FALSE)," ")</f>
        <v>3d2c7bb8be9ea80c1477b6778fbd2cf6</v>
      </c>
      <c r="G813" s="6" t="str">
        <f t="shared" si="37"/>
        <v>YES</v>
      </c>
      <c r="H813" s="1">
        <f>IFERROR(VLOOKUP(A813,olist_closed_deals_dataset!$A$1:$E$843,5,FALSE)," ")</f>
        <v>43369.492280092592</v>
      </c>
      <c r="I813" s="7">
        <f t="shared" si="38"/>
        <v>137.49228009259241</v>
      </c>
    </row>
    <row r="814" spans="1:9" x14ac:dyDescent="0.25">
      <c r="A814" t="s">
        <v>557</v>
      </c>
      <c r="B814" s="1">
        <v>43160</v>
      </c>
      <c r="C814" t="s">
        <v>42</v>
      </c>
      <c r="D814" t="s">
        <v>29</v>
      </c>
      <c r="E814" t="str">
        <f t="shared" si="36"/>
        <v>2018-03</v>
      </c>
      <c r="F814" t="str">
        <f>IFERROR(VLOOKUP(A814,olist_closed_deals_dataset!$A$1:$Q$843,1,FALSE)," ")</f>
        <v>a8d2884db49e0769ad4a0b8dce2e143c</v>
      </c>
      <c r="G814" s="6" t="str">
        <f t="shared" si="37"/>
        <v>YES</v>
      </c>
      <c r="H814" s="1">
        <f>IFERROR(VLOOKUP(A814,olist_closed_deals_dataset!$A$1:$E$843,5,FALSE)," ")</f>
        <v>43370.521539351852</v>
      </c>
      <c r="I814" s="7">
        <f t="shared" si="38"/>
        <v>210.52153935185197</v>
      </c>
    </row>
    <row r="815" spans="1:9" x14ac:dyDescent="0.25">
      <c r="A815" t="s">
        <v>5391</v>
      </c>
      <c r="B815" s="1">
        <v>43134</v>
      </c>
      <c r="C815" t="s">
        <v>71</v>
      </c>
      <c r="D815" t="s">
        <v>12</v>
      </c>
      <c r="E815" t="str">
        <f t="shared" si="36"/>
        <v>2018-02</v>
      </c>
      <c r="F815" t="str">
        <f>IFERROR(VLOOKUP(A815,olist_closed_deals_dataset!$A$1:$Q$843,1,FALSE)," ")</f>
        <v>dada30935bcfc75c69e651430ea8815f</v>
      </c>
      <c r="G815" s="6" t="str">
        <f t="shared" si="37"/>
        <v>YES</v>
      </c>
      <c r="H815" s="1">
        <f>IFERROR(VLOOKUP(A815,olist_closed_deals_dataset!$A$1:$E$843,5,FALSE)," ")</f>
        <v>43370.73337962963</v>
      </c>
      <c r="I815" s="7">
        <f t="shared" si="38"/>
        <v>236.73337962962978</v>
      </c>
    </row>
    <row r="816" spans="1:9" x14ac:dyDescent="0.25">
      <c r="A816" t="s">
        <v>8492</v>
      </c>
      <c r="B816" s="1">
        <v>43238</v>
      </c>
      <c r="C816" t="s">
        <v>42</v>
      </c>
      <c r="D816" t="s">
        <v>12</v>
      </c>
      <c r="E816" t="str">
        <f t="shared" si="36"/>
        <v>2018-05</v>
      </c>
      <c r="F816" t="str">
        <f>IFERROR(VLOOKUP(A816,olist_closed_deals_dataset!$A$1:$Q$843,1,FALSE)," ")</f>
        <v>8723201570415eb23b4f095d8c20a27c</v>
      </c>
      <c r="G816" s="6" t="str">
        <f t="shared" si="37"/>
        <v>YES</v>
      </c>
      <c r="H816" s="1">
        <f>IFERROR(VLOOKUP(A816,olist_closed_deals_dataset!$A$1:$E$843,5,FALSE)," ")</f>
        <v>43370.790752314817</v>
      </c>
      <c r="I816" s="7">
        <f t="shared" si="38"/>
        <v>132.79075231481693</v>
      </c>
    </row>
    <row r="817" spans="1:9" x14ac:dyDescent="0.25">
      <c r="A817" t="s">
        <v>2721</v>
      </c>
      <c r="B817" s="1">
        <v>43133</v>
      </c>
      <c r="C817" t="s">
        <v>19</v>
      </c>
      <c r="D817" t="s">
        <v>9</v>
      </c>
      <c r="E817" t="str">
        <f t="shared" si="36"/>
        <v>2018-02</v>
      </c>
      <c r="F817" t="str">
        <f>IFERROR(VLOOKUP(A817,olist_closed_deals_dataset!$A$1:$Q$843,1,FALSE)," ")</f>
        <v>6d78dcbeb39103c047f486abd2519ee4</v>
      </c>
      <c r="G817" s="6" t="str">
        <f t="shared" si="37"/>
        <v>YES</v>
      </c>
      <c r="H817" s="1">
        <f>IFERROR(VLOOKUP(A817,olist_closed_deals_dataset!$A$1:$E$843,5,FALSE)," ")</f>
        <v>43374.519293981481</v>
      </c>
      <c r="I817" s="7">
        <f t="shared" si="38"/>
        <v>241.51929398148059</v>
      </c>
    </row>
    <row r="818" spans="1:9" x14ac:dyDescent="0.25">
      <c r="A818" t="s">
        <v>3400</v>
      </c>
      <c r="B818" s="1">
        <v>43193</v>
      </c>
      <c r="C818" t="s">
        <v>65</v>
      </c>
      <c r="D818" t="s">
        <v>12</v>
      </c>
      <c r="E818" t="str">
        <f t="shared" si="36"/>
        <v>2018-04</v>
      </c>
      <c r="F818" t="str">
        <f>IFERROR(VLOOKUP(A818,olist_closed_deals_dataset!$A$1:$Q$843,1,FALSE)," ")</f>
        <v>c2bb2199cb1cff125e02122597fbfb29</v>
      </c>
      <c r="G818" s="6" t="str">
        <f t="shared" si="37"/>
        <v>YES</v>
      </c>
      <c r="H818" s="1">
        <f>IFERROR(VLOOKUP(A818,olist_closed_deals_dataset!$A$1:$E$843,5,FALSE)," ")</f>
        <v>43374.521828703706</v>
      </c>
      <c r="I818" s="7">
        <f t="shared" si="38"/>
        <v>181.52182870370598</v>
      </c>
    </row>
    <row r="819" spans="1:9" x14ac:dyDescent="0.25">
      <c r="A819" t="s">
        <v>7902</v>
      </c>
      <c r="B819" s="1">
        <v>43171</v>
      </c>
      <c r="C819" t="s">
        <v>112</v>
      </c>
      <c r="D819" t="s">
        <v>12</v>
      </c>
      <c r="E819" t="str">
        <f t="shared" si="36"/>
        <v>2018-03</v>
      </c>
      <c r="F819" t="str">
        <f>IFERROR(VLOOKUP(A819,olist_closed_deals_dataset!$A$1:$Q$843,1,FALSE)," ")</f>
        <v>7720c6892d447539b71d8bd9e4d1ef60</v>
      </c>
      <c r="G819" s="6" t="str">
        <f t="shared" si="37"/>
        <v>YES</v>
      </c>
      <c r="H819" s="1">
        <f>IFERROR(VLOOKUP(A819,olist_closed_deals_dataset!$A$1:$E$843,5,FALSE)," ")</f>
        <v>43374.741076388891</v>
      </c>
      <c r="I819" s="7">
        <f t="shared" si="38"/>
        <v>203.74107638889109</v>
      </c>
    </row>
    <row r="820" spans="1:9" x14ac:dyDescent="0.25">
      <c r="A820" t="s">
        <v>5520</v>
      </c>
      <c r="B820" s="1">
        <v>43034</v>
      </c>
      <c r="C820" t="s">
        <v>272</v>
      </c>
      <c r="D820" t="s">
        <v>9</v>
      </c>
      <c r="E820" t="str">
        <f t="shared" si="36"/>
        <v>2017-10</v>
      </c>
      <c r="F820" t="str">
        <f>IFERROR(VLOOKUP(A820,olist_closed_deals_dataset!$A$1:$Q$843,1,FALSE)," ")</f>
        <v>0383bd4aa37e8dd109be3864bc703eda</v>
      </c>
      <c r="G820" s="6" t="str">
        <f t="shared" si="37"/>
        <v>YES</v>
      </c>
      <c r="H820" s="1">
        <f>IFERROR(VLOOKUP(A820,olist_closed_deals_dataset!$A$1:$E$843,5,FALSE)," ")</f>
        <v>43375.892812500002</v>
      </c>
      <c r="I820" s="7">
        <f t="shared" si="38"/>
        <v>341.89281250000204</v>
      </c>
    </row>
    <row r="821" spans="1:9" x14ac:dyDescent="0.25">
      <c r="A821" t="s">
        <v>2619</v>
      </c>
      <c r="B821" s="1">
        <v>43047</v>
      </c>
      <c r="C821" t="s">
        <v>140</v>
      </c>
      <c r="D821" t="s">
        <v>9</v>
      </c>
      <c r="E821" t="str">
        <f t="shared" si="36"/>
        <v>2017-11</v>
      </c>
      <c r="F821" t="str">
        <f>IFERROR(VLOOKUP(A821,olist_closed_deals_dataset!$A$1:$Q$843,1,FALSE)," ")</f>
        <v>f88920d4589dae7abec2eb05fca153e3</v>
      </c>
      <c r="G821" s="6" t="str">
        <f t="shared" si="37"/>
        <v>YES</v>
      </c>
      <c r="H821" s="1">
        <f>IFERROR(VLOOKUP(A821,olist_closed_deals_dataset!$A$1:$E$843,5,FALSE)," ")</f>
        <v>43376.52008101852</v>
      </c>
      <c r="I821" s="7">
        <f t="shared" si="38"/>
        <v>329.5200810185197</v>
      </c>
    </row>
    <row r="822" spans="1:9" x14ac:dyDescent="0.25">
      <c r="A822" t="s">
        <v>5100</v>
      </c>
      <c r="B822" s="1">
        <v>43003</v>
      </c>
      <c r="C822" t="s">
        <v>229</v>
      </c>
      <c r="D822" t="s">
        <v>9</v>
      </c>
      <c r="E822" t="str">
        <f t="shared" si="36"/>
        <v>2017-09</v>
      </c>
      <c r="F822" t="str">
        <f>IFERROR(VLOOKUP(A822,olist_closed_deals_dataset!$A$1:$Q$843,1,FALSE)," ")</f>
        <v>c5b432382d5978b94676426a32725dff</v>
      </c>
      <c r="G822" s="6" t="str">
        <f t="shared" si="37"/>
        <v>YES</v>
      </c>
      <c r="H822" s="1">
        <f>IFERROR(VLOOKUP(A822,olist_closed_deals_dataset!$A$1:$E$843,5,FALSE)," ")</f>
        <v>43376.772789351853</v>
      </c>
      <c r="I822" s="7">
        <f t="shared" si="38"/>
        <v>373.77278935185313</v>
      </c>
    </row>
    <row r="823" spans="1:9" x14ac:dyDescent="0.25">
      <c r="A823" t="s">
        <v>5686</v>
      </c>
      <c r="B823" s="1">
        <v>43222</v>
      </c>
      <c r="C823" s="2" t="s">
        <v>69</v>
      </c>
      <c r="D823" t="s">
        <v>6</v>
      </c>
      <c r="E823" t="str">
        <f t="shared" si="36"/>
        <v>2018-05</v>
      </c>
      <c r="F823" t="str">
        <f>IFERROR(VLOOKUP(A823,olist_closed_deals_dataset!$A$1:$Q$843,1,FALSE)," ")</f>
        <v>10d6786c2646e4ef82973b3045096882</v>
      </c>
      <c r="G823" s="6" t="str">
        <f t="shared" si="37"/>
        <v>YES</v>
      </c>
      <c r="H823" s="1">
        <f>IFERROR(VLOOKUP(A823,olist_closed_deals_dataset!$A$1:$E$843,5,FALSE)," ")</f>
        <v>43378.524884259263</v>
      </c>
      <c r="I823" s="7">
        <f t="shared" si="38"/>
        <v>156.52488425926276</v>
      </c>
    </row>
    <row r="824" spans="1:9" x14ac:dyDescent="0.25">
      <c r="A824" t="s">
        <v>5541</v>
      </c>
      <c r="B824" s="1">
        <v>43056</v>
      </c>
      <c r="C824" t="s">
        <v>42</v>
      </c>
      <c r="D824" t="s">
        <v>29</v>
      </c>
      <c r="E824" t="str">
        <f t="shared" si="36"/>
        <v>2017-11</v>
      </c>
      <c r="F824" t="str">
        <f>IFERROR(VLOOKUP(A824,olist_closed_deals_dataset!$A$1:$Q$843,1,FALSE)," ")</f>
        <v>3f972cdb5e257034c5ad72bd3b0ed184</v>
      </c>
      <c r="G824" s="6" t="str">
        <f t="shared" si="37"/>
        <v>YES</v>
      </c>
      <c r="H824" s="1">
        <f>IFERROR(VLOOKUP(A824,olist_closed_deals_dataset!$A$1:$E$843,5,FALSE)," ")</f>
        <v>43381.723877314813</v>
      </c>
      <c r="I824" s="7">
        <f t="shared" si="38"/>
        <v>325.72387731481285</v>
      </c>
    </row>
    <row r="825" spans="1:9" x14ac:dyDescent="0.25">
      <c r="A825" t="s">
        <v>3694</v>
      </c>
      <c r="B825" s="1">
        <v>43173</v>
      </c>
      <c r="C825" t="s">
        <v>137</v>
      </c>
      <c r="D825" t="s">
        <v>15</v>
      </c>
      <c r="E825" t="str">
        <f t="shared" si="36"/>
        <v>2018-03</v>
      </c>
      <c r="F825" t="str">
        <f>IFERROR(VLOOKUP(A825,olist_closed_deals_dataset!$A$1:$Q$843,1,FALSE)," ")</f>
        <v>9b6e0fb52eba76006d3d11ead82fad4d</v>
      </c>
      <c r="G825" s="6" t="str">
        <f t="shared" si="37"/>
        <v>YES</v>
      </c>
      <c r="H825" s="1">
        <f>IFERROR(VLOOKUP(A825,olist_closed_deals_dataset!$A$1:$E$843,5,FALSE)," ")</f>
        <v>43383.052731481483</v>
      </c>
      <c r="I825" s="7">
        <f t="shared" si="38"/>
        <v>210.05273148148262</v>
      </c>
    </row>
    <row r="826" spans="1:9" x14ac:dyDescent="0.25">
      <c r="A826" s="2" t="s">
        <v>4828</v>
      </c>
      <c r="B826" s="1">
        <v>43077</v>
      </c>
      <c r="C826" t="s">
        <v>112</v>
      </c>
      <c r="D826" t="s">
        <v>46</v>
      </c>
      <c r="E826" t="str">
        <f t="shared" si="36"/>
        <v>2017-12</v>
      </c>
      <c r="F826" t="str">
        <f>IFERROR(VLOOKUP(A826,olist_closed_deals_dataset!$A$1:$Q$843,1,FALSE)," ")</f>
        <v>67577e94367b2efc073a5c9085a0e31d</v>
      </c>
      <c r="G826" s="6" t="str">
        <f t="shared" si="37"/>
        <v>YES</v>
      </c>
      <c r="H826" s="1">
        <f>IFERROR(VLOOKUP(A826,olist_closed_deals_dataset!$A$1:$E$843,5,FALSE)," ")</f>
        <v>43383.691516203704</v>
      </c>
      <c r="I826" s="7">
        <f t="shared" si="38"/>
        <v>306.69151620370394</v>
      </c>
    </row>
    <row r="827" spans="1:9" x14ac:dyDescent="0.25">
      <c r="A827" t="s">
        <v>7318</v>
      </c>
      <c r="B827" s="1">
        <v>43150</v>
      </c>
      <c r="C827" t="s">
        <v>96</v>
      </c>
      <c r="D827" t="s">
        <v>12</v>
      </c>
      <c r="E827" t="str">
        <f t="shared" si="36"/>
        <v>2018-02</v>
      </c>
      <c r="F827" t="str">
        <f>IFERROR(VLOOKUP(A827,olist_closed_deals_dataset!$A$1:$Q$843,1,FALSE)," ")</f>
        <v>5527123f5a35a024c0f3bf4689e76e7b</v>
      </c>
      <c r="G827" s="6" t="str">
        <f t="shared" si="37"/>
        <v>YES</v>
      </c>
      <c r="H827" s="1">
        <f>IFERROR(VLOOKUP(A827,olist_closed_deals_dataset!$A$1:$E$843,5,FALSE)," ")</f>
        <v>43391.686006944445</v>
      </c>
      <c r="I827" s="7">
        <f t="shared" si="38"/>
        <v>241.68600694444467</v>
      </c>
    </row>
    <row r="828" spans="1:9" x14ac:dyDescent="0.25">
      <c r="A828" t="s">
        <v>5584</v>
      </c>
      <c r="B828" s="1">
        <v>43137</v>
      </c>
      <c r="C828" t="s">
        <v>42</v>
      </c>
      <c r="D828" t="s">
        <v>29</v>
      </c>
      <c r="E828" t="str">
        <f t="shared" si="36"/>
        <v>2018-02</v>
      </c>
      <c r="F828" t="str">
        <f>IFERROR(VLOOKUP(A828,olist_closed_deals_dataset!$A$1:$Q$843,1,FALSE)," ")</f>
        <v>80a19b2bee623d67010812c64f360300</v>
      </c>
      <c r="G828" s="6" t="str">
        <f t="shared" si="37"/>
        <v>YES</v>
      </c>
      <c r="H828" s="1">
        <f>IFERROR(VLOOKUP(A828,olist_closed_deals_dataset!$A$1:$E$843,5,FALSE)," ")</f>
        <v>43397.481608796297</v>
      </c>
      <c r="I828" s="7">
        <f t="shared" si="38"/>
        <v>260.48160879629722</v>
      </c>
    </row>
    <row r="829" spans="1:9" x14ac:dyDescent="0.25">
      <c r="A829" t="s">
        <v>2240</v>
      </c>
      <c r="B829" s="1">
        <v>43242</v>
      </c>
      <c r="C829" t="s">
        <v>19</v>
      </c>
      <c r="D829" t="s">
        <v>12</v>
      </c>
      <c r="E829" t="str">
        <f t="shared" si="36"/>
        <v>2018-05</v>
      </c>
      <c r="F829" t="str">
        <f>IFERROR(VLOOKUP(A829,olist_closed_deals_dataset!$A$1:$Q$843,1,FALSE)," ")</f>
        <v>6a10f542e6f79265c34a405dbc928e37</v>
      </c>
      <c r="G829" s="6" t="str">
        <f t="shared" si="37"/>
        <v>YES</v>
      </c>
      <c r="H829" s="1">
        <f>IFERROR(VLOOKUP(A829,olist_closed_deals_dataset!$A$1:$E$843,5,FALSE)," ")</f>
        <v>43397.814976851849</v>
      </c>
      <c r="I829" s="7">
        <f t="shared" si="38"/>
        <v>155.81497685184877</v>
      </c>
    </row>
    <row r="830" spans="1:9" x14ac:dyDescent="0.25">
      <c r="A830" t="s">
        <v>3823</v>
      </c>
      <c r="B830" s="1">
        <v>43196</v>
      </c>
      <c r="C830" t="s">
        <v>31</v>
      </c>
      <c r="D830" t="s">
        <v>12</v>
      </c>
      <c r="E830" t="str">
        <f t="shared" si="36"/>
        <v>2018-04</v>
      </c>
      <c r="F830" t="str">
        <f>IFERROR(VLOOKUP(A830,olist_closed_deals_dataset!$A$1:$Q$843,1,FALSE)," ")</f>
        <v>f613b01d52b86da04ae810f173d5aaef</v>
      </c>
      <c r="G830" s="6" t="str">
        <f t="shared" si="37"/>
        <v>YES</v>
      </c>
      <c r="H830" s="1">
        <f>IFERROR(VLOOKUP(A830,olist_closed_deals_dataset!$A$1:$E$843,5,FALSE)," ")</f>
        <v>43398.719861111109</v>
      </c>
      <c r="I830" s="7">
        <f t="shared" si="38"/>
        <v>202.71986111110891</v>
      </c>
    </row>
    <row r="831" spans="1:9" x14ac:dyDescent="0.25">
      <c r="A831" t="s">
        <v>6920</v>
      </c>
      <c r="B831" s="1">
        <v>43221</v>
      </c>
      <c r="C831" t="s">
        <v>31</v>
      </c>
      <c r="D831" t="s">
        <v>9</v>
      </c>
      <c r="E831" t="str">
        <f t="shared" si="36"/>
        <v>2018-05</v>
      </c>
      <c r="F831" t="str">
        <f>IFERROR(VLOOKUP(A831,olist_closed_deals_dataset!$A$1:$Q$843,1,FALSE)," ")</f>
        <v>b02c6bdb3693e65bd8e9b75df65fe2c4</v>
      </c>
      <c r="G831" s="6" t="str">
        <f t="shared" si="37"/>
        <v>YES</v>
      </c>
      <c r="H831" s="1">
        <f>IFERROR(VLOOKUP(A831,olist_closed_deals_dataset!$A$1:$E$843,5,FALSE)," ")</f>
        <v>43399.713113425925</v>
      </c>
      <c r="I831" s="7">
        <f t="shared" si="38"/>
        <v>178.71311342592526</v>
      </c>
    </row>
    <row r="832" spans="1:9" x14ac:dyDescent="0.25">
      <c r="A832" t="s">
        <v>6585</v>
      </c>
      <c r="B832" s="1">
        <v>43238</v>
      </c>
      <c r="C832" t="s">
        <v>112</v>
      </c>
      <c r="D832" t="s">
        <v>12</v>
      </c>
      <c r="E832" t="str">
        <f t="shared" si="36"/>
        <v>2018-05</v>
      </c>
      <c r="F832" t="str">
        <f>IFERROR(VLOOKUP(A832,olist_closed_deals_dataset!$A$1:$Q$843,1,FALSE)," ")</f>
        <v>058172f0764ed2bfad2c7aa7cb9ae15f</v>
      </c>
      <c r="G832" s="6" t="str">
        <f t="shared" si="37"/>
        <v>YES</v>
      </c>
      <c r="H832" s="1">
        <f>IFERROR(VLOOKUP(A832,olist_closed_deals_dataset!$A$1:$E$843,5,FALSE)," ")</f>
        <v>43402.620856481481</v>
      </c>
      <c r="I832" s="7">
        <f t="shared" si="38"/>
        <v>164.62085648148059</v>
      </c>
    </row>
    <row r="833" spans="1:9" x14ac:dyDescent="0.25">
      <c r="A833" t="s">
        <v>5565</v>
      </c>
      <c r="B833" s="1">
        <v>43246</v>
      </c>
      <c r="C833" t="s">
        <v>60</v>
      </c>
      <c r="D833" t="s">
        <v>9</v>
      </c>
      <c r="E833" t="str">
        <f t="shared" si="36"/>
        <v>2018-05</v>
      </c>
      <c r="F833" t="str">
        <f>IFERROR(VLOOKUP(A833,olist_closed_deals_dataset!$A$1:$Q$843,1,FALSE)," ")</f>
        <v>0dabd1a1be08da96cd6fa993b9afb0a8</v>
      </c>
      <c r="G833" s="6" t="str">
        <f t="shared" si="37"/>
        <v>YES</v>
      </c>
      <c r="H833" s="1">
        <f>IFERROR(VLOOKUP(A833,olist_closed_deals_dataset!$A$1:$E$843,5,FALSE)," ")</f>
        <v>43402.70484953704</v>
      </c>
      <c r="I833" s="7">
        <f t="shared" si="38"/>
        <v>156.70484953703999</v>
      </c>
    </row>
    <row r="834" spans="1:9" x14ac:dyDescent="0.25">
      <c r="A834" t="s">
        <v>8214</v>
      </c>
      <c r="B834" s="1">
        <v>43111</v>
      </c>
      <c r="C834" t="s">
        <v>42</v>
      </c>
      <c r="D834" t="s">
        <v>29</v>
      </c>
      <c r="E834" t="str">
        <f t="shared" ref="E834:E897" si="39">TEXT(B834,"yyyy-mm")</f>
        <v>2018-01</v>
      </c>
      <c r="F834" t="str">
        <f>IFERROR(VLOOKUP(A834,olist_closed_deals_dataset!$A$1:$Q$843,1,FALSE)," ")</f>
        <v>3223fed48f30bbdc0f6040b466516bcb</v>
      </c>
      <c r="G834" s="6" t="str">
        <f t="shared" ref="G834:G897" si="40">IF(F834=" "," NO","YES")</f>
        <v>YES</v>
      </c>
      <c r="H834" s="1">
        <f>IFERROR(VLOOKUP(A834,olist_closed_deals_dataset!$A$1:$E$843,5,FALSE)," ")</f>
        <v>43403.496087962965</v>
      </c>
      <c r="I834" s="7">
        <f t="shared" si="38"/>
        <v>292.49608796296525</v>
      </c>
    </row>
    <row r="835" spans="1:9" x14ac:dyDescent="0.25">
      <c r="A835" t="s">
        <v>1515</v>
      </c>
      <c r="B835" s="1">
        <v>43063</v>
      </c>
      <c r="C835" t="s">
        <v>42</v>
      </c>
      <c r="D835" t="s">
        <v>29</v>
      </c>
      <c r="E835" t="str">
        <f t="shared" si="39"/>
        <v>2017-11</v>
      </c>
      <c r="F835" t="str">
        <f>IFERROR(VLOOKUP(A835,olist_closed_deals_dataset!$A$1:$Q$843,1,FALSE)," ")</f>
        <v>d768d7e09a6f9ff4146a1659635cf304</v>
      </c>
      <c r="G835" s="6" t="str">
        <f t="shared" si="40"/>
        <v>YES</v>
      </c>
      <c r="H835" s="1">
        <f>IFERROR(VLOOKUP(A835,olist_closed_deals_dataset!$A$1:$E$843,5,FALSE)," ")</f>
        <v>43403.764641203707</v>
      </c>
      <c r="I835" s="7">
        <f t="shared" ref="I835:I898" si="41">IFERROR(H835-B835," ")</f>
        <v>340.76464120370656</v>
      </c>
    </row>
    <row r="836" spans="1:9" x14ac:dyDescent="0.25">
      <c r="A836" t="s">
        <v>505</v>
      </c>
      <c r="B836" s="1">
        <v>43152</v>
      </c>
      <c r="C836" t="s">
        <v>92</v>
      </c>
      <c r="D836" t="s">
        <v>9</v>
      </c>
      <c r="E836" t="str">
        <f t="shared" si="39"/>
        <v>2018-02</v>
      </c>
      <c r="F836" t="str">
        <f>IFERROR(VLOOKUP(A836,olist_closed_deals_dataset!$A$1:$Q$843,1,FALSE)," ")</f>
        <v>72e81de94dfc0373b006ca75e9c851a1</v>
      </c>
      <c r="G836" s="6" t="str">
        <f t="shared" si="40"/>
        <v>YES</v>
      </c>
      <c r="H836" s="1">
        <f>IFERROR(VLOOKUP(A836,olist_closed_deals_dataset!$A$1:$E$843,5,FALSE)," ")</f>
        <v>43404.70484953704</v>
      </c>
      <c r="I836" s="7">
        <f t="shared" si="41"/>
        <v>252.70484953703999</v>
      </c>
    </row>
    <row r="837" spans="1:9" x14ac:dyDescent="0.25">
      <c r="A837" t="s">
        <v>6422</v>
      </c>
      <c r="B837" s="1">
        <v>43241</v>
      </c>
      <c r="C837" t="s">
        <v>19</v>
      </c>
      <c r="D837" t="s">
        <v>46</v>
      </c>
      <c r="E837" t="str">
        <f t="shared" si="39"/>
        <v>2018-05</v>
      </c>
      <c r="F837" t="str">
        <f>IFERROR(VLOOKUP(A837,olist_closed_deals_dataset!$A$1:$Q$843,1,FALSE)," ")</f>
        <v>9af7ea3259a69623a41b6e8bf98a52b4</v>
      </c>
      <c r="G837" s="6" t="str">
        <f t="shared" si="40"/>
        <v>YES</v>
      </c>
      <c r="H837" s="1">
        <f>IFERROR(VLOOKUP(A837,olist_closed_deals_dataset!$A$1:$E$843,5,FALSE)," ")</f>
        <v>43404.804131944446</v>
      </c>
      <c r="I837" s="7">
        <f t="shared" si="41"/>
        <v>163.80413194444554</v>
      </c>
    </row>
    <row r="838" spans="1:9" x14ac:dyDescent="0.25">
      <c r="A838" t="s">
        <v>4200</v>
      </c>
      <c r="B838" s="1">
        <v>43198</v>
      </c>
      <c r="C838" t="s">
        <v>19</v>
      </c>
      <c r="D838" t="s">
        <v>12</v>
      </c>
      <c r="E838" t="str">
        <f t="shared" si="39"/>
        <v>2018-04</v>
      </c>
      <c r="F838" t="str">
        <f>IFERROR(VLOOKUP(A838,olist_closed_deals_dataset!$A$1:$Q$843,1,FALSE)," ")</f>
        <v>963637be23e343ea96024053fdecd723</v>
      </c>
      <c r="G838" s="6" t="str">
        <f t="shared" si="40"/>
        <v>YES</v>
      </c>
      <c r="H838" s="1">
        <f>IFERROR(VLOOKUP(A838,olist_closed_deals_dataset!$A$1:$E$843,5,FALSE)," ")</f>
        <v>43405.491550925923</v>
      </c>
      <c r="I838" s="7">
        <f t="shared" si="41"/>
        <v>207.49155092592264</v>
      </c>
    </row>
    <row r="839" spans="1:9" x14ac:dyDescent="0.25">
      <c r="A839" t="s">
        <v>2726</v>
      </c>
      <c r="B839" s="1">
        <v>43199</v>
      </c>
      <c r="C839" t="s">
        <v>19</v>
      </c>
      <c r="D839" t="s">
        <v>12</v>
      </c>
      <c r="E839" t="str">
        <f t="shared" si="39"/>
        <v>2018-04</v>
      </c>
      <c r="F839" t="str">
        <f>IFERROR(VLOOKUP(A839,olist_closed_deals_dataset!$A$1:$Q$843,1,FALSE)," ")</f>
        <v>4fbe9e8a0ace3a44f0a9e1d7fe41da02</v>
      </c>
      <c r="G839" s="6" t="str">
        <f t="shared" si="40"/>
        <v>YES</v>
      </c>
      <c r="H839" s="1">
        <f>IFERROR(VLOOKUP(A839,olist_closed_deals_dataset!$A$1:$E$843,5,FALSE)," ")</f>
        <v>43405.650185185186</v>
      </c>
      <c r="I839" s="7">
        <f t="shared" si="41"/>
        <v>206.65018518518627</v>
      </c>
    </row>
    <row r="840" spans="1:9" x14ac:dyDescent="0.25">
      <c r="A840" t="s">
        <v>7673</v>
      </c>
      <c r="B840" s="1">
        <v>43089</v>
      </c>
      <c r="C840" t="s">
        <v>42</v>
      </c>
      <c r="D840" t="s">
        <v>29</v>
      </c>
      <c r="E840" t="str">
        <f t="shared" si="39"/>
        <v>2017-12</v>
      </c>
      <c r="F840" t="str">
        <f>IFERROR(VLOOKUP(A840,olist_closed_deals_dataset!$A$1:$Q$843,1,FALSE)," ")</f>
        <v>ce721edac2d10ef0b2ee26c40924d7a5</v>
      </c>
      <c r="G840" s="6" t="str">
        <f t="shared" si="40"/>
        <v>YES</v>
      </c>
      <c r="H840" s="1">
        <f>IFERROR(VLOOKUP(A840,olist_closed_deals_dataset!$A$1:$E$843,5,FALSE)," ")</f>
        <v>43410.820590277777</v>
      </c>
      <c r="I840" s="7">
        <f t="shared" si="41"/>
        <v>321.82059027777723</v>
      </c>
    </row>
    <row r="841" spans="1:9" x14ac:dyDescent="0.25">
      <c r="A841" t="s">
        <v>6998</v>
      </c>
      <c r="B841" s="1">
        <v>43218</v>
      </c>
      <c r="C841" t="s">
        <v>19</v>
      </c>
      <c r="D841" t="s">
        <v>12</v>
      </c>
      <c r="E841" t="str">
        <f t="shared" si="39"/>
        <v>2018-04</v>
      </c>
      <c r="F841" t="str">
        <f>IFERROR(VLOOKUP(A841,olist_closed_deals_dataset!$A$1:$Q$843,1,FALSE)," ")</f>
        <v>9dde4d7713ae64986ab6f5c9f9cf94d3</v>
      </c>
      <c r="G841" s="6" t="str">
        <f t="shared" si="40"/>
        <v>YES</v>
      </c>
      <c r="H841" s="1">
        <f>IFERROR(VLOOKUP(A841,olist_closed_deals_dataset!$A$1:$E$843,5,FALSE)," ")</f>
        <v>43413.837939814817</v>
      </c>
      <c r="I841" s="7">
        <f t="shared" si="41"/>
        <v>195.83793981481722</v>
      </c>
    </row>
    <row r="842" spans="1:9" x14ac:dyDescent="0.25">
      <c r="A842" t="s">
        <v>8190</v>
      </c>
      <c r="B842" s="1">
        <v>43156</v>
      </c>
      <c r="C842" t="s">
        <v>28</v>
      </c>
      <c r="D842" t="s">
        <v>9</v>
      </c>
      <c r="E842" t="str">
        <f t="shared" si="39"/>
        <v>2018-02</v>
      </c>
      <c r="F842" t="str">
        <f>IFERROR(VLOOKUP(A842,olist_closed_deals_dataset!$A$1:$Q$843,1,FALSE)," ")</f>
        <v>d5cb61eef98bd237e41bc2225263f823</v>
      </c>
      <c r="G842" s="6" t="str">
        <f t="shared" si="40"/>
        <v>YES</v>
      </c>
      <c r="H842" s="1">
        <f>IFERROR(VLOOKUP(A842,olist_closed_deals_dataset!$A$1:$E$843,5,FALSE)," ")</f>
        <v>43416.803761574076</v>
      </c>
      <c r="I842" s="7">
        <f t="shared" si="41"/>
        <v>260.80376157407591</v>
      </c>
    </row>
    <row r="843" spans="1:9" x14ac:dyDescent="0.25">
      <c r="A843" t="s">
        <v>660</v>
      </c>
      <c r="B843" s="1">
        <v>43112</v>
      </c>
      <c r="C843" t="s">
        <v>19</v>
      </c>
      <c r="D843" t="s">
        <v>12</v>
      </c>
      <c r="E843" t="str">
        <f t="shared" si="39"/>
        <v>2018-01</v>
      </c>
      <c r="F843" t="str">
        <f>IFERROR(VLOOKUP(A843,olist_closed_deals_dataset!$A$1:$Q$843,1,FALSE)," ")</f>
        <v>20fcec0873b39b4df3df34140d77d6e7</v>
      </c>
      <c r="G843" s="6" t="str">
        <f t="shared" si="40"/>
        <v>YES</v>
      </c>
      <c r="H843" s="1">
        <f>IFERROR(VLOOKUP(A843,olist_closed_deals_dataset!$A$1:$E$843,5,FALSE)," ")</f>
        <v>43418.752997685187</v>
      </c>
      <c r="I843" s="7">
        <f t="shared" si="41"/>
        <v>306.75299768518744</v>
      </c>
    </row>
    <row r="844" spans="1:9" x14ac:dyDescent="0.25">
      <c r="A844" t="s">
        <v>6911</v>
      </c>
      <c r="B844" s="1">
        <v>43053</v>
      </c>
      <c r="C844" t="s">
        <v>42</v>
      </c>
      <c r="D844" t="s">
        <v>29</v>
      </c>
      <c r="E844" t="str">
        <f t="shared" si="39"/>
        <v>2017-11</v>
      </c>
      <c r="F844" t="str">
        <f>IFERROR(VLOOKUP(A844,olist_closed_deals_dataset!$A$1:$Q$843,1,FALSE)," ")</f>
        <v xml:space="preserve"> </v>
      </c>
      <c r="G844" s="6" t="str">
        <f t="shared" si="40"/>
        <v xml:space="preserve"> NO</v>
      </c>
      <c r="H844" s="1" t="str">
        <f>IFERROR(VLOOKUP(A844,olist_closed_deals_dataset!$A$1:$E$843,5,FALSE)," ")</f>
        <v xml:space="preserve"> </v>
      </c>
      <c r="I844" s="7" t="str">
        <f t="shared" si="41"/>
        <v xml:space="preserve"> </v>
      </c>
    </row>
    <row r="845" spans="1:9" x14ac:dyDescent="0.25">
      <c r="A845" t="s">
        <v>6768</v>
      </c>
      <c r="B845" s="1">
        <v>43204</v>
      </c>
      <c r="C845" t="s">
        <v>31</v>
      </c>
      <c r="D845" t="s">
        <v>9</v>
      </c>
      <c r="E845" t="str">
        <f t="shared" si="39"/>
        <v>2018-04</v>
      </c>
      <c r="F845" t="str">
        <f>IFERROR(VLOOKUP(A845,olist_closed_deals_dataset!$A$1:$Q$843,1,FALSE)," ")</f>
        <v xml:space="preserve"> </v>
      </c>
      <c r="G845" s="6" t="str">
        <f t="shared" si="40"/>
        <v xml:space="preserve"> NO</v>
      </c>
      <c r="H845" s="1" t="str">
        <f>IFERROR(VLOOKUP(A845,olist_closed_deals_dataset!$A$1:$E$843,5,FALSE)," ")</f>
        <v xml:space="preserve"> </v>
      </c>
      <c r="I845" s="7" t="str">
        <f t="shared" si="41"/>
        <v xml:space="preserve"> </v>
      </c>
    </row>
    <row r="846" spans="1:9" x14ac:dyDescent="0.25">
      <c r="A846" t="s">
        <v>1803</v>
      </c>
      <c r="B846" s="1">
        <v>43111</v>
      </c>
      <c r="C846" t="s">
        <v>11</v>
      </c>
      <c r="D846" t="s">
        <v>12</v>
      </c>
      <c r="E846" t="str">
        <f t="shared" si="39"/>
        <v>2018-01</v>
      </c>
      <c r="F846" t="str">
        <f>IFERROR(VLOOKUP(A846,olist_closed_deals_dataset!$A$1:$Q$843,1,FALSE)," ")</f>
        <v xml:space="preserve"> </v>
      </c>
      <c r="G846" s="6" t="str">
        <f t="shared" si="40"/>
        <v xml:space="preserve"> NO</v>
      </c>
      <c r="H846" s="1" t="str">
        <f>IFERROR(VLOOKUP(A846,olist_closed_deals_dataset!$A$1:$E$843,5,FALSE)," ")</f>
        <v xml:space="preserve"> </v>
      </c>
      <c r="I846" s="7" t="str">
        <f t="shared" si="41"/>
        <v xml:space="preserve"> </v>
      </c>
    </row>
    <row r="847" spans="1:9" x14ac:dyDescent="0.25">
      <c r="A847" t="s">
        <v>2491</v>
      </c>
      <c r="B847" s="1">
        <v>43192</v>
      </c>
      <c r="C847" t="s">
        <v>19</v>
      </c>
      <c r="D847" t="s">
        <v>46</v>
      </c>
      <c r="E847" t="str">
        <f t="shared" si="39"/>
        <v>2018-04</v>
      </c>
      <c r="F847" t="str">
        <f>IFERROR(VLOOKUP(A847,olist_closed_deals_dataset!$A$1:$Q$843,1,FALSE)," ")</f>
        <v xml:space="preserve"> </v>
      </c>
      <c r="G847" s="6" t="str">
        <f t="shared" si="40"/>
        <v xml:space="preserve"> NO</v>
      </c>
      <c r="H847" s="1" t="str">
        <f>IFERROR(VLOOKUP(A847,olist_closed_deals_dataset!$A$1:$E$843,5,FALSE)," ")</f>
        <v xml:space="preserve"> </v>
      </c>
      <c r="I847" s="7" t="str">
        <f t="shared" si="41"/>
        <v xml:space="preserve"> </v>
      </c>
    </row>
    <row r="848" spans="1:9" x14ac:dyDescent="0.25">
      <c r="A848" t="s">
        <v>6290</v>
      </c>
      <c r="B848" s="1">
        <v>43222</v>
      </c>
      <c r="C848" t="s">
        <v>710</v>
      </c>
      <c r="D848" t="s">
        <v>29</v>
      </c>
      <c r="E848" t="str">
        <f t="shared" si="39"/>
        <v>2018-05</v>
      </c>
      <c r="F848" t="str">
        <f>IFERROR(VLOOKUP(A848,olist_closed_deals_dataset!$A$1:$Q$843,1,FALSE)," ")</f>
        <v xml:space="preserve"> </v>
      </c>
      <c r="G848" s="6" t="str">
        <f t="shared" si="40"/>
        <v xml:space="preserve"> NO</v>
      </c>
      <c r="H848" s="1" t="str">
        <f>IFERROR(VLOOKUP(A848,olist_closed_deals_dataset!$A$1:$E$843,5,FALSE)," ")</f>
        <v xml:space="preserve"> </v>
      </c>
      <c r="I848" s="7" t="str">
        <f t="shared" si="41"/>
        <v xml:space="preserve"> </v>
      </c>
    </row>
    <row r="849" spans="1:9" x14ac:dyDescent="0.25">
      <c r="A849" t="s">
        <v>708</v>
      </c>
      <c r="B849" s="1">
        <v>42992</v>
      </c>
      <c r="C849" t="s">
        <v>515</v>
      </c>
      <c r="D849" t="s">
        <v>15</v>
      </c>
      <c r="E849" t="str">
        <f t="shared" si="39"/>
        <v>2017-09</v>
      </c>
      <c r="F849" t="str">
        <f>IFERROR(VLOOKUP(A849,olist_closed_deals_dataset!$A$1:$Q$843,1,FALSE)," ")</f>
        <v xml:space="preserve"> </v>
      </c>
      <c r="G849" s="6" t="str">
        <f t="shared" si="40"/>
        <v xml:space="preserve"> NO</v>
      </c>
      <c r="H849" s="1" t="str">
        <f>IFERROR(VLOOKUP(A849,olist_closed_deals_dataset!$A$1:$E$843,5,FALSE)," ")</f>
        <v xml:space="preserve"> </v>
      </c>
      <c r="I849" s="7" t="str">
        <f t="shared" si="41"/>
        <v xml:space="preserve"> </v>
      </c>
    </row>
    <row r="850" spans="1:9" x14ac:dyDescent="0.25">
      <c r="A850" t="s">
        <v>2750</v>
      </c>
      <c r="B850" s="1">
        <v>43131</v>
      </c>
      <c r="C850" t="s">
        <v>112</v>
      </c>
      <c r="D850" t="s">
        <v>12</v>
      </c>
      <c r="E850" t="str">
        <f t="shared" si="39"/>
        <v>2018-01</v>
      </c>
      <c r="F850" t="str">
        <f>IFERROR(VLOOKUP(A850,olist_closed_deals_dataset!$A$1:$Q$843,1,FALSE)," ")</f>
        <v xml:space="preserve"> </v>
      </c>
      <c r="G850" s="6" t="str">
        <f t="shared" si="40"/>
        <v xml:space="preserve"> NO</v>
      </c>
      <c r="H850" s="1" t="str">
        <f>IFERROR(VLOOKUP(A850,olist_closed_deals_dataset!$A$1:$E$843,5,FALSE)," ")</f>
        <v xml:space="preserve"> </v>
      </c>
      <c r="I850" s="7" t="str">
        <f t="shared" si="41"/>
        <v xml:space="preserve"> </v>
      </c>
    </row>
    <row r="851" spans="1:9" x14ac:dyDescent="0.25">
      <c r="A851" t="s">
        <v>2006</v>
      </c>
      <c r="B851" s="1">
        <v>43192</v>
      </c>
      <c r="C851" t="s">
        <v>203</v>
      </c>
      <c r="D851" t="s">
        <v>9</v>
      </c>
      <c r="E851" t="str">
        <f t="shared" si="39"/>
        <v>2018-04</v>
      </c>
      <c r="F851" t="str">
        <f>IFERROR(VLOOKUP(A851,olist_closed_deals_dataset!$A$1:$Q$843,1,FALSE)," ")</f>
        <v xml:space="preserve"> </v>
      </c>
      <c r="G851" s="6" t="str">
        <f t="shared" si="40"/>
        <v xml:space="preserve"> NO</v>
      </c>
      <c r="H851" s="1" t="str">
        <f>IFERROR(VLOOKUP(A851,olist_closed_deals_dataset!$A$1:$E$843,5,FALSE)," ")</f>
        <v xml:space="preserve"> </v>
      </c>
      <c r="I851" s="7" t="str">
        <f t="shared" si="41"/>
        <v xml:space="preserve"> </v>
      </c>
    </row>
    <row r="852" spans="1:9" x14ac:dyDescent="0.25">
      <c r="A852" t="s">
        <v>1965</v>
      </c>
      <c r="B852" s="1">
        <v>42976</v>
      </c>
      <c r="C852" t="s">
        <v>316</v>
      </c>
      <c r="D852" t="s">
        <v>12</v>
      </c>
      <c r="E852" t="str">
        <f t="shared" si="39"/>
        <v>2017-08</v>
      </c>
      <c r="F852" t="str">
        <f>IFERROR(VLOOKUP(A852,olist_closed_deals_dataset!$A$1:$Q$843,1,FALSE)," ")</f>
        <v xml:space="preserve"> </v>
      </c>
      <c r="G852" s="6" t="str">
        <f t="shared" si="40"/>
        <v xml:space="preserve"> NO</v>
      </c>
      <c r="H852" s="1" t="str">
        <f>IFERROR(VLOOKUP(A852,olist_closed_deals_dataset!$A$1:$E$843,5,FALSE)," ")</f>
        <v xml:space="preserve"> </v>
      </c>
      <c r="I852" s="7" t="str">
        <f t="shared" si="41"/>
        <v xml:space="preserve"> </v>
      </c>
    </row>
    <row r="853" spans="1:9" x14ac:dyDescent="0.25">
      <c r="A853" t="s">
        <v>5047</v>
      </c>
      <c r="B853" s="1">
        <v>43185</v>
      </c>
      <c r="C853" t="s">
        <v>28</v>
      </c>
      <c r="D853" t="s">
        <v>12</v>
      </c>
      <c r="E853" t="str">
        <f t="shared" si="39"/>
        <v>2018-03</v>
      </c>
      <c r="F853" t="str">
        <f>IFERROR(VLOOKUP(A853,olist_closed_deals_dataset!$A$1:$Q$843,1,FALSE)," ")</f>
        <v xml:space="preserve"> </v>
      </c>
      <c r="G853" s="6" t="str">
        <f t="shared" si="40"/>
        <v xml:space="preserve"> NO</v>
      </c>
      <c r="H853" s="1" t="str">
        <f>IFERROR(VLOOKUP(A853,olist_closed_deals_dataset!$A$1:$E$843,5,FALSE)," ")</f>
        <v xml:space="preserve"> </v>
      </c>
      <c r="I853" s="7" t="str">
        <f t="shared" si="41"/>
        <v xml:space="preserve"> </v>
      </c>
    </row>
    <row r="854" spans="1:9" x14ac:dyDescent="0.25">
      <c r="A854" t="s">
        <v>4165</v>
      </c>
      <c r="B854" s="1">
        <v>43172</v>
      </c>
      <c r="C854" t="s">
        <v>28</v>
      </c>
      <c r="D854" t="s">
        <v>12</v>
      </c>
      <c r="E854" t="str">
        <f t="shared" si="39"/>
        <v>2018-03</v>
      </c>
      <c r="F854" t="str">
        <f>IFERROR(VLOOKUP(A854,olist_closed_deals_dataset!$A$1:$Q$843,1,FALSE)," ")</f>
        <v xml:space="preserve"> </v>
      </c>
      <c r="G854" s="6" t="str">
        <f t="shared" si="40"/>
        <v xml:space="preserve"> NO</v>
      </c>
      <c r="H854" s="1" t="str">
        <f>IFERROR(VLOOKUP(A854,olist_closed_deals_dataset!$A$1:$E$843,5,FALSE)," ")</f>
        <v xml:space="preserve"> </v>
      </c>
      <c r="I854" s="7" t="str">
        <f t="shared" si="41"/>
        <v xml:space="preserve"> </v>
      </c>
    </row>
    <row r="855" spans="1:9" x14ac:dyDescent="0.25">
      <c r="A855" t="s">
        <v>458</v>
      </c>
      <c r="B855" s="1">
        <v>43102</v>
      </c>
      <c r="C855" t="s">
        <v>11</v>
      </c>
      <c r="D855" t="s">
        <v>12</v>
      </c>
      <c r="E855" t="str">
        <f t="shared" si="39"/>
        <v>2018-01</v>
      </c>
      <c r="F855" t="str">
        <f>IFERROR(VLOOKUP(A855,olist_closed_deals_dataset!$A$1:$Q$843,1,FALSE)," ")</f>
        <v xml:space="preserve"> </v>
      </c>
      <c r="G855" s="6" t="str">
        <f t="shared" si="40"/>
        <v xml:space="preserve"> NO</v>
      </c>
      <c r="H855" s="1" t="str">
        <f>IFERROR(VLOOKUP(A855,olist_closed_deals_dataset!$A$1:$E$843,5,FALSE)," ")</f>
        <v xml:space="preserve"> </v>
      </c>
      <c r="I855" s="7" t="str">
        <f t="shared" si="41"/>
        <v xml:space="preserve"> </v>
      </c>
    </row>
    <row r="856" spans="1:9" x14ac:dyDescent="0.25">
      <c r="A856" t="s">
        <v>1052</v>
      </c>
      <c r="B856" s="1">
        <v>43124</v>
      </c>
      <c r="C856" t="s">
        <v>209</v>
      </c>
      <c r="D856" t="s">
        <v>15</v>
      </c>
      <c r="E856" t="str">
        <f t="shared" si="39"/>
        <v>2018-01</v>
      </c>
      <c r="F856" t="str">
        <f>IFERROR(VLOOKUP(A856,olist_closed_deals_dataset!$A$1:$Q$843,1,FALSE)," ")</f>
        <v xml:space="preserve"> </v>
      </c>
      <c r="G856" s="6" t="str">
        <f t="shared" si="40"/>
        <v xml:space="preserve"> NO</v>
      </c>
      <c r="H856" s="1" t="str">
        <f>IFERROR(VLOOKUP(A856,olist_closed_deals_dataset!$A$1:$E$843,5,FALSE)," ")</f>
        <v xml:space="preserve"> </v>
      </c>
      <c r="I856" s="7" t="str">
        <f t="shared" si="41"/>
        <v xml:space="preserve"> </v>
      </c>
    </row>
    <row r="857" spans="1:9" x14ac:dyDescent="0.25">
      <c r="A857" t="s">
        <v>5940</v>
      </c>
      <c r="B857" s="1">
        <v>43172</v>
      </c>
      <c r="C857" t="s">
        <v>140</v>
      </c>
      <c r="D857" t="s">
        <v>12</v>
      </c>
      <c r="E857" t="str">
        <f t="shared" si="39"/>
        <v>2018-03</v>
      </c>
      <c r="F857" t="str">
        <f>IFERROR(VLOOKUP(A857,olist_closed_deals_dataset!$A$1:$Q$843,1,FALSE)," ")</f>
        <v xml:space="preserve"> </v>
      </c>
      <c r="G857" s="6" t="str">
        <f t="shared" si="40"/>
        <v xml:space="preserve"> NO</v>
      </c>
      <c r="H857" s="1" t="str">
        <f>IFERROR(VLOOKUP(A857,olist_closed_deals_dataset!$A$1:$E$843,5,FALSE)," ")</f>
        <v xml:space="preserve"> </v>
      </c>
      <c r="I857" s="7" t="str">
        <f t="shared" si="41"/>
        <v xml:space="preserve"> </v>
      </c>
    </row>
    <row r="858" spans="1:9" x14ac:dyDescent="0.25">
      <c r="A858" t="s">
        <v>5823</v>
      </c>
      <c r="B858" s="1">
        <v>43175</v>
      </c>
      <c r="C858" t="s">
        <v>42</v>
      </c>
      <c r="D858" t="s">
        <v>29</v>
      </c>
      <c r="E858" t="str">
        <f t="shared" si="39"/>
        <v>2018-03</v>
      </c>
      <c r="F858" t="str">
        <f>IFERROR(VLOOKUP(A858,olist_closed_deals_dataset!$A$1:$Q$843,1,FALSE)," ")</f>
        <v xml:space="preserve"> </v>
      </c>
      <c r="G858" s="6" t="str">
        <f t="shared" si="40"/>
        <v xml:space="preserve"> NO</v>
      </c>
      <c r="H858" s="1" t="str">
        <f>IFERROR(VLOOKUP(A858,olist_closed_deals_dataset!$A$1:$E$843,5,FALSE)," ")</f>
        <v xml:space="preserve"> </v>
      </c>
      <c r="I858" s="7" t="str">
        <f t="shared" si="41"/>
        <v xml:space="preserve"> </v>
      </c>
    </row>
    <row r="859" spans="1:9" x14ac:dyDescent="0.25">
      <c r="A859" t="s">
        <v>4957</v>
      </c>
      <c r="B859" s="1">
        <v>43217</v>
      </c>
      <c r="C859" t="s">
        <v>19</v>
      </c>
      <c r="D859" t="s">
        <v>12</v>
      </c>
      <c r="E859" t="str">
        <f t="shared" si="39"/>
        <v>2018-04</v>
      </c>
      <c r="F859" t="str">
        <f>IFERROR(VLOOKUP(A859,olist_closed_deals_dataset!$A$1:$Q$843,1,FALSE)," ")</f>
        <v xml:space="preserve"> </v>
      </c>
      <c r="G859" s="6" t="str">
        <f t="shared" si="40"/>
        <v xml:space="preserve"> NO</v>
      </c>
      <c r="H859" s="1" t="str">
        <f>IFERROR(VLOOKUP(A859,olist_closed_deals_dataset!$A$1:$E$843,5,FALSE)," ")</f>
        <v xml:space="preserve"> </v>
      </c>
      <c r="I859" s="7" t="str">
        <f t="shared" si="41"/>
        <v xml:space="preserve"> </v>
      </c>
    </row>
    <row r="860" spans="1:9" x14ac:dyDescent="0.25">
      <c r="A860" t="s">
        <v>5020</v>
      </c>
      <c r="B860" s="1">
        <v>43014</v>
      </c>
      <c r="C860" t="s">
        <v>8</v>
      </c>
      <c r="D860" t="s">
        <v>9</v>
      </c>
      <c r="E860" t="str">
        <f t="shared" si="39"/>
        <v>2017-10</v>
      </c>
      <c r="F860" t="str">
        <f>IFERROR(VLOOKUP(A860,olist_closed_deals_dataset!$A$1:$Q$843,1,FALSE)," ")</f>
        <v xml:space="preserve"> </v>
      </c>
      <c r="G860" s="6" t="str">
        <f t="shared" si="40"/>
        <v xml:space="preserve"> NO</v>
      </c>
      <c r="H860" s="1" t="str">
        <f>IFERROR(VLOOKUP(A860,olist_closed_deals_dataset!$A$1:$E$843,5,FALSE)," ")</f>
        <v xml:space="preserve"> </v>
      </c>
      <c r="I860" s="7" t="str">
        <f t="shared" si="41"/>
        <v xml:space="preserve"> </v>
      </c>
    </row>
    <row r="861" spans="1:9" x14ac:dyDescent="0.25">
      <c r="A861" t="s">
        <v>2468</v>
      </c>
      <c r="B861" s="1">
        <v>43171</v>
      </c>
      <c r="C861" t="s">
        <v>19</v>
      </c>
      <c r="D861" t="s">
        <v>9</v>
      </c>
      <c r="E861" t="str">
        <f t="shared" si="39"/>
        <v>2018-03</v>
      </c>
      <c r="F861" t="str">
        <f>IFERROR(VLOOKUP(A861,olist_closed_deals_dataset!$A$1:$Q$843,1,FALSE)," ")</f>
        <v xml:space="preserve"> </v>
      </c>
      <c r="G861" s="6" t="str">
        <f t="shared" si="40"/>
        <v xml:space="preserve"> NO</v>
      </c>
      <c r="H861" s="1" t="str">
        <f>IFERROR(VLOOKUP(A861,olist_closed_deals_dataset!$A$1:$E$843,5,FALSE)," ")</f>
        <v xml:space="preserve"> </v>
      </c>
      <c r="I861" s="7" t="str">
        <f t="shared" si="41"/>
        <v xml:space="preserve"> </v>
      </c>
    </row>
    <row r="862" spans="1:9" x14ac:dyDescent="0.25">
      <c r="A862" t="s">
        <v>4332</v>
      </c>
      <c r="B862" s="1">
        <v>43192</v>
      </c>
      <c r="C862" t="s">
        <v>114</v>
      </c>
      <c r="D862" t="s">
        <v>12</v>
      </c>
      <c r="E862" t="str">
        <f t="shared" si="39"/>
        <v>2018-04</v>
      </c>
      <c r="F862" t="str">
        <f>IFERROR(VLOOKUP(A862,olist_closed_deals_dataset!$A$1:$Q$843,1,FALSE)," ")</f>
        <v xml:space="preserve"> </v>
      </c>
      <c r="G862" s="6" t="str">
        <f t="shared" si="40"/>
        <v xml:space="preserve"> NO</v>
      </c>
      <c r="H862" s="1" t="str">
        <f>IFERROR(VLOOKUP(A862,olist_closed_deals_dataset!$A$1:$E$843,5,FALSE)," ")</f>
        <v xml:space="preserve"> </v>
      </c>
      <c r="I862" s="7" t="str">
        <f t="shared" si="41"/>
        <v xml:space="preserve"> </v>
      </c>
    </row>
    <row r="863" spans="1:9" x14ac:dyDescent="0.25">
      <c r="A863" t="s">
        <v>1100</v>
      </c>
      <c r="B863" s="1">
        <v>43221</v>
      </c>
      <c r="C863" s="2" t="s">
        <v>69</v>
      </c>
      <c r="D863" t="s">
        <v>6</v>
      </c>
      <c r="E863" t="str">
        <f t="shared" si="39"/>
        <v>2018-05</v>
      </c>
      <c r="F863" t="str">
        <f>IFERROR(VLOOKUP(A863,olist_closed_deals_dataset!$A$1:$Q$843,1,FALSE)," ")</f>
        <v xml:space="preserve"> </v>
      </c>
      <c r="G863" s="6" t="str">
        <f t="shared" si="40"/>
        <v xml:space="preserve"> NO</v>
      </c>
      <c r="H863" s="1" t="str">
        <f>IFERROR(VLOOKUP(A863,olist_closed_deals_dataset!$A$1:$E$843,5,FALSE)," ")</f>
        <v xml:space="preserve"> </v>
      </c>
      <c r="I863" s="7" t="str">
        <f t="shared" si="41"/>
        <v xml:space="preserve"> </v>
      </c>
    </row>
    <row r="864" spans="1:9" x14ac:dyDescent="0.25">
      <c r="A864" t="s">
        <v>1765</v>
      </c>
      <c r="B864" s="1">
        <v>43214</v>
      </c>
      <c r="C864" t="s">
        <v>19</v>
      </c>
      <c r="D864" t="s">
        <v>12</v>
      </c>
      <c r="E864" t="str">
        <f t="shared" si="39"/>
        <v>2018-04</v>
      </c>
      <c r="F864" t="str">
        <f>IFERROR(VLOOKUP(A864,olist_closed_deals_dataset!$A$1:$Q$843,1,FALSE)," ")</f>
        <v xml:space="preserve"> </v>
      </c>
      <c r="G864" s="6" t="str">
        <f t="shared" si="40"/>
        <v xml:space="preserve"> NO</v>
      </c>
      <c r="H864" s="1" t="str">
        <f>IFERROR(VLOOKUP(A864,olist_closed_deals_dataset!$A$1:$E$843,5,FALSE)," ")</f>
        <v xml:space="preserve"> </v>
      </c>
      <c r="I864" s="7" t="str">
        <f t="shared" si="41"/>
        <v xml:space="preserve"> </v>
      </c>
    </row>
    <row r="865" spans="1:9" x14ac:dyDescent="0.25">
      <c r="A865" t="s">
        <v>1752</v>
      </c>
      <c r="B865" s="1">
        <v>42964</v>
      </c>
      <c r="C865" t="s">
        <v>827</v>
      </c>
      <c r="D865" t="s">
        <v>12</v>
      </c>
      <c r="E865" t="str">
        <f t="shared" si="39"/>
        <v>2017-08</v>
      </c>
      <c r="F865" t="str">
        <f>IFERROR(VLOOKUP(A865,olist_closed_deals_dataset!$A$1:$Q$843,1,FALSE)," ")</f>
        <v xml:space="preserve"> </v>
      </c>
      <c r="G865" s="6" t="str">
        <f t="shared" si="40"/>
        <v xml:space="preserve"> NO</v>
      </c>
      <c r="H865" s="1" t="str">
        <f>IFERROR(VLOOKUP(A865,olist_closed_deals_dataset!$A$1:$E$843,5,FALSE)," ")</f>
        <v xml:space="preserve"> </v>
      </c>
      <c r="I865" s="7" t="str">
        <f t="shared" si="41"/>
        <v xml:space="preserve"> </v>
      </c>
    </row>
    <row r="866" spans="1:9" x14ac:dyDescent="0.25">
      <c r="A866" t="s">
        <v>145</v>
      </c>
      <c r="B866" s="1">
        <v>43130</v>
      </c>
      <c r="C866" t="s">
        <v>140</v>
      </c>
      <c r="D866" t="s">
        <v>9</v>
      </c>
      <c r="E866" t="str">
        <f t="shared" si="39"/>
        <v>2018-01</v>
      </c>
      <c r="F866" t="str">
        <f>IFERROR(VLOOKUP(A866,olist_closed_deals_dataset!$A$1:$Q$843,1,FALSE)," ")</f>
        <v xml:space="preserve"> </v>
      </c>
      <c r="G866" s="6" t="str">
        <f t="shared" si="40"/>
        <v xml:space="preserve"> NO</v>
      </c>
      <c r="H866" s="1" t="str">
        <f>IFERROR(VLOOKUP(A866,olist_closed_deals_dataset!$A$1:$E$843,5,FALSE)," ")</f>
        <v xml:space="preserve"> </v>
      </c>
      <c r="I866" s="7" t="str">
        <f t="shared" si="41"/>
        <v xml:space="preserve"> </v>
      </c>
    </row>
    <row r="867" spans="1:9" x14ac:dyDescent="0.25">
      <c r="A867" t="s">
        <v>6480</v>
      </c>
      <c r="B867" s="1">
        <v>43121</v>
      </c>
      <c r="C867" t="s">
        <v>112</v>
      </c>
      <c r="D867" t="s">
        <v>12</v>
      </c>
      <c r="E867" t="str">
        <f t="shared" si="39"/>
        <v>2018-01</v>
      </c>
      <c r="F867" t="str">
        <f>IFERROR(VLOOKUP(A867,olist_closed_deals_dataset!$A$1:$Q$843,1,FALSE)," ")</f>
        <v xml:space="preserve"> </v>
      </c>
      <c r="G867" s="6" t="str">
        <f t="shared" si="40"/>
        <v xml:space="preserve"> NO</v>
      </c>
      <c r="H867" s="1" t="str">
        <f>IFERROR(VLOOKUP(A867,olist_closed_deals_dataset!$A$1:$E$843,5,FALSE)," ")</f>
        <v xml:space="preserve"> </v>
      </c>
      <c r="I867" s="7" t="str">
        <f t="shared" si="41"/>
        <v xml:space="preserve"> </v>
      </c>
    </row>
    <row r="868" spans="1:9" x14ac:dyDescent="0.25">
      <c r="A868" t="s">
        <v>3789</v>
      </c>
      <c r="B868" s="1">
        <v>43192</v>
      </c>
      <c r="C868" t="s">
        <v>564</v>
      </c>
      <c r="D868" t="s">
        <v>12</v>
      </c>
      <c r="E868" t="str">
        <f t="shared" si="39"/>
        <v>2018-04</v>
      </c>
      <c r="F868" t="str">
        <f>IFERROR(VLOOKUP(A868,olist_closed_deals_dataset!$A$1:$Q$843,1,FALSE)," ")</f>
        <v xml:space="preserve"> </v>
      </c>
      <c r="G868" s="6" t="str">
        <f t="shared" si="40"/>
        <v xml:space="preserve"> NO</v>
      </c>
      <c r="H868" s="1" t="str">
        <f>IFERROR(VLOOKUP(A868,olist_closed_deals_dataset!$A$1:$E$843,5,FALSE)," ")</f>
        <v xml:space="preserve"> </v>
      </c>
      <c r="I868" s="7" t="str">
        <f t="shared" si="41"/>
        <v xml:space="preserve"> </v>
      </c>
    </row>
    <row r="869" spans="1:9" x14ac:dyDescent="0.25">
      <c r="A869" t="s">
        <v>4999</v>
      </c>
      <c r="B869" s="1">
        <v>43205</v>
      </c>
      <c r="C869" s="2" t="s">
        <v>69</v>
      </c>
      <c r="D869" t="s">
        <v>6</v>
      </c>
      <c r="E869" t="str">
        <f t="shared" si="39"/>
        <v>2018-04</v>
      </c>
      <c r="F869" t="str">
        <f>IFERROR(VLOOKUP(A869,olist_closed_deals_dataset!$A$1:$Q$843,1,FALSE)," ")</f>
        <v xml:space="preserve"> </v>
      </c>
      <c r="G869" s="6" t="str">
        <f t="shared" si="40"/>
        <v xml:space="preserve"> NO</v>
      </c>
      <c r="H869" s="1" t="str">
        <f>IFERROR(VLOOKUP(A869,olist_closed_deals_dataset!$A$1:$E$843,5,FALSE)," ")</f>
        <v xml:space="preserve"> </v>
      </c>
      <c r="I869" s="7" t="str">
        <f t="shared" si="41"/>
        <v xml:space="preserve"> </v>
      </c>
    </row>
    <row r="870" spans="1:9" x14ac:dyDescent="0.25">
      <c r="A870" t="s">
        <v>261</v>
      </c>
      <c r="B870" s="1">
        <v>43110</v>
      </c>
      <c r="C870" t="s">
        <v>19</v>
      </c>
      <c r="D870" t="s">
        <v>12</v>
      </c>
      <c r="E870" t="str">
        <f t="shared" si="39"/>
        <v>2018-01</v>
      </c>
      <c r="F870" t="str">
        <f>IFERROR(VLOOKUP(A870,olist_closed_deals_dataset!$A$1:$Q$843,1,FALSE)," ")</f>
        <v xml:space="preserve"> </v>
      </c>
      <c r="G870" s="6" t="str">
        <f t="shared" si="40"/>
        <v xml:space="preserve"> NO</v>
      </c>
      <c r="H870" s="1" t="str">
        <f>IFERROR(VLOOKUP(A870,olist_closed_deals_dataset!$A$1:$E$843,5,FALSE)," ")</f>
        <v xml:space="preserve"> </v>
      </c>
      <c r="I870" s="7" t="str">
        <f t="shared" si="41"/>
        <v xml:space="preserve"> </v>
      </c>
    </row>
    <row r="871" spans="1:9" x14ac:dyDescent="0.25">
      <c r="A871" t="s">
        <v>324</v>
      </c>
      <c r="B871" s="1">
        <v>43232</v>
      </c>
      <c r="C871" t="s">
        <v>19</v>
      </c>
      <c r="D871" t="s">
        <v>6</v>
      </c>
      <c r="E871" t="str">
        <f t="shared" si="39"/>
        <v>2018-05</v>
      </c>
      <c r="F871" t="str">
        <f>IFERROR(VLOOKUP(A871,olist_closed_deals_dataset!$A$1:$Q$843,1,FALSE)," ")</f>
        <v xml:space="preserve"> </v>
      </c>
      <c r="G871" s="6" t="str">
        <f t="shared" si="40"/>
        <v xml:space="preserve"> NO</v>
      </c>
      <c r="H871" s="1" t="str">
        <f>IFERROR(VLOOKUP(A871,olist_closed_deals_dataset!$A$1:$E$843,5,FALSE)," ")</f>
        <v xml:space="preserve"> </v>
      </c>
      <c r="I871" s="7" t="str">
        <f t="shared" si="41"/>
        <v xml:space="preserve"> </v>
      </c>
    </row>
    <row r="872" spans="1:9" x14ac:dyDescent="0.25">
      <c r="A872" t="s">
        <v>4709</v>
      </c>
      <c r="B872" s="1">
        <v>43059</v>
      </c>
      <c r="C872" t="s">
        <v>112</v>
      </c>
      <c r="D872" t="s">
        <v>29</v>
      </c>
      <c r="E872" t="str">
        <f t="shared" si="39"/>
        <v>2017-11</v>
      </c>
      <c r="F872" t="str">
        <f>IFERROR(VLOOKUP(A872,olist_closed_deals_dataset!$A$1:$Q$843,1,FALSE)," ")</f>
        <v xml:space="preserve"> </v>
      </c>
      <c r="G872" s="6" t="str">
        <f t="shared" si="40"/>
        <v xml:space="preserve"> NO</v>
      </c>
      <c r="H872" s="1" t="str">
        <f>IFERROR(VLOOKUP(A872,olist_closed_deals_dataset!$A$1:$E$843,5,FALSE)," ")</f>
        <v xml:space="preserve"> </v>
      </c>
      <c r="I872" s="7" t="str">
        <f t="shared" si="41"/>
        <v xml:space="preserve"> </v>
      </c>
    </row>
    <row r="873" spans="1:9" x14ac:dyDescent="0.25">
      <c r="A873" t="s">
        <v>8009</v>
      </c>
      <c r="B873" s="1">
        <v>43227</v>
      </c>
      <c r="C873" s="2" t="s">
        <v>69</v>
      </c>
      <c r="D873" t="s">
        <v>6</v>
      </c>
      <c r="E873" t="str">
        <f t="shared" si="39"/>
        <v>2018-05</v>
      </c>
      <c r="F873" t="str">
        <f>IFERROR(VLOOKUP(A873,olist_closed_deals_dataset!$A$1:$Q$843,1,FALSE)," ")</f>
        <v xml:space="preserve"> </v>
      </c>
      <c r="G873" s="6" t="str">
        <f t="shared" si="40"/>
        <v xml:space="preserve"> NO</v>
      </c>
      <c r="H873" s="1" t="str">
        <f>IFERROR(VLOOKUP(A873,olist_closed_deals_dataset!$A$1:$E$843,5,FALSE)," ")</f>
        <v xml:space="preserve"> </v>
      </c>
      <c r="I873" s="7" t="str">
        <f t="shared" si="41"/>
        <v xml:space="preserve"> </v>
      </c>
    </row>
    <row r="874" spans="1:9" x14ac:dyDescent="0.25">
      <c r="A874" t="s">
        <v>941</v>
      </c>
      <c r="B874" s="1">
        <v>43235</v>
      </c>
      <c r="C874" t="s">
        <v>19</v>
      </c>
      <c r="D874" t="s">
        <v>12</v>
      </c>
      <c r="E874" t="str">
        <f t="shared" si="39"/>
        <v>2018-05</v>
      </c>
      <c r="F874" t="str">
        <f>IFERROR(VLOOKUP(A874,olist_closed_deals_dataset!$A$1:$Q$843,1,FALSE)," ")</f>
        <v xml:space="preserve"> </v>
      </c>
      <c r="G874" s="6" t="str">
        <f t="shared" si="40"/>
        <v xml:space="preserve"> NO</v>
      </c>
      <c r="H874" s="1" t="str">
        <f>IFERROR(VLOOKUP(A874,olist_closed_deals_dataset!$A$1:$E$843,5,FALSE)," ")</f>
        <v xml:space="preserve"> </v>
      </c>
      <c r="I874" s="7" t="str">
        <f t="shared" si="41"/>
        <v xml:space="preserve"> </v>
      </c>
    </row>
    <row r="875" spans="1:9" x14ac:dyDescent="0.25">
      <c r="A875" t="s">
        <v>5858</v>
      </c>
      <c r="B875" s="1">
        <v>43028</v>
      </c>
      <c r="C875" t="s">
        <v>114</v>
      </c>
      <c r="D875" t="s">
        <v>9</v>
      </c>
      <c r="E875" t="str">
        <f t="shared" si="39"/>
        <v>2017-10</v>
      </c>
      <c r="F875" t="str">
        <f>IFERROR(VLOOKUP(A875,olist_closed_deals_dataset!$A$1:$Q$843,1,FALSE)," ")</f>
        <v xml:space="preserve"> </v>
      </c>
      <c r="G875" s="6" t="str">
        <f t="shared" si="40"/>
        <v xml:space="preserve"> NO</v>
      </c>
      <c r="H875" s="1" t="str">
        <f>IFERROR(VLOOKUP(A875,olist_closed_deals_dataset!$A$1:$E$843,5,FALSE)," ")</f>
        <v xml:space="preserve"> </v>
      </c>
      <c r="I875" s="7" t="str">
        <f t="shared" si="41"/>
        <v xml:space="preserve"> </v>
      </c>
    </row>
    <row r="876" spans="1:9" x14ac:dyDescent="0.25">
      <c r="A876" t="s">
        <v>4212</v>
      </c>
      <c r="B876" s="1">
        <v>43209</v>
      </c>
      <c r="C876" t="s">
        <v>31</v>
      </c>
      <c r="D876" t="s">
        <v>9</v>
      </c>
      <c r="E876" t="str">
        <f t="shared" si="39"/>
        <v>2018-04</v>
      </c>
      <c r="F876" t="str">
        <f>IFERROR(VLOOKUP(A876,olist_closed_deals_dataset!$A$1:$Q$843,1,FALSE)," ")</f>
        <v xml:space="preserve"> </v>
      </c>
      <c r="G876" s="6" t="str">
        <f t="shared" si="40"/>
        <v xml:space="preserve"> NO</v>
      </c>
      <c r="H876" s="1" t="str">
        <f>IFERROR(VLOOKUP(A876,olist_closed_deals_dataset!$A$1:$E$843,5,FALSE)," ")</f>
        <v xml:space="preserve"> </v>
      </c>
      <c r="I876" s="7" t="str">
        <f t="shared" si="41"/>
        <v xml:space="preserve"> </v>
      </c>
    </row>
    <row r="877" spans="1:9" x14ac:dyDescent="0.25">
      <c r="A877" t="s">
        <v>192</v>
      </c>
      <c r="B877" s="1">
        <v>42923</v>
      </c>
      <c r="C877" t="s">
        <v>19</v>
      </c>
      <c r="E877" t="str">
        <f t="shared" si="39"/>
        <v>2017-07</v>
      </c>
      <c r="F877" t="str">
        <f>IFERROR(VLOOKUP(A877,olist_closed_deals_dataset!$A$1:$Q$843,1,FALSE)," ")</f>
        <v xml:space="preserve"> </v>
      </c>
      <c r="G877" s="6" t="str">
        <f t="shared" si="40"/>
        <v xml:space="preserve"> NO</v>
      </c>
      <c r="H877" s="1" t="str">
        <f>IFERROR(VLOOKUP(A877,olist_closed_deals_dataset!$A$1:$E$843,5,FALSE)," ")</f>
        <v xml:space="preserve"> </v>
      </c>
      <c r="I877" s="7" t="str">
        <f t="shared" si="41"/>
        <v xml:space="preserve"> </v>
      </c>
    </row>
    <row r="878" spans="1:9" x14ac:dyDescent="0.25">
      <c r="A878" t="s">
        <v>1755</v>
      </c>
      <c r="B878" s="1">
        <v>43087</v>
      </c>
      <c r="C878" t="s">
        <v>42</v>
      </c>
      <c r="D878" t="s">
        <v>29</v>
      </c>
      <c r="E878" t="str">
        <f t="shared" si="39"/>
        <v>2017-12</v>
      </c>
      <c r="F878" t="str">
        <f>IFERROR(VLOOKUP(A878,olist_closed_deals_dataset!$A$1:$Q$843,1,FALSE)," ")</f>
        <v xml:space="preserve"> </v>
      </c>
      <c r="G878" s="6" t="str">
        <f t="shared" si="40"/>
        <v xml:space="preserve"> NO</v>
      </c>
      <c r="H878" s="1" t="str">
        <f>IFERROR(VLOOKUP(A878,olist_closed_deals_dataset!$A$1:$E$843,5,FALSE)," ")</f>
        <v xml:space="preserve"> </v>
      </c>
      <c r="I878" s="7" t="str">
        <f t="shared" si="41"/>
        <v xml:space="preserve"> </v>
      </c>
    </row>
    <row r="879" spans="1:9" x14ac:dyDescent="0.25">
      <c r="A879" t="s">
        <v>2977</v>
      </c>
      <c r="B879" s="1">
        <v>43067</v>
      </c>
      <c r="C879" t="s">
        <v>65</v>
      </c>
      <c r="D879" t="s">
        <v>29</v>
      </c>
      <c r="E879" t="str">
        <f t="shared" si="39"/>
        <v>2017-11</v>
      </c>
      <c r="F879" t="str">
        <f>IFERROR(VLOOKUP(A879,olist_closed_deals_dataset!$A$1:$Q$843,1,FALSE)," ")</f>
        <v xml:space="preserve"> </v>
      </c>
      <c r="G879" s="6" t="str">
        <f t="shared" si="40"/>
        <v xml:space="preserve"> NO</v>
      </c>
      <c r="H879" s="1" t="str">
        <f>IFERROR(VLOOKUP(A879,olist_closed_deals_dataset!$A$1:$E$843,5,FALSE)," ")</f>
        <v xml:space="preserve"> </v>
      </c>
      <c r="I879" s="7" t="str">
        <f t="shared" si="41"/>
        <v xml:space="preserve"> </v>
      </c>
    </row>
    <row r="880" spans="1:9" x14ac:dyDescent="0.25">
      <c r="A880" t="s">
        <v>1512</v>
      </c>
      <c r="B880" s="1">
        <v>43195</v>
      </c>
      <c r="C880" t="s">
        <v>1513</v>
      </c>
      <c r="D880" t="s">
        <v>29</v>
      </c>
      <c r="E880" t="str">
        <f t="shared" si="39"/>
        <v>2018-04</v>
      </c>
      <c r="F880" t="str">
        <f>IFERROR(VLOOKUP(A880,olist_closed_deals_dataset!$A$1:$Q$843,1,FALSE)," ")</f>
        <v xml:space="preserve"> </v>
      </c>
      <c r="G880" s="6" t="str">
        <f t="shared" si="40"/>
        <v xml:space="preserve"> NO</v>
      </c>
      <c r="H880" s="1" t="str">
        <f>IFERROR(VLOOKUP(A880,olist_closed_deals_dataset!$A$1:$E$843,5,FALSE)," ")</f>
        <v xml:space="preserve"> </v>
      </c>
      <c r="I880" s="7" t="str">
        <f t="shared" si="41"/>
        <v xml:space="preserve"> </v>
      </c>
    </row>
    <row r="881" spans="1:9" x14ac:dyDescent="0.25">
      <c r="A881" t="s">
        <v>4254</v>
      </c>
      <c r="B881" s="1">
        <v>43081</v>
      </c>
      <c r="C881" t="s">
        <v>1813</v>
      </c>
      <c r="D881" t="s">
        <v>15</v>
      </c>
      <c r="E881" t="str">
        <f t="shared" si="39"/>
        <v>2017-12</v>
      </c>
      <c r="F881" t="str">
        <f>IFERROR(VLOOKUP(A881,olist_closed_deals_dataset!$A$1:$Q$843,1,FALSE)," ")</f>
        <v xml:space="preserve"> </v>
      </c>
      <c r="G881" s="6" t="str">
        <f t="shared" si="40"/>
        <v xml:space="preserve"> NO</v>
      </c>
      <c r="H881" s="1" t="str">
        <f>IFERROR(VLOOKUP(A881,olist_closed_deals_dataset!$A$1:$E$843,5,FALSE)," ")</f>
        <v xml:space="preserve"> </v>
      </c>
      <c r="I881" s="7" t="str">
        <f t="shared" si="41"/>
        <v xml:space="preserve"> </v>
      </c>
    </row>
    <row r="882" spans="1:9" x14ac:dyDescent="0.25">
      <c r="A882" t="s">
        <v>6008</v>
      </c>
      <c r="B882" s="1">
        <v>43212</v>
      </c>
      <c r="C882" t="s">
        <v>140</v>
      </c>
      <c r="D882" t="s">
        <v>9</v>
      </c>
      <c r="E882" t="str">
        <f t="shared" si="39"/>
        <v>2018-04</v>
      </c>
      <c r="F882" t="str">
        <f>IFERROR(VLOOKUP(A882,olist_closed_deals_dataset!$A$1:$Q$843,1,FALSE)," ")</f>
        <v xml:space="preserve"> </v>
      </c>
      <c r="G882" s="6" t="str">
        <f t="shared" si="40"/>
        <v xml:space="preserve"> NO</v>
      </c>
      <c r="H882" s="1" t="str">
        <f>IFERROR(VLOOKUP(A882,olist_closed_deals_dataset!$A$1:$E$843,5,FALSE)," ")</f>
        <v xml:space="preserve"> </v>
      </c>
      <c r="I882" s="7" t="str">
        <f t="shared" si="41"/>
        <v xml:space="preserve"> </v>
      </c>
    </row>
    <row r="883" spans="1:9" x14ac:dyDescent="0.25">
      <c r="A883" t="s">
        <v>1982</v>
      </c>
      <c r="B883" s="1">
        <v>43132</v>
      </c>
      <c r="C883" t="s">
        <v>5</v>
      </c>
      <c r="D883" t="s">
        <v>6</v>
      </c>
      <c r="E883" t="str">
        <f t="shared" si="39"/>
        <v>2018-02</v>
      </c>
      <c r="F883" t="str">
        <f>IFERROR(VLOOKUP(A883,olist_closed_deals_dataset!$A$1:$Q$843,1,FALSE)," ")</f>
        <v xml:space="preserve"> </v>
      </c>
      <c r="G883" s="6" t="str">
        <f t="shared" si="40"/>
        <v xml:space="preserve"> NO</v>
      </c>
      <c r="H883" s="1" t="str">
        <f>IFERROR(VLOOKUP(A883,olist_closed_deals_dataset!$A$1:$E$843,5,FALSE)," ")</f>
        <v xml:space="preserve"> </v>
      </c>
      <c r="I883" s="7" t="str">
        <f t="shared" si="41"/>
        <v xml:space="preserve"> </v>
      </c>
    </row>
    <row r="884" spans="1:9" x14ac:dyDescent="0.25">
      <c r="A884" t="s">
        <v>6596</v>
      </c>
      <c r="B884" s="1">
        <v>43105</v>
      </c>
      <c r="C884" t="s">
        <v>112</v>
      </c>
      <c r="D884" t="s">
        <v>12</v>
      </c>
      <c r="E884" t="str">
        <f t="shared" si="39"/>
        <v>2018-01</v>
      </c>
      <c r="F884" t="str">
        <f>IFERROR(VLOOKUP(A884,olist_closed_deals_dataset!$A$1:$Q$843,1,FALSE)," ")</f>
        <v xml:space="preserve"> </v>
      </c>
      <c r="G884" s="6" t="str">
        <f t="shared" si="40"/>
        <v xml:space="preserve"> NO</v>
      </c>
      <c r="H884" s="1" t="str">
        <f>IFERROR(VLOOKUP(A884,olist_closed_deals_dataset!$A$1:$E$843,5,FALSE)," ")</f>
        <v xml:space="preserve"> </v>
      </c>
      <c r="I884" s="7" t="str">
        <f t="shared" si="41"/>
        <v xml:space="preserve"> </v>
      </c>
    </row>
    <row r="885" spans="1:9" x14ac:dyDescent="0.25">
      <c r="A885" t="s">
        <v>7939</v>
      </c>
      <c r="B885" s="1">
        <v>43110</v>
      </c>
      <c r="C885" t="s">
        <v>114</v>
      </c>
      <c r="D885" t="s">
        <v>9</v>
      </c>
      <c r="E885" t="str">
        <f t="shared" si="39"/>
        <v>2018-01</v>
      </c>
      <c r="F885" t="str">
        <f>IFERROR(VLOOKUP(A885,olist_closed_deals_dataset!$A$1:$Q$843,1,FALSE)," ")</f>
        <v xml:space="preserve"> </v>
      </c>
      <c r="G885" s="6" t="str">
        <f t="shared" si="40"/>
        <v xml:space="preserve"> NO</v>
      </c>
      <c r="H885" s="1" t="str">
        <f>IFERROR(VLOOKUP(A885,olist_closed_deals_dataset!$A$1:$E$843,5,FALSE)," ")</f>
        <v xml:space="preserve"> </v>
      </c>
      <c r="I885" s="7" t="str">
        <f t="shared" si="41"/>
        <v xml:space="preserve"> </v>
      </c>
    </row>
    <row r="886" spans="1:9" x14ac:dyDescent="0.25">
      <c r="A886" t="s">
        <v>5559</v>
      </c>
      <c r="B886" s="1">
        <v>43230</v>
      </c>
      <c r="C886" t="s">
        <v>38</v>
      </c>
      <c r="D886" t="s">
        <v>9</v>
      </c>
      <c r="E886" t="str">
        <f t="shared" si="39"/>
        <v>2018-05</v>
      </c>
      <c r="F886" t="str">
        <f>IFERROR(VLOOKUP(A886,olist_closed_deals_dataset!$A$1:$Q$843,1,FALSE)," ")</f>
        <v xml:space="preserve"> </v>
      </c>
      <c r="G886" s="6" t="str">
        <f t="shared" si="40"/>
        <v xml:space="preserve"> NO</v>
      </c>
      <c r="H886" s="1" t="str">
        <f>IFERROR(VLOOKUP(A886,olist_closed_deals_dataset!$A$1:$E$843,5,FALSE)," ")</f>
        <v xml:space="preserve"> </v>
      </c>
      <c r="I886" s="7" t="str">
        <f t="shared" si="41"/>
        <v xml:space="preserve"> </v>
      </c>
    </row>
    <row r="887" spans="1:9" x14ac:dyDescent="0.25">
      <c r="A887" t="s">
        <v>8227</v>
      </c>
      <c r="B887" s="1">
        <v>43157</v>
      </c>
      <c r="C887" t="s">
        <v>8228</v>
      </c>
      <c r="D887" t="s">
        <v>29</v>
      </c>
      <c r="E887" t="str">
        <f t="shared" si="39"/>
        <v>2018-02</v>
      </c>
      <c r="F887" t="str">
        <f>IFERROR(VLOOKUP(A887,olist_closed_deals_dataset!$A$1:$Q$843,1,FALSE)," ")</f>
        <v xml:space="preserve"> </v>
      </c>
      <c r="G887" s="6" t="str">
        <f t="shared" si="40"/>
        <v xml:space="preserve"> NO</v>
      </c>
      <c r="H887" s="1" t="str">
        <f>IFERROR(VLOOKUP(A887,olist_closed_deals_dataset!$A$1:$E$843,5,FALSE)," ")</f>
        <v xml:space="preserve"> </v>
      </c>
      <c r="I887" s="7" t="str">
        <f t="shared" si="41"/>
        <v xml:space="preserve"> </v>
      </c>
    </row>
    <row r="888" spans="1:9" x14ac:dyDescent="0.25">
      <c r="A888" t="s">
        <v>8113</v>
      </c>
      <c r="B888" s="1">
        <v>43123</v>
      </c>
      <c r="C888" t="s">
        <v>14</v>
      </c>
      <c r="D888" t="s">
        <v>29</v>
      </c>
      <c r="E888" t="str">
        <f t="shared" si="39"/>
        <v>2018-01</v>
      </c>
      <c r="F888" t="str">
        <f>IFERROR(VLOOKUP(A888,olist_closed_deals_dataset!$A$1:$Q$843,1,FALSE)," ")</f>
        <v xml:space="preserve"> </v>
      </c>
      <c r="G888" s="6" t="str">
        <f t="shared" si="40"/>
        <v xml:space="preserve"> NO</v>
      </c>
      <c r="H888" s="1" t="str">
        <f>IFERROR(VLOOKUP(A888,olist_closed_deals_dataset!$A$1:$E$843,5,FALSE)," ")</f>
        <v xml:space="preserve"> </v>
      </c>
      <c r="I888" s="7" t="str">
        <f t="shared" si="41"/>
        <v xml:space="preserve"> </v>
      </c>
    </row>
    <row r="889" spans="1:9" x14ac:dyDescent="0.25">
      <c r="A889" t="s">
        <v>6788</v>
      </c>
      <c r="B889" s="1">
        <v>43246</v>
      </c>
      <c r="C889" t="s">
        <v>19</v>
      </c>
      <c r="D889" t="s">
        <v>12</v>
      </c>
      <c r="E889" t="str">
        <f t="shared" si="39"/>
        <v>2018-05</v>
      </c>
      <c r="F889" t="str">
        <f>IFERROR(VLOOKUP(A889,olist_closed_deals_dataset!$A$1:$Q$843,1,FALSE)," ")</f>
        <v xml:space="preserve"> </v>
      </c>
      <c r="G889" s="6" t="str">
        <f t="shared" si="40"/>
        <v xml:space="preserve"> NO</v>
      </c>
      <c r="H889" s="1" t="str">
        <f>IFERROR(VLOOKUP(A889,olist_closed_deals_dataset!$A$1:$E$843,5,FALSE)," ")</f>
        <v xml:space="preserve"> </v>
      </c>
      <c r="I889" s="7" t="str">
        <f t="shared" si="41"/>
        <v xml:space="preserve"> </v>
      </c>
    </row>
    <row r="890" spans="1:9" x14ac:dyDescent="0.25">
      <c r="A890" t="s">
        <v>7339</v>
      </c>
      <c r="B890" s="1">
        <v>43172</v>
      </c>
      <c r="C890" t="s">
        <v>561</v>
      </c>
      <c r="D890" t="s">
        <v>12</v>
      </c>
      <c r="E890" t="str">
        <f t="shared" si="39"/>
        <v>2018-03</v>
      </c>
      <c r="F890" t="str">
        <f>IFERROR(VLOOKUP(A890,olist_closed_deals_dataset!$A$1:$Q$843,1,FALSE)," ")</f>
        <v xml:space="preserve"> </v>
      </c>
      <c r="G890" s="6" t="str">
        <f t="shared" si="40"/>
        <v xml:space="preserve"> NO</v>
      </c>
      <c r="H890" s="1" t="str">
        <f>IFERROR(VLOOKUP(A890,olist_closed_deals_dataset!$A$1:$E$843,5,FALSE)," ")</f>
        <v xml:space="preserve"> </v>
      </c>
      <c r="I890" s="7" t="str">
        <f t="shared" si="41"/>
        <v xml:space="preserve"> </v>
      </c>
    </row>
    <row r="891" spans="1:9" x14ac:dyDescent="0.25">
      <c r="A891" t="s">
        <v>810</v>
      </c>
      <c r="B891" s="1">
        <v>42982</v>
      </c>
      <c r="C891" t="s">
        <v>42</v>
      </c>
      <c r="D891" t="s">
        <v>29</v>
      </c>
      <c r="E891" t="str">
        <f t="shared" si="39"/>
        <v>2017-09</v>
      </c>
      <c r="F891" t="str">
        <f>IFERROR(VLOOKUP(A891,olist_closed_deals_dataset!$A$1:$Q$843,1,FALSE)," ")</f>
        <v xml:space="preserve"> </v>
      </c>
      <c r="G891" s="6" t="str">
        <f t="shared" si="40"/>
        <v xml:space="preserve"> NO</v>
      </c>
      <c r="H891" s="1" t="str">
        <f>IFERROR(VLOOKUP(A891,olist_closed_deals_dataset!$A$1:$E$843,5,FALSE)," ")</f>
        <v xml:space="preserve"> </v>
      </c>
      <c r="I891" s="7" t="str">
        <f t="shared" si="41"/>
        <v xml:space="preserve"> </v>
      </c>
    </row>
    <row r="892" spans="1:9" x14ac:dyDescent="0.25">
      <c r="A892" t="s">
        <v>1743</v>
      </c>
      <c r="B892" s="1">
        <v>43243</v>
      </c>
      <c r="C892" t="s">
        <v>19</v>
      </c>
      <c r="D892" t="s">
        <v>12</v>
      </c>
      <c r="E892" t="str">
        <f t="shared" si="39"/>
        <v>2018-05</v>
      </c>
      <c r="F892" t="str">
        <f>IFERROR(VLOOKUP(A892,olist_closed_deals_dataset!$A$1:$Q$843,1,FALSE)," ")</f>
        <v xml:space="preserve"> </v>
      </c>
      <c r="G892" s="6" t="str">
        <f t="shared" si="40"/>
        <v xml:space="preserve"> NO</v>
      </c>
      <c r="H892" s="1" t="str">
        <f>IFERROR(VLOOKUP(A892,olist_closed_deals_dataset!$A$1:$E$843,5,FALSE)," ")</f>
        <v xml:space="preserve"> </v>
      </c>
      <c r="I892" s="7" t="str">
        <f t="shared" si="41"/>
        <v xml:space="preserve"> </v>
      </c>
    </row>
    <row r="893" spans="1:9" x14ac:dyDescent="0.25">
      <c r="A893" t="s">
        <v>6284</v>
      </c>
      <c r="B893" s="1">
        <v>43194</v>
      </c>
      <c r="C893" t="s">
        <v>6285</v>
      </c>
      <c r="D893" t="s">
        <v>29</v>
      </c>
      <c r="E893" t="str">
        <f t="shared" si="39"/>
        <v>2018-04</v>
      </c>
      <c r="F893" t="str">
        <f>IFERROR(VLOOKUP(A893,olist_closed_deals_dataset!$A$1:$Q$843,1,FALSE)," ")</f>
        <v xml:space="preserve"> </v>
      </c>
      <c r="G893" s="6" t="str">
        <f t="shared" si="40"/>
        <v xml:space="preserve"> NO</v>
      </c>
      <c r="H893" s="1" t="str">
        <f>IFERROR(VLOOKUP(A893,olist_closed_deals_dataset!$A$1:$E$843,5,FALSE)," ")</f>
        <v xml:space="preserve"> </v>
      </c>
      <c r="I893" s="7" t="str">
        <f t="shared" si="41"/>
        <v xml:space="preserve"> </v>
      </c>
    </row>
    <row r="894" spans="1:9" x14ac:dyDescent="0.25">
      <c r="A894" t="s">
        <v>4518</v>
      </c>
      <c r="B894" s="1">
        <v>43217</v>
      </c>
      <c r="C894" t="s">
        <v>116</v>
      </c>
      <c r="D894" t="s">
        <v>12</v>
      </c>
      <c r="E894" t="str">
        <f t="shared" si="39"/>
        <v>2018-04</v>
      </c>
      <c r="F894" t="str">
        <f>IFERROR(VLOOKUP(A894,olist_closed_deals_dataset!$A$1:$Q$843,1,FALSE)," ")</f>
        <v xml:space="preserve"> </v>
      </c>
      <c r="G894" s="6" t="str">
        <f t="shared" si="40"/>
        <v xml:space="preserve"> NO</v>
      </c>
      <c r="H894" s="1" t="str">
        <f>IFERROR(VLOOKUP(A894,olist_closed_deals_dataset!$A$1:$E$843,5,FALSE)," ")</f>
        <v xml:space="preserve"> </v>
      </c>
      <c r="I894" s="7" t="str">
        <f t="shared" si="41"/>
        <v xml:space="preserve"> </v>
      </c>
    </row>
    <row r="895" spans="1:9" x14ac:dyDescent="0.25">
      <c r="A895" t="s">
        <v>3074</v>
      </c>
      <c r="B895" s="1">
        <v>43138</v>
      </c>
      <c r="C895" t="s">
        <v>203</v>
      </c>
      <c r="D895" t="s">
        <v>12</v>
      </c>
      <c r="E895" t="str">
        <f t="shared" si="39"/>
        <v>2018-02</v>
      </c>
      <c r="F895" t="str">
        <f>IFERROR(VLOOKUP(A895,olist_closed_deals_dataset!$A$1:$Q$843,1,FALSE)," ")</f>
        <v xml:space="preserve"> </v>
      </c>
      <c r="G895" s="6" t="str">
        <f t="shared" si="40"/>
        <v xml:space="preserve"> NO</v>
      </c>
      <c r="H895" s="1" t="str">
        <f>IFERROR(VLOOKUP(A895,olist_closed_deals_dataset!$A$1:$E$843,5,FALSE)," ")</f>
        <v xml:space="preserve"> </v>
      </c>
      <c r="I895" s="7" t="str">
        <f t="shared" si="41"/>
        <v xml:space="preserve"> </v>
      </c>
    </row>
    <row r="896" spans="1:9" x14ac:dyDescent="0.25">
      <c r="A896" t="s">
        <v>3145</v>
      </c>
      <c r="B896" s="1">
        <v>43229</v>
      </c>
      <c r="C896" t="s">
        <v>776</v>
      </c>
      <c r="D896" t="s">
        <v>15</v>
      </c>
      <c r="E896" t="str">
        <f t="shared" si="39"/>
        <v>2018-05</v>
      </c>
      <c r="F896" t="str">
        <f>IFERROR(VLOOKUP(A896,olist_closed_deals_dataset!$A$1:$Q$843,1,FALSE)," ")</f>
        <v xml:space="preserve"> </v>
      </c>
      <c r="G896" s="6" t="str">
        <f t="shared" si="40"/>
        <v xml:space="preserve"> NO</v>
      </c>
      <c r="H896" s="1" t="str">
        <f>IFERROR(VLOOKUP(A896,olist_closed_deals_dataset!$A$1:$E$843,5,FALSE)," ")</f>
        <v xml:space="preserve"> </v>
      </c>
      <c r="I896" s="7" t="str">
        <f t="shared" si="41"/>
        <v xml:space="preserve"> </v>
      </c>
    </row>
    <row r="897" spans="1:9" x14ac:dyDescent="0.25">
      <c r="A897" t="s">
        <v>4213</v>
      </c>
      <c r="B897" s="1">
        <v>43225</v>
      </c>
      <c r="C897" t="s">
        <v>647</v>
      </c>
      <c r="D897" t="s">
        <v>12</v>
      </c>
      <c r="E897" t="str">
        <f t="shared" si="39"/>
        <v>2018-05</v>
      </c>
      <c r="F897" t="str">
        <f>IFERROR(VLOOKUP(A897,olist_closed_deals_dataset!$A$1:$Q$843,1,FALSE)," ")</f>
        <v xml:space="preserve"> </v>
      </c>
      <c r="G897" s="6" t="str">
        <f t="shared" si="40"/>
        <v xml:space="preserve"> NO</v>
      </c>
      <c r="H897" s="1" t="str">
        <f>IFERROR(VLOOKUP(A897,olist_closed_deals_dataset!$A$1:$E$843,5,FALSE)," ")</f>
        <v xml:space="preserve"> </v>
      </c>
      <c r="I897" s="7" t="str">
        <f t="shared" si="41"/>
        <v xml:space="preserve"> </v>
      </c>
    </row>
    <row r="898" spans="1:9" x14ac:dyDescent="0.25">
      <c r="A898" t="s">
        <v>2705</v>
      </c>
      <c r="B898" s="1">
        <v>43047</v>
      </c>
      <c r="C898" t="s">
        <v>96</v>
      </c>
      <c r="D898" t="s">
        <v>12</v>
      </c>
      <c r="E898" t="str">
        <f t="shared" ref="E898:E961" si="42">TEXT(B898,"yyyy-mm")</f>
        <v>2017-11</v>
      </c>
      <c r="F898" t="str">
        <f>IFERROR(VLOOKUP(A898,olist_closed_deals_dataset!$A$1:$Q$843,1,FALSE)," ")</f>
        <v xml:space="preserve"> </v>
      </c>
      <c r="G898" s="6" t="str">
        <f t="shared" ref="G898:G961" si="43">IF(F898=" "," NO","YES")</f>
        <v xml:space="preserve"> NO</v>
      </c>
      <c r="H898" s="1" t="str">
        <f>IFERROR(VLOOKUP(A898,olist_closed_deals_dataset!$A$1:$E$843,5,FALSE)," ")</f>
        <v xml:space="preserve"> </v>
      </c>
      <c r="I898" s="7" t="str">
        <f t="shared" si="41"/>
        <v xml:space="preserve"> </v>
      </c>
    </row>
    <row r="899" spans="1:9" x14ac:dyDescent="0.25">
      <c r="A899" t="s">
        <v>6352</v>
      </c>
      <c r="B899" s="1">
        <v>43178</v>
      </c>
      <c r="C899" t="s">
        <v>96</v>
      </c>
      <c r="D899" t="s">
        <v>12</v>
      </c>
      <c r="E899" t="str">
        <f t="shared" si="42"/>
        <v>2018-03</v>
      </c>
      <c r="F899" t="str">
        <f>IFERROR(VLOOKUP(A899,olist_closed_deals_dataset!$A$1:$Q$843,1,FALSE)," ")</f>
        <v xml:space="preserve"> </v>
      </c>
      <c r="G899" s="6" t="str">
        <f t="shared" si="43"/>
        <v xml:space="preserve"> NO</v>
      </c>
      <c r="H899" s="1" t="str">
        <f>IFERROR(VLOOKUP(A899,olist_closed_deals_dataset!$A$1:$E$843,5,FALSE)," ")</f>
        <v xml:space="preserve"> </v>
      </c>
      <c r="I899" s="7" t="str">
        <f t="shared" ref="I899:I962" si="44">IFERROR(H899-B899," ")</f>
        <v xml:space="preserve"> </v>
      </c>
    </row>
    <row r="900" spans="1:9" x14ac:dyDescent="0.25">
      <c r="A900" t="s">
        <v>1401</v>
      </c>
      <c r="B900" s="1">
        <v>43224</v>
      </c>
      <c r="C900" t="s">
        <v>289</v>
      </c>
      <c r="D900" t="s">
        <v>15</v>
      </c>
      <c r="E900" t="str">
        <f t="shared" si="42"/>
        <v>2018-05</v>
      </c>
      <c r="F900" t="str">
        <f>IFERROR(VLOOKUP(A900,olist_closed_deals_dataset!$A$1:$Q$843,1,FALSE)," ")</f>
        <v xml:space="preserve"> </v>
      </c>
      <c r="G900" s="6" t="str">
        <f t="shared" si="43"/>
        <v xml:space="preserve"> NO</v>
      </c>
      <c r="H900" s="1" t="str">
        <f>IFERROR(VLOOKUP(A900,olist_closed_deals_dataset!$A$1:$E$843,5,FALSE)," ")</f>
        <v xml:space="preserve"> </v>
      </c>
      <c r="I900" s="7" t="str">
        <f t="shared" si="44"/>
        <v xml:space="preserve"> </v>
      </c>
    </row>
    <row r="901" spans="1:9" x14ac:dyDescent="0.25">
      <c r="A901" t="s">
        <v>5369</v>
      </c>
      <c r="B901" s="1">
        <v>43056</v>
      </c>
      <c r="C901" t="s">
        <v>73</v>
      </c>
      <c r="D901" t="s">
        <v>34</v>
      </c>
      <c r="E901" t="str">
        <f t="shared" si="42"/>
        <v>2017-11</v>
      </c>
      <c r="F901" t="str">
        <f>IFERROR(VLOOKUP(A901,olist_closed_deals_dataset!$A$1:$Q$843,1,FALSE)," ")</f>
        <v xml:space="preserve"> </v>
      </c>
      <c r="G901" s="6" t="str">
        <f t="shared" si="43"/>
        <v xml:space="preserve"> NO</v>
      </c>
      <c r="H901" s="1" t="str">
        <f>IFERROR(VLOOKUP(A901,olist_closed_deals_dataset!$A$1:$E$843,5,FALSE)," ")</f>
        <v xml:space="preserve"> </v>
      </c>
      <c r="I901" s="7" t="str">
        <f t="shared" si="44"/>
        <v xml:space="preserve"> </v>
      </c>
    </row>
    <row r="902" spans="1:9" x14ac:dyDescent="0.25">
      <c r="A902" t="s">
        <v>6435</v>
      </c>
      <c r="B902" s="1">
        <v>43013</v>
      </c>
      <c r="C902" t="s">
        <v>112</v>
      </c>
      <c r="D902" t="s">
        <v>12</v>
      </c>
      <c r="E902" t="str">
        <f t="shared" si="42"/>
        <v>2017-10</v>
      </c>
      <c r="F902" t="str">
        <f>IFERROR(VLOOKUP(A902,olist_closed_deals_dataset!$A$1:$Q$843,1,FALSE)," ")</f>
        <v xml:space="preserve"> </v>
      </c>
      <c r="G902" s="6" t="str">
        <f t="shared" si="43"/>
        <v xml:space="preserve"> NO</v>
      </c>
      <c r="H902" s="1" t="str">
        <f>IFERROR(VLOOKUP(A902,olist_closed_deals_dataset!$A$1:$E$843,5,FALSE)," ")</f>
        <v xml:space="preserve"> </v>
      </c>
      <c r="I902" s="7" t="str">
        <f t="shared" si="44"/>
        <v xml:space="preserve"> </v>
      </c>
    </row>
    <row r="903" spans="1:9" x14ac:dyDescent="0.25">
      <c r="A903" t="s">
        <v>3715</v>
      </c>
      <c r="B903" s="1">
        <v>43182</v>
      </c>
      <c r="C903" t="s">
        <v>112</v>
      </c>
      <c r="D903" t="s">
        <v>12</v>
      </c>
      <c r="E903" t="str">
        <f t="shared" si="42"/>
        <v>2018-03</v>
      </c>
      <c r="F903" t="str">
        <f>IFERROR(VLOOKUP(A903,olist_closed_deals_dataset!$A$1:$Q$843,1,FALSE)," ")</f>
        <v xml:space="preserve"> </v>
      </c>
      <c r="G903" s="6" t="str">
        <f t="shared" si="43"/>
        <v xml:space="preserve"> NO</v>
      </c>
      <c r="H903" s="1" t="str">
        <f>IFERROR(VLOOKUP(A903,olist_closed_deals_dataset!$A$1:$E$843,5,FALSE)," ")</f>
        <v xml:space="preserve"> </v>
      </c>
      <c r="I903" s="7" t="str">
        <f t="shared" si="44"/>
        <v xml:space="preserve"> </v>
      </c>
    </row>
    <row r="904" spans="1:9" x14ac:dyDescent="0.25">
      <c r="A904" t="s">
        <v>3521</v>
      </c>
      <c r="B904" s="1">
        <v>43130</v>
      </c>
      <c r="C904" s="2" t="s">
        <v>414</v>
      </c>
      <c r="D904" t="s">
        <v>12</v>
      </c>
      <c r="E904" t="str">
        <f t="shared" si="42"/>
        <v>2018-01</v>
      </c>
      <c r="F904" t="str">
        <f>IFERROR(VLOOKUP(A904,olist_closed_deals_dataset!$A$1:$Q$843,1,FALSE)," ")</f>
        <v xml:space="preserve"> </v>
      </c>
      <c r="G904" s="6" t="str">
        <f t="shared" si="43"/>
        <v xml:space="preserve"> NO</v>
      </c>
      <c r="H904" s="1" t="str">
        <f>IFERROR(VLOOKUP(A904,olist_closed_deals_dataset!$A$1:$E$843,5,FALSE)," ")</f>
        <v xml:space="preserve"> </v>
      </c>
      <c r="I904" s="7" t="str">
        <f t="shared" si="44"/>
        <v xml:space="preserve"> </v>
      </c>
    </row>
    <row r="905" spans="1:9" x14ac:dyDescent="0.25">
      <c r="A905" t="s">
        <v>7430</v>
      </c>
      <c r="B905" s="1">
        <v>43101</v>
      </c>
      <c r="C905" t="s">
        <v>28</v>
      </c>
      <c r="D905" t="s">
        <v>12</v>
      </c>
      <c r="E905" t="str">
        <f t="shared" si="42"/>
        <v>2018-01</v>
      </c>
      <c r="F905" t="str">
        <f>IFERROR(VLOOKUP(A905,olist_closed_deals_dataset!$A$1:$Q$843,1,FALSE)," ")</f>
        <v xml:space="preserve"> </v>
      </c>
      <c r="G905" s="6" t="str">
        <f t="shared" si="43"/>
        <v xml:space="preserve"> NO</v>
      </c>
      <c r="H905" s="1" t="str">
        <f>IFERROR(VLOOKUP(A905,olist_closed_deals_dataset!$A$1:$E$843,5,FALSE)," ")</f>
        <v xml:space="preserve"> </v>
      </c>
      <c r="I905" s="7" t="str">
        <f t="shared" si="44"/>
        <v xml:space="preserve"> </v>
      </c>
    </row>
    <row r="906" spans="1:9" x14ac:dyDescent="0.25">
      <c r="A906" t="s">
        <v>7663</v>
      </c>
      <c r="B906" s="1">
        <v>43192</v>
      </c>
      <c r="C906" s="2" t="s">
        <v>69</v>
      </c>
      <c r="D906" t="s">
        <v>6</v>
      </c>
      <c r="E906" t="str">
        <f t="shared" si="42"/>
        <v>2018-04</v>
      </c>
      <c r="F906" t="str">
        <f>IFERROR(VLOOKUP(A906,olist_closed_deals_dataset!$A$1:$Q$843,1,FALSE)," ")</f>
        <v xml:space="preserve"> </v>
      </c>
      <c r="G906" s="6" t="str">
        <f t="shared" si="43"/>
        <v xml:space="preserve"> NO</v>
      </c>
      <c r="H906" s="1" t="str">
        <f>IFERROR(VLOOKUP(A906,olist_closed_deals_dataset!$A$1:$E$843,5,FALSE)," ")</f>
        <v xml:space="preserve"> </v>
      </c>
      <c r="I906" s="7" t="str">
        <f t="shared" si="44"/>
        <v xml:space="preserve"> </v>
      </c>
    </row>
    <row r="907" spans="1:9" x14ac:dyDescent="0.25">
      <c r="A907" t="s">
        <v>7022</v>
      </c>
      <c r="B907" s="1">
        <v>43247</v>
      </c>
      <c r="C907" t="s">
        <v>19</v>
      </c>
      <c r="D907" t="s">
        <v>12</v>
      </c>
      <c r="E907" t="str">
        <f t="shared" si="42"/>
        <v>2018-05</v>
      </c>
      <c r="F907" t="str">
        <f>IFERROR(VLOOKUP(A907,olist_closed_deals_dataset!$A$1:$Q$843,1,FALSE)," ")</f>
        <v xml:space="preserve"> </v>
      </c>
      <c r="G907" s="6" t="str">
        <f t="shared" si="43"/>
        <v xml:space="preserve"> NO</v>
      </c>
      <c r="H907" s="1" t="str">
        <f>IFERROR(VLOOKUP(A907,olist_closed_deals_dataset!$A$1:$E$843,5,FALSE)," ")</f>
        <v xml:space="preserve"> </v>
      </c>
      <c r="I907" s="7" t="str">
        <f t="shared" si="44"/>
        <v xml:space="preserve"> </v>
      </c>
    </row>
    <row r="908" spans="1:9" x14ac:dyDescent="0.25">
      <c r="A908" t="s">
        <v>6844</v>
      </c>
      <c r="B908" s="1">
        <v>43179</v>
      </c>
      <c r="C908" t="s">
        <v>130</v>
      </c>
      <c r="D908" t="s">
        <v>46</v>
      </c>
      <c r="E908" t="str">
        <f t="shared" si="42"/>
        <v>2018-03</v>
      </c>
      <c r="F908" t="str">
        <f>IFERROR(VLOOKUP(A908,olist_closed_deals_dataset!$A$1:$Q$843,1,FALSE)," ")</f>
        <v xml:space="preserve"> </v>
      </c>
      <c r="G908" s="6" t="str">
        <f t="shared" si="43"/>
        <v xml:space="preserve"> NO</v>
      </c>
      <c r="H908" s="1" t="str">
        <f>IFERROR(VLOOKUP(A908,olist_closed_deals_dataset!$A$1:$E$843,5,FALSE)," ")</f>
        <v xml:space="preserve"> </v>
      </c>
      <c r="I908" s="7" t="str">
        <f t="shared" si="44"/>
        <v xml:space="preserve"> </v>
      </c>
    </row>
    <row r="909" spans="1:9" x14ac:dyDescent="0.25">
      <c r="A909" t="s">
        <v>644</v>
      </c>
      <c r="B909" s="1">
        <v>43175</v>
      </c>
      <c r="C909" t="s">
        <v>17</v>
      </c>
      <c r="D909" t="s">
        <v>46</v>
      </c>
      <c r="E909" t="str">
        <f t="shared" si="42"/>
        <v>2018-03</v>
      </c>
      <c r="F909" t="str">
        <f>IFERROR(VLOOKUP(A909,olist_closed_deals_dataset!$A$1:$Q$843,1,FALSE)," ")</f>
        <v xml:space="preserve"> </v>
      </c>
      <c r="G909" s="6" t="str">
        <f t="shared" si="43"/>
        <v xml:space="preserve"> NO</v>
      </c>
      <c r="H909" s="1" t="str">
        <f>IFERROR(VLOOKUP(A909,olist_closed_deals_dataset!$A$1:$E$843,5,FALSE)," ")</f>
        <v xml:space="preserve"> </v>
      </c>
      <c r="I909" s="7" t="str">
        <f t="shared" si="44"/>
        <v xml:space="preserve"> </v>
      </c>
    </row>
    <row r="910" spans="1:9" x14ac:dyDescent="0.25">
      <c r="A910" t="s">
        <v>4557</v>
      </c>
      <c r="B910" s="1">
        <v>43032</v>
      </c>
      <c r="C910" t="s">
        <v>1264</v>
      </c>
      <c r="D910" t="s">
        <v>15</v>
      </c>
      <c r="E910" t="str">
        <f t="shared" si="42"/>
        <v>2017-10</v>
      </c>
      <c r="F910" t="str">
        <f>IFERROR(VLOOKUP(A910,olist_closed_deals_dataset!$A$1:$Q$843,1,FALSE)," ")</f>
        <v xml:space="preserve"> </v>
      </c>
      <c r="G910" s="6" t="str">
        <f t="shared" si="43"/>
        <v xml:space="preserve"> NO</v>
      </c>
      <c r="H910" s="1" t="str">
        <f>IFERROR(VLOOKUP(A910,olist_closed_deals_dataset!$A$1:$E$843,5,FALSE)," ")</f>
        <v xml:space="preserve"> </v>
      </c>
      <c r="I910" s="7" t="str">
        <f t="shared" si="44"/>
        <v xml:space="preserve"> </v>
      </c>
    </row>
    <row r="911" spans="1:9" x14ac:dyDescent="0.25">
      <c r="A911" t="s">
        <v>5765</v>
      </c>
      <c r="B911" s="1">
        <v>43193</v>
      </c>
      <c r="C911" t="s">
        <v>5200</v>
      </c>
      <c r="D911" t="s">
        <v>29</v>
      </c>
      <c r="E911" t="str">
        <f t="shared" si="42"/>
        <v>2018-04</v>
      </c>
      <c r="F911" t="str">
        <f>IFERROR(VLOOKUP(A911,olist_closed_deals_dataset!$A$1:$Q$843,1,FALSE)," ")</f>
        <v xml:space="preserve"> </v>
      </c>
      <c r="G911" s="6" t="str">
        <f t="shared" si="43"/>
        <v xml:space="preserve"> NO</v>
      </c>
      <c r="H911" s="1" t="str">
        <f>IFERROR(VLOOKUP(A911,olist_closed_deals_dataset!$A$1:$E$843,5,FALSE)," ")</f>
        <v xml:space="preserve"> </v>
      </c>
      <c r="I911" s="7" t="str">
        <f t="shared" si="44"/>
        <v xml:space="preserve"> </v>
      </c>
    </row>
    <row r="912" spans="1:9" x14ac:dyDescent="0.25">
      <c r="A912" t="s">
        <v>4785</v>
      </c>
      <c r="B912" s="1">
        <v>43199</v>
      </c>
      <c r="C912" s="2" t="s">
        <v>69</v>
      </c>
      <c r="D912" t="s">
        <v>6</v>
      </c>
      <c r="E912" t="str">
        <f t="shared" si="42"/>
        <v>2018-04</v>
      </c>
      <c r="F912" t="str">
        <f>IFERROR(VLOOKUP(A912,olist_closed_deals_dataset!$A$1:$Q$843,1,FALSE)," ")</f>
        <v xml:space="preserve"> </v>
      </c>
      <c r="G912" s="6" t="str">
        <f t="shared" si="43"/>
        <v xml:space="preserve"> NO</v>
      </c>
      <c r="H912" s="1" t="str">
        <f>IFERROR(VLOOKUP(A912,olist_closed_deals_dataset!$A$1:$E$843,5,FALSE)," ")</f>
        <v xml:space="preserve"> </v>
      </c>
      <c r="I912" s="7" t="str">
        <f t="shared" si="44"/>
        <v xml:space="preserve"> </v>
      </c>
    </row>
    <row r="913" spans="1:9" x14ac:dyDescent="0.25">
      <c r="A913" t="s">
        <v>2724</v>
      </c>
      <c r="B913" s="1">
        <v>43207</v>
      </c>
      <c r="C913" t="s">
        <v>31</v>
      </c>
      <c r="D913" t="s">
        <v>12</v>
      </c>
      <c r="E913" t="str">
        <f t="shared" si="42"/>
        <v>2018-04</v>
      </c>
      <c r="F913" t="str">
        <f>IFERROR(VLOOKUP(A913,olist_closed_deals_dataset!$A$1:$Q$843,1,FALSE)," ")</f>
        <v xml:space="preserve"> </v>
      </c>
      <c r="G913" s="6" t="str">
        <f t="shared" si="43"/>
        <v xml:space="preserve"> NO</v>
      </c>
      <c r="H913" s="1" t="str">
        <f>IFERROR(VLOOKUP(A913,olist_closed_deals_dataset!$A$1:$E$843,5,FALSE)," ")</f>
        <v xml:space="preserve"> </v>
      </c>
      <c r="I913" s="7" t="str">
        <f t="shared" si="44"/>
        <v xml:space="preserve"> </v>
      </c>
    </row>
    <row r="914" spans="1:9" x14ac:dyDescent="0.25">
      <c r="A914" t="s">
        <v>2447</v>
      </c>
      <c r="B914" s="1">
        <v>43158</v>
      </c>
      <c r="C914" t="s">
        <v>588</v>
      </c>
      <c r="D914" t="s">
        <v>29</v>
      </c>
      <c r="E914" t="str">
        <f t="shared" si="42"/>
        <v>2018-02</v>
      </c>
      <c r="F914" t="str">
        <f>IFERROR(VLOOKUP(A914,olist_closed_deals_dataset!$A$1:$Q$843,1,FALSE)," ")</f>
        <v xml:space="preserve"> </v>
      </c>
      <c r="G914" s="6" t="str">
        <f t="shared" si="43"/>
        <v xml:space="preserve"> NO</v>
      </c>
      <c r="H914" s="1" t="str">
        <f>IFERROR(VLOOKUP(A914,olist_closed_deals_dataset!$A$1:$E$843,5,FALSE)," ")</f>
        <v xml:space="preserve"> </v>
      </c>
      <c r="I914" s="7" t="str">
        <f t="shared" si="44"/>
        <v xml:space="preserve"> </v>
      </c>
    </row>
    <row r="915" spans="1:9" x14ac:dyDescent="0.25">
      <c r="A915" t="s">
        <v>3592</v>
      </c>
      <c r="B915" s="1">
        <v>43032</v>
      </c>
      <c r="C915" t="s">
        <v>478</v>
      </c>
      <c r="D915" t="s">
        <v>12</v>
      </c>
      <c r="E915" t="str">
        <f t="shared" si="42"/>
        <v>2017-10</v>
      </c>
      <c r="F915" t="str">
        <f>IFERROR(VLOOKUP(A915,olist_closed_deals_dataset!$A$1:$Q$843,1,FALSE)," ")</f>
        <v xml:space="preserve"> </v>
      </c>
      <c r="G915" s="6" t="str">
        <f t="shared" si="43"/>
        <v xml:space="preserve"> NO</v>
      </c>
      <c r="H915" s="1" t="str">
        <f>IFERROR(VLOOKUP(A915,olist_closed_deals_dataset!$A$1:$E$843,5,FALSE)," ")</f>
        <v xml:space="preserve"> </v>
      </c>
      <c r="I915" s="7" t="str">
        <f t="shared" si="44"/>
        <v xml:space="preserve"> </v>
      </c>
    </row>
    <row r="916" spans="1:9" x14ac:dyDescent="0.25">
      <c r="A916" t="s">
        <v>4132</v>
      </c>
      <c r="B916" s="1">
        <v>43018</v>
      </c>
      <c r="C916" t="s">
        <v>5</v>
      </c>
      <c r="D916" t="s">
        <v>6</v>
      </c>
      <c r="E916" t="str">
        <f t="shared" si="42"/>
        <v>2017-10</v>
      </c>
      <c r="F916" t="str">
        <f>IFERROR(VLOOKUP(A916,olist_closed_deals_dataset!$A$1:$Q$843,1,FALSE)," ")</f>
        <v xml:space="preserve"> </v>
      </c>
      <c r="G916" s="6" t="str">
        <f t="shared" si="43"/>
        <v xml:space="preserve"> NO</v>
      </c>
      <c r="H916" s="1" t="str">
        <f>IFERROR(VLOOKUP(A916,olist_closed_deals_dataset!$A$1:$E$843,5,FALSE)," ")</f>
        <v xml:space="preserve"> </v>
      </c>
      <c r="I916" s="7" t="str">
        <f t="shared" si="44"/>
        <v xml:space="preserve"> </v>
      </c>
    </row>
    <row r="917" spans="1:9" x14ac:dyDescent="0.25">
      <c r="A917" t="s">
        <v>7160</v>
      </c>
      <c r="B917" s="1">
        <v>43164</v>
      </c>
      <c r="C917" t="s">
        <v>19</v>
      </c>
      <c r="D917" t="s">
        <v>12</v>
      </c>
      <c r="E917" t="str">
        <f t="shared" si="42"/>
        <v>2018-03</v>
      </c>
      <c r="F917" t="str">
        <f>IFERROR(VLOOKUP(A917,olist_closed_deals_dataset!$A$1:$Q$843,1,FALSE)," ")</f>
        <v xml:space="preserve"> </v>
      </c>
      <c r="G917" s="6" t="str">
        <f t="shared" si="43"/>
        <v xml:space="preserve"> NO</v>
      </c>
      <c r="H917" s="1" t="str">
        <f>IFERROR(VLOOKUP(A917,olist_closed_deals_dataset!$A$1:$E$843,5,FALSE)," ")</f>
        <v xml:space="preserve"> </v>
      </c>
      <c r="I917" s="7" t="str">
        <f t="shared" si="44"/>
        <v xml:space="preserve"> </v>
      </c>
    </row>
    <row r="918" spans="1:9" x14ac:dyDescent="0.25">
      <c r="A918" t="s">
        <v>5232</v>
      </c>
      <c r="B918" s="1">
        <v>43110</v>
      </c>
      <c r="C918" t="s">
        <v>42</v>
      </c>
      <c r="D918" t="s">
        <v>29</v>
      </c>
      <c r="E918" t="str">
        <f t="shared" si="42"/>
        <v>2018-01</v>
      </c>
      <c r="F918" t="str">
        <f>IFERROR(VLOOKUP(A918,olist_closed_deals_dataset!$A$1:$Q$843,1,FALSE)," ")</f>
        <v xml:space="preserve"> </v>
      </c>
      <c r="G918" s="6" t="str">
        <f t="shared" si="43"/>
        <v xml:space="preserve"> NO</v>
      </c>
      <c r="H918" s="1" t="str">
        <f>IFERROR(VLOOKUP(A918,olist_closed_deals_dataset!$A$1:$E$843,5,FALSE)," ")</f>
        <v xml:space="preserve"> </v>
      </c>
      <c r="I918" s="7" t="str">
        <f t="shared" si="44"/>
        <v xml:space="preserve"> </v>
      </c>
    </row>
    <row r="919" spans="1:9" x14ac:dyDescent="0.25">
      <c r="A919" t="s">
        <v>3648</v>
      </c>
      <c r="B919" s="1">
        <v>43017</v>
      </c>
      <c r="C919" t="s">
        <v>3649</v>
      </c>
      <c r="D919" t="s">
        <v>9</v>
      </c>
      <c r="E919" t="str">
        <f t="shared" si="42"/>
        <v>2017-10</v>
      </c>
      <c r="F919" t="str">
        <f>IFERROR(VLOOKUP(A919,olist_closed_deals_dataset!$A$1:$Q$843,1,FALSE)," ")</f>
        <v xml:space="preserve"> </v>
      </c>
      <c r="G919" s="6" t="str">
        <f t="shared" si="43"/>
        <v xml:space="preserve"> NO</v>
      </c>
      <c r="H919" s="1" t="str">
        <f>IFERROR(VLOOKUP(A919,olist_closed_deals_dataset!$A$1:$E$843,5,FALSE)," ")</f>
        <v xml:space="preserve"> </v>
      </c>
      <c r="I919" s="7" t="str">
        <f t="shared" si="44"/>
        <v xml:space="preserve"> </v>
      </c>
    </row>
    <row r="920" spans="1:9" x14ac:dyDescent="0.25">
      <c r="A920" t="s">
        <v>2874</v>
      </c>
      <c r="B920" s="1">
        <v>43188</v>
      </c>
      <c r="C920" t="s">
        <v>114</v>
      </c>
      <c r="D920" t="s">
        <v>12</v>
      </c>
      <c r="E920" t="str">
        <f t="shared" si="42"/>
        <v>2018-03</v>
      </c>
      <c r="F920" t="str">
        <f>IFERROR(VLOOKUP(A920,olist_closed_deals_dataset!$A$1:$Q$843,1,FALSE)," ")</f>
        <v xml:space="preserve"> </v>
      </c>
      <c r="G920" s="6" t="str">
        <f t="shared" si="43"/>
        <v xml:space="preserve"> NO</v>
      </c>
      <c r="H920" s="1" t="str">
        <f>IFERROR(VLOOKUP(A920,olist_closed_deals_dataset!$A$1:$E$843,5,FALSE)," ")</f>
        <v xml:space="preserve"> </v>
      </c>
      <c r="I920" s="7" t="str">
        <f t="shared" si="44"/>
        <v xml:space="preserve"> </v>
      </c>
    </row>
    <row r="921" spans="1:9" x14ac:dyDescent="0.25">
      <c r="A921" t="s">
        <v>3577</v>
      </c>
      <c r="B921" s="1">
        <v>43188</v>
      </c>
      <c r="C921" t="s">
        <v>112</v>
      </c>
      <c r="D921" t="s">
        <v>12</v>
      </c>
      <c r="E921" t="str">
        <f t="shared" si="42"/>
        <v>2018-03</v>
      </c>
      <c r="F921" t="str">
        <f>IFERROR(VLOOKUP(A921,olist_closed_deals_dataset!$A$1:$Q$843,1,FALSE)," ")</f>
        <v xml:space="preserve"> </v>
      </c>
      <c r="G921" s="6" t="str">
        <f t="shared" si="43"/>
        <v xml:space="preserve"> NO</v>
      </c>
      <c r="H921" s="1" t="str">
        <f>IFERROR(VLOOKUP(A921,olist_closed_deals_dataset!$A$1:$E$843,5,FALSE)," ")</f>
        <v xml:space="preserve"> </v>
      </c>
      <c r="I921" s="7" t="str">
        <f t="shared" si="44"/>
        <v xml:space="preserve"> </v>
      </c>
    </row>
    <row r="922" spans="1:9" x14ac:dyDescent="0.25">
      <c r="A922" t="s">
        <v>1240</v>
      </c>
      <c r="B922" s="1">
        <v>43222</v>
      </c>
      <c r="C922" t="s">
        <v>73</v>
      </c>
      <c r="D922" t="s">
        <v>12</v>
      </c>
      <c r="E922" t="str">
        <f t="shared" si="42"/>
        <v>2018-05</v>
      </c>
      <c r="F922" t="str">
        <f>IFERROR(VLOOKUP(A922,olist_closed_deals_dataset!$A$1:$Q$843,1,FALSE)," ")</f>
        <v xml:space="preserve"> </v>
      </c>
      <c r="G922" s="6" t="str">
        <f t="shared" si="43"/>
        <v xml:space="preserve"> NO</v>
      </c>
      <c r="H922" s="1" t="str">
        <f>IFERROR(VLOOKUP(A922,olist_closed_deals_dataset!$A$1:$E$843,5,FALSE)," ")</f>
        <v xml:space="preserve"> </v>
      </c>
      <c r="I922" s="7" t="str">
        <f t="shared" si="44"/>
        <v xml:space="preserve"> </v>
      </c>
    </row>
    <row r="923" spans="1:9" x14ac:dyDescent="0.25">
      <c r="A923" t="s">
        <v>5118</v>
      </c>
      <c r="B923" s="1">
        <v>43241</v>
      </c>
      <c r="C923" t="s">
        <v>73</v>
      </c>
      <c r="D923" t="s">
        <v>12</v>
      </c>
      <c r="E923" t="str">
        <f t="shared" si="42"/>
        <v>2018-05</v>
      </c>
      <c r="F923" t="str">
        <f>IFERROR(VLOOKUP(A923,olist_closed_deals_dataset!$A$1:$Q$843,1,FALSE)," ")</f>
        <v xml:space="preserve"> </v>
      </c>
      <c r="G923" s="6" t="str">
        <f t="shared" si="43"/>
        <v xml:space="preserve"> NO</v>
      </c>
      <c r="H923" s="1" t="str">
        <f>IFERROR(VLOOKUP(A923,olist_closed_deals_dataset!$A$1:$E$843,5,FALSE)," ")</f>
        <v xml:space="preserve"> </v>
      </c>
      <c r="I923" s="7" t="str">
        <f t="shared" si="44"/>
        <v xml:space="preserve"> </v>
      </c>
    </row>
    <row r="924" spans="1:9" x14ac:dyDescent="0.25">
      <c r="A924" t="s">
        <v>356</v>
      </c>
      <c r="B924" s="1">
        <v>43039</v>
      </c>
      <c r="C924" t="s">
        <v>357</v>
      </c>
      <c r="D924" t="s">
        <v>9</v>
      </c>
      <c r="E924" t="str">
        <f t="shared" si="42"/>
        <v>2017-10</v>
      </c>
      <c r="F924" t="str">
        <f>IFERROR(VLOOKUP(A924,olist_closed_deals_dataset!$A$1:$Q$843,1,FALSE)," ")</f>
        <v xml:space="preserve"> </v>
      </c>
      <c r="G924" s="6" t="str">
        <f t="shared" si="43"/>
        <v xml:space="preserve"> NO</v>
      </c>
      <c r="H924" s="1" t="str">
        <f>IFERROR(VLOOKUP(A924,olist_closed_deals_dataset!$A$1:$E$843,5,FALSE)," ")</f>
        <v xml:space="preserve"> </v>
      </c>
      <c r="I924" s="7" t="str">
        <f t="shared" si="44"/>
        <v xml:space="preserve"> </v>
      </c>
    </row>
    <row r="925" spans="1:9" x14ac:dyDescent="0.25">
      <c r="A925" t="s">
        <v>8399</v>
      </c>
      <c r="B925" s="1">
        <v>43229</v>
      </c>
      <c r="C925" t="s">
        <v>38</v>
      </c>
      <c r="D925" t="s">
        <v>9</v>
      </c>
      <c r="E925" t="str">
        <f t="shared" si="42"/>
        <v>2018-05</v>
      </c>
      <c r="F925" t="str">
        <f>IFERROR(VLOOKUP(A925,olist_closed_deals_dataset!$A$1:$Q$843,1,FALSE)," ")</f>
        <v xml:space="preserve"> </v>
      </c>
      <c r="G925" s="6" t="str">
        <f t="shared" si="43"/>
        <v xml:space="preserve"> NO</v>
      </c>
      <c r="H925" s="1" t="str">
        <f>IFERROR(VLOOKUP(A925,olist_closed_deals_dataset!$A$1:$E$843,5,FALSE)," ")</f>
        <v xml:space="preserve"> </v>
      </c>
      <c r="I925" s="7" t="str">
        <f t="shared" si="44"/>
        <v xml:space="preserve"> </v>
      </c>
    </row>
    <row r="926" spans="1:9" x14ac:dyDescent="0.25">
      <c r="A926" t="s">
        <v>7966</v>
      </c>
      <c r="B926" s="1">
        <v>43004</v>
      </c>
      <c r="C926" t="s">
        <v>478</v>
      </c>
      <c r="D926" t="s">
        <v>46</v>
      </c>
      <c r="E926" t="str">
        <f t="shared" si="42"/>
        <v>2017-09</v>
      </c>
      <c r="F926" t="str">
        <f>IFERROR(VLOOKUP(A926,olist_closed_deals_dataset!$A$1:$Q$843,1,FALSE)," ")</f>
        <v xml:space="preserve"> </v>
      </c>
      <c r="G926" s="6" t="str">
        <f t="shared" si="43"/>
        <v xml:space="preserve"> NO</v>
      </c>
      <c r="H926" s="1" t="str">
        <f>IFERROR(VLOOKUP(A926,olist_closed_deals_dataset!$A$1:$E$843,5,FALSE)," ")</f>
        <v xml:space="preserve"> </v>
      </c>
      <c r="I926" s="7" t="str">
        <f t="shared" si="44"/>
        <v xml:space="preserve"> </v>
      </c>
    </row>
    <row r="927" spans="1:9" x14ac:dyDescent="0.25">
      <c r="A927" t="s">
        <v>5696</v>
      </c>
      <c r="B927" s="1">
        <v>43104</v>
      </c>
      <c r="C927" t="s">
        <v>11</v>
      </c>
      <c r="D927" t="s">
        <v>12</v>
      </c>
      <c r="E927" t="str">
        <f t="shared" si="42"/>
        <v>2018-01</v>
      </c>
      <c r="F927" t="str">
        <f>IFERROR(VLOOKUP(A927,olist_closed_deals_dataset!$A$1:$Q$843,1,FALSE)," ")</f>
        <v xml:space="preserve"> </v>
      </c>
      <c r="G927" s="6" t="str">
        <f t="shared" si="43"/>
        <v xml:space="preserve"> NO</v>
      </c>
      <c r="H927" s="1" t="str">
        <f>IFERROR(VLOOKUP(A927,olist_closed_deals_dataset!$A$1:$E$843,5,FALSE)," ")</f>
        <v xml:space="preserve"> </v>
      </c>
      <c r="I927" s="7" t="str">
        <f t="shared" si="44"/>
        <v xml:space="preserve"> </v>
      </c>
    </row>
    <row r="928" spans="1:9" x14ac:dyDescent="0.25">
      <c r="A928" s="2" t="s">
        <v>6626</v>
      </c>
      <c r="B928" s="1">
        <v>43033</v>
      </c>
      <c r="C928" t="s">
        <v>834</v>
      </c>
      <c r="D928" t="s">
        <v>29</v>
      </c>
      <c r="E928" t="str">
        <f t="shared" si="42"/>
        <v>2017-10</v>
      </c>
      <c r="F928" t="str">
        <f>IFERROR(VLOOKUP(A928,olist_closed_deals_dataset!$A$1:$Q$843,1,FALSE)," ")</f>
        <v xml:space="preserve"> </v>
      </c>
      <c r="G928" s="6" t="str">
        <f t="shared" si="43"/>
        <v xml:space="preserve"> NO</v>
      </c>
      <c r="H928" s="1" t="str">
        <f>IFERROR(VLOOKUP(A928,olist_closed_deals_dataset!$A$1:$E$843,5,FALSE)," ")</f>
        <v xml:space="preserve"> </v>
      </c>
      <c r="I928" s="7" t="str">
        <f t="shared" si="44"/>
        <v xml:space="preserve"> </v>
      </c>
    </row>
    <row r="929" spans="1:9" x14ac:dyDescent="0.25">
      <c r="A929" t="s">
        <v>7369</v>
      </c>
      <c r="B929" s="1">
        <v>42978</v>
      </c>
      <c r="C929" t="s">
        <v>19</v>
      </c>
      <c r="D929" t="s">
        <v>12</v>
      </c>
      <c r="E929" t="str">
        <f t="shared" si="42"/>
        <v>2017-08</v>
      </c>
      <c r="F929" t="str">
        <f>IFERROR(VLOOKUP(A929,olist_closed_deals_dataset!$A$1:$Q$843,1,FALSE)," ")</f>
        <v xml:space="preserve"> </v>
      </c>
      <c r="G929" s="6" t="str">
        <f t="shared" si="43"/>
        <v xml:space="preserve"> NO</v>
      </c>
      <c r="H929" s="1" t="str">
        <f>IFERROR(VLOOKUP(A929,olist_closed_deals_dataset!$A$1:$E$843,5,FALSE)," ")</f>
        <v xml:space="preserve"> </v>
      </c>
      <c r="I929" s="7" t="str">
        <f t="shared" si="44"/>
        <v xml:space="preserve"> </v>
      </c>
    </row>
    <row r="930" spans="1:9" x14ac:dyDescent="0.25">
      <c r="A930" t="s">
        <v>1851</v>
      </c>
      <c r="B930" s="1">
        <v>43130</v>
      </c>
      <c r="C930" t="s">
        <v>231</v>
      </c>
      <c r="D930" t="s">
        <v>46</v>
      </c>
      <c r="E930" t="str">
        <f t="shared" si="42"/>
        <v>2018-01</v>
      </c>
      <c r="F930" t="str">
        <f>IFERROR(VLOOKUP(A930,olist_closed_deals_dataset!$A$1:$Q$843,1,FALSE)," ")</f>
        <v xml:space="preserve"> </v>
      </c>
      <c r="G930" s="6" t="str">
        <f t="shared" si="43"/>
        <v xml:space="preserve"> NO</v>
      </c>
      <c r="H930" s="1" t="str">
        <f>IFERROR(VLOOKUP(A930,olist_closed_deals_dataset!$A$1:$E$843,5,FALSE)," ")</f>
        <v xml:space="preserve"> </v>
      </c>
      <c r="I930" s="7" t="str">
        <f t="shared" si="44"/>
        <v xml:space="preserve"> </v>
      </c>
    </row>
    <row r="931" spans="1:9" x14ac:dyDescent="0.25">
      <c r="A931" t="s">
        <v>8372</v>
      </c>
      <c r="B931" s="1">
        <v>43175</v>
      </c>
      <c r="C931" t="s">
        <v>112</v>
      </c>
      <c r="D931" t="s">
        <v>12</v>
      </c>
      <c r="E931" t="str">
        <f t="shared" si="42"/>
        <v>2018-03</v>
      </c>
      <c r="F931" t="str">
        <f>IFERROR(VLOOKUP(A931,olist_closed_deals_dataset!$A$1:$Q$843,1,FALSE)," ")</f>
        <v xml:space="preserve"> </v>
      </c>
      <c r="G931" s="6" t="str">
        <f t="shared" si="43"/>
        <v xml:space="preserve"> NO</v>
      </c>
      <c r="H931" s="1" t="str">
        <f>IFERROR(VLOOKUP(A931,olist_closed_deals_dataset!$A$1:$E$843,5,FALSE)," ")</f>
        <v xml:space="preserve"> </v>
      </c>
      <c r="I931" s="7" t="str">
        <f t="shared" si="44"/>
        <v xml:space="preserve"> </v>
      </c>
    </row>
    <row r="932" spans="1:9" x14ac:dyDescent="0.25">
      <c r="A932" t="s">
        <v>5620</v>
      </c>
      <c r="B932" s="1">
        <v>43206</v>
      </c>
      <c r="C932" t="s">
        <v>567</v>
      </c>
      <c r="D932" t="s">
        <v>34</v>
      </c>
      <c r="E932" t="str">
        <f t="shared" si="42"/>
        <v>2018-04</v>
      </c>
      <c r="F932" t="str">
        <f>IFERROR(VLOOKUP(A932,olist_closed_deals_dataset!$A$1:$Q$843,1,FALSE)," ")</f>
        <v xml:space="preserve"> </v>
      </c>
      <c r="G932" s="6" t="str">
        <f t="shared" si="43"/>
        <v xml:space="preserve"> NO</v>
      </c>
      <c r="H932" s="1" t="str">
        <f>IFERROR(VLOOKUP(A932,olist_closed_deals_dataset!$A$1:$E$843,5,FALSE)," ")</f>
        <v xml:space="preserve"> </v>
      </c>
      <c r="I932" s="7" t="str">
        <f t="shared" si="44"/>
        <v xml:space="preserve"> </v>
      </c>
    </row>
    <row r="933" spans="1:9" x14ac:dyDescent="0.25">
      <c r="A933" t="s">
        <v>3247</v>
      </c>
      <c r="B933" s="1">
        <v>42936</v>
      </c>
      <c r="C933" t="s">
        <v>49</v>
      </c>
      <c r="D933" t="s">
        <v>9</v>
      </c>
      <c r="E933" t="str">
        <f t="shared" si="42"/>
        <v>2017-07</v>
      </c>
      <c r="F933" t="str">
        <f>IFERROR(VLOOKUP(A933,olist_closed_deals_dataset!$A$1:$Q$843,1,FALSE)," ")</f>
        <v xml:space="preserve"> </v>
      </c>
      <c r="G933" s="6" t="str">
        <f t="shared" si="43"/>
        <v xml:space="preserve"> NO</v>
      </c>
      <c r="H933" s="1" t="str">
        <f>IFERROR(VLOOKUP(A933,olist_closed_deals_dataset!$A$1:$E$843,5,FALSE)," ")</f>
        <v xml:space="preserve"> </v>
      </c>
      <c r="I933" s="7" t="str">
        <f t="shared" si="44"/>
        <v xml:space="preserve"> </v>
      </c>
    </row>
    <row r="934" spans="1:9" x14ac:dyDescent="0.25">
      <c r="A934" t="s">
        <v>5923</v>
      </c>
      <c r="B934" s="1">
        <v>43002</v>
      </c>
      <c r="C934" t="s">
        <v>101</v>
      </c>
      <c r="D934" t="s">
        <v>6</v>
      </c>
      <c r="E934" t="str">
        <f t="shared" si="42"/>
        <v>2017-09</v>
      </c>
      <c r="F934" t="str">
        <f>IFERROR(VLOOKUP(A934,olist_closed_deals_dataset!$A$1:$Q$843,1,FALSE)," ")</f>
        <v xml:space="preserve"> </v>
      </c>
      <c r="G934" s="6" t="str">
        <f t="shared" si="43"/>
        <v xml:space="preserve"> NO</v>
      </c>
      <c r="H934" s="1" t="str">
        <f>IFERROR(VLOOKUP(A934,olist_closed_deals_dataset!$A$1:$E$843,5,FALSE)," ")</f>
        <v xml:space="preserve"> </v>
      </c>
      <c r="I934" s="7" t="str">
        <f t="shared" si="44"/>
        <v xml:space="preserve"> </v>
      </c>
    </row>
    <row r="935" spans="1:9" x14ac:dyDescent="0.25">
      <c r="A935" t="s">
        <v>2945</v>
      </c>
      <c r="B935" s="1">
        <v>43117</v>
      </c>
      <c r="C935" t="s">
        <v>5</v>
      </c>
      <c r="D935" t="s">
        <v>6</v>
      </c>
      <c r="E935" t="str">
        <f t="shared" si="42"/>
        <v>2018-01</v>
      </c>
      <c r="F935" t="str">
        <f>IFERROR(VLOOKUP(A935,olist_closed_deals_dataset!$A$1:$Q$843,1,FALSE)," ")</f>
        <v xml:space="preserve"> </v>
      </c>
      <c r="G935" s="6" t="str">
        <f t="shared" si="43"/>
        <v xml:space="preserve"> NO</v>
      </c>
      <c r="H935" s="1" t="str">
        <f>IFERROR(VLOOKUP(A935,olist_closed_deals_dataset!$A$1:$E$843,5,FALSE)," ")</f>
        <v xml:space="preserve"> </v>
      </c>
      <c r="I935" s="7" t="str">
        <f t="shared" si="44"/>
        <v xml:space="preserve"> </v>
      </c>
    </row>
    <row r="936" spans="1:9" x14ac:dyDescent="0.25">
      <c r="A936" t="s">
        <v>4844</v>
      </c>
      <c r="B936" s="1">
        <v>43127</v>
      </c>
      <c r="C936" t="s">
        <v>28</v>
      </c>
      <c r="D936" t="s">
        <v>12</v>
      </c>
      <c r="E936" t="str">
        <f t="shared" si="42"/>
        <v>2018-01</v>
      </c>
      <c r="F936" t="str">
        <f>IFERROR(VLOOKUP(A936,olist_closed_deals_dataset!$A$1:$Q$843,1,FALSE)," ")</f>
        <v xml:space="preserve"> </v>
      </c>
      <c r="G936" s="6" t="str">
        <f t="shared" si="43"/>
        <v xml:space="preserve"> NO</v>
      </c>
      <c r="H936" s="1" t="str">
        <f>IFERROR(VLOOKUP(A936,olist_closed_deals_dataset!$A$1:$E$843,5,FALSE)," ")</f>
        <v xml:space="preserve"> </v>
      </c>
      <c r="I936" s="7" t="str">
        <f t="shared" si="44"/>
        <v xml:space="preserve"> </v>
      </c>
    </row>
    <row r="937" spans="1:9" x14ac:dyDescent="0.25">
      <c r="A937" t="s">
        <v>8094</v>
      </c>
      <c r="B937" s="1">
        <v>43188</v>
      </c>
      <c r="C937" t="s">
        <v>112</v>
      </c>
      <c r="D937" t="s">
        <v>9</v>
      </c>
      <c r="E937" t="str">
        <f t="shared" si="42"/>
        <v>2018-03</v>
      </c>
      <c r="F937" t="str">
        <f>IFERROR(VLOOKUP(A937,olist_closed_deals_dataset!$A$1:$Q$843,1,FALSE)," ")</f>
        <v xml:space="preserve"> </v>
      </c>
      <c r="G937" s="6" t="str">
        <f t="shared" si="43"/>
        <v xml:space="preserve"> NO</v>
      </c>
      <c r="H937" s="1" t="str">
        <f>IFERROR(VLOOKUP(A937,olist_closed_deals_dataset!$A$1:$E$843,5,FALSE)," ")</f>
        <v xml:space="preserve"> </v>
      </c>
      <c r="I937" s="7" t="str">
        <f t="shared" si="44"/>
        <v xml:space="preserve"> </v>
      </c>
    </row>
    <row r="938" spans="1:9" x14ac:dyDescent="0.25">
      <c r="A938" t="s">
        <v>1505</v>
      </c>
      <c r="B938" s="1">
        <v>43208</v>
      </c>
      <c r="C938" t="s">
        <v>73</v>
      </c>
      <c r="D938" t="s">
        <v>12</v>
      </c>
      <c r="E938" t="str">
        <f t="shared" si="42"/>
        <v>2018-04</v>
      </c>
      <c r="F938" t="str">
        <f>IFERROR(VLOOKUP(A938,olist_closed_deals_dataset!$A$1:$Q$843,1,FALSE)," ")</f>
        <v xml:space="preserve"> </v>
      </c>
      <c r="G938" s="6" t="str">
        <f t="shared" si="43"/>
        <v xml:space="preserve"> NO</v>
      </c>
      <c r="H938" s="1" t="str">
        <f>IFERROR(VLOOKUP(A938,olist_closed_deals_dataset!$A$1:$E$843,5,FALSE)," ")</f>
        <v xml:space="preserve"> </v>
      </c>
      <c r="I938" s="7" t="str">
        <f t="shared" si="44"/>
        <v xml:space="preserve"> </v>
      </c>
    </row>
    <row r="939" spans="1:9" x14ac:dyDescent="0.25">
      <c r="A939" t="s">
        <v>6872</v>
      </c>
      <c r="B939" s="1">
        <v>43032</v>
      </c>
      <c r="C939" t="s">
        <v>2826</v>
      </c>
      <c r="D939" t="s">
        <v>6</v>
      </c>
      <c r="E939" t="str">
        <f t="shared" si="42"/>
        <v>2017-10</v>
      </c>
      <c r="F939" t="str">
        <f>IFERROR(VLOOKUP(A939,olist_closed_deals_dataset!$A$1:$Q$843,1,FALSE)," ")</f>
        <v xml:space="preserve"> </v>
      </c>
      <c r="G939" s="6" t="str">
        <f t="shared" si="43"/>
        <v xml:space="preserve"> NO</v>
      </c>
      <c r="H939" s="1" t="str">
        <f>IFERROR(VLOOKUP(A939,olist_closed_deals_dataset!$A$1:$E$843,5,FALSE)," ")</f>
        <v xml:space="preserve"> </v>
      </c>
      <c r="I939" s="7" t="str">
        <f t="shared" si="44"/>
        <v xml:space="preserve"> </v>
      </c>
    </row>
    <row r="940" spans="1:9" x14ac:dyDescent="0.25">
      <c r="A940" t="s">
        <v>6190</v>
      </c>
      <c r="B940" s="1">
        <v>43164</v>
      </c>
      <c r="C940" t="s">
        <v>42</v>
      </c>
      <c r="D940" t="s">
        <v>9</v>
      </c>
      <c r="E940" t="str">
        <f t="shared" si="42"/>
        <v>2018-03</v>
      </c>
      <c r="F940" t="str">
        <f>IFERROR(VLOOKUP(A940,olist_closed_deals_dataset!$A$1:$Q$843,1,FALSE)," ")</f>
        <v xml:space="preserve"> </v>
      </c>
      <c r="G940" s="6" t="str">
        <f t="shared" si="43"/>
        <v xml:space="preserve"> NO</v>
      </c>
      <c r="H940" s="1" t="str">
        <f>IFERROR(VLOOKUP(A940,olist_closed_deals_dataset!$A$1:$E$843,5,FALSE)," ")</f>
        <v xml:space="preserve"> </v>
      </c>
      <c r="I940" s="7" t="str">
        <f t="shared" si="44"/>
        <v xml:space="preserve"> </v>
      </c>
    </row>
    <row r="941" spans="1:9" x14ac:dyDescent="0.25">
      <c r="A941" t="s">
        <v>3329</v>
      </c>
      <c r="B941" s="1">
        <v>43129</v>
      </c>
      <c r="C941" t="s">
        <v>42</v>
      </c>
      <c r="D941" t="s">
        <v>29</v>
      </c>
      <c r="E941" t="str">
        <f t="shared" si="42"/>
        <v>2018-01</v>
      </c>
      <c r="F941" t="str">
        <f>IFERROR(VLOOKUP(A941,olist_closed_deals_dataset!$A$1:$Q$843,1,FALSE)," ")</f>
        <v xml:space="preserve"> </v>
      </c>
      <c r="G941" s="6" t="str">
        <f t="shared" si="43"/>
        <v xml:space="preserve"> NO</v>
      </c>
      <c r="H941" s="1" t="str">
        <f>IFERROR(VLOOKUP(A941,olist_closed_deals_dataset!$A$1:$E$843,5,FALSE)," ")</f>
        <v xml:space="preserve"> </v>
      </c>
      <c r="I941" s="7" t="str">
        <f t="shared" si="44"/>
        <v xml:space="preserve"> </v>
      </c>
    </row>
    <row r="942" spans="1:9" x14ac:dyDescent="0.25">
      <c r="A942" t="s">
        <v>7402</v>
      </c>
      <c r="B942" s="1">
        <v>43139</v>
      </c>
      <c r="C942" t="s">
        <v>5</v>
      </c>
      <c r="D942" t="s">
        <v>6</v>
      </c>
      <c r="E942" t="str">
        <f t="shared" si="42"/>
        <v>2018-02</v>
      </c>
      <c r="F942" t="str">
        <f>IFERROR(VLOOKUP(A942,olist_closed_deals_dataset!$A$1:$Q$843,1,FALSE)," ")</f>
        <v xml:space="preserve"> </v>
      </c>
      <c r="G942" s="6" t="str">
        <f t="shared" si="43"/>
        <v xml:space="preserve"> NO</v>
      </c>
      <c r="H942" s="1" t="str">
        <f>IFERROR(VLOOKUP(A942,olist_closed_deals_dataset!$A$1:$E$843,5,FALSE)," ")</f>
        <v xml:space="preserve"> </v>
      </c>
      <c r="I942" s="7" t="str">
        <f t="shared" si="44"/>
        <v xml:space="preserve"> </v>
      </c>
    </row>
    <row r="943" spans="1:9" x14ac:dyDescent="0.25">
      <c r="A943" t="s">
        <v>7986</v>
      </c>
      <c r="B943" s="1">
        <v>42984</v>
      </c>
      <c r="C943" t="s">
        <v>19</v>
      </c>
      <c r="D943" t="s">
        <v>46</v>
      </c>
      <c r="E943" t="str">
        <f t="shared" si="42"/>
        <v>2017-09</v>
      </c>
      <c r="F943" t="str">
        <f>IFERROR(VLOOKUP(A943,olist_closed_deals_dataset!$A$1:$Q$843,1,FALSE)," ")</f>
        <v xml:space="preserve"> </v>
      </c>
      <c r="G943" s="6" t="str">
        <f t="shared" si="43"/>
        <v xml:space="preserve"> NO</v>
      </c>
      <c r="H943" s="1" t="str">
        <f>IFERROR(VLOOKUP(A943,olist_closed_deals_dataset!$A$1:$E$843,5,FALSE)," ")</f>
        <v xml:space="preserve"> </v>
      </c>
      <c r="I943" s="7" t="str">
        <f t="shared" si="44"/>
        <v xml:space="preserve"> </v>
      </c>
    </row>
    <row r="944" spans="1:9" x14ac:dyDescent="0.25">
      <c r="A944" t="s">
        <v>2972</v>
      </c>
      <c r="B944" s="1">
        <v>43182</v>
      </c>
      <c r="C944" t="s">
        <v>839</v>
      </c>
      <c r="D944" t="s">
        <v>46</v>
      </c>
      <c r="E944" t="str">
        <f t="shared" si="42"/>
        <v>2018-03</v>
      </c>
      <c r="F944" t="str">
        <f>IFERROR(VLOOKUP(A944,olist_closed_deals_dataset!$A$1:$Q$843,1,FALSE)," ")</f>
        <v xml:space="preserve"> </v>
      </c>
      <c r="G944" s="6" t="str">
        <f t="shared" si="43"/>
        <v xml:space="preserve"> NO</v>
      </c>
      <c r="H944" s="1" t="str">
        <f>IFERROR(VLOOKUP(A944,olist_closed_deals_dataset!$A$1:$E$843,5,FALSE)," ")</f>
        <v xml:space="preserve"> </v>
      </c>
      <c r="I944" s="7" t="str">
        <f t="shared" si="44"/>
        <v xml:space="preserve"> </v>
      </c>
    </row>
    <row r="945" spans="1:9" x14ac:dyDescent="0.25">
      <c r="A945" t="s">
        <v>7737</v>
      </c>
      <c r="B945" s="1">
        <v>43139</v>
      </c>
      <c r="C945" t="s">
        <v>478</v>
      </c>
      <c r="D945" t="s">
        <v>46</v>
      </c>
      <c r="E945" t="str">
        <f t="shared" si="42"/>
        <v>2018-02</v>
      </c>
      <c r="F945" t="str">
        <f>IFERROR(VLOOKUP(A945,olist_closed_deals_dataset!$A$1:$Q$843,1,FALSE)," ")</f>
        <v xml:space="preserve"> </v>
      </c>
      <c r="G945" s="6" t="str">
        <f t="shared" si="43"/>
        <v xml:space="preserve"> NO</v>
      </c>
      <c r="H945" s="1" t="str">
        <f>IFERROR(VLOOKUP(A945,olist_closed_deals_dataset!$A$1:$E$843,5,FALSE)," ")</f>
        <v xml:space="preserve"> </v>
      </c>
      <c r="I945" s="7" t="str">
        <f t="shared" si="44"/>
        <v xml:space="preserve"> </v>
      </c>
    </row>
    <row r="946" spans="1:9" x14ac:dyDescent="0.25">
      <c r="A946" t="s">
        <v>4774</v>
      </c>
      <c r="B946" s="1">
        <v>43152</v>
      </c>
      <c r="C946" t="s">
        <v>5</v>
      </c>
      <c r="D946" t="s">
        <v>6</v>
      </c>
      <c r="E946" t="str">
        <f t="shared" si="42"/>
        <v>2018-02</v>
      </c>
      <c r="F946" t="str">
        <f>IFERROR(VLOOKUP(A946,olist_closed_deals_dataset!$A$1:$Q$843,1,FALSE)," ")</f>
        <v xml:space="preserve"> </v>
      </c>
      <c r="G946" s="6" t="str">
        <f t="shared" si="43"/>
        <v xml:space="preserve"> NO</v>
      </c>
      <c r="H946" s="1" t="str">
        <f>IFERROR(VLOOKUP(A946,olist_closed_deals_dataset!$A$1:$E$843,5,FALSE)," ")</f>
        <v xml:space="preserve"> </v>
      </c>
      <c r="I946" s="7" t="str">
        <f t="shared" si="44"/>
        <v xml:space="preserve"> </v>
      </c>
    </row>
    <row r="947" spans="1:9" x14ac:dyDescent="0.25">
      <c r="A947" t="s">
        <v>4534</v>
      </c>
      <c r="B947" s="1">
        <v>42923</v>
      </c>
      <c r="C947" t="s">
        <v>128</v>
      </c>
      <c r="D947" t="s">
        <v>126</v>
      </c>
      <c r="E947" t="str">
        <f t="shared" si="42"/>
        <v>2017-07</v>
      </c>
      <c r="F947" t="str">
        <f>IFERROR(VLOOKUP(A947,olist_closed_deals_dataset!$A$1:$Q$843,1,FALSE)," ")</f>
        <v xml:space="preserve"> </v>
      </c>
      <c r="G947" s="6" t="str">
        <f t="shared" si="43"/>
        <v xml:space="preserve"> NO</v>
      </c>
      <c r="H947" s="1" t="str">
        <f>IFERROR(VLOOKUP(A947,olist_closed_deals_dataset!$A$1:$E$843,5,FALSE)," ")</f>
        <v xml:space="preserve"> </v>
      </c>
      <c r="I947" s="7" t="str">
        <f t="shared" si="44"/>
        <v xml:space="preserve"> </v>
      </c>
    </row>
    <row r="948" spans="1:9" x14ac:dyDescent="0.25">
      <c r="A948" t="s">
        <v>6886</v>
      </c>
      <c r="B948" s="1">
        <v>43202</v>
      </c>
      <c r="C948" t="s">
        <v>112</v>
      </c>
      <c r="D948" t="s">
        <v>46</v>
      </c>
      <c r="E948" t="str">
        <f t="shared" si="42"/>
        <v>2018-04</v>
      </c>
      <c r="F948" t="str">
        <f>IFERROR(VLOOKUP(A948,olist_closed_deals_dataset!$A$1:$Q$843,1,FALSE)," ")</f>
        <v xml:space="preserve"> </v>
      </c>
      <c r="G948" s="6" t="str">
        <f t="shared" si="43"/>
        <v xml:space="preserve"> NO</v>
      </c>
      <c r="H948" s="1" t="str">
        <f>IFERROR(VLOOKUP(A948,olist_closed_deals_dataset!$A$1:$E$843,5,FALSE)," ")</f>
        <v xml:space="preserve"> </v>
      </c>
      <c r="I948" s="7" t="str">
        <f t="shared" si="44"/>
        <v xml:space="preserve"> </v>
      </c>
    </row>
    <row r="949" spans="1:9" x14ac:dyDescent="0.25">
      <c r="A949" s="2" t="s">
        <v>8102</v>
      </c>
      <c r="B949" s="1">
        <v>43166</v>
      </c>
      <c r="C949" t="s">
        <v>209</v>
      </c>
      <c r="D949" t="s">
        <v>12</v>
      </c>
      <c r="E949" t="str">
        <f t="shared" si="42"/>
        <v>2018-03</v>
      </c>
      <c r="F949" t="str">
        <f>IFERROR(VLOOKUP(A949,olist_closed_deals_dataset!$A$1:$Q$843,1,FALSE)," ")</f>
        <v xml:space="preserve"> </v>
      </c>
      <c r="G949" s="6" t="str">
        <f t="shared" si="43"/>
        <v xml:space="preserve"> NO</v>
      </c>
      <c r="H949" s="1" t="str">
        <f>IFERROR(VLOOKUP(A949,olist_closed_deals_dataset!$A$1:$E$843,5,FALSE)," ")</f>
        <v xml:space="preserve"> </v>
      </c>
      <c r="I949" s="7" t="str">
        <f t="shared" si="44"/>
        <v xml:space="preserve"> </v>
      </c>
    </row>
    <row r="950" spans="1:9" x14ac:dyDescent="0.25">
      <c r="A950" t="s">
        <v>5673</v>
      </c>
      <c r="B950" s="1">
        <v>43167</v>
      </c>
      <c r="C950" t="s">
        <v>36</v>
      </c>
      <c r="D950" t="s">
        <v>6</v>
      </c>
      <c r="E950" t="str">
        <f t="shared" si="42"/>
        <v>2018-03</v>
      </c>
      <c r="F950" t="str">
        <f>IFERROR(VLOOKUP(A950,olist_closed_deals_dataset!$A$1:$Q$843,1,FALSE)," ")</f>
        <v xml:space="preserve"> </v>
      </c>
      <c r="G950" s="6" t="str">
        <f t="shared" si="43"/>
        <v xml:space="preserve"> NO</v>
      </c>
      <c r="H950" s="1" t="str">
        <f>IFERROR(VLOOKUP(A950,olist_closed_deals_dataset!$A$1:$E$843,5,FALSE)," ")</f>
        <v xml:space="preserve"> </v>
      </c>
      <c r="I950" s="7" t="str">
        <f t="shared" si="44"/>
        <v xml:space="preserve"> </v>
      </c>
    </row>
    <row r="951" spans="1:9" x14ac:dyDescent="0.25">
      <c r="A951" t="s">
        <v>2687</v>
      </c>
      <c r="B951" s="1">
        <v>43170</v>
      </c>
      <c r="C951" t="s">
        <v>19</v>
      </c>
      <c r="D951" t="s">
        <v>9</v>
      </c>
      <c r="E951" t="str">
        <f t="shared" si="42"/>
        <v>2018-03</v>
      </c>
      <c r="F951" t="str">
        <f>IFERROR(VLOOKUP(A951,olist_closed_deals_dataset!$A$1:$Q$843,1,FALSE)," ")</f>
        <v xml:space="preserve"> </v>
      </c>
      <c r="G951" s="6" t="str">
        <f t="shared" si="43"/>
        <v xml:space="preserve"> NO</v>
      </c>
      <c r="H951" s="1" t="str">
        <f>IFERROR(VLOOKUP(A951,olist_closed_deals_dataset!$A$1:$E$843,5,FALSE)," ")</f>
        <v xml:space="preserve"> </v>
      </c>
      <c r="I951" s="7" t="str">
        <f t="shared" si="44"/>
        <v xml:space="preserve"> </v>
      </c>
    </row>
    <row r="952" spans="1:9" x14ac:dyDescent="0.25">
      <c r="A952" t="s">
        <v>4680</v>
      </c>
      <c r="B952" s="1">
        <v>43193</v>
      </c>
      <c r="C952" t="s">
        <v>19</v>
      </c>
      <c r="D952" t="s">
        <v>12</v>
      </c>
      <c r="E952" t="str">
        <f t="shared" si="42"/>
        <v>2018-04</v>
      </c>
      <c r="F952" t="str">
        <f>IFERROR(VLOOKUP(A952,olist_closed_deals_dataset!$A$1:$Q$843,1,FALSE)," ")</f>
        <v xml:space="preserve"> </v>
      </c>
      <c r="G952" s="6" t="str">
        <f t="shared" si="43"/>
        <v xml:space="preserve"> NO</v>
      </c>
      <c r="H952" s="1" t="str">
        <f>IFERROR(VLOOKUP(A952,olist_closed_deals_dataset!$A$1:$E$843,5,FALSE)," ")</f>
        <v xml:space="preserve"> </v>
      </c>
      <c r="I952" s="7" t="str">
        <f t="shared" si="44"/>
        <v xml:space="preserve"> </v>
      </c>
    </row>
    <row r="953" spans="1:9" x14ac:dyDescent="0.25">
      <c r="A953" t="s">
        <v>5099</v>
      </c>
      <c r="B953" s="1">
        <v>43178</v>
      </c>
      <c r="C953" t="s">
        <v>430</v>
      </c>
      <c r="D953" t="s">
        <v>46</v>
      </c>
      <c r="E953" t="str">
        <f t="shared" si="42"/>
        <v>2018-03</v>
      </c>
      <c r="F953" t="str">
        <f>IFERROR(VLOOKUP(A953,olist_closed_deals_dataset!$A$1:$Q$843,1,FALSE)," ")</f>
        <v xml:space="preserve"> </v>
      </c>
      <c r="G953" s="6" t="str">
        <f t="shared" si="43"/>
        <v xml:space="preserve"> NO</v>
      </c>
      <c r="H953" s="1" t="str">
        <f>IFERROR(VLOOKUP(A953,olist_closed_deals_dataset!$A$1:$E$843,5,FALSE)," ")</f>
        <v xml:space="preserve"> </v>
      </c>
      <c r="I953" s="7" t="str">
        <f t="shared" si="44"/>
        <v xml:space="preserve"> </v>
      </c>
    </row>
    <row r="954" spans="1:9" x14ac:dyDescent="0.25">
      <c r="A954" t="s">
        <v>2751</v>
      </c>
      <c r="B954" s="1">
        <v>43102</v>
      </c>
      <c r="C954" t="s">
        <v>140</v>
      </c>
      <c r="D954" t="s">
        <v>9</v>
      </c>
      <c r="E954" t="str">
        <f t="shared" si="42"/>
        <v>2018-01</v>
      </c>
      <c r="F954" t="str">
        <f>IFERROR(VLOOKUP(A954,olist_closed_deals_dataset!$A$1:$Q$843,1,FALSE)," ")</f>
        <v xml:space="preserve"> </v>
      </c>
      <c r="G954" s="6" t="str">
        <f t="shared" si="43"/>
        <v xml:space="preserve"> NO</v>
      </c>
      <c r="H954" s="1" t="str">
        <f>IFERROR(VLOOKUP(A954,olist_closed_deals_dataset!$A$1:$E$843,5,FALSE)," ")</f>
        <v xml:space="preserve"> </v>
      </c>
      <c r="I954" s="7" t="str">
        <f t="shared" si="44"/>
        <v xml:space="preserve"> </v>
      </c>
    </row>
    <row r="955" spans="1:9" x14ac:dyDescent="0.25">
      <c r="A955" t="s">
        <v>6325</v>
      </c>
      <c r="B955" s="1">
        <v>43165</v>
      </c>
      <c r="C955" t="s">
        <v>19</v>
      </c>
      <c r="D955" t="s">
        <v>12</v>
      </c>
      <c r="E955" t="str">
        <f t="shared" si="42"/>
        <v>2018-03</v>
      </c>
      <c r="F955" t="str">
        <f>IFERROR(VLOOKUP(A955,olist_closed_deals_dataset!$A$1:$Q$843,1,FALSE)," ")</f>
        <v xml:space="preserve"> </v>
      </c>
      <c r="G955" s="6" t="str">
        <f t="shared" si="43"/>
        <v xml:space="preserve"> NO</v>
      </c>
      <c r="H955" s="1" t="str">
        <f>IFERROR(VLOOKUP(A955,olist_closed_deals_dataset!$A$1:$E$843,5,FALSE)," ")</f>
        <v xml:space="preserve"> </v>
      </c>
      <c r="I955" s="7" t="str">
        <f t="shared" si="44"/>
        <v xml:space="preserve"> </v>
      </c>
    </row>
    <row r="956" spans="1:9" x14ac:dyDescent="0.25">
      <c r="A956" t="s">
        <v>1498</v>
      </c>
      <c r="B956" s="1">
        <v>42997</v>
      </c>
      <c r="C956" t="s">
        <v>1499</v>
      </c>
      <c r="D956" t="s">
        <v>126</v>
      </c>
      <c r="E956" t="str">
        <f t="shared" si="42"/>
        <v>2017-09</v>
      </c>
      <c r="F956" t="str">
        <f>IFERROR(VLOOKUP(A956,olist_closed_deals_dataset!$A$1:$Q$843,1,FALSE)," ")</f>
        <v xml:space="preserve"> </v>
      </c>
      <c r="G956" s="6" t="str">
        <f t="shared" si="43"/>
        <v xml:space="preserve"> NO</v>
      </c>
      <c r="H956" s="1" t="str">
        <f>IFERROR(VLOOKUP(A956,olist_closed_deals_dataset!$A$1:$E$843,5,FALSE)," ")</f>
        <v xml:space="preserve"> </v>
      </c>
      <c r="I956" s="7" t="str">
        <f t="shared" si="44"/>
        <v xml:space="preserve"> </v>
      </c>
    </row>
    <row r="957" spans="1:9" x14ac:dyDescent="0.25">
      <c r="A957" t="s">
        <v>6464</v>
      </c>
      <c r="B957" s="1">
        <v>43034</v>
      </c>
      <c r="C957" t="s">
        <v>178</v>
      </c>
      <c r="D957" t="s">
        <v>9</v>
      </c>
      <c r="E957" t="str">
        <f t="shared" si="42"/>
        <v>2017-10</v>
      </c>
      <c r="F957" t="str">
        <f>IFERROR(VLOOKUP(A957,olist_closed_deals_dataset!$A$1:$Q$843,1,FALSE)," ")</f>
        <v xml:space="preserve"> </v>
      </c>
      <c r="G957" s="6" t="str">
        <f t="shared" si="43"/>
        <v xml:space="preserve"> NO</v>
      </c>
      <c r="H957" s="1" t="str">
        <f>IFERROR(VLOOKUP(A957,olist_closed_deals_dataset!$A$1:$E$843,5,FALSE)," ")</f>
        <v xml:space="preserve"> </v>
      </c>
      <c r="I957" s="7" t="str">
        <f t="shared" si="44"/>
        <v xml:space="preserve"> </v>
      </c>
    </row>
    <row r="958" spans="1:9" x14ac:dyDescent="0.25">
      <c r="A958" s="2" t="s">
        <v>3627</v>
      </c>
      <c r="B958" s="1">
        <v>43124</v>
      </c>
      <c r="C958" t="s">
        <v>92</v>
      </c>
      <c r="D958" t="s">
        <v>12</v>
      </c>
      <c r="E958" t="str">
        <f t="shared" si="42"/>
        <v>2018-01</v>
      </c>
      <c r="F958" t="str">
        <f>IFERROR(VLOOKUP(A958,olist_closed_deals_dataset!$A$1:$Q$843,1,FALSE)," ")</f>
        <v xml:space="preserve"> </v>
      </c>
      <c r="G958" s="6" t="str">
        <f t="shared" si="43"/>
        <v xml:space="preserve"> NO</v>
      </c>
      <c r="H958" s="1" t="str">
        <f>IFERROR(VLOOKUP(A958,olist_closed_deals_dataset!$A$1:$E$843,5,FALSE)," ")</f>
        <v xml:space="preserve"> </v>
      </c>
      <c r="I958" s="7" t="str">
        <f t="shared" si="44"/>
        <v xml:space="preserve"> </v>
      </c>
    </row>
    <row r="959" spans="1:9" x14ac:dyDescent="0.25">
      <c r="A959" t="s">
        <v>1246</v>
      </c>
      <c r="B959" s="1">
        <v>43222</v>
      </c>
      <c r="C959" t="s">
        <v>31</v>
      </c>
      <c r="D959" t="s">
        <v>9</v>
      </c>
      <c r="E959" t="str">
        <f t="shared" si="42"/>
        <v>2018-05</v>
      </c>
      <c r="F959" t="str">
        <f>IFERROR(VLOOKUP(A959,olist_closed_deals_dataset!$A$1:$Q$843,1,FALSE)," ")</f>
        <v xml:space="preserve"> </v>
      </c>
      <c r="G959" s="6" t="str">
        <f t="shared" si="43"/>
        <v xml:space="preserve"> NO</v>
      </c>
      <c r="H959" s="1" t="str">
        <f>IFERROR(VLOOKUP(A959,olist_closed_deals_dataset!$A$1:$E$843,5,FALSE)," ")</f>
        <v xml:space="preserve"> </v>
      </c>
      <c r="I959" s="7" t="str">
        <f t="shared" si="44"/>
        <v xml:space="preserve"> </v>
      </c>
    </row>
    <row r="960" spans="1:9" x14ac:dyDescent="0.25">
      <c r="A960" t="s">
        <v>7347</v>
      </c>
      <c r="B960" s="1">
        <v>43250</v>
      </c>
      <c r="C960" t="s">
        <v>42</v>
      </c>
      <c r="D960" t="s">
        <v>29</v>
      </c>
      <c r="E960" t="str">
        <f t="shared" si="42"/>
        <v>2018-05</v>
      </c>
      <c r="F960" t="str">
        <f>IFERROR(VLOOKUP(A960,olist_closed_deals_dataset!$A$1:$Q$843,1,FALSE)," ")</f>
        <v xml:space="preserve"> </v>
      </c>
      <c r="G960" s="6" t="str">
        <f t="shared" si="43"/>
        <v xml:space="preserve"> NO</v>
      </c>
      <c r="H960" s="1" t="str">
        <f>IFERROR(VLOOKUP(A960,olist_closed_deals_dataset!$A$1:$E$843,5,FALSE)," ")</f>
        <v xml:space="preserve"> </v>
      </c>
      <c r="I960" s="7" t="str">
        <f t="shared" si="44"/>
        <v xml:space="preserve"> </v>
      </c>
    </row>
    <row r="961" spans="1:9" x14ac:dyDescent="0.25">
      <c r="A961" t="s">
        <v>7120</v>
      </c>
      <c r="B961" s="1">
        <v>43009</v>
      </c>
      <c r="C961" t="s">
        <v>1773</v>
      </c>
      <c r="D961" t="s">
        <v>6</v>
      </c>
      <c r="E961" t="str">
        <f t="shared" si="42"/>
        <v>2017-10</v>
      </c>
      <c r="F961" t="str">
        <f>IFERROR(VLOOKUP(A961,olist_closed_deals_dataset!$A$1:$Q$843,1,FALSE)," ")</f>
        <v xml:space="preserve"> </v>
      </c>
      <c r="G961" s="6" t="str">
        <f t="shared" si="43"/>
        <v xml:space="preserve"> NO</v>
      </c>
      <c r="H961" s="1" t="str">
        <f>IFERROR(VLOOKUP(A961,olist_closed_deals_dataset!$A$1:$E$843,5,FALSE)," ")</f>
        <v xml:space="preserve"> </v>
      </c>
      <c r="I961" s="7" t="str">
        <f t="shared" si="44"/>
        <v xml:space="preserve"> </v>
      </c>
    </row>
    <row r="962" spans="1:9" x14ac:dyDescent="0.25">
      <c r="A962" t="s">
        <v>5454</v>
      </c>
      <c r="B962" s="1">
        <v>42923</v>
      </c>
      <c r="C962" t="s">
        <v>561</v>
      </c>
      <c r="D962" t="s">
        <v>126</v>
      </c>
      <c r="E962" t="str">
        <f t="shared" ref="E962:E1025" si="45">TEXT(B962,"yyyy-mm")</f>
        <v>2017-07</v>
      </c>
      <c r="F962" t="str">
        <f>IFERROR(VLOOKUP(A962,olist_closed_deals_dataset!$A$1:$Q$843,1,FALSE)," ")</f>
        <v xml:space="preserve"> </v>
      </c>
      <c r="G962" s="6" t="str">
        <f t="shared" ref="G962:G1025" si="46">IF(F962=" "," NO","YES")</f>
        <v xml:space="preserve"> NO</v>
      </c>
      <c r="H962" s="1" t="str">
        <f>IFERROR(VLOOKUP(A962,olist_closed_deals_dataset!$A$1:$E$843,5,FALSE)," ")</f>
        <v xml:space="preserve"> </v>
      </c>
      <c r="I962" s="7" t="str">
        <f t="shared" si="44"/>
        <v xml:space="preserve"> </v>
      </c>
    </row>
    <row r="963" spans="1:9" x14ac:dyDescent="0.25">
      <c r="A963" t="s">
        <v>1687</v>
      </c>
      <c r="B963" s="1">
        <v>43106</v>
      </c>
      <c r="C963" t="s">
        <v>17</v>
      </c>
      <c r="D963" t="s">
        <v>12</v>
      </c>
      <c r="E963" t="str">
        <f t="shared" si="45"/>
        <v>2018-01</v>
      </c>
      <c r="F963" t="str">
        <f>IFERROR(VLOOKUP(A963,olist_closed_deals_dataset!$A$1:$Q$843,1,FALSE)," ")</f>
        <v xml:space="preserve"> </v>
      </c>
      <c r="G963" s="6" t="str">
        <f t="shared" si="46"/>
        <v xml:space="preserve"> NO</v>
      </c>
      <c r="H963" s="1" t="str">
        <f>IFERROR(VLOOKUP(A963,olist_closed_deals_dataset!$A$1:$E$843,5,FALSE)," ")</f>
        <v xml:space="preserve"> </v>
      </c>
      <c r="I963" s="7" t="str">
        <f t="shared" ref="I963:I1026" si="47">IFERROR(H963-B963," ")</f>
        <v xml:space="preserve"> </v>
      </c>
    </row>
    <row r="964" spans="1:9" x14ac:dyDescent="0.25">
      <c r="A964" t="s">
        <v>1692</v>
      </c>
      <c r="B964" s="1">
        <v>43217</v>
      </c>
      <c r="C964" t="s">
        <v>42</v>
      </c>
      <c r="D964" t="s">
        <v>29</v>
      </c>
      <c r="E964" t="str">
        <f t="shared" si="45"/>
        <v>2018-04</v>
      </c>
      <c r="F964" t="str">
        <f>IFERROR(VLOOKUP(A964,olist_closed_deals_dataset!$A$1:$Q$843,1,FALSE)," ")</f>
        <v xml:space="preserve"> </v>
      </c>
      <c r="G964" s="6" t="str">
        <f t="shared" si="46"/>
        <v xml:space="preserve"> NO</v>
      </c>
      <c r="H964" s="1" t="str">
        <f>IFERROR(VLOOKUP(A964,olist_closed_deals_dataset!$A$1:$E$843,5,FALSE)," ")</f>
        <v xml:space="preserve"> </v>
      </c>
      <c r="I964" s="7" t="str">
        <f t="shared" si="47"/>
        <v xml:space="preserve"> </v>
      </c>
    </row>
    <row r="965" spans="1:9" x14ac:dyDescent="0.25">
      <c r="A965" t="s">
        <v>4016</v>
      </c>
      <c r="B965" s="1">
        <v>43234</v>
      </c>
      <c r="C965" t="s">
        <v>73</v>
      </c>
      <c r="D965" t="s">
        <v>12</v>
      </c>
      <c r="E965" t="str">
        <f t="shared" si="45"/>
        <v>2018-05</v>
      </c>
      <c r="F965" t="str">
        <f>IFERROR(VLOOKUP(A965,olist_closed_deals_dataset!$A$1:$Q$843,1,FALSE)," ")</f>
        <v xml:space="preserve"> </v>
      </c>
      <c r="G965" s="6" t="str">
        <f t="shared" si="46"/>
        <v xml:space="preserve"> NO</v>
      </c>
      <c r="H965" s="1" t="str">
        <f>IFERROR(VLOOKUP(A965,olist_closed_deals_dataset!$A$1:$E$843,5,FALSE)," ")</f>
        <v xml:space="preserve"> </v>
      </c>
      <c r="I965" s="7" t="str">
        <f t="shared" si="47"/>
        <v xml:space="preserve"> </v>
      </c>
    </row>
    <row r="966" spans="1:9" x14ac:dyDescent="0.25">
      <c r="A966" t="s">
        <v>6589</v>
      </c>
      <c r="B966" s="1">
        <v>43235</v>
      </c>
      <c r="C966" s="2" t="s">
        <v>69</v>
      </c>
      <c r="D966" t="s">
        <v>6</v>
      </c>
      <c r="E966" t="str">
        <f t="shared" si="45"/>
        <v>2018-05</v>
      </c>
      <c r="F966" t="str">
        <f>IFERROR(VLOOKUP(A966,olist_closed_deals_dataset!$A$1:$Q$843,1,FALSE)," ")</f>
        <v xml:space="preserve"> </v>
      </c>
      <c r="G966" s="6" t="str">
        <f t="shared" si="46"/>
        <v xml:space="preserve"> NO</v>
      </c>
      <c r="H966" s="1" t="str">
        <f>IFERROR(VLOOKUP(A966,olist_closed_deals_dataset!$A$1:$E$843,5,FALSE)," ")</f>
        <v xml:space="preserve"> </v>
      </c>
      <c r="I966" s="7" t="str">
        <f t="shared" si="47"/>
        <v xml:space="preserve"> </v>
      </c>
    </row>
    <row r="967" spans="1:9" x14ac:dyDescent="0.25">
      <c r="A967" t="s">
        <v>8108</v>
      </c>
      <c r="B967" s="1">
        <v>43206</v>
      </c>
      <c r="C967" t="s">
        <v>19</v>
      </c>
      <c r="D967" t="s">
        <v>12</v>
      </c>
      <c r="E967" t="str">
        <f t="shared" si="45"/>
        <v>2018-04</v>
      </c>
      <c r="F967" t="str">
        <f>IFERROR(VLOOKUP(A967,olist_closed_deals_dataset!$A$1:$Q$843,1,FALSE)," ")</f>
        <v xml:space="preserve"> </v>
      </c>
      <c r="G967" s="6" t="str">
        <f t="shared" si="46"/>
        <v xml:space="preserve"> NO</v>
      </c>
      <c r="H967" s="1" t="str">
        <f>IFERROR(VLOOKUP(A967,olist_closed_deals_dataset!$A$1:$E$843,5,FALSE)," ")</f>
        <v xml:space="preserve"> </v>
      </c>
      <c r="I967" s="7" t="str">
        <f t="shared" si="47"/>
        <v xml:space="preserve"> </v>
      </c>
    </row>
    <row r="968" spans="1:9" x14ac:dyDescent="0.25">
      <c r="A968" t="s">
        <v>4907</v>
      </c>
      <c r="B968" s="1">
        <v>43121</v>
      </c>
      <c r="C968" t="s">
        <v>5</v>
      </c>
      <c r="D968" t="s">
        <v>6</v>
      </c>
      <c r="E968" t="str">
        <f t="shared" si="45"/>
        <v>2018-01</v>
      </c>
      <c r="F968" t="str">
        <f>IFERROR(VLOOKUP(A968,olist_closed_deals_dataset!$A$1:$Q$843,1,FALSE)," ")</f>
        <v xml:space="preserve"> </v>
      </c>
      <c r="G968" s="6" t="str">
        <f t="shared" si="46"/>
        <v xml:space="preserve"> NO</v>
      </c>
      <c r="H968" s="1" t="str">
        <f>IFERROR(VLOOKUP(A968,olist_closed_deals_dataset!$A$1:$E$843,5,FALSE)," ")</f>
        <v xml:space="preserve"> </v>
      </c>
      <c r="I968" s="7" t="str">
        <f t="shared" si="47"/>
        <v xml:space="preserve"> </v>
      </c>
    </row>
    <row r="969" spans="1:9" x14ac:dyDescent="0.25">
      <c r="A969" t="s">
        <v>3702</v>
      </c>
      <c r="B969" s="1">
        <v>43131</v>
      </c>
      <c r="C969" t="s">
        <v>28</v>
      </c>
      <c r="D969" t="s">
        <v>6</v>
      </c>
      <c r="E969" t="str">
        <f t="shared" si="45"/>
        <v>2018-01</v>
      </c>
      <c r="F969" t="str">
        <f>IFERROR(VLOOKUP(A969,olist_closed_deals_dataset!$A$1:$Q$843,1,FALSE)," ")</f>
        <v xml:space="preserve"> </v>
      </c>
      <c r="G969" s="6" t="str">
        <f t="shared" si="46"/>
        <v xml:space="preserve"> NO</v>
      </c>
      <c r="H969" s="1" t="str">
        <f>IFERROR(VLOOKUP(A969,olist_closed_deals_dataset!$A$1:$E$843,5,FALSE)," ")</f>
        <v xml:space="preserve"> </v>
      </c>
      <c r="I969" s="7" t="str">
        <f t="shared" si="47"/>
        <v xml:space="preserve"> </v>
      </c>
    </row>
    <row r="970" spans="1:9" x14ac:dyDescent="0.25">
      <c r="A970" s="2" t="s">
        <v>2701</v>
      </c>
      <c r="B970" s="1">
        <v>43240</v>
      </c>
      <c r="C970" t="s">
        <v>19</v>
      </c>
      <c r="D970" t="s">
        <v>9</v>
      </c>
      <c r="E970" t="str">
        <f t="shared" si="45"/>
        <v>2018-05</v>
      </c>
      <c r="F970" t="str">
        <f>IFERROR(VLOOKUP(A970,olist_closed_deals_dataset!$A$1:$Q$843,1,FALSE)," ")</f>
        <v xml:space="preserve"> </v>
      </c>
      <c r="G970" s="6" t="str">
        <f t="shared" si="46"/>
        <v xml:space="preserve"> NO</v>
      </c>
      <c r="H970" s="1" t="str">
        <f>IFERROR(VLOOKUP(A970,olist_closed_deals_dataset!$A$1:$E$843,5,FALSE)," ")</f>
        <v xml:space="preserve"> </v>
      </c>
      <c r="I970" s="7" t="str">
        <f t="shared" si="47"/>
        <v xml:space="preserve"> </v>
      </c>
    </row>
    <row r="971" spans="1:9" x14ac:dyDescent="0.25">
      <c r="A971" t="s">
        <v>6568</v>
      </c>
      <c r="B971" s="1">
        <v>43195</v>
      </c>
      <c r="C971" t="s">
        <v>137</v>
      </c>
      <c r="D971" t="s">
        <v>9</v>
      </c>
      <c r="E971" t="str">
        <f t="shared" si="45"/>
        <v>2018-04</v>
      </c>
      <c r="F971" t="str">
        <f>IFERROR(VLOOKUP(A971,olist_closed_deals_dataset!$A$1:$Q$843,1,FALSE)," ")</f>
        <v xml:space="preserve"> </v>
      </c>
      <c r="G971" s="6" t="str">
        <f t="shared" si="46"/>
        <v xml:space="preserve"> NO</v>
      </c>
      <c r="H971" s="1" t="str">
        <f>IFERROR(VLOOKUP(A971,olist_closed_deals_dataset!$A$1:$E$843,5,FALSE)," ")</f>
        <v xml:space="preserve"> </v>
      </c>
      <c r="I971" s="7" t="str">
        <f t="shared" si="47"/>
        <v xml:space="preserve"> </v>
      </c>
    </row>
    <row r="972" spans="1:9" x14ac:dyDescent="0.25">
      <c r="A972" t="s">
        <v>2028</v>
      </c>
      <c r="B972" s="1">
        <v>43222</v>
      </c>
      <c r="C972" t="s">
        <v>38</v>
      </c>
      <c r="D972" t="s">
        <v>9</v>
      </c>
      <c r="E972" t="str">
        <f t="shared" si="45"/>
        <v>2018-05</v>
      </c>
      <c r="F972" t="str">
        <f>IFERROR(VLOOKUP(A972,olist_closed_deals_dataset!$A$1:$Q$843,1,FALSE)," ")</f>
        <v xml:space="preserve"> </v>
      </c>
      <c r="G972" s="6" t="str">
        <f t="shared" si="46"/>
        <v xml:space="preserve"> NO</v>
      </c>
      <c r="H972" s="1" t="str">
        <f>IFERROR(VLOOKUP(A972,olist_closed_deals_dataset!$A$1:$E$843,5,FALSE)," ")</f>
        <v xml:space="preserve"> </v>
      </c>
      <c r="I972" s="7" t="str">
        <f t="shared" si="47"/>
        <v xml:space="preserve"> </v>
      </c>
    </row>
    <row r="973" spans="1:9" x14ac:dyDescent="0.25">
      <c r="A973" t="s">
        <v>2558</v>
      </c>
      <c r="B973" s="1">
        <v>42927</v>
      </c>
      <c r="C973" t="s">
        <v>130</v>
      </c>
      <c r="D973" t="s">
        <v>15</v>
      </c>
      <c r="E973" t="str">
        <f t="shared" si="45"/>
        <v>2017-07</v>
      </c>
      <c r="F973" t="str">
        <f>IFERROR(VLOOKUP(A973,olist_closed_deals_dataset!$A$1:$Q$843,1,FALSE)," ")</f>
        <v xml:space="preserve"> </v>
      </c>
      <c r="G973" s="6" t="str">
        <f t="shared" si="46"/>
        <v xml:space="preserve"> NO</v>
      </c>
      <c r="H973" s="1" t="str">
        <f>IFERROR(VLOOKUP(A973,olist_closed_deals_dataset!$A$1:$E$843,5,FALSE)," ")</f>
        <v xml:space="preserve"> </v>
      </c>
      <c r="I973" s="7" t="str">
        <f t="shared" si="47"/>
        <v xml:space="preserve"> </v>
      </c>
    </row>
    <row r="974" spans="1:9" x14ac:dyDescent="0.25">
      <c r="A974" t="s">
        <v>5292</v>
      </c>
      <c r="B974" s="1">
        <v>43156</v>
      </c>
      <c r="C974" t="s">
        <v>112</v>
      </c>
      <c r="D974" t="s">
        <v>29</v>
      </c>
      <c r="E974" t="str">
        <f t="shared" si="45"/>
        <v>2018-02</v>
      </c>
      <c r="F974" t="str">
        <f>IFERROR(VLOOKUP(A974,olist_closed_deals_dataset!$A$1:$Q$843,1,FALSE)," ")</f>
        <v xml:space="preserve"> </v>
      </c>
      <c r="G974" s="6" t="str">
        <f t="shared" si="46"/>
        <v xml:space="preserve"> NO</v>
      </c>
      <c r="H974" s="1" t="str">
        <f>IFERROR(VLOOKUP(A974,olist_closed_deals_dataset!$A$1:$E$843,5,FALSE)," ")</f>
        <v xml:space="preserve"> </v>
      </c>
      <c r="I974" s="7" t="str">
        <f t="shared" si="47"/>
        <v xml:space="preserve"> </v>
      </c>
    </row>
    <row r="975" spans="1:9" x14ac:dyDescent="0.25">
      <c r="A975" t="s">
        <v>1823</v>
      </c>
      <c r="B975" s="1">
        <v>43108</v>
      </c>
      <c r="C975" t="s">
        <v>130</v>
      </c>
      <c r="D975" t="s">
        <v>12</v>
      </c>
      <c r="E975" t="str">
        <f t="shared" si="45"/>
        <v>2018-01</v>
      </c>
      <c r="F975" t="str">
        <f>IFERROR(VLOOKUP(A975,olist_closed_deals_dataset!$A$1:$Q$843,1,FALSE)," ")</f>
        <v xml:space="preserve"> </v>
      </c>
      <c r="G975" s="6" t="str">
        <f t="shared" si="46"/>
        <v xml:space="preserve"> NO</v>
      </c>
      <c r="H975" s="1" t="str">
        <f>IFERROR(VLOOKUP(A975,olist_closed_deals_dataset!$A$1:$E$843,5,FALSE)," ")</f>
        <v xml:space="preserve"> </v>
      </c>
      <c r="I975" s="7" t="str">
        <f t="shared" si="47"/>
        <v xml:space="preserve"> </v>
      </c>
    </row>
    <row r="976" spans="1:9" x14ac:dyDescent="0.25">
      <c r="A976" t="s">
        <v>3826</v>
      </c>
      <c r="B976" s="1">
        <v>43104</v>
      </c>
      <c r="C976" t="s">
        <v>19</v>
      </c>
      <c r="D976" t="s">
        <v>12</v>
      </c>
      <c r="E976" t="str">
        <f t="shared" si="45"/>
        <v>2018-01</v>
      </c>
      <c r="F976" t="str">
        <f>IFERROR(VLOOKUP(A976,olist_closed_deals_dataset!$A$1:$Q$843,1,FALSE)," ")</f>
        <v xml:space="preserve"> </v>
      </c>
      <c r="G976" s="6" t="str">
        <f t="shared" si="46"/>
        <v xml:space="preserve"> NO</v>
      </c>
      <c r="H976" s="1" t="str">
        <f>IFERROR(VLOOKUP(A976,olist_closed_deals_dataset!$A$1:$E$843,5,FALSE)," ")</f>
        <v xml:space="preserve"> </v>
      </c>
      <c r="I976" s="7" t="str">
        <f t="shared" si="47"/>
        <v xml:space="preserve"> </v>
      </c>
    </row>
    <row r="977" spans="1:9" x14ac:dyDescent="0.25">
      <c r="A977" t="s">
        <v>7489</v>
      </c>
      <c r="B977" s="1">
        <v>43062</v>
      </c>
      <c r="C977" t="s">
        <v>42</v>
      </c>
      <c r="D977" t="s">
        <v>29</v>
      </c>
      <c r="E977" t="str">
        <f t="shared" si="45"/>
        <v>2017-11</v>
      </c>
      <c r="F977" t="str">
        <f>IFERROR(VLOOKUP(A977,olist_closed_deals_dataset!$A$1:$Q$843,1,FALSE)," ")</f>
        <v xml:space="preserve"> </v>
      </c>
      <c r="G977" s="6" t="str">
        <f t="shared" si="46"/>
        <v xml:space="preserve"> NO</v>
      </c>
      <c r="H977" s="1" t="str">
        <f>IFERROR(VLOOKUP(A977,olist_closed_deals_dataset!$A$1:$E$843,5,FALSE)," ")</f>
        <v xml:space="preserve"> </v>
      </c>
      <c r="I977" s="7" t="str">
        <f t="shared" si="47"/>
        <v xml:space="preserve"> </v>
      </c>
    </row>
    <row r="978" spans="1:9" x14ac:dyDescent="0.25">
      <c r="A978" t="s">
        <v>5462</v>
      </c>
      <c r="B978" s="1">
        <v>43018</v>
      </c>
      <c r="C978" t="s">
        <v>1879</v>
      </c>
      <c r="D978" t="s">
        <v>6</v>
      </c>
      <c r="E978" t="str">
        <f t="shared" si="45"/>
        <v>2017-10</v>
      </c>
      <c r="F978" t="str">
        <f>IFERROR(VLOOKUP(A978,olist_closed_deals_dataset!$A$1:$Q$843,1,FALSE)," ")</f>
        <v xml:space="preserve"> </v>
      </c>
      <c r="G978" s="6" t="str">
        <f t="shared" si="46"/>
        <v xml:space="preserve"> NO</v>
      </c>
      <c r="H978" s="1" t="str">
        <f>IFERROR(VLOOKUP(A978,olist_closed_deals_dataset!$A$1:$E$843,5,FALSE)," ")</f>
        <v xml:space="preserve"> </v>
      </c>
      <c r="I978" s="7" t="str">
        <f t="shared" si="47"/>
        <v xml:space="preserve"> </v>
      </c>
    </row>
    <row r="979" spans="1:9" x14ac:dyDescent="0.25">
      <c r="A979" t="s">
        <v>1745</v>
      </c>
      <c r="B979" s="1">
        <v>42928</v>
      </c>
      <c r="C979" t="s">
        <v>1322</v>
      </c>
      <c r="D979" t="s">
        <v>9</v>
      </c>
      <c r="E979" t="str">
        <f t="shared" si="45"/>
        <v>2017-07</v>
      </c>
      <c r="F979" t="str">
        <f>IFERROR(VLOOKUP(A979,olist_closed_deals_dataset!$A$1:$Q$843,1,FALSE)," ")</f>
        <v xml:space="preserve"> </v>
      </c>
      <c r="G979" s="6" t="str">
        <f t="shared" si="46"/>
        <v xml:space="preserve"> NO</v>
      </c>
      <c r="H979" s="1" t="str">
        <f>IFERROR(VLOOKUP(A979,olist_closed_deals_dataset!$A$1:$E$843,5,FALSE)," ")</f>
        <v xml:space="preserve"> </v>
      </c>
      <c r="I979" s="7" t="str">
        <f t="shared" si="47"/>
        <v xml:space="preserve"> </v>
      </c>
    </row>
    <row r="980" spans="1:9" x14ac:dyDescent="0.25">
      <c r="A980" t="s">
        <v>1357</v>
      </c>
      <c r="B980" s="1">
        <v>43154</v>
      </c>
      <c r="C980" t="s">
        <v>757</v>
      </c>
      <c r="D980" t="s">
        <v>6</v>
      </c>
      <c r="E980" t="str">
        <f t="shared" si="45"/>
        <v>2018-02</v>
      </c>
      <c r="F980" t="str">
        <f>IFERROR(VLOOKUP(A980,olist_closed_deals_dataset!$A$1:$Q$843,1,FALSE)," ")</f>
        <v xml:space="preserve"> </v>
      </c>
      <c r="G980" s="6" t="str">
        <f t="shared" si="46"/>
        <v xml:space="preserve"> NO</v>
      </c>
      <c r="H980" s="1" t="str">
        <f>IFERROR(VLOOKUP(A980,olist_closed_deals_dataset!$A$1:$E$843,5,FALSE)," ")</f>
        <v xml:space="preserve"> </v>
      </c>
      <c r="I980" s="7" t="str">
        <f t="shared" si="47"/>
        <v xml:space="preserve"> </v>
      </c>
    </row>
    <row r="981" spans="1:9" x14ac:dyDescent="0.25">
      <c r="A981" t="s">
        <v>2648</v>
      </c>
      <c r="B981" s="1">
        <v>43209</v>
      </c>
      <c r="C981" t="s">
        <v>19</v>
      </c>
      <c r="D981" t="s">
        <v>12</v>
      </c>
      <c r="E981" t="str">
        <f t="shared" si="45"/>
        <v>2018-04</v>
      </c>
      <c r="F981" t="str">
        <f>IFERROR(VLOOKUP(A981,olist_closed_deals_dataset!$A$1:$Q$843,1,FALSE)," ")</f>
        <v xml:space="preserve"> </v>
      </c>
      <c r="G981" s="6" t="str">
        <f t="shared" si="46"/>
        <v xml:space="preserve"> NO</v>
      </c>
      <c r="H981" s="1" t="str">
        <f>IFERROR(VLOOKUP(A981,olist_closed_deals_dataset!$A$1:$E$843,5,FALSE)," ")</f>
        <v xml:space="preserve"> </v>
      </c>
      <c r="I981" s="7" t="str">
        <f t="shared" si="47"/>
        <v xml:space="preserve"> </v>
      </c>
    </row>
    <row r="982" spans="1:9" x14ac:dyDescent="0.25">
      <c r="A982" t="s">
        <v>4813</v>
      </c>
      <c r="B982" s="1">
        <v>43051</v>
      </c>
      <c r="C982" t="s">
        <v>5</v>
      </c>
      <c r="D982" t="s">
        <v>6</v>
      </c>
      <c r="E982" t="str">
        <f t="shared" si="45"/>
        <v>2017-11</v>
      </c>
      <c r="F982" t="str">
        <f>IFERROR(VLOOKUP(A982,olist_closed_deals_dataset!$A$1:$Q$843,1,FALSE)," ")</f>
        <v xml:space="preserve"> </v>
      </c>
      <c r="G982" s="6" t="str">
        <f t="shared" si="46"/>
        <v xml:space="preserve"> NO</v>
      </c>
      <c r="H982" s="1" t="str">
        <f>IFERROR(VLOOKUP(A982,olist_closed_deals_dataset!$A$1:$E$843,5,FALSE)," ")</f>
        <v xml:space="preserve"> </v>
      </c>
      <c r="I982" s="7" t="str">
        <f t="shared" si="47"/>
        <v xml:space="preserve"> </v>
      </c>
    </row>
    <row r="983" spans="1:9" x14ac:dyDescent="0.25">
      <c r="A983" t="s">
        <v>1111</v>
      </c>
      <c r="B983" s="1">
        <v>43117</v>
      </c>
      <c r="C983" t="s">
        <v>1104</v>
      </c>
      <c r="D983" t="s">
        <v>15</v>
      </c>
      <c r="E983" t="str">
        <f t="shared" si="45"/>
        <v>2018-01</v>
      </c>
      <c r="F983" t="str">
        <f>IFERROR(VLOOKUP(A983,olist_closed_deals_dataset!$A$1:$Q$843,1,FALSE)," ")</f>
        <v xml:space="preserve"> </v>
      </c>
      <c r="G983" s="6" t="str">
        <f t="shared" si="46"/>
        <v xml:space="preserve"> NO</v>
      </c>
      <c r="H983" s="1" t="str">
        <f>IFERROR(VLOOKUP(A983,olist_closed_deals_dataset!$A$1:$E$843,5,FALSE)," ")</f>
        <v xml:space="preserve"> </v>
      </c>
      <c r="I983" s="7" t="str">
        <f t="shared" si="47"/>
        <v xml:space="preserve"> </v>
      </c>
    </row>
    <row r="984" spans="1:9" x14ac:dyDescent="0.25">
      <c r="A984" t="s">
        <v>5598</v>
      </c>
      <c r="B984" s="1">
        <v>43172</v>
      </c>
      <c r="C984" t="s">
        <v>130</v>
      </c>
      <c r="D984" t="s">
        <v>46</v>
      </c>
      <c r="E984" t="str">
        <f t="shared" si="45"/>
        <v>2018-03</v>
      </c>
      <c r="F984" t="str">
        <f>IFERROR(VLOOKUP(A984,olist_closed_deals_dataset!$A$1:$Q$843,1,FALSE)," ")</f>
        <v xml:space="preserve"> </v>
      </c>
      <c r="G984" s="6" t="str">
        <f t="shared" si="46"/>
        <v xml:space="preserve"> NO</v>
      </c>
      <c r="H984" s="1" t="str">
        <f>IFERROR(VLOOKUP(A984,olist_closed_deals_dataset!$A$1:$E$843,5,FALSE)," ")</f>
        <v xml:space="preserve"> </v>
      </c>
      <c r="I984" s="7" t="str">
        <f t="shared" si="47"/>
        <v xml:space="preserve"> </v>
      </c>
    </row>
    <row r="985" spans="1:9" x14ac:dyDescent="0.25">
      <c r="A985" t="s">
        <v>3671</v>
      </c>
      <c r="B985" s="1">
        <v>43202</v>
      </c>
      <c r="C985" t="s">
        <v>42</v>
      </c>
      <c r="D985" t="s">
        <v>29</v>
      </c>
      <c r="E985" t="str">
        <f t="shared" si="45"/>
        <v>2018-04</v>
      </c>
      <c r="F985" t="str">
        <f>IFERROR(VLOOKUP(A985,olist_closed_deals_dataset!$A$1:$Q$843,1,FALSE)," ")</f>
        <v xml:space="preserve"> </v>
      </c>
      <c r="G985" s="6" t="str">
        <f t="shared" si="46"/>
        <v xml:space="preserve"> NO</v>
      </c>
      <c r="H985" s="1" t="str">
        <f>IFERROR(VLOOKUP(A985,olist_closed_deals_dataset!$A$1:$E$843,5,FALSE)," ")</f>
        <v xml:space="preserve"> </v>
      </c>
      <c r="I985" s="7" t="str">
        <f t="shared" si="47"/>
        <v xml:space="preserve"> </v>
      </c>
    </row>
    <row r="986" spans="1:9" x14ac:dyDescent="0.25">
      <c r="A986" t="s">
        <v>3115</v>
      </c>
      <c r="B986" s="1">
        <v>43216</v>
      </c>
      <c r="C986" t="s">
        <v>42</v>
      </c>
      <c r="D986" t="s">
        <v>29</v>
      </c>
      <c r="E986" t="str">
        <f t="shared" si="45"/>
        <v>2018-04</v>
      </c>
      <c r="F986" t="str">
        <f>IFERROR(VLOOKUP(A986,olist_closed_deals_dataset!$A$1:$Q$843,1,FALSE)," ")</f>
        <v xml:space="preserve"> </v>
      </c>
      <c r="G986" s="6" t="str">
        <f t="shared" si="46"/>
        <v xml:space="preserve"> NO</v>
      </c>
      <c r="H986" s="1" t="str">
        <f>IFERROR(VLOOKUP(A986,olist_closed_deals_dataset!$A$1:$E$843,5,FALSE)," ")</f>
        <v xml:space="preserve"> </v>
      </c>
      <c r="I986" s="7" t="str">
        <f t="shared" si="47"/>
        <v xml:space="preserve"> </v>
      </c>
    </row>
    <row r="987" spans="1:9" x14ac:dyDescent="0.25">
      <c r="A987" t="s">
        <v>3230</v>
      </c>
      <c r="B987" s="1">
        <v>43180</v>
      </c>
      <c r="C987" t="s">
        <v>266</v>
      </c>
      <c r="D987" t="s">
        <v>6</v>
      </c>
      <c r="E987" t="str">
        <f t="shared" si="45"/>
        <v>2018-03</v>
      </c>
      <c r="F987" t="str">
        <f>IFERROR(VLOOKUP(A987,olist_closed_deals_dataset!$A$1:$Q$843,1,FALSE)," ")</f>
        <v xml:space="preserve"> </v>
      </c>
      <c r="G987" s="6" t="str">
        <f t="shared" si="46"/>
        <v xml:space="preserve"> NO</v>
      </c>
      <c r="H987" s="1" t="str">
        <f>IFERROR(VLOOKUP(A987,olist_closed_deals_dataset!$A$1:$E$843,5,FALSE)," ")</f>
        <v xml:space="preserve"> </v>
      </c>
      <c r="I987" s="7" t="str">
        <f t="shared" si="47"/>
        <v xml:space="preserve"> </v>
      </c>
    </row>
    <row r="988" spans="1:9" x14ac:dyDescent="0.25">
      <c r="A988" t="s">
        <v>2465</v>
      </c>
      <c r="B988" s="1">
        <v>43129</v>
      </c>
      <c r="C988" t="s">
        <v>28</v>
      </c>
      <c r="D988" t="s">
        <v>6</v>
      </c>
      <c r="E988" t="str">
        <f t="shared" si="45"/>
        <v>2018-01</v>
      </c>
      <c r="F988" t="str">
        <f>IFERROR(VLOOKUP(A988,olist_closed_deals_dataset!$A$1:$Q$843,1,FALSE)," ")</f>
        <v xml:space="preserve"> </v>
      </c>
      <c r="G988" s="6" t="str">
        <f t="shared" si="46"/>
        <v xml:space="preserve"> NO</v>
      </c>
      <c r="H988" s="1" t="str">
        <f>IFERROR(VLOOKUP(A988,olist_closed_deals_dataset!$A$1:$E$843,5,FALSE)," ")</f>
        <v xml:space="preserve"> </v>
      </c>
      <c r="I988" s="7" t="str">
        <f t="shared" si="47"/>
        <v xml:space="preserve"> </v>
      </c>
    </row>
    <row r="989" spans="1:9" x14ac:dyDescent="0.25">
      <c r="A989" s="2" t="s">
        <v>3522</v>
      </c>
      <c r="B989" s="1">
        <v>43192</v>
      </c>
      <c r="C989" t="s">
        <v>229</v>
      </c>
      <c r="D989" t="s">
        <v>9</v>
      </c>
      <c r="E989" t="str">
        <f t="shared" si="45"/>
        <v>2018-04</v>
      </c>
      <c r="F989" t="str">
        <f>IFERROR(VLOOKUP(A989,olist_closed_deals_dataset!$A$1:$Q$843,1,FALSE)," ")</f>
        <v xml:space="preserve"> </v>
      </c>
      <c r="G989" s="6" t="str">
        <f t="shared" si="46"/>
        <v xml:space="preserve"> NO</v>
      </c>
      <c r="H989" s="1" t="str">
        <f>IFERROR(VLOOKUP(A989,olist_closed_deals_dataset!$A$1:$E$843,5,FALSE)," ")</f>
        <v xml:space="preserve"> </v>
      </c>
      <c r="I989" s="7" t="str">
        <f t="shared" si="47"/>
        <v xml:space="preserve"> </v>
      </c>
    </row>
    <row r="990" spans="1:9" x14ac:dyDescent="0.25">
      <c r="A990" t="s">
        <v>2960</v>
      </c>
      <c r="B990" s="1">
        <v>43053</v>
      </c>
      <c r="C990" t="s">
        <v>820</v>
      </c>
      <c r="D990" t="s">
        <v>117</v>
      </c>
      <c r="E990" t="str">
        <f t="shared" si="45"/>
        <v>2017-11</v>
      </c>
      <c r="F990" t="str">
        <f>IFERROR(VLOOKUP(A990,olist_closed_deals_dataset!$A$1:$Q$843,1,FALSE)," ")</f>
        <v xml:space="preserve"> </v>
      </c>
      <c r="G990" s="6" t="str">
        <f t="shared" si="46"/>
        <v xml:space="preserve"> NO</v>
      </c>
      <c r="H990" s="1" t="str">
        <f>IFERROR(VLOOKUP(A990,olist_closed_deals_dataset!$A$1:$E$843,5,FALSE)," ")</f>
        <v xml:space="preserve"> </v>
      </c>
      <c r="I990" s="7" t="str">
        <f t="shared" si="47"/>
        <v xml:space="preserve"> </v>
      </c>
    </row>
    <row r="991" spans="1:9" x14ac:dyDescent="0.25">
      <c r="A991" t="s">
        <v>175</v>
      </c>
      <c r="B991" s="1">
        <v>43034</v>
      </c>
      <c r="C991" t="s">
        <v>5</v>
      </c>
      <c r="D991" t="s">
        <v>6</v>
      </c>
      <c r="E991" t="str">
        <f t="shared" si="45"/>
        <v>2017-10</v>
      </c>
      <c r="F991" t="str">
        <f>IFERROR(VLOOKUP(A991,olist_closed_deals_dataset!$A$1:$Q$843,1,FALSE)," ")</f>
        <v xml:space="preserve"> </v>
      </c>
      <c r="G991" s="6" t="str">
        <f t="shared" si="46"/>
        <v xml:space="preserve"> NO</v>
      </c>
      <c r="H991" s="1" t="str">
        <f>IFERROR(VLOOKUP(A991,olist_closed_deals_dataset!$A$1:$E$843,5,FALSE)," ")</f>
        <v xml:space="preserve"> </v>
      </c>
      <c r="I991" s="7" t="str">
        <f t="shared" si="47"/>
        <v xml:space="preserve"> </v>
      </c>
    </row>
    <row r="992" spans="1:9" x14ac:dyDescent="0.25">
      <c r="A992" t="s">
        <v>5735</v>
      </c>
      <c r="B992" s="1">
        <v>43187</v>
      </c>
      <c r="C992" t="s">
        <v>42</v>
      </c>
      <c r="D992" t="s">
        <v>29</v>
      </c>
      <c r="E992" t="str">
        <f t="shared" si="45"/>
        <v>2018-03</v>
      </c>
      <c r="F992" t="str">
        <f>IFERROR(VLOOKUP(A992,olist_closed_deals_dataset!$A$1:$Q$843,1,FALSE)," ")</f>
        <v xml:space="preserve"> </v>
      </c>
      <c r="G992" s="6" t="str">
        <f t="shared" si="46"/>
        <v xml:space="preserve"> NO</v>
      </c>
      <c r="H992" s="1" t="str">
        <f>IFERROR(VLOOKUP(A992,olist_closed_deals_dataset!$A$1:$E$843,5,FALSE)," ")</f>
        <v xml:space="preserve"> </v>
      </c>
      <c r="I992" s="7" t="str">
        <f t="shared" si="47"/>
        <v xml:space="preserve"> </v>
      </c>
    </row>
    <row r="993" spans="1:9" x14ac:dyDescent="0.25">
      <c r="A993" t="s">
        <v>2873</v>
      </c>
      <c r="B993" s="1">
        <v>43112</v>
      </c>
      <c r="C993" t="s">
        <v>73</v>
      </c>
      <c r="D993" t="s">
        <v>12</v>
      </c>
      <c r="E993" t="str">
        <f t="shared" si="45"/>
        <v>2018-01</v>
      </c>
      <c r="F993" t="str">
        <f>IFERROR(VLOOKUP(A993,olist_closed_deals_dataset!$A$1:$Q$843,1,FALSE)," ")</f>
        <v xml:space="preserve"> </v>
      </c>
      <c r="G993" s="6" t="str">
        <f t="shared" si="46"/>
        <v xml:space="preserve"> NO</v>
      </c>
      <c r="H993" s="1" t="str">
        <f>IFERROR(VLOOKUP(A993,olist_closed_deals_dataset!$A$1:$E$843,5,FALSE)," ")</f>
        <v xml:space="preserve"> </v>
      </c>
      <c r="I993" s="7" t="str">
        <f t="shared" si="47"/>
        <v xml:space="preserve"> </v>
      </c>
    </row>
    <row r="994" spans="1:9" x14ac:dyDescent="0.25">
      <c r="A994" t="s">
        <v>2707</v>
      </c>
      <c r="B994" s="1">
        <v>43182</v>
      </c>
      <c r="C994" t="s">
        <v>19</v>
      </c>
      <c r="D994" t="s">
        <v>12</v>
      </c>
      <c r="E994" t="str">
        <f t="shared" si="45"/>
        <v>2018-03</v>
      </c>
      <c r="F994" t="str">
        <f>IFERROR(VLOOKUP(A994,olist_closed_deals_dataset!$A$1:$Q$843,1,FALSE)," ")</f>
        <v xml:space="preserve"> </v>
      </c>
      <c r="G994" s="6" t="str">
        <f t="shared" si="46"/>
        <v xml:space="preserve"> NO</v>
      </c>
      <c r="H994" s="1" t="str">
        <f>IFERROR(VLOOKUP(A994,olist_closed_deals_dataset!$A$1:$E$843,5,FALSE)," ")</f>
        <v xml:space="preserve"> </v>
      </c>
      <c r="I994" s="7" t="str">
        <f t="shared" si="47"/>
        <v xml:space="preserve"> </v>
      </c>
    </row>
    <row r="995" spans="1:9" x14ac:dyDescent="0.25">
      <c r="A995" t="s">
        <v>2125</v>
      </c>
      <c r="B995" s="1">
        <v>43245</v>
      </c>
      <c r="C995" t="s">
        <v>112</v>
      </c>
      <c r="D995" t="s">
        <v>12</v>
      </c>
      <c r="E995" t="str">
        <f t="shared" si="45"/>
        <v>2018-05</v>
      </c>
      <c r="F995" t="str">
        <f>IFERROR(VLOOKUP(A995,olist_closed_deals_dataset!$A$1:$Q$843,1,FALSE)," ")</f>
        <v xml:space="preserve"> </v>
      </c>
      <c r="G995" s="6" t="str">
        <f t="shared" si="46"/>
        <v xml:space="preserve"> NO</v>
      </c>
      <c r="H995" s="1" t="str">
        <f>IFERROR(VLOOKUP(A995,olist_closed_deals_dataset!$A$1:$E$843,5,FALSE)," ")</f>
        <v xml:space="preserve"> </v>
      </c>
      <c r="I995" s="7" t="str">
        <f t="shared" si="47"/>
        <v xml:space="preserve"> </v>
      </c>
    </row>
    <row r="996" spans="1:9" x14ac:dyDescent="0.25">
      <c r="A996" t="s">
        <v>1988</v>
      </c>
      <c r="B996" s="1">
        <v>42956</v>
      </c>
      <c r="C996" s="2" t="s">
        <v>1415</v>
      </c>
      <c r="D996" t="s">
        <v>29</v>
      </c>
      <c r="E996" t="str">
        <f t="shared" si="45"/>
        <v>2017-08</v>
      </c>
      <c r="F996" t="str">
        <f>IFERROR(VLOOKUP(A996,olist_closed_deals_dataset!$A$1:$Q$843,1,FALSE)," ")</f>
        <v xml:space="preserve"> </v>
      </c>
      <c r="G996" s="6" t="str">
        <f t="shared" si="46"/>
        <v xml:space="preserve"> NO</v>
      </c>
      <c r="H996" s="1" t="str">
        <f>IFERROR(VLOOKUP(A996,olist_closed_deals_dataset!$A$1:$E$843,5,FALSE)," ")</f>
        <v xml:space="preserve"> </v>
      </c>
      <c r="I996" s="7" t="str">
        <f t="shared" si="47"/>
        <v xml:space="preserve"> </v>
      </c>
    </row>
    <row r="997" spans="1:9" x14ac:dyDescent="0.25">
      <c r="A997" t="s">
        <v>241</v>
      </c>
      <c r="B997" s="1">
        <v>43069</v>
      </c>
      <c r="C997" t="s">
        <v>42</v>
      </c>
      <c r="D997" t="s">
        <v>6</v>
      </c>
      <c r="E997" t="str">
        <f t="shared" si="45"/>
        <v>2017-11</v>
      </c>
      <c r="F997" t="str">
        <f>IFERROR(VLOOKUP(A997,olist_closed_deals_dataset!$A$1:$Q$843,1,FALSE)," ")</f>
        <v xml:space="preserve"> </v>
      </c>
      <c r="G997" s="6" t="str">
        <f t="shared" si="46"/>
        <v xml:space="preserve"> NO</v>
      </c>
      <c r="H997" s="1" t="str">
        <f>IFERROR(VLOOKUP(A997,olist_closed_deals_dataset!$A$1:$E$843,5,FALSE)," ")</f>
        <v xml:space="preserve"> </v>
      </c>
      <c r="I997" s="7" t="str">
        <f t="shared" si="47"/>
        <v xml:space="preserve"> </v>
      </c>
    </row>
    <row r="998" spans="1:9" x14ac:dyDescent="0.25">
      <c r="A998" t="s">
        <v>7210</v>
      </c>
      <c r="B998" s="1">
        <v>43062</v>
      </c>
      <c r="C998" t="s">
        <v>92</v>
      </c>
      <c r="D998" t="s">
        <v>9</v>
      </c>
      <c r="E998" t="str">
        <f t="shared" si="45"/>
        <v>2017-11</v>
      </c>
      <c r="F998" t="str">
        <f>IFERROR(VLOOKUP(A998,olist_closed_deals_dataset!$A$1:$Q$843,1,FALSE)," ")</f>
        <v xml:space="preserve"> </v>
      </c>
      <c r="G998" s="6" t="str">
        <f t="shared" si="46"/>
        <v xml:space="preserve"> NO</v>
      </c>
      <c r="H998" s="1" t="str">
        <f>IFERROR(VLOOKUP(A998,olist_closed_deals_dataset!$A$1:$E$843,5,FALSE)," ")</f>
        <v xml:space="preserve"> </v>
      </c>
      <c r="I998" s="7" t="str">
        <f t="shared" si="47"/>
        <v xml:space="preserve"> </v>
      </c>
    </row>
    <row r="999" spans="1:9" x14ac:dyDescent="0.25">
      <c r="A999" t="s">
        <v>3772</v>
      </c>
      <c r="B999" s="1">
        <v>43214</v>
      </c>
      <c r="C999" t="s">
        <v>19</v>
      </c>
      <c r="E999" t="str">
        <f t="shared" si="45"/>
        <v>2018-04</v>
      </c>
      <c r="F999" t="str">
        <f>IFERROR(VLOOKUP(A999,olist_closed_deals_dataset!$A$1:$Q$843,1,FALSE)," ")</f>
        <v xml:space="preserve"> </v>
      </c>
      <c r="G999" s="6" t="str">
        <f t="shared" si="46"/>
        <v xml:space="preserve"> NO</v>
      </c>
      <c r="H999" s="1" t="str">
        <f>IFERROR(VLOOKUP(A999,olist_closed_deals_dataset!$A$1:$E$843,5,FALSE)," ")</f>
        <v xml:space="preserve"> </v>
      </c>
      <c r="I999" s="7" t="str">
        <f t="shared" si="47"/>
        <v xml:space="preserve"> </v>
      </c>
    </row>
    <row r="1000" spans="1:9" x14ac:dyDescent="0.25">
      <c r="A1000" t="s">
        <v>5714</v>
      </c>
      <c r="B1000" s="1">
        <v>43250</v>
      </c>
      <c r="C1000" t="s">
        <v>330</v>
      </c>
      <c r="D1000" t="s">
        <v>15</v>
      </c>
      <c r="E1000" t="str">
        <f t="shared" si="45"/>
        <v>2018-05</v>
      </c>
      <c r="F1000" t="str">
        <f>IFERROR(VLOOKUP(A1000,olist_closed_deals_dataset!$A$1:$Q$843,1,FALSE)," ")</f>
        <v xml:space="preserve"> </v>
      </c>
      <c r="G1000" s="6" t="str">
        <f t="shared" si="46"/>
        <v xml:space="preserve"> NO</v>
      </c>
      <c r="H1000" s="1" t="str">
        <f>IFERROR(VLOOKUP(A1000,olist_closed_deals_dataset!$A$1:$E$843,5,FALSE)," ")</f>
        <v xml:space="preserve"> </v>
      </c>
      <c r="I1000" s="7" t="str">
        <f t="shared" si="47"/>
        <v xml:space="preserve"> </v>
      </c>
    </row>
    <row r="1001" spans="1:9" x14ac:dyDescent="0.25">
      <c r="A1001" t="s">
        <v>6943</v>
      </c>
      <c r="B1001" s="1">
        <v>43024</v>
      </c>
      <c r="C1001" t="s">
        <v>478</v>
      </c>
      <c r="D1001" t="s">
        <v>46</v>
      </c>
      <c r="E1001" t="str">
        <f t="shared" si="45"/>
        <v>2017-10</v>
      </c>
      <c r="F1001" t="str">
        <f>IFERROR(VLOOKUP(A1001,olist_closed_deals_dataset!$A$1:$Q$843,1,FALSE)," ")</f>
        <v xml:space="preserve"> </v>
      </c>
      <c r="G1001" s="6" t="str">
        <f t="shared" si="46"/>
        <v xml:space="preserve"> NO</v>
      </c>
      <c r="H1001" s="1" t="str">
        <f>IFERROR(VLOOKUP(A1001,olist_closed_deals_dataset!$A$1:$E$843,5,FALSE)," ")</f>
        <v xml:space="preserve"> </v>
      </c>
      <c r="I1001" s="7" t="str">
        <f t="shared" si="47"/>
        <v xml:space="preserve"> </v>
      </c>
    </row>
    <row r="1002" spans="1:9" x14ac:dyDescent="0.25">
      <c r="A1002" t="s">
        <v>2663</v>
      </c>
      <c r="B1002" s="1">
        <v>43034</v>
      </c>
      <c r="C1002" t="s">
        <v>2664</v>
      </c>
      <c r="D1002" t="s">
        <v>6</v>
      </c>
      <c r="E1002" t="str">
        <f t="shared" si="45"/>
        <v>2017-10</v>
      </c>
      <c r="F1002" t="str">
        <f>IFERROR(VLOOKUP(A1002,olist_closed_deals_dataset!$A$1:$Q$843,1,FALSE)," ")</f>
        <v xml:space="preserve"> </v>
      </c>
      <c r="G1002" s="6" t="str">
        <f t="shared" si="46"/>
        <v xml:space="preserve"> NO</v>
      </c>
      <c r="H1002" s="1" t="str">
        <f>IFERROR(VLOOKUP(A1002,olist_closed_deals_dataset!$A$1:$E$843,5,FALSE)," ")</f>
        <v xml:space="preserve"> </v>
      </c>
      <c r="I1002" s="7" t="str">
        <f t="shared" si="47"/>
        <v xml:space="preserve"> </v>
      </c>
    </row>
    <row r="1003" spans="1:9" x14ac:dyDescent="0.25">
      <c r="A1003" t="s">
        <v>7712</v>
      </c>
      <c r="B1003" s="1">
        <v>43242</v>
      </c>
      <c r="C1003" t="s">
        <v>523</v>
      </c>
      <c r="D1003" t="s">
        <v>15</v>
      </c>
      <c r="E1003" t="str">
        <f t="shared" si="45"/>
        <v>2018-05</v>
      </c>
      <c r="F1003" t="str">
        <f>IFERROR(VLOOKUP(A1003,olist_closed_deals_dataset!$A$1:$Q$843,1,FALSE)," ")</f>
        <v xml:space="preserve"> </v>
      </c>
      <c r="G1003" s="6" t="str">
        <f t="shared" si="46"/>
        <v xml:space="preserve"> NO</v>
      </c>
      <c r="H1003" s="1" t="str">
        <f>IFERROR(VLOOKUP(A1003,olist_closed_deals_dataset!$A$1:$E$843,5,FALSE)," ")</f>
        <v xml:space="preserve"> </v>
      </c>
      <c r="I1003" s="7" t="str">
        <f t="shared" si="47"/>
        <v xml:space="preserve"> </v>
      </c>
    </row>
    <row r="1004" spans="1:9" x14ac:dyDescent="0.25">
      <c r="A1004" t="s">
        <v>1284</v>
      </c>
      <c r="B1004" s="1">
        <v>43057</v>
      </c>
      <c r="C1004" t="s">
        <v>5</v>
      </c>
      <c r="D1004" t="s">
        <v>6</v>
      </c>
      <c r="E1004" t="str">
        <f t="shared" si="45"/>
        <v>2017-11</v>
      </c>
      <c r="F1004" t="str">
        <f>IFERROR(VLOOKUP(A1004,olist_closed_deals_dataset!$A$1:$Q$843,1,FALSE)," ")</f>
        <v xml:space="preserve"> </v>
      </c>
      <c r="G1004" s="6" t="str">
        <f t="shared" si="46"/>
        <v xml:space="preserve"> NO</v>
      </c>
      <c r="H1004" s="1" t="str">
        <f>IFERROR(VLOOKUP(A1004,olist_closed_deals_dataset!$A$1:$E$843,5,FALSE)," ")</f>
        <v xml:space="preserve"> </v>
      </c>
      <c r="I1004" s="7" t="str">
        <f t="shared" si="47"/>
        <v xml:space="preserve"> </v>
      </c>
    </row>
    <row r="1005" spans="1:9" x14ac:dyDescent="0.25">
      <c r="A1005" t="s">
        <v>6094</v>
      </c>
      <c r="B1005" s="1">
        <v>43159</v>
      </c>
      <c r="C1005" t="s">
        <v>42</v>
      </c>
      <c r="D1005" t="s">
        <v>9</v>
      </c>
      <c r="E1005" t="str">
        <f t="shared" si="45"/>
        <v>2018-02</v>
      </c>
      <c r="F1005" t="str">
        <f>IFERROR(VLOOKUP(A1005,olist_closed_deals_dataset!$A$1:$Q$843,1,FALSE)," ")</f>
        <v xml:space="preserve"> </v>
      </c>
      <c r="G1005" s="6" t="str">
        <f t="shared" si="46"/>
        <v xml:space="preserve"> NO</v>
      </c>
      <c r="H1005" s="1" t="str">
        <f>IFERROR(VLOOKUP(A1005,olist_closed_deals_dataset!$A$1:$E$843,5,FALSE)," ")</f>
        <v xml:space="preserve"> </v>
      </c>
      <c r="I1005" s="7" t="str">
        <f t="shared" si="47"/>
        <v xml:space="preserve"> </v>
      </c>
    </row>
    <row r="1006" spans="1:9" x14ac:dyDescent="0.25">
      <c r="A1006" t="s">
        <v>2199</v>
      </c>
      <c r="B1006" s="1">
        <v>43151</v>
      </c>
      <c r="C1006" t="s">
        <v>856</v>
      </c>
      <c r="D1006" t="s">
        <v>15</v>
      </c>
      <c r="E1006" t="str">
        <f t="shared" si="45"/>
        <v>2018-02</v>
      </c>
      <c r="F1006" t="str">
        <f>IFERROR(VLOOKUP(A1006,olist_closed_deals_dataset!$A$1:$Q$843,1,FALSE)," ")</f>
        <v xml:space="preserve"> </v>
      </c>
      <c r="G1006" s="6" t="str">
        <f t="shared" si="46"/>
        <v xml:space="preserve"> NO</v>
      </c>
      <c r="H1006" s="1" t="str">
        <f>IFERROR(VLOOKUP(A1006,olist_closed_deals_dataset!$A$1:$E$843,5,FALSE)," ")</f>
        <v xml:space="preserve"> </v>
      </c>
      <c r="I1006" s="7" t="str">
        <f t="shared" si="47"/>
        <v xml:space="preserve"> </v>
      </c>
    </row>
    <row r="1007" spans="1:9" x14ac:dyDescent="0.25">
      <c r="A1007" t="s">
        <v>8469</v>
      </c>
      <c r="B1007" s="1">
        <v>43137</v>
      </c>
      <c r="C1007" t="s">
        <v>112</v>
      </c>
      <c r="D1007" t="s">
        <v>34</v>
      </c>
      <c r="E1007" t="str">
        <f t="shared" si="45"/>
        <v>2018-02</v>
      </c>
      <c r="F1007" t="str">
        <f>IFERROR(VLOOKUP(A1007,olist_closed_deals_dataset!$A$1:$Q$843,1,FALSE)," ")</f>
        <v xml:space="preserve"> </v>
      </c>
      <c r="G1007" s="6" t="str">
        <f t="shared" si="46"/>
        <v xml:space="preserve"> NO</v>
      </c>
      <c r="H1007" s="1" t="str">
        <f>IFERROR(VLOOKUP(A1007,olist_closed_deals_dataset!$A$1:$E$843,5,FALSE)," ")</f>
        <v xml:space="preserve"> </v>
      </c>
      <c r="I1007" s="7" t="str">
        <f t="shared" si="47"/>
        <v xml:space="preserve"> </v>
      </c>
    </row>
    <row r="1008" spans="1:9" x14ac:dyDescent="0.25">
      <c r="A1008" t="s">
        <v>6719</v>
      </c>
      <c r="B1008" s="1">
        <v>43204</v>
      </c>
      <c r="C1008" s="2" t="s">
        <v>69</v>
      </c>
      <c r="D1008" t="s">
        <v>6</v>
      </c>
      <c r="E1008" t="str">
        <f t="shared" si="45"/>
        <v>2018-04</v>
      </c>
      <c r="F1008" t="str">
        <f>IFERROR(VLOOKUP(A1008,olist_closed_deals_dataset!$A$1:$Q$843,1,FALSE)," ")</f>
        <v xml:space="preserve"> </v>
      </c>
      <c r="G1008" s="6" t="str">
        <f t="shared" si="46"/>
        <v xml:space="preserve"> NO</v>
      </c>
      <c r="H1008" s="1" t="str">
        <f>IFERROR(VLOOKUP(A1008,olist_closed_deals_dataset!$A$1:$E$843,5,FALSE)," ")</f>
        <v xml:space="preserve"> </v>
      </c>
      <c r="I1008" s="7" t="str">
        <f t="shared" si="47"/>
        <v xml:space="preserve"> </v>
      </c>
    </row>
    <row r="1009" spans="1:9" x14ac:dyDescent="0.25">
      <c r="A1009" t="s">
        <v>2734</v>
      </c>
      <c r="B1009" s="1">
        <v>43221</v>
      </c>
      <c r="C1009" t="s">
        <v>2735</v>
      </c>
      <c r="D1009" t="s">
        <v>15</v>
      </c>
      <c r="E1009" t="str">
        <f t="shared" si="45"/>
        <v>2018-05</v>
      </c>
      <c r="F1009" t="str">
        <f>IFERROR(VLOOKUP(A1009,olist_closed_deals_dataset!$A$1:$Q$843,1,FALSE)," ")</f>
        <v xml:space="preserve"> </v>
      </c>
      <c r="G1009" s="6" t="str">
        <f t="shared" si="46"/>
        <v xml:space="preserve"> NO</v>
      </c>
      <c r="H1009" s="1" t="str">
        <f>IFERROR(VLOOKUP(A1009,olist_closed_deals_dataset!$A$1:$E$843,5,FALSE)," ")</f>
        <v xml:space="preserve"> </v>
      </c>
      <c r="I1009" s="7" t="str">
        <f t="shared" si="47"/>
        <v xml:space="preserve"> </v>
      </c>
    </row>
    <row r="1010" spans="1:9" x14ac:dyDescent="0.25">
      <c r="A1010" t="s">
        <v>7066</v>
      </c>
      <c r="B1010" s="1">
        <v>43240</v>
      </c>
      <c r="C1010" t="s">
        <v>19</v>
      </c>
      <c r="D1010" t="s">
        <v>34</v>
      </c>
      <c r="E1010" t="str">
        <f t="shared" si="45"/>
        <v>2018-05</v>
      </c>
      <c r="F1010" t="str">
        <f>IFERROR(VLOOKUP(A1010,olist_closed_deals_dataset!$A$1:$Q$843,1,FALSE)," ")</f>
        <v xml:space="preserve"> </v>
      </c>
      <c r="G1010" s="6" t="str">
        <f t="shared" si="46"/>
        <v xml:space="preserve"> NO</v>
      </c>
      <c r="H1010" s="1" t="str">
        <f>IFERROR(VLOOKUP(A1010,olist_closed_deals_dataset!$A$1:$E$843,5,FALSE)," ")</f>
        <v xml:space="preserve"> </v>
      </c>
      <c r="I1010" s="7" t="str">
        <f t="shared" si="47"/>
        <v xml:space="preserve"> </v>
      </c>
    </row>
    <row r="1011" spans="1:9" x14ac:dyDescent="0.25">
      <c r="A1011" t="s">
        <v>2168</v>
      </c>
      <c r="B1011" s="1">
        <v>43135</v>
      </c>
      <c r="C1011" t="s">
        <v>203</v>
      </c>
      <c r="D1011" t="s">
        <v>9</v>
      </c>
      <c r="E1011" t="str">
        <f t="shared" si="45"/>
        <v>2018-02</v>
      </c>
      <c r="F1011" t="str">
        <f>IFERROR(VLOOKUP(A1011,olist_closed_deals_dataset!$A$1:$Q$843,1,FALSE)," ")</f>
        <v xml:space="preserve"> </v>
      </c>
      <c r="G1011" s="6" t="str">
        <f t="shared" si="46"/>
        <v xml:space="preserve"> NO</v>
      </c>
      <c r="H1011" s="1" t="str">
        <f>IFERROR(VLOOKUP(A1011,olist_closed_deals_dataset!$A$1:$E$843,5,FALSE)," ")</f>
        <v xml:space="preserve"> </v>
      </c>
      <c r="I1011" s="7" t="str">
        <f t="shared" si="47"/>
        <v xml:space="preserve"> </v>
      </c>
    </row>
    <row r="1012" spans="1:9" x14ac:dyDescent="0.25">
      <c r="A1012" t="s">
        <v>6320</v>
      </c>
      <c r="B1012" s="1">
        <v>43036</v>
      </c>
      <c r="C1012" t="s">
        <v>19</v>
      </c>
      <c r="D1012" t="s">
        <v>12</v>
      </c>
      <c r="E1012" t="str">
        <f t="shared" si="45"/>
        <v>2017-10</v>
      </c>
      <c r="F1012" t="str">
        <f>IFERROR(VLOOKUP(A1012,olist_closed_deals_dataset!$A$1:$Q$843,1,FALSE)," ")</f>
        <v xml:space="preserve"> </v>
      </c>
      <c r="G1012" s="6" t="str">
        <f t="shared" si="46"/>
        <v xml:space="preserve"> NO</v>
      </c>
      <c r="H1012" s="1" t="str">
        <f>IFERROR(VLOOKUP(A1012,olist_closed_deals_dataset!$A$1:$E$843,5,FALSE)," ")</f>
        <v xml:space="preserve"> </v>
      </c>
      <c r="I1012" s="7" t="str">
        <f t="shared" si="47"/>
        <v xml:space="preserve"> </v>
      </c>
    </row>
    <row r="1013" spans="1:9" x14ac:dyDescent="0.25">
      <c r="A1013" t="s">
        <v>1834</v>
      </c>
      <c r="B1013" s="1">
        <v>43140</v>
      </c>
      <c r="C1013" t="s">
        <v>28</v>
      </c>
      <c r="D1013" t="s">
        <v>12</v>
      </c>
      <c r="E1013" t="str">
        <f t="shared" si="45"/>
        <v>2018-02</v>
      </c>
      <c r="F1013" t="str">
        <f>IFERROR(VLOOKUP(A1013,olist_closed_deals_dataset!$A$1:$Q$843,1,FALSE)," ")</f>
        <v xml:space="preserve"> </v>
      </c>
      <c r="G1013" s="6" t="str">
        <f t="shared" si="46"/>
        <v xml:space="preserve"> NO</v>
      </c>
      <c r="H1013" s="1" t="str">
        <f>IFERROR(VLOOKUP(A1013,olist_closed_deals_dataset!$A$1:$E$843,5,FALSE)," ")</f>
        <v xml:space="preserve"> </v>
      </c>
      <c r="I1013" s="7" t="str">
        <f t="shared" si="47"/>
        <v xml:space="preserve"> </v>
      </c>
    </row>
    <row r="1014" spans="1:9" x14ac:dyDescent="0.25">
      <c r="A1014" t="s">
        <v>3600</v>
      </c>
      <c r="B1014" s="1">
        <v>43193</v>
      </c>
      <c r="C1014" t="s">
        <v>73</v>
      </c>
      <c r="D1014" t="s">
        <v>126</v>
      </c>
      <c r="E1014" t="str">
        <f t="shared" si="45"/>
        <v>2018-04</v>
      </c>
      <c r="F1014" t="str">
        <f>IFERROR(VLOOKUP(A1014,olist_closed_deals_dataset!$A$1:$Q$843,1,FALSE)," ")</f>
        <v xml:space="preserve"> </v>
      </c>
      <c r="G1014" s="6" t="str">
        <f t="shared" si="46"/>
        <v xml:space="preserve"> NO</v>
      </c>
      <c r="H1014" s="1" t="str">
        <f>IFERROR(VLOOKUP(A1014,olist_closed_deals_dataset!$A$1:$E$843,5,FALSE)," ")</f>
        <v xml:space="preserve"> </v>
      </c>
      <c r="I1014" s="7" t="str">
        <f t="shared" si="47"/>
        <v xml:space="preserve"> </v>
      </c>
    </row>
    <row r="1015" spans="1:9" x14ac:dyDescent="0.25">
      <c r="A1015" t="s">
        <v>8416</v>
      </c>
      <c r="B1015" s="1">
        <v>43160</v>
      </c>
      <c r="C1015" t="s">
        <v>274</v>
      </c>
      <c r="D1015" t="s">
        <v>12</v>
      </c>
      <c r="E1015" t="str">
        <f t="shared" si="45"/>
        <v>2018-03</v>
      </c>
      <c r="F1015" t="str">
        <f>IFERROR(VLOOKUP(A1015,olist_closed_deals_dataset!$A$1:$Q$843,1,FALSE)," ")</f>
        <v xml:space="preserve"> </v>
      </c>
      <c r="G1015" s="6" t="str">
        <f t="shared" si="46"/>
        <v xml:space="preserve"> NO</v>
      </c>
      <c r="H1015" s="1" t="str">
        <f>IFERROR(VLOOKUP(A1015,olist_closed_deals_dataset!$A$1:$E$843,5,FALSE)," ")</f>
        <v xml:space="preserve"> </v>
      </c>
      <c r="I1015" s="7" t="str">
        <f t="shared" si="47"/>
        <v xml:space="preserve"> </v>
      </c>
    </row>
    <row r="1016" spans="1:9" x14ac:dyDescent="0.25">
      <c r="A1016" t="s">
        <v>1085</v>
      </c>
      <c r="B1016" s="1">
        <v>43133</v>
      </c>
      <c r="C1016" t="s">
        <v>140</v>
      </c>
      <c r="D1016" t="s">
        <v>9</v>
      </c>
      <c r="E1016" t="str">
        <f t="shared" si="45"/>
        <v>2018-02</v>
      </c>
      <c r="F1016" t="str">
        <f>IFERROR(VLOOKUP(A1016,olist_closed_deals_dataset!$A$1:$Q$843,1,FALSE)," ")</f>
        <v xml:space="preserve"> </v>
      </c>
      <c r="G1016" s="6" t="str">
        <f t="shared" si="46"/>
        <v xml:space="preserve"> NO</v>
      </c>
      <c r="H1016" s="1" t="str">
        <f>IFERROR(VLOOKUP(A1016,olist_closed_deals_dataset!$A$1:$E$843,5,FALSE)," ")</f>
        <v xml:space="preserve"> </v>
      </c>
      <c r="I1016" s="7" t="str">
        <f t="shared" si="47"/>
        <v xml:space="preserve"> </v>
      </c>
    </row>
    <row r="1017" spans="1:9" x14ac:dyDescent="0.25">
      <c r="A1017" t="s">
        <v>4563</v>
      </c>
      <c r="B1017" s="1">
        <v>43102</v>
      </c>
      <c r="C1017" t="s">
        <v>140</v>
      </c>
      <c r="D1017" t="s">
        <v>12</v>
      </c>
      <c r="E1017" t="str">
        <f t="shared" si="45"/>
        <v>2018-01</v>
      </c>
      <c r="F1017" t="str">
        <f>IFERROR(VLOOKUP(A1017,olist_closed_deals_dataset!$A$1:$Q$843,1,FALSE)," ")</f>
        <v xml:space="preserve"> </v>
      </c>
      <c r="G1017" s="6" t="str">
        <f t="shared" si="46"/>
        <v xml:space="preserve"> NO</v>
      </c>
      <c r="H1017" s="1" t="str">
        <f>IFERROR(VLOOKUP(A1017,olist_closed_deals_dataset!$A$1:$E$843,5,FALSE)," ")</f>
        <v xml:space="preserve"> </v>
      </c>
      <c r="I1017" s="7" t="str">
        <f t="shared" si="47"/>
        <v xml:space="preserve"> </v>
      </c>
    </row>
    <row r="1018" spans="1:9" x14ac:dyDescent="0.25">
      <c r="A1018" t="s">
        <v>6499</v>
      </c>
      <c r="B1018" s="1">
        <v>43118</v>
      </c>
      <c r="C1018" t="s">
        <v>140</v>
      </c>
      <c r="D1018" t="s">
        <v>9</v>
      </c>
      <c r="E1018" t="str">
        <f t="shared" si="45"/>
        <v>2018-01</v>
      </c>
      <c r="F1018" t="str">
        <f>IFERROR(VLOOKUP(A1018,olist_closed_deals_dataset!$A$1:$Q$843,1,FALSE)," ")</f>
        <v xml:space="preserve"> </v>
      </c>
      <c r="G1018" s="6" t="str">
        <f t="shared" si="46"/>
        <v xml:space="preserve"> NO</v>
      </c>
      <c r="H1018" s="1" t="str">
        <f>IFERROR(VLOOKUP(A1018,olist_closed_deals_dataset!$A$1:$E$843,5,FALSE)," ")</f>
        <v xml:space="preserve"> </v>
      </c>
      <c r="I1018" s="7" t="str">
        <f t="shared" si="47"/>
        <v xml:space="preserve"> </v>
      </c>
    </row>
    <row r="1019" spans="1:9" x14ac:dyDescent="0.25">
      <c r="A1019" t="s">
        <v>4375</v>
      </c>
      <c r="B1019" s="1">
        <v>43110</v>
      </c>
      <c r="C1019" t="s">
        <v>123</v>
      </c>
      <c r="D1019" t="s">
        <v>9</v>
      </c>
      <c r="E1019" t="str">
        <f t="shared" si="45"/>
        <v>2018-01</v>
      </c>
      <c r="F1019" t="str">
        <f>IFERROR(VLOOKUP(A1019,olist_closed_deals_dataset!$A$1:$Q$843,1,FALSE)," ")</f>
        <v xml:space="preserve"> </v>
      </c>
      <c r="G1019" s="6" t="str">
        <f t="shared" si="46"/>
        <v xml:space="preserve"> NO</v>
      </c>
      <c r="H1019" s="1" t="str">
        <f>IFERROR(VLOOKUP(A1019,olist_closed_deals_dataset!$A$1:$E$843,5,FALSE)," ")</f>
        <v xml:space="preserve"> </v>
      </c>
      <c r="I1019" s="7" t="str">
        <f t="shared" si="47"/>
        <v xml:space="preserve"> </v>
      </c>
    </row>
    <row r="1020" spans="1:9" x14ac:dyDescent="0.25">
      <c r="A1020" t="s">
        <v>4146</v>
      </c>
      <c r="B1020" s="1">
        <v>43172</v>
      </c>
      <c r="C1020" t="s">
        <v>42</v>
      </c>
      <c r="D1020" t="s">
        <v>29</v>
      </c>
      <c r="E1020" t="str">
        <f t="shared" si="45"/>
        <v>2018-03</v>
      </c>
      <c r="F1020" t="str">
        <f>IFERROR(VLOOKUP(A1020,olist_closed_deals_dataset!$A$1:$Q$843,1,FALSE)," ")</f>
        <v xml:space="preserve"> </v>
      </c>
      <c r="G1020" s="6" t="str">
        <f t="shared" si="46"/>
        <v xml:space="preserve"> NO</v>
      </c>
      <c r="H1020" s="1" t="str">
        <f>IFERROR(VLOOKUP(A1020,olist_closed_deals_dataset!$A$1:$E$843,5,FALSE)," ")</f>
        <v xml:space="preserve"> </v>
      </c>
      <c r="I1020" s="7" t="str">
        <f t="shared" si="47"/>
        <v xml:space="preserve"> </v>
      </c>
    </row>
    <row r="1021" spans="1:9" x14ac:dyDescent="0.25">
      <c r="A1021" t="s">
        <v>7455</v>
      </c>
      <c r="B1021" s="1">
        <v>43207</v>
      </c>
      <c r="C1021" t="s">
        <v>140</v>
      </c>
      <c r="D1021" t="s">
        <v>9</v>
      </c>
      <c r="E1021" t="str">
        <f t="shared" si="45"/>
        <v>2018-04</v>
      </c>
      <c r="F1021" t="str">
        <f>IFERROR(VLOOKUP(A1021,olist_closed_deals_dataset!$A$1:$Q$843,1,FALSE)," ")</f>
        <v xml:space="preserve"> </v>
      </c>
      <c r="G1021" s="6" t="str">
        <f t="shared" si="46"/>
        <v xml:space="preserve"> NO</v>
      </c>
      <c r="H1021" s="1" t="str">
        <f>IFERROR(VLOOKUP(A1021,olist_closed_deals_dataset!$A$1:$E$843,5,FALSE)," ")</f>
        <v xml:space="preserve"> </v>
      </c>
      <c r="I1021" s="7" t="str">
        <f t="shared" si="47"/>
        <v xml:space="preserve"> </v>
      </c>
    </row>
    <row r="1022" spans="1:9" x14ac:dyDescent="0.25">
      <c r="A1022" t="s">
        <v>4292</v>
      </c>
      <c r="B1022" s="1">
        <v>43160</v>
      </c>
      <c r="C1022" t="s">
        <v>274</v>
      </c>
      <c r="D1022" t="s">
        <v>12</v>
      </c>
      <c r="E1022" t="str">
        <f t="shared" si="45"/>
        <v>2018-03</v>
      </c>
      <c r="F1022" t="str">
        <f>IFERROR(VLOOKUP(A1022,olist_closed_deals_dataset!$A$1:$Q$843,1,FALSE)," ")</f>
        <v xml:space="preserve"> </v>
      </c>
      <c r="G1022" s="6" t="str">
        <f t="shared" si="46"/>
        <v xml:space="preserve"> NO</v>
      </c>
      <c r="H1022" s="1" t="str">
        <f>IFERROR(VLOOKUP(A1022,olist_closed_deals_dataset!$A$1:$E$843,5,FALSE)," ")</f>
        <v xml:space="preserve"> </v>
      </c>
      <c r="I1022" s="7" t="str">
        <f t="shared" si="47"/>
        <v xml:space="preserve"> </v>
      </c>
    </row>
    <row r="1023" spans="1:9" x14ac:dyDescent="0.25">
      <c r="A1023" t="s">
        <v>7240</v>
      </c>
      <c r="B1023" s="1">
        <v>43214</v>
      </c>
      <c r="C1023" t="s">
        <v>42</v>
      </c>
      <c r="D1023" t="s">
        <v>29</v>
      </c>
      <c r="E1023" t="str">
        <f t="shared" si="45"/>
        <v>2018-04</v>
      </c>
      <c r="F1023" t="str">
        <f>IFERROR(VLOOKUP(A1023,olist_closed_deals_dataset!$A$1:$Q$843,1,FALSE)," ")</f>
        <v xml:space="preserve"> </v>
      </c>
      <c r="G1023" s="6" t="str">
        <f t="shared" si="46"/>
        <v xml:space="preserve"> NO</v>
      </c>
      <c r="H1023" s="1" t="str">
        <f>IFERROR(VLOOKUP(A1023,olist_closed_deals_dataset!$A$1:$E$843,5,FALSE)," ")</f>
        <v xml:space="preserve"> </v>
      </c>
      <c r="I1023" s="7" t="str">
        <f t="shared" si="47"/>
        <v xml:space="preserve"> </v>
      </c>
    </row>
    <row r="1024" spans="1:9" x14ac:dyDescent="0.25">
      <c r="A1024" t="s">
        <v>6966</v>
      </c>
      <c r="B1024" s="1">
        <v>43193</v>
      </c>
      <c r="C1024" t="s">
        <v>253</v>
      </c>
      <c r="D1024" t="s">
        <v>6</v>
      </c>
      <c r="E1024" t="str">
        <f t="shared" si="45"/>
        <v>2018-04</v>
      </c>
      <c r="F1024" t="str">
        <f>IFERROR(VLOOKUP(A1024,olist_closed_deals_dataset!$A$1:$Q$843,1,FALSE)," ")</f>
        <v xml:space="preserve"> </v>
      </c>
      <c r="G1024" s="6" t="str">
        <f t="shared" si="46"/>
        <v xml:space="preserve"> NO</v>
      </c>
      <c r="H1024" s="1" t="str">
        <f>IFERROR(VLOOKUP(A1024,olist_closed_deals_dataset!$A$1:$E$843,5,FALSE)," ")</f>
        <v xml:space="preserve"> </v>
      </c>
      <c r="I1024" s="7" t="str">
        <f t="shared" si="47"/>
        <v xml:space="preserve"> </v>
      </c>
    </row>
    <row r="1025" spans="1:9" x14ac:dyDescent="0.25">
      <c r="A1025" t="s">
        <v>7718</v>
      </c>
      <c r="B1025" s="1">
        <v>42955</v>
      </c>
      <c r="C1025" t="s">
        <v>203</v>
      </c>
      <c r="D1025" t="s">
        <v>9</v>
      </c>
      <c r="E1025" t="str">
        <f t="shared" si="45"/>
        <v>2017-08</v>
      </c>
      <c r="F1025" t="str">
        <f>IFERROR(VLOOKUP(A1025,olist_closed_deals_dataset!$A$1:$Q$843,1,FALSE)," ")</f>
        <v xml:space="preserve"> </v>
      </c>
      <c r="G1025" s="6" t="str">
        <f t="shared" si="46"/>
        <v xml:space="preserve"> NO</v>
      </c>
      <c r="H1025" s="1" t="str">
        <f>IFERROR(VLOOKUP(A1025,olist_closed_deals_dataset!$A$1:$E$843,5,FALSE)," ")</f>
        <v xml:space="preserve"> </v>
      </c>
      <c r="I1025" s="7" t="str">
        <f t="shared" si="47"/>
        <v xml:space="preserve"> </v>
      </c>
    </row>
    <row r="1026" spans="1:9" x14ac:dyDescent="0.25">
      <c r="A1026" t="s">
        <v>3994</v>
      </c>
      <c r="B1026" s="1">
        <v>43166</v>
      </c>
      <c r="C1026" t="s">
        <v>112</v>
      </c>
      <c r="D1026" t="s">
        <v>34</v>
      </c>
      <c r="E1026" t="str">
        <f t="shared" ref="E1026:E1089" si="48">TEXT(B1026,"yyyy-mm")</f>
        <v>2018-03</v>
      </c>
      <c r="F1026" t="str">
        <f>IFERROR(VLOOKUP(A1026,olist_closed_deals_dataset!$A$1:$Q$843,1,FALSE)," ")</f>
        <v xml:space="preserve"> </v>
      </c>
      <c r="G1026" s="6" t="str">
        <f t="shared" ref="G1026:G1089" si="49">IF(F1026=" "," NO","YES")</f>
        <v xml:space="preserve"> NO</v>
      </c>
      <c r="H1026" s="1" t="str">
        <f>IFERROR(VLOOKUP(A1026,olist_closed_deals_dataset!$A$1:$E$843,5,FALSE)," ")</f>
        <v xml:space="preserve"> </v>
      </c>
      <c r="I1026" s="7" t="str">
        <f t="shared" si="47"/>
        <v xml:space="preserve"> </v>
      </c>
    </row>
    <row r="1027" spans="1:9" x14ac:dyDescent="0.25">
      <c r="A1027" t="s">
        <v>4697</v>
      </c>
      <c r="B1027" s="1">
        <v>43222</v>
      </c>
      <c r="C1027" t="s">
        <v>109</v>
      </c>
      <c r="D1027" t="s">
        <v>34</v>
      </c>
      <c r="E1027" t="str">
        <f t="shared" si="48"/>
        <v>2018-05</v>
      </c>
      <c r="F1027" t="str">
        <f>IFERROR(VLOOKUP(A1027,olist_closed_deals_dataset!$A$1:$Q$843,1,FALSE)," ")</f>
        <v xml:space="preserve"> </v>
      </c>
      <c r="G1027" s="6" t="str">
        <f t="shared" si="49"/>
        <v xml:space="preserve"> NO</v>
      </c>
      <c r="H1027" s="1" t="str">
        <f>IFERROR(VLOOKUP(A1027,olist_closed_deals_dataset!$A$1:$E$843,5,FALSE)," ")</f>
        <v xml:space="preserve"> </v>
      </c>
      <c r="I1027" s="7" t="str">
        <f t="shared" ref="I1027:I1090" si="50">IFERROR(H1027-B1027," ")</f>
        <v xml:space="preserve"> </v>
      </c>
    </row>
    <row r="1028" spans="1:9" x14ac:dyDescent="0.25">
      <c r="A1028" t="s">
        <v>2022</v>
      </c>
      <c r="B1028" s="1">
        <v>43181</v>
      </c>
      <c r="C1028" t="s">
        <v>19</v>
      </c>
      <c r="D1028" t="s">
        <v>12</v>
      </c>
      <c r="E1028" t="str">
        <f t="shared" si="48"/>
        <v>2018-03</v>
      </c>
      <c r="F1028" t="str">
        <f>IFERROR(VLOOKUP(A1028,olist_closed_deals_dataset!$A$1:$Q$843,1,FALSE)," ")</f>
        <v xml:space="preserve"> </v>
      </c>
      <c r="G1028" s="6" t="str">
        <f t="shared" si="49"/>
        <v xml:space="preserve"> NO</v>
      </c>
      <c r="H1028" s="1" t="str">
        <f>IFERROR(VLOOKUP(A1028,olist_closed_deals_dataset!$A$1:$E$843,5,FALSE)," ")</f>
        <v xml:space="preserve"> </v>
      </c>
      <c r="I1028" s="7" t="str">
        <f t="shared" si="50"/>
        <v xml:space="preserve"> </v>
      </c>
    </row>
    <row r="1029" spans="1:9" x14ac:dyDescent="0.25">
      <c r="A1029" t="s">
        <v>2486</v>
      </c>
      <c r="B1029" s="1">
        <v>43144</v>
      </c>
      <c r="C1029" t="s">
        <v>42</v>
      </c>
      <c r="D1029" t="s">
        <v>29</v>
      </c>
      <c r="E1029" t="str">
        <f t="shared" si="48"/>
        <v>2018-02</v>
      </c>
      <c r="F1029" t="str">
        <f>IFERROR(VLOOKUP(A1029,olist_closed_deals_dataset!$A$1:$Q$843,1,FALSE)," ")</f>
        <v xml:space="preserve"> </v>
      </c>
      <c r="G1029" s="6" t="str">
        <f t="shared" si="49"/>
        <v xml:space="preserve"> NO</v>
      </c>
      <c r="H1029" s="1" t="str">
        <f>IFERROR(VLOOKUP(A1029,olist_closed_deals_dataset!$A$1:$E$843,5,FALSE)," ")</f>
        <v xml:space="preserve"> </v>
      </c>
      <c r="I1029" s="7" t="str">
        <f t="shared" si="50"/>
        <v xml:space="preserve"> </v>
      </c>
    </row>
    <row r="1030" spans="1:9" x14ac:dyDescent="0.25">
      <c r="A1030" t="s">
        <v>7810</v>
      </c>
      <c r="B1030" s="1">
        <v>43204</v>
      </c>
      <c r="C1030" t="s">
        <v>38</v>
      </c>
      <c r="D1030" t="s">
        <v>9</v>
      </c>
      <c r="E1030" t="str">
        <f t="shared" si="48"/>
        <v>2018-04</v>
      </c>
      <c r="F1030" t="str">
        <f>IFERROR(VLOOKUP(A1030,olist_closed_deals_dataset!$A$1:$Q$843,1,FALSE)," ")</f>
        <v xml:space="preserve"> </v>
      </c>
      <c r="G1030" s="6" t="str">
        <f t="shared" si="49"/>
        <v xml:space="preserve"> NO</v>
      </c>
      <c r="H1030" s="1" t="str">
        <f>IFERROR(VLOOKUP(A1030,olist_closed_deals_dataset!$A$1:$E$843,5,FALSE)," ")</f>
        <v xml:space="preserve"> </v>
      </c>
      <c r="I1030" s="7" t="str">
        <f t="shared" si="50"/>
        <v xml:space="preserve"> </v>
      </c>
    </row>
    <row r="1031" spans="1:9" x14ac:dyDescent="0.25">
      <c r="A1031" t="s">
        <v>8435</v>
      </c>
      <c r="B1031" s="1">
        <v>43125</v>
      </c>
      <c r="C1031" t="s">
        <v>92</v>
      </c>
      <c r="D1031" t="s">
        <v>9</v>
      </c>
      <c r="E1031" t="str">
        <f t="shared" si="48"/>
        <v>2018-01</v>
      </c>
      <c r="F1031" t="str">
        <f>IFERROR(VLOOKUP(A1031,olist_closed_deals_dataset!$A$1:$Q$843,1,FALSE)," ")</f>
        <v xml:space="preserve"> </v>
      </c>
      <c r="G1031" s="6" t="str">
        <f t="shared" si="49"/>
        <v xml:space="preserve"> NO</v>
      </c>
      <c r="H1031" s="1" t="str">
        <f>IFERROR(VLOOKUP(A1031,olist_closed_deals_dataset!$A$1:$E$843,5,FALSE)," ")</f>
        <v xml:space="preserve"> </v>
      </c>
      <c r="I1031" s="7" t="str">
        <f t="shared" si="50"/>
        <v xml:space="preserve"> </v>
      </c>
    </row>
    <row r="1032" spans="1:9" x14ac:dyDescent="0.25">
      <c r="A1032" t="s">
        <v>183</v>
      </c>
      <c r="B1032" s="1">
        <v>43127</v>
      </c>
      <c r="C1032" t="s">
        <v>140</v>
      </c>
      <c r="D1032" t="s">
        <v>9</v>
      </c>
      <c r="E1032" t="str">
        <f t="shared" si="48"/>
        <v>2018-01</v>
      </c>
      <c r="F1032" t="str">
        <f>IFERROR(VLOOKUP(A1032,olist_closed_deals_dataset!$A$1:$Q$843,1,FALSE)," ")</f>
        <v xml:space="preserve"> </v>
      </c>
      <c r="G1032" s="6" t="str">
        <f t="shared" si="49"/>
        <v xml:space="preserve"> NO</v>
      </c>
      <c r="H1032" s="1" t="str">
        <f>IFERROR(VLOOKUP(A1032,olist_closed_deals_dataset!$A$1:$E$843,5,FALSE)," ")</f>
        <v xml:space="preserve"> </v>
      </c>
      <c r="I1032" s="7" t="str">
        <f t="shared" si="50"/>
        <v xml:space="preserve"> </v>
      </c>
    </row>
    <row r="1033" spans="1:9" x14ac:dyDescent="0.25">
      <c r="A1033" t="s">
        <v>3843</v>
      </c>
      <c r="B1033" s="1">
        <v>43017</v>
      </c>
      <c r="C1033" t="s">
        <v>19</v>
      </c>
      <c r="D1033" t="s">
        <v>29</v>
      </c>
      <c r="E1033" t="str">
        <f t="shared" si="48"/>
        <v>2017-10</v>
      </c>
      <c r="F1033" t="str">
        <f>IFERROR(VLOOKUP(A1033,olist_closed_deals_dataset!$A$1:$Q$843,1,FALSE)," ")</f>
        <v xml:space="preserve"> </v>
      </c>
      <c r="G1033" s="6" t="str">
        <f t="shared" si="49"/>
        <v xml:space="preserve"> NO</v>
      </c>
      <c r="H1033" s="1" t="str">
        <f>IFERROR(VLOOKUP(A1033,olist_closed_deals_dataset!$A$1:$E$843,5,FALSE)," ")</f>
        <v xml:space="preserve"> </v>
      </c>
      <c r="I1033" s="7" t="str">
        <f t="shared" si="50"/>
        <v xml:space="preserve"> </v>
      </c>
    </row>
    <row r="1034" spans="1:9" x14ac:dyDescent="0.25">
      <c r="A1034" t="s">
        <v>3324</v>
      </c>
      <c r="B1034" s="1">
        <v>43217</v>
      </c>
      <c r="C1034" t="s">
        <v>42</v>
      </c>
      <c r="D1034" t="s">
        <v>12</v>
      </c>
      <c r="E1034" t="str">
        <f t="shared" si="48"/>
        <v>2018-04</v>
      </c>
      <c r="F1034" t="str">
        <f>IFERROR(VLOOKUP(A1034,olist_closed_deals_dataset!$A$1:$Q$843,1,FALSE)," ")</f>
        <v xml:space="preserve"> </v>
      </c>
      <c r="G1034" s="6" t="str">
        <f t="shared" si="49"/>
        <v xml:space="preserve"> NO</v>
      </c>
      <c r="H1034" s="1" t="str">
        <f>IFERROR(VLOOKUP(A1034,olist_closed_deals_dataset!$A$1:$E$843,5,FALSE)," ")</f>
        <v xml:space="preserve"> </v>
      </c>
      <c r="I1034" s="7" t="str">
        <f t="shared" si="50"/>
        <v xml:space="preserve"> </v>
      </c>
    </row>
    <row r="1035" spans="1:9" x14ac:dyDescent="0.25">
      <c r="A1035" t="s">
        <v>5018</v>
      </c>
      <c r="B1035" s="1">
        <v>43244</v>
      </c>
      <c r="C1035" t="s">
        <v>38</v>
      </c>
      <c r="D1035" t="s">
        <v>9</v>
      </c>
      <c r="E1035" t="str">
        <f t="shared" si="48"/>
        <v>2018-05</v>
      </c>
      <c r="F1035" t="str">
        <f>IFERROR(VLOOKUP(A1035,olist_closed_deals_dataset!$A$1:$Q$843,1,FALSE)," ")</f>
        <v xml:space="preserve"> </v>
      </c>
      <c r="G1035" s="6" t="str">
        <f t="shared" si="49"/>
        <v xml:space="preserve"> NO</v>
      </c>
      <c r="H1035" s="1" t="str">
        <f>IFERROR(VLOOKUP(A1035,olist_closed_deals_dataset!$A$1:$E$843,5,FALSE)," ")</f>
        <v xml:space="preserve"> </v>
      </c>
      <c r="I1035" s="7" t="str">
        <f t="shared" si="50"/>
        <v xml:space="preserve"> </v>
      </c>
    </row>
    <row r="1036" spans="1:9" x14ac:dyDescent="0.25">
      <c r="A1036" t="s">
        <v>110</v>
      </c>
      <c r="B1036" s="1">
        <v>43245</v>
      </c>
      <c r="C1036" s="2" t="s">
        <v>69</v>
      </c>
      <c r="D1036" t="s">
        <v>6</v>
      </c>
      <c r="E1036" t="str">
        <f t="shared" si="48"/>
        <v>2018-05</v>
      </c>
      <c r="F1036" t="str">
        <f>IFERROR(VLOOKUP(A1036,olist_closed_deals_dataset!$A$1:$Q$843,1,FALSE)," ")</f>
        <v xml:space="preserve"> </v>
      </c>
      <c r="G1036" s="6" t="str">
        <f t="shared" si="49"/>
        <v xml:space="preserve"> NO</v>
      </c>
      <c r="H1036" s="1" t="str">
        <f>IFERROR(VLOOKUP(A1036,olist_closed_deals_dataset!$A$1:$E$843,5,FALSE)," ")</f>
        <v xml:space="preserve"> </v>
      </c>
      <c r="I1036" s="7" t="str">
        <f t="shared" si="50"/>
        <v xml:space="preserve"> </v>
      </c>
    </row>
    <row r="1037" spans="1:9" x14ac:dyDescent="0.25">
      <c r="A1037" t="s">
        <v>4022</v>
      </c>
      <c r="B1037" s="1">
        <v>43234</v>
      </c>
      <c r="C1037" t="s">
        <v>65</v>
      </c>
      <c r="D1037" t="s">
        <v>12</v>
      </c>
      <c r="E1037" t="str">
        <f t="shared" si="48"/>
        <v>2018-05</v>
      </c>
      <c r="F1037" t="str">
        <f>IFERROR(VLOOKUP(A1037,olist_closed_deals_dataset!$A$1:$Q$843,1,FALSE)," ")</f>
        <v xml:space="preserve"> </v>
      </c>
      <c r="G1037" s="6" t="str">
        <f t="shared" si="49"/>
        <v xml:space="preserve"> NO</v>
      </c>
      <c r="H1037" s="1" t="str">
        <f>IFERROR(VLOOKUP(A1037,olist_closed_deals_dataset!$A$1:$E$843,5,FALSE)," ")</f>
        <v xml:space="preserve"> </v>
      </c>
      <c r="I1037" s="7" t="str">
        <f t="shared" si="50"/>
        <v xml:space="preserve"> </v>
      </c>
    </row>
    <row r="1038" spans="1:9" x14ac:dyDescent="0.25">
      <c r="A1038" t="s">
        <v>556</v>
      </c>
      <c r="B1038" s="1">
        <v>43010</v>
      </c>
      <c r="C1038" t="s">
        <v>19</v>
      </c>
      <c r="D1038" t="s">
        <v>12</v>
      </c>
      <c r="E1038" t="str">
        <f t="shared" si="48"/>
        <v>2017-10</v>
      </c>
      <c r="F1038" t="str">
        <f>IFERROR(VLOOKUP(A1038,olist_closed_deals_dataset!$A$1:$Q$843,1,FALSE)," ")</f>
        <v xml:space="preserve"> </v>
      </c>
      <c r="G1038" s="6" t="str">
        <f t="shared" si="49"/>
        <v xml:space="preserve"> NO</v>
      </c>
      <c r="H1038" s="1" t="str">
        <f>IFERROR(VLOOKUP(A1038,olist_closed_deals_dataset!$A$1:$E$843,5,FALSE)," ")</f>
        <v xml:space="preserve"> </v>
      </c>
      <c r="I1038" s="7" t="str">
        <f t="shared" si="50"/>
        <v xml:space="preserve"> </v>
      </c>
    </row>
    <row r="1039" spans="1:9" x14ac:dyDescent="0.25">
      <c r="A1039" t="s">
        <v>7797</v>
      </c>
      <c r="B1039" s="1">
        <v>42989</v>
      </c>
      <c r="C1039" t="s">
        <v>19</v>
      </c>
      <c r="D1039" t="s">
        <v>6</v>
      </c>
      <c r="E1039" t="str">
        <f t="shared" si="48"/>
        <v>2017-09</v>
      </c>
      <c r="F1039" t="str">
        <f>IFERROR(VLOOKUP(A1039,olist_closed_deals_dataset!$A$1:$Q$843,1,FALSE)," ")</f>
        <v xml:space="preserve"> </v>
      </c>
      <c r="G1039" s="6" t="str">
        <f t="shared" si="49"/>
        <v xml:space="preserve"> NO</v>
      </c>
      <c r="H1039" s="1" t="str">
        <f>IFERROR(VLOOKUP(A1039,olist_closed_deals_dataset!$A$1:$E$843,5,FALSE)," ")</f>
        <v xml:space="preserve"> </v>
      </c>
      <c r="I1039" s="7" t="str">
        <f t="shared" si="50"/>
        <v xml:space="preserve"> </v>
      </c>
    </row>
    <row r="1040" spans="1:9" x14ac:dyDescent="0.25">
      <c r="A1040" t="s">
        <v>6620</v>
      </c>
      <c r="B1040" s="1">
        <v>43120</v>
      </c>
      <c r="C1040" t="s">
        <v>140</v>
      </c>
      <c r="D1040" t="s">
        <v>9</v>
      </c>
      <c r="E1040" t="str">
        <f t="shared" si="48"/>
        <v>2018-01</v>
      </c>
      <c r="F1040" t="str">
        <f>IFERROR(VLOOKUP(A1040,olist_closed_deals_dataset!$A$1:$Q$843,1,FALSE)," ")</f>
        <v xml:space="preserve"> </v>
      </c>
      <c r="G1040" s="6" t="str">
        <f t="shared" si="49"/>
        <v xml:space="preserve"> NO</v>
      </c>
      <c r="H1040" s="1" t="str">
        <f>IFERROR(VLOOKUP(A1040,olist_closed_deals_dataset!$A$1:$E$843,5,FALSE)," ")</f>
        <v xml:space="preserve"> </v>
      </c>
      <c r="I1040" s="7" t="str">
        <f t="shared" si="50"/>
        <v xml:space="preserve"> </v>
      </c>
    </row>
    <row r="1041" spans="1:9" x14ac:dyDescent="0.25">
      <c r="A1041" t="s">
        <v>6527</v>
      </c>
      <c r="B1041" s="1">
        <v>43242</v>
      </c>
      <c r="C1041" t="s">
        <v>38</v>
      </c>
      <c r="D1041" t="s">
        <v>9</v>
      </c>
      <c r="E1041" t="str">
        <f t="shared" si="48"/>
        <v>2018-05</v>
      </c>
      <c r="F1041" t="str">
        <f>IFERROR(VLOOKUP(A1041,olist_closed_deals_dataset!$A$1:$Q$843,1,FALSE)," ")</f>
        <v xml:space="preserve"> </v>
      </c>
      <c r="G1041" s="6" t="str">
        <f t="shared" si="49"/>
        <v xml:space="preserve"> NO</v>
      </c>
      <c r="H1041" s="1" t="str">
        <f>IFERROR(VLOOKUP(A1041,olist_closed_deals_dataset!$A$1:$E$843,5,FALSE)," ")</f>
        <v xml:space="preserve"> </v>
      </c>
      <c r="I1041" s="7" t="str">
        <f t="shared" si="50"/>
        <v xml:space="preserve"> </v>
      </c>
    </row>
    <row r="1042" spans="1:9" x14ac:dyDescent="0.25">
      <c r="A1042" t="s">
        <v>8455</v>
      </c>
      <c r="B1042" s="1">
        <v>42958</v>
      </c>
      <c r="C1042" t="s">
        <v>1372</v>
      </c>
      <c r="D1042" t="s">
        <v>15</v>
      </c>
      <c r="E1042" t="str">
        <f t="shared" si="48"/>
        <v>2017-08</v>
      </c>
      <c r="F1042" t="str">
        <f>IFERROR(VLOOKUP(A1042,olist_closed_deals_dataset!$A$1:$Q$843,1,FALSE)," ")</f>
        <v xml:space="preserve"> </v>
      </c>
      <c r="G1042" s="6" t="str">
        <f t="shared" si="49"/>
        <v xml:space="preserve"> NO</v>
      </c>
      <c r="H1042" s="1" t="str">
        <f>IFERROR(VLOOKUP(A1042,olist_closed_deals_dataset!$A$1:$E$843,5,FALSE)," ")</f>
        <v xml:space="preserve"> </v>
      </c>
      <c r="I1042" s="7" t="str">
        <f t="shared" si="50"/>
        <v xml:space="preserve"> </v>
      </c>
    </row>
    <row r="1043" spans="1:9" x14ac:dyDescent="0.25">
      <c r="A1043" t="s">
        <v>2742</v>
      </c>
      <c r="B1043" s="1">
        <v>42947</v>
      </c>
      <c r="C1043" t="s">
        <v>73</v>
      </c>
      <c r="D1043" t="s">
        <v>6</v>
      </c>
      <c r="E1043" t="str">
        <f t="shared" si="48"/>
        <v>2017-07</v>
      </c>
      <c r="F1043" t="str">
        <f>IFERROR(VLOOKUP(A1043,olist_closed_deals_dataset!$A$1:$Q$843,1,FALSE)," ")</f>
        <v xml:space="preserve"> </v>
      </c>
      <c r="G1043" s="6" t="str">
        <f t="shared" si="49"/>
        <v xml:space="preserve"> NO</v>
      </c>
      <c r="H1043" s="1" t="str">
        <f>IFERROR(VLOOKUP(A1043,olist_closed_deals_dataset!$A$1:$E$843,5,FALSE)," ")</f>
        <v xml:space="preserve"> </v>
      </c>
      <c r="I1043" s="7" t="str">
        <f t="shared" si="50"/>
        <v xml:space="preserve"> </v>
      </c>
    </row>
    <row r="1044" spans="1:9" x14ac:dyDescent="0.25">
      <c r="A1044" t="s">
        <v>4485</v>
      </c>
      <c r="B1044" s="1">
        <v>43251</v>
      </c>
      <c r="C1044" t="s">
        <v>1015</v>
      </c>
      <c r="D1044" t="s">
        <v>9</v>
      </c>
      <c r="E1044" t="str">
        <f t="shared" si="48"/>
        <v>2018-05</v>
      </c>
      <c r="F1044" t="str">
        <f>IFERROR(VLOOKUP(A1044,olist_closed_deals_dataset!$A$1:$Q$843,1,FALSE)," ")</f>
        <v xml:space="preserve"> </v>
      </c>
      <c r="G1044" s="6" t="str">
        <f t="shared" si="49"/>
        <v xml:space="preserve"> NO</v>
      </c>
      <c r="H1044" s="1" t="str">
        <f>IFERROR(VLOOKUP(A1044,olist_closed_deals_dataset!$A$1:$E$843,5,FALSE)," ")</f>
        <v xml:space="preserve"> </v>
      </c>
      <c r="I1044" s="7" t="str">
        <f t="shared" si="50"/>
        <v xml:space="preserve"> </v>
      </c>
    </row>
    <row r="1045" spans="1:9" x14ac:dyDescent="0.25">
      <c r="A1045" t="s">
        <v>5332</v>
      </c>
      <c r="B1045" s="1">
        <v>43108</v>
      </c>
      <c r="C1045" t="s">
        <v>28</v>
      </c>
      <c r="D1045" t="s">
        <v>12</v>
      </c>
      <c r="E1045" t="str">
        <f t="shared" si="48"/>
        <v>2018-01</v>
      </c>
      <c r="F1045" t="str">
        <f>IFERROR(VLOOKUP(A1045,olist_closed_deals_dataset!$A$1:$Q$843,1,FALSE)," ")</f>
        <v xml:space="preserve"> </v>
      </c>
      <c r="G1045" s="6" t="str">
        <f t="shared" si="49"/>
        <v xml:space="preserve"> NO</v>
      </c>
      <c r="H1045" s="1" t="str">
        <f>IFERROR(VLOOKUP(A1045,olist_closed_deals_dataset!$A$1:$E$843,5,FALSE)," ")</f>
        <v xml:space="preserve"> </v>
      </c>
      <c r="I1045" s="7" t="str">
        <f t="shared" si="50"/>
        <v xml:space="preserve"> </v>
      </c>
    </row>
    <row r="1046" spans="1:9" x14ac:dyDescent="0.25">
      <c r="A1046" t="s">
        <v>4364</v>
      </c>
      <c r="B1046" s="1">
        <v>43221</v>
      </c>
      <c r="C1046" t="s">
        <v>31</v>
      </c>
      <c r="D1046" t="s">
        <v>9</v>
      </c>
      <c r="E1046" t="str">
        <f t="shared" si="48"/>
        <v>2018-05</v>
      </c>
      <c r="F1046" t="str">
        <f>IFERROR(VLOOKUP(A1046,olist_closed_deals_dataset!$A$1:$Q$843,1,FALSE)," ")</f>
        <v xml:space="preserve"> </v>
      </c>
      <c r="G1046" s="6" t="str">
        <f t="shared" si="49"/>
        <v xml:space="preserve"> NO</v>
      </c>
      <c r="H1046" s="1" t="str">
        <f>IFERROR(VLOOKUP(A1046,olist_closed_deals_dataset!$A$1:$E$843,5,FALSE)," ")</f>
        <v xml:space="preserve"> </v>
      </c>
      <c r="I1046" s="7" t="str">
        <f t="shared" si="50"/>
        <v xml:space="preserve"> </v>
      </c>
    </row>
    <row r="1047" spans="1:9" x14ac:dyDescent="0.25">
      <c r="A1047" t="s">
        <v>964</v>
      </c>
      <c r="B1047" s="1">
        <v>43231</v>
      </c>
      <c r="C1047" s="2" t="s">
        <v>69</v>
      </c>
      <c r="D1047" t="s">
        <v>6</v>
      </c>
      <c r="E1047" t="str">
        <f t="shared" si="48"/>
        <v>2018-05</v>
      </c>
      <c r="F1047" t="str">
        <f>IFERROR(VLOOKUP(A1047,olist_closed_deals_dataset!$A$1:$Q$843,1,FALSE)," ")</f>
        <v xml:space="preserve"> </v>
      </c>
      <c r="G1047" s="6" t="str">
        <f t="shared" si="49"/>
        <v xml:space="preserve"> NO</v>
      </c>
      <c r="H1047" s="1" t="str">
        <f>IFERROR(VLOOKUP(A1047,olist_closed_deals_dataset!$A$1:$E$843,5,FALSE)," ")</f>
        <v xml:space="preserve"> </v>
      </c>
      <c r="I1047" s="7" t="str">
        <f t="shared" si="50"/>
        <v xml:space="preserve"> </v>
      </c>
    </row>
    <row r="1048" spans="1:9" x14ac:dyDescent="0.25">
      <c r="A1048" t="s">
        <v>6667</v>
      </c>
      <c r="B1048" s="1">
        <v>43108</v>
      </c>
      <c r="C1048" t="s">
        <v>5</v>
      </c>
      <c r="D1048" t="s">
        <v>6</v>
      </c>
      <c r="E1048" t="str">
        <f t="shared" si="48"/>
        <v>2018-01</v>
      </c>
      <c r="F1048" t="str">
        <f>IFERROR(VLOOKUP(A1048,olist_closed_deals_dataset!$A$1:$Q$843,1,FALSE)," ")</f>
        <v xml:space="preserve"> </v>
      </c>
      <c r="G1048" s="6" t="str">
        <f t="shared" si="49"/>
        <v xml:space="preserve"> NO</v>
      </c>
      <c r="H1048" s="1" t="str">
        <f>IFERROR(VLOOKUP(A1048,olist_closed_deals_dataset!$A$1:$E$843,5,FALSE)," ")</f>
        <v xml:space="preserve"> </v>
      </c>
      <c r="I1048" s="7" t="str">
        <f t="shared" si="50"/>
        <v xml:space="preserve"> </v>
      </c>
    </row>
    <row r="1049" spans="1:9" x14ac:dyDescent="0.25">
      <c r="A1049" t="s">
        <v>1585</v>
      </c>
      <c r="B1049" s="1">
        <v>43214</v>
      </c>
      <c r="C1049" t="s">
        <v>112</v>
      </c>
      <c r="D1049" t="s">
        <v>12</v>
      </c>
      <c r="E1049" t="str">
        <f t="shared" si="48"/>
        <v>2018-04</v>
      </c>
      <c r="F1049" t="str">
        <f>IFERROR(VLOOKUP(A1049,olist_closed_deals_dataset!$A$1:$Q$843,1,FALSE)," ")</f>
        <v xml:space="preserve"> </v>
      </c>
      <c r="G1049" s="6" t="str">
        <f t="shared" si="49"/>
        <v xml:space="preserve"> NO</v>
      </c>
      <c r="H1049" s="1" t="str">
        <f>IFERROR(VLOOKUP(A1049,olist_closed_deals_dataset!$A$1:$E$843,5,FALSE)," ")</f>
        <v xml:space="preserve"> </v>
      </c>
      <c r="I1049" s="7" t="str">
        <f t="shared" si="50"/>
        <v xml:space="preserve"> </v>
      </c>
    </row>
    <row r="1050" spans="1:9" x14ac:dyDescent="0.25">
      <c r="A1050" t="s">
        <v>4406</v>
      </c>
      <c r="B1050" s="1">
        <v>43062</v>
      </c>
      <c r="C1050" t="s">
        <v>5</v>
      </c>
      <c r="D1050" t="s">
        <v>6</v>
      </c>
      <c r="E1050" t="str">
        <f t="shared" si="48"/>
        <v>2017-11</v>
      </c>
      <c r="F1050" t="str">
        <f>IFERROR(VLOOKUP(A1050,olist_closed_deals_dataset!$A$1:$Q$843,1,FALSE)," ")</f>
        <v xml:space="preserve"> </v>
      </c>
      <c r="G1050" s="6" t="str">
        <f t="shared" si="49"/>
        <v xml:space="preserve"> NO</v>
      </c>
      <c r="H1050" s="1" t="str">
        <f>IFERROR(VLOOKUP(A1050,olist_closed_deals_dataset!$A$1:$E$843,5,FALSE)," ")</f>
        <v xml:space="preserve"> </v>
      </c>
      <c r="I1050" s="7" t="str">
        <f t="shared" si="50"/>
        <v xml:space="preserve"> </v>
      </c>
    </row>
    <row r="1051" spans="1:9" x14ac:dyDescent="0.25">
      <c r="A1051" t="s">
        <v>1193</v>
      </c>
      <c r="B1051" s="1">
        <v>43178</v>
      </c>
      <c r="C1051" t="s">
        <v>339</v>
      </c>
      <c r="D1051" t="s">
        <v>6</v>
      </c>
      <c r="E1051" t="str">
        <f t="shared" si="48"/>
        <v>2018-03</v>
      </c>
      <c r="F1051" t="str">
        <f>IFERROR(VLOOKUP(A1051,olist_closed_deals_dataset!$A$1:$Q$843,1,FALSE)," ")</f>
        <v xml:space="preserve"> </v>
      </c>
      <c r="G1051" s="6" t="str">
        <f t="shared" si="49"/>
        <v xml:space="preserve"> NO</v>
      </c>
      <c r="H1051" s="1" t="str">
        <f>IFERROR(VLOOKUP(A1051,olist_closed_deals_dataset!$A$1:$E$843,5,FALSE)," ")</f>
        <v xml:space="preserve"> </v>
      </c>
      <c r="I1051" s="7" t="str">
        <f t="shared" si="50"/>
        <v xml:space="preserve"> </v>
      </c>
    </row>
    <row r="1052" spans="1:9" x14ac:dyDescent="0.25">
      <c r="A1052" t="s">
        <v>8254</v>
      </c>
      <c r="B1052" s="1">
        <v>43234</v>
      </c>
      <c r="C1052" t="s">
        <v>652</v>
      </c>
      <c r="D1052" t="s">
        <v>34</v>
      </c>
      <c r="E1052" t="str">
        <f t="shared" si="48"/>
        <v>2018-05</v>
      </c>
      <c r="F1052" t="str">
        <f>IFERROR(VLOOKUP(A1052,olist_closed_deals_dataset!$A$1:$Q$843,1,FALSE)," ")</f>
        <v xml:space="preserve"> </v>
      </c>
      <c r="G1052" s="6" t="str">
        <f t="shared" si="49"/>
        <v xml:space="preserve"> NO</v>
      </c>
      <c r="H1052" s="1" t="str">
        <f>IFERROR(VLOOKUP(A1052,olist_closed_deals_dataset!$A$1:$E$843,5,FALSE)," ")</f>
        <v xml:space="preserve"> </v>
      </c>
      <c r="I1052" s="7" t="str">
        <f t="shared" si="50"/>
        <v xml:space="preserve"> </v>
      </c>
    </row>
    <row r="1053" spans="1:9" x14ac:dyDescent="0.25">
      <c r="A1053" t="s">
        <v>4509</v>
      </c>
      <c r="B1053" s="1">
        <v>43166</v>
      </c>
      <c r="C1053" t="s">
        <v>263</v>
      </c>
      <c r="D1053" t="s">
        <v>9</v>
      </c>
      <c r="E1053" t="str">
        <f t="shared" si="48"/>
        <v>2018-03</v>
      </c>
      <c r="F1053" t="str">
        <f>IFERROR(VLOOKUP(A1053,olist_closed_deals_dataset!$A$1:$Q$843,1,FALSE)," ")</f>
        <v xml:space="preserve"> </v>
      </c>
      <c r="G1053" s="6" t="str">
        <f t="shared" si="49"/>
        <v xml:space="preserve"> NO</v>
      </c>
      <c r="H1053" s="1" t="str">
        <f>IFERROR(VLOOKUP(A1053,olist_closed_deals_dataset!$A$1:$E$843,5,FALSE)," ")</f>
        <v xml:space="preserve"> </v>
      </c>
      <c r="I1053" s="7" t="str">
        <f t="shared" si="50"/>
        <v xml:space="preserve"> </v>
      </c>
    </row>
    <row r="1054" spans="1:9" x14ac:dyDescent="0.25">
      <c r="A1054" t="s">
        <v>7554</v>
      </c>
      <c r="B1054" s="1">
        <v>43061</v>
      </c>
      <c r="C1054" t="s">
        <v>112</v>
      </c>
      <c r="D1054" t="s">
        <v>12</v>
      </c>
      <c r="E1054" t="str">
        <f t="shared" si="48"/>
        <v>2017-11</v>
      </c>
      <c r="F1054" t="str">
        <f>IFERROR(VLOOKUP(A1054,olist_closed_deals_dataset!$A$1:$Q$843,1,FALSE)," ")</f>
        <v xml:space="preserve"> </v>
      </c>
      <c r="G1054" s="6" t="str">
        <f t="shared" si="49"/>
        <v xml:space="preserve"> NO</v>
      </c>
      <c r="H1054" s="1" t="str">
        <f>IFERROR(VLOOKUP(A1054,olist_closed_deals_dataset!$A$1:$E$843,5,FALSE)," ")</f>
        <v xml:space="preserve"> </v>
      </c>
      <c r="I1054" s="7" t="str">
        <f t="shared" si="50"/>
        <v xml:space="preserve"> </v>
      </c>
    </row>
    <row r="1055" spans="1:9" x14ac:dyDescent="0.25">
      <c r="A1055" t="s">
        <v>2798</v>
      </c>
      <c r="B1055" s="1">
        <v>43119</v>
      </c>
      <c r="C1055" t="s">
        <v>42</v>
      </c>
      <c r="D1055" t="s">
        <v>29</v>
      </c>
      <c r="E1055" t="str">
        <f t="shared" si="48"/>
        <v>2018-01</v>
      </c>
      <c r="F1055" t="str">
        <f>IFERROR(VLOOKUP(A1055,olist_closed_deals_dataset!$A$1:$Q$843,1,FALSE)," ")</f>
        <v xml:space="preserve"> </v>
      </c>
      <c r="G1055" s="6" t="str">
        <f t="shared" si="49"/>
        <v xml:space="preserve"> NO</v>
      </c>
      <c r="H1055" s="1" t="str">
        <f>IFERROR(VLOOKUP(A1055,olist_closed_deals_dataset!$A$1:$E$843,5,FALSE)," ")</f>
        <v xml:space="preserve"> </v>
      </c>
      <c r="I1055" s="7" t="str">
        <f t="shared" si="50"/>
        <v xml:space="preserve"> </v>
      </c>
    </row>
    <row r="1056" spans="1:9" x14ac:dyDescent="0.25">
      <c r="A1056" t="s">
        <v>8425</v>
      </c>
      <c r="B1056" s="1">
        <v>43096</v>
      </c>
      <c r="C1056" t="s">
        <v>73</v>
      </c>
      <c r="D1056" t="s">
        <v>15</v>
      </c>
      <c r="E1056" t="str">
        <f t="shared" si="48"/>
        <v>2017-12</v>
      </c>
      <c r="F1056" t="str">
        <f>IFERROR(VLOOKUP(A1056,olist_closed_deals_dataset!$A$1:$Q$843,1,FALSE)," ")</f>
        <v xml:space="preserve"> </v>
      </c>
      <c r="G1056" s="6" t="str">
        <f t="shared" si="49"/>
        <v xml:space="preserve"> NO</v>
      </c>
      <c r="H1056" s="1" t="str">
        <f>IFERROR(VLOOKUP(A1056,olist_closed_deals_dataset!$A$1:$E$843,5,FALSE)," ")</f>
        <v xml:space="preserve"> </v>
      </c>
      <c r="I1056" s="7" t="str">
        <f t="shared" si="50"/>
        <v xml:space="preserve"> </v>
      </c>
    </row>
    <row r="1057" spans="1:9" x14ac:dyDescent="0.25">
      <c r="A1057" t="s">
        <v>2595</v>
      </c>
      <c r="B1057" s="1">
        <v>43234</v>
      </c>
      <c r="C1057" s="2" t="s">
        <v>69</v>
      </c>
      <c r="D1057" t="s">
        <v>6</v>
      </c>
      <c r="E1057" t="str">
        <f t="shared" si="48"/>
        <v>2018-05</v>
      </c>
      <c r="F1057" t="str">
        <f>IFERROR(VLOOKUP(A1057,olist_closed_deals_dataset!$A$1:$Q$843,1,FALSE)," ")</f>
        <v xml:space="preserve"> </v>
      </c>
      <c r="G1057" s="6" t="str">
        <f t="shared" si="49"/>
        <v xml:space="preserve"> NO</v>
      </c>
      <c r="H1057" s="1" t="str">
        <f>IFERROR(VLOOKUP(A1057,olist_closed_deals_dataset!$A$1:$E$843,5,FALSE)," ")</f>
        <v xml:space="preserve"> </v>
      </c>
      <c r="I1057" s="7" t="str">
        <f t="shared" si="50"/>
        <v xml:space="preserve"> </v>
      </c>
    </row>
    <row r="1058" spans="1:9" x14ac:dyDescent="0.25">
      <c r="A1058" t="s">
        <v>2327</v>
      </c>
      <c r="B1058" s="1">
        <v>43129</v>
      </c>
      <c r="C1058" t="s">
        <v>28</v>
      </c>
      <c r="D1058" t="s">
        <v>12</v>
      </c>
      <c r="E1058" t="str">
        <f t="shared" si="48"/>
        <v>2018-01</v>
      </c>
      <c r="F1058" t="str">
        <f>IFERROR(VLOOKUP(A1058,olist_closed_deals_dataset!$A$1:$Q$843,1,FALSE)," ")</f>
        <v xml:space="preserve"> </v>
      </c>
      <c r="G1058" s="6" t="str">
        <f t="shared" si="49"/>
        <v xml:space="preserve"> NO</v>
      </c>
      <c r="H1058" s="1" t="str">
        <f>IFERROR(VLOOKUP(A1058,olist_closed_deals_dataset!$A$1:$E$843,5,FALSE)," ")</f>
        <v xml:space="preserve"> </v>
      </c>
      <c r="I1058" s="7" t="str">
        <f t="shared" si="50"/>
        <v xml:space="preserve"> </v>
      </c>
    </row>
    <row r="1059" spans="1:9" x14ac:dyDescent="0.25">
      <c r="A1059" t="s">
        <v>6729</v>
      </c>
      <c r="B1059" s="1">
        <v>43164</v>
      </c>
      <c r="C1059" t="s">
        <v>19</v>
      </c>
      <c r="D1059" t="s">
        <v>12</v>
      </c>
      <c r="E1059" t="str">
        <f t="shared" si="48"/>
        <v>2018-03</v>
      </c>
      <c r="F1059" t="str">
        <f>IFERROR(VLOOKUP(A1059,olist_closed_deals_dataset!$A$1:$Q$843,1,FALSE)," ")</f>
        <v xml:space="preserve"> </v>
      </c>
      <c r="G1059" s="6" t="str">
        <f t="shared" si="49"/>
        <v xml:space="preserve"> NO</v>
      </c>
      <c r="H1059" s="1" t="str">
        <f>IFERROR(VLOOKUP(A1059,olist_closed_deals_dataset!$A$1:$E$843,5,FALSE)," ")</f>
        <v xml:space="preserve"> </v>
      </c>
      <c r="I1059" s="7" t="str">
        <f t="shared" si="50"/>
        <v xml:space="preserve"> </v>
      </c>
    </row>
    <row r="1060" spans="1:9" x14ac:dyDescent="0.25">
      <c r="A1060" t="s">
        <v>6573</v>
      </c>
      <c r="B1060" s="1">
        <v>43203</v>
      </c>
      <c r="C1060" t="s">
        <v>38</v>
      </c>
      <c r="D1060" t="s">
        <v>9</v>
      </c>
      <c r="E1060" t="str">
        <f t="shared" si="48"/>
        <v>2018-04</v>
      </c>
      <c r="F1060" t="str">
        <f>IFERROR(VLOOKUP(A1060,olist_closed_deals_dataset!$A$1:$Q$843,1,FALSE)," ")</f>
        <v xml:space="preserve"> </v>
      </c>
      <c r="G1060" s="6" t="str">
        <f t="shared" si="49"/>
        <v xml:space="preserve"> NO</v>
      </c>
      <c r="H1060" s="1" t="str">
        <f>IFERROR(VLOOKUP(A1060,olist_closed_deals_dataset!$A$1:$E$843,5,FALSE)," ")</f>
        <v xml:space="preserve"> </v>
      </c>
      <c r="I1060" s="7" t="str">
        <f t="shared" si="50"/>
        <v xml:space="preserve"> </v>
      </c>
    </row>
    <row r="1061" spans="1:9" x14ac:dyDescent="0.25">
      <c r="A1061" t="s">
        <v>6330</v>
      </c>
      <c r="B1061" s="1">
        <v>43173</v>
      </c>
      <c r="C1061" t="s">
        <v>236</v>
      </c>
      <c r="D1061" t="s">
        <v>15</v>
      </c>
      <c r="E1061" t="str">
        <f t="shared" si="48"/>
        <v>2018-03</v>
      </c>
      <c r="F1061" t="str">
        <f>IFERROR(VLOOKUP(A1061,olist_closed_deals_dataset!$A$1:$Q$843,1,FALSE)," ")</f>
        <v xml:space="preserve"> </v>
      </c>
      <c r="G1061" s="6" t="str">
        <f t="shared" si="49"/>
        <v xml:space="preserve"> NO</v>
      </c>
      <c r="H1061" s="1" t="str">
        <f>IFERROR(VLOOKUP(A1061,olist_closed_deals_dataset!$A$1:$E$843,5,FALSE)," ")</f>
        <v xml:space="preserve"> </v>
      </c>
      <c r="I1061" s="7" t="str">
        <f t="shared" si="50"/>
        <v xml:space="preserve"> </v>
      </c>
    </row>
    <row r="1062" spans="1:9" x14ac:dyDescent="0.25">
      <c r="A1062" t="s">
        <v>5663</v>
      </c>
      <c r="B1062" s="1">
        <v>43136</v>
      </c>
      <c r="C1062" t="s">
        <v>393</v>
      </c>
      <c r="D1062" t="s">
        <v>15</v>
      </c>
      <c r="E1062" t="str">
        <f t="shared" si="48"/>
        <v>2018-02</v>
      </c>
      <c r="F1062" t="str">
        <f>IFERROR(VLOOKUP(A1062,olist_closed_deals_dataset!$A$1:$Q$843,1,FALSE)," ")</f>
        <v xml:space="preserve"> </v>
      </c>
      <c r="G1062" s="6" t="str">
        <f t="shared" si="49"/>
        <v xml:space="preserve"> NO</v>
      </c>
      <c r="H1062" s="1" t="str">
        <f>IFERROR(VLOOKUP(A1062,olist_closed_deals_dataset!$A$1:$E$843,5,FALSE)," ")</f>
        <v xml:space="preserve"> </v>
      </c>
      <c r="I1062" s="7" t="str">
        <f t="shared" si="50"/>
        <v xml:space="preserve"> </v>
      </c>
    </row>
    <row r="1063" spans="1:9" x14ac:dyDescent="0.25">
      <c r="A1063" t="s">
        <v>7367</v>
      </c>
      <c r="B1063" s="1">
        <v>43243</v>
      </c>
      <c r="C1063" s="2" t="s">
        <v>69</v>
      </c>
      <c r="D1063" t="s">
        <v>6</v>
      </c>
      <c r="E1063" t="str">
        <f t="shared" si="48"/>
        <v>2018-05</v>
      </c>
      <c r="F1063" t="str">
        <f>IFERROR(VLOOKUP(A1063,olist_closed_deals_dataset!$A$1:$Q$843,1,FALSE)," ")</f>
        <v xml:space="preserve"> </v>
      </c>
      <c r="G1063" s="6" t="str">
        <f t="shared" si="49"/>
        <v xml:space="preserve"> NO</v>
      </c>
      <c r="H1063" s="1" t="str">
        <f>IFERROR(VLOOKUP(A1063,olist_closed_deals_dataset!$A$1:$E$843,5,FALSE)," ")</f>
        <v xml:space="preserve"> </v>
      </c>
      <c r="I1063" s="7" t="str">
        <f t="shared" si="50"/>
        <v xml:space="preserve"> </v>
      </c>
    </row>
    <row r="1064" spans="1:9" x14ac:dyDescent="0.25">
      <c r="A1064" t="s">
        <v>1340</v>
      </c>
      <c r="B1064" s="1">
        <v>43123</v>
      </c>
      <c r="C1064" t="s">
        <v>19</v>
      </c>
      <c r="D1064" t="s">
        <v>12</v>
      </c>
      <c r="E1064" t="str">
        <f t="shared" si="48"/>
        <v>2018-01</v>
      </c>
      <c r="F1064" t="str">
        <f>IFERROR(VLOOKUP(A1064,olist_closed_deals_dataset!$A$1:$Q$843,1,FALSE)," ")</f>
        <v xml:space="preserve"> </v>
      </c>
      <c r="G1064" s="6" t="str">
        <f t="shared" si="49"/>
        <v xml:space="preserve"> NO</v>
      </c>
      <c r="H1064" s="1" t="str">
        <f>IFERROR(VLOOKUP(A1064,olist_closed_deals_dataset!$A$1:$E$843,5,FALSE)," ")</f>
        <v xml:space="preserve"> </v>
      </c>
      <c r="I1064" s="7" t="str">
        <f t="shared" si="50"/>
        <v xml:space="preserve"> </v>
      </c>
    </row>
    <row r="1065" spans="1:9" x14ac:dyDescent="0.25">
      <c r="A1065" t="s">
        <v>1583</v>
      </c>
      <c r="B1065" s="1">
        <v>43167</v>
      </c>
      <c r="C1065" t="s">
        <v>42</v>
      </c>
      <c r="D1065" t="s">
        <v>12</v>
      </c>
      <c r="E1065" t="str">
        <f t="shared" si="48"/>
        <v>2018-03</v>
      </c>
      <c r="F1065" t="str">
        <f>IFERROR(VLOOKUP(A1065,olist_closed_deals_dataset!$A$1:$Q$843,1,FALSE)," ")</f>
        <v xml:space="preserve"> </v>
      </c>
      <c r="G1065" s="6" t="str">
        <f t="shared" si="49"/>
        <v xml:space="preserve"> NO</v>
      </c>
      <c r="H1065" s="1" t="str">
        <f>IFERROR(VLOOKUP(A1065,olist_closed_deals_dataset!$A$1:$E$843,5,FALSE)," ")</f>
        <v xml:space="preserve"> </v>
      </c>
      <c r="I1065" s="7" t="str">
        <f t="shared" si="50"/>
        <v xml:space="preserve"> </v>
      </c>
    </row>
    <row r="1066" spans="1:9" x14ac:dyDescent="0.25">
      <c r="A1066" t="s">
        <v>947</v>
      </c>
      <c r="B1066" s="1">
        <v>43175</v>
      </c>
      <c r="C1066" t="s">
        <v>73</v>
      </c>
      <c r="D1066" t="s">
        <v>34</v>
      </c>
      <c r="E1066" t="str">
        <f t="shared" si="48"/>
        <v>2018-03</v>
      </c>
      <c r="F1066" t="str">
        <f>IFERROR(VLOOKUP(A1066,olist_closed_deals_dataset!$A$1:$Q$843,1,FALSE)," ")</f>
        <v xml:space="preserve"> </v>
      </c>
      <c r="G1066" s="6" t="str">
        <f t="shared" si="49"/>
        <v xml:space="preserve"> NO</v>
      </c>
      <c r="H1066" s="1" t="str">
        <f>IFERROR(VLOOKUP(A1066,olist_closed_deals_dataset!$A$1:$E$843,5,FALSE)," ")</f>
        <v xml:space="preserve"> </v>
      </c>
      <c r="I1066" s="7" t="str">
        <f t="shared" si="50"/>
        <v xml:space="preserve"> </v>
      </c>
    </row>
    <row r="1067" spans="1:9" x14ac:dyDescent="0.25">
      <c r="A1067" t="s">
        <v>7086</v>
      </c>
      <c r="B1067" s="1">
        <v>43161</v>
      </c>
      <c r="C1067" t="s">
        <v>11</v>
      </c>
      <c r="D1067" t="s">
        <v>12</v>
      </c>
      <c r="E1067" t="str">
        <f t="shared" si="48"/>
        <v>2018-03</v>
      </c>
      <c r="F1067" t="str">
        <f>IFERROR(VLOOKUP(A1067,olist_closed_deals_dataset!$A$1:$Q$843,1,FALSE)," ")</f>
        <v xml:space="preserve"> </v>
      </c>
      <c r="G1067" s="6" t="str">
        <f t="shared" si="49"/>
        <v xml:space="preserve"> NO</v>
      </c>
      <c r="H1067" s="1" t="str">
        <f>IFERROR(VLOOKUP(A1067,olist_closed_deals_dataset!$A$1:$E$843,5,FALSE)," ")</f>
        <v xml:space="preserve"> </v>
      </c>
      <c r="I1067" s="7" t="str">
        <f t="shared" si="50"/>
        <v xml:space="preserve"> </v>
      </c>
    </row>
    <row r="1068" spans="1:9" x14ac:dyDescent="0.25">
      <c r="A1068" t="s">
        <v>5656</v>
      </c>
      <c r="B1068" s="1">
        <v>43154</v>
      </c>
      <c r="C1068" t="s">
        <v>485</v>
      </c>
      <c r="D1068" t="s">
        <v>34</v>
      </c>
      <c r="E1068" t="str">
        <f t="shared" si="48"/>
        <v>2018-02</v>
      </c>
      <c r="F1068" t="str">
        <f>IFERROR(VLOOKUP(A1068,olist_closed_deals_dataset!$A$1:$Q$843,1,FALSE)," ")</f>
        <v xml:space="preserve"> </v>
      </c>
      <c r="G1068" s="6" t="str">
        <f t="shared" si="49"/>
        <v xml:space="preserve"> NO</v>
      </c>
      <c r="H1068" s="1" t="str">
        <f>IFERROR(VLOOKUP(A1068,olist_closed_deals_dataset!$A$1:$E$843,5,FALSE)," ")</f>
        <v xml:space="preserve"> </v>
      </c>
      <c r="I1068" s="7" t="str">
        <f t="shared" si="50"/>
        <v xml:space="preserve"> </v>
      </c>
    </row>
    <row r="1069" spans="1:9" x14ac:dyDescent="0.25">
      <c r="A1069" t="s">
        <v>1301</v>
      </c>
      <c r="B1069" s="1">
        <v>43046</v>
      </c>
      <c r="C1069" t="s">
        <v>339</v>
      </c>
      <c r="D1069" t="s">
        <v>6</v>
      </c>
      <c r="E1069" t="str">
        <f t="shared" si="48"/>
        <v>2017-11</v>
      </c>
      <c r="F1069" t="str">
        <f>IFERROR(VLOOKUP(A1069,olist_closed_deals_dataset!$A$1:$Q$843,1,FALSE)," ")</f>
        <v xml:space="preserve"> </v>
      </c>
      <c r="G1069" s="6" t="str">
        <f t="shared" si="49"/>
        <v xml:space="preserve"> NO</v>
      </c>
      <c r="H1069" s="1" t="str">
        <f>IFERROR(VLOOKUP(A1069,olist_closed_deals_dataset!$A$1:$E$843,5,FALSE)," ")</f>
        <v xml:space="preserve"> </v>
      </c>
      <c r="I1069" s="7" t="str">
        <f t="shared" si="50"/>
        <v xml:space="preserve"> </v>
      </c>
    </row>
    <row r="1070" spans="1:9" x14ac:dyDescent="0.25">
      <c r="A1070" t="s">
        <v>2017</v>
      </c>
      <c r="B1070" s="1">
        <v>43244</v>
      </c>
      <c r="C1070" t="s">
        <v>42</v>
      </c>
      <c r="D1070" t="s">
        <v>29</v>
      </c>
      <c r="E1070" t="str">
        <f t="shared" si="48"/>
        <v>2018-05</v>
      </c>
      <c r="F1070" t="str">
        <f>IFERROR(VLOOKUP(A1070,olist_closed_deals_dataset!$A$1:$Q$843,1,FALSE)," ")</f>
        <v xml:space="preserve"> </v>
      </c>
      <c r="G1070" s="6" t="str">
        <f t="shared" si="49"/>
        <v xml:space="preserve"> NO</v>
      </c>
      <c r="H1070" s="1" t="str">
        <f>IFERROR(VLOOKUP(A1070,olist_closed_deals_dataset!$A$1:$E$843,5,FALSE)," ")</f>
        <v xml:space="preserve"> </v>
      </c>
      <c r="I1070" s="7" t="str">
        <f t="shared" si="50"/>
        <v xml:space="preserve"> </v>
      </c>
    </row>
    <row r="1071" spans="1:9" x14ac:dyDescent="0.25">
      <c r="A1071" t="s">
        <v>2702</v>
      </c>
      <c r="B1071" s="1">
        <v>43017</v>
      </c>
      <c r="C1071" t="s">
        <v>96</v>
      </c>
      <c r="D1071" t="s">
        <v>15</v>
      </c>
      <c r="E1071" t="str">
        <f t="shared" si="48"/>
        <v>2017-10</v>
      </c>
      <c r="F1071" t="str">
        <f>IFERROR(VLOOKUP(A1071,olist_closed_deals_dataset!$A$1:$Q$843,1,FALSE)," ")</f>
        <v xml:space="preserve"> </v>
      </c>
      <c r="G1071" s="6" t="str">
        <f t="shared" si="49"/>
        <v xml:space="preserve"> NO</v>
      </c>
      <c r="H1071" s="1" t="str">
        <f>IFERROR(VLOOKUP(A1071,olist_closed_deals_dataset!$A$1:$E$843,5,FALSE)," ")</f>
        <v xml:space="preserve"> </v>
      </c>
      <c r="I1071" s="7" t="str">
        <f t="shared" si="50"/>
        <v xml:space="preserve"> </v>
      </c>
    </row>
    <row r="1072" spans="1:9" x14ac:dyDescent="0.25">
      <c r="A1072" t="s">
        <v>1663</v>
      </c>
      <c r="B1072" s="1">
        <v>42954</v>
      </c>
      <c r="C1072" t="s">
        <v>73</v>
      </c>
      <c r="D1072" t="s">
        <v>12</v>
      </c>
      <c r="E1072" t="str">
        <f t="shared" si="48"/>
        <v>2017-08</v>
      </c>
      <c r="F1072" t="str">
        <f>IFERROR(VLOOKUP(A1072,olist_closed_deals_dataset!$A$1:$Q$843,1,FALSE)," ")</f>
        <v xml:space="preserve"> </v>
      </c>
      <c r="G1072" s="6" t="str">
        <f t="shared" si="49"/>
        <v xml:space="preserve"> NO</v>
      </c>
      <c r="H1072" s="1" t="str">
        <f>IFERROR(VLOOKUP(A1072,olist_closed_deals_dataset!$A$1:$E$843,5,FALSE)," ")</f>
        <v xml:space="preserve"> </v>
      </c>
      <c r="I1072" s="7" t="str">
        <f t="shared" si="50"/>
        <v xml:space="preserve"> </v>
      </c>
    </row>
    <row r="1073" spans="1:9" x14ac:dyDescent="0.25">
      <c r="A1073" t="s">
        <v>7510</v>
      </c>
      <c r="B1073" s="1">
        <v>43188</v>
      </c>
      <c r="C1073" t="s">
        <v>82</v>
      </c>
      <c r="D1073" t="s">
        <v>12</v>
      </c>
      <c r="E1073" t="str">
        <f t="shared" si="48"/>
        <v>2018-03</v>
      </c>
      <c r="F1073" t="str">
        <f>IFERROR(VLOOKUP(A1073,olist_closed_deals_dataset!$A$1:$Q$843,1,FALSE)," ")</f>
        <v xml:space="preserve"> </v>
      </c>
      <c r="G1073" s="6" t="str">
        <f t="shared" si="49"/>
        <v xml:space="preserve"> NO</v>
      </c>
      <c r="H1073" s="1" t="str">
        <f>IFERROR(VLOOKUP(A1073,olist_closed_deals_dataset!$A$1:$E$843,5,FALSE)," ")</f>
        <v xml:space="preserve"> </v>
      </c>
      <c r="I1073" s="7" t="str">
        <f t="shared" si="50"/>
        <v xml:space="preserve"> </v>
      </c>
    </row>
    <row r="1074" spans="1:9" x14ac:dyDescent="0.25">
      <c r="A1074" t="s">
        <v>5367</v>
      </c>
      <c r="B1074" s="1">
        <v>43052</v>
      </c>
      <c r="C1074" t="s">
        <v>73</v>
      </c>
      <c r="D1074" t="s">
        <v>9</v>
      </c>
      <c r="E1074" t="str">
        <f t="shared" si="48"/>
        <v>2017-11</v>
      </c>
      <c r="F1074" t="str">
        <f>IFERROR(VLOOKUP(A1074,olist_closed_deals_dataset!$A$1:$Q$843,1,FALSE)," ")</f>
        <v xml:space="preserve"> </v>
      </c>
      <c r="G1074" s="6" t="str">
        <f t="shared" si="49"/>
        <v xml:space="preserve"> NO</v>
      </c>
      <c r="H1074" s="1" t="str">
        <f>IFERROR(VLOOKUP(A1074,olist_closed_deals_dataset!$A$1:$E$843,5,FALSE)," ")</f>
        <v xml:space="preserve"> </v>
      </c>
      <c r="I1074" s="7" t="str">
        <f t="shared" si="50"/>
        <v xml:space="preserve"> </v>
      </c>
    </row>
    <row r="1075" spans="1:9" x14ac:dyDescent="0.25">
      <c r="A1075" t="s">
        <v>1995</v>
      </c>
      <c r="B1075" s="1">
        <v>43181</v>
      </c>
      <c r="C1075" t="s">
        <v>1996</v>
      </c>
      <c r="D1075" t="s">
        <v>29</v>
      </c>
      <c r="E1075" t="str">
        <f t="shared" si="48"/>
        <v>2018-03</v>
      </c>
      <c r="F1075" t="str">
        <f>IFERROR(VLOOKUP(A1075,olist_closed_deals_dataset!$A$1:$Q$843,1,FALSE)," ")</f>
        <v xml:space="preserve"> </v>
      </c>
      <c r="G1075" s="6" t="str">
        <f t="shared" si="49"/>
        <v xml:space="preserve"> NO</v>
      </c>
      <c r="H1075" s="1" t="str">
        <f>IFERROR(VLOOKUP(A1075,olist_closed_deals_dataset!$A$1:$E$843,5,FALSE)," ")</f>
        <v xml:space="preserve"> </v>
      </c>
      <c r="I1075" s="7" t="str">
        <f t="shared" si="50"/>
        <v xml:space="preserve"> </v>
      </c>
    </row>
    <row r="1076" spans="1:9" x14ac:dyDescent="0.25">
      <c r="A1076" t="s">
        <v>1883</v>
      </c>
      <c r="B1076" s="1">
        <v>43125</v>
      </c>
      <c r="C1076" t="s">
        <v>330</v>
      </c>
      <c r="D1076" t="s">
        <v>15</v>
      </c>
      <c r="E1076" t="str">
        <f t="shared" si="48"/>
        <v>2018-01</v>
      </c>
      <c r="F1076" t="str">
        <f>IFERROR(VLOOKUP(A1076,olist_closed_deals_dataset!$A$1:$Q$843,1,FALSE)," ")</f>
        <v xml:space="preserve"> </v>
      </c>
      <c r="G1076" s="6" t="str">
        <f t="shared" si="49"/>
        <v xml:space="preserve"> NO</v>
      </c>
      <c r="H1076" s="1" t="str">
        <f>IFERROR(VLOOKUP(A1076,olist_closed_deals_dataset!$A$1:$E$843,5,FALSE)," ")</f>
        <v xml:space="preserve"> </v>
      </c>
      <c r="I1076" s="7" t="str">
        <f t="shared" si="50"/>
        <v xml:space="preserve"> </v>
      </c>
    </row>
    <row r="1077" spans="1:9" x14ac:dyDescent="0.25">
      <c r="A1077" t="s">
        <v>1523</v>
      </c>
      <c r="B1077" s="1">
        <v>43109</v>
      </c>
      <c r="C1077" t="s">
        <v>172</v>
      </c>
      <c r="D1077" t="s">
        <v>46</v>
      </c>
      <c r="E1077" t="str">
        <f t="shared" si="48"/>
        <v>2018-01</v>
      </c>
      <c r="F1077" t="str">
        <f>IFERROR(VLOOKUP(A1077,olist_closed_deals_dataset!$A$1:$Q$843,1,FALSE)," ")</f>
        <v xml:space="preserve"> </v>
      </c>
      <c r="G1077" s="6" t="str">
        <f t="shared" si="49"/>
        <v xml:space="preserve"> NO</v>
      </c>
      <c r="H1077" s="1" t="str">
        <f>IFERROR(VLOOKUP(A1077,olist_closed_deals_dataset!$A$1:$E$843,5,FALSE)," ")</f>
        <v xml:space="preserve"> </v>
      </c>
      <c r="I1077" s="7" t="str">
        <f t="shared" si="50"/>
        <v xml:space="preserve"> </v>
      </c>
    </row>
    <row r="1078" spans="1:9" x14ac:dyDescent="0.25">
      <c r="A1078" t="s">
        <v>782</v>
      </c>
      <c r="B1078" s="1">
        <v>43237</v>
      </c>
      <c r="C1078" t="s">
        <v>531</v>
      </c>
      <c r="D1078" t="s">
        <v>9</v>
      </c>
      <c r="E1078" t="str">
        <f t="shared" si="48"/>
        <v>2018-05</v>
      </c>
      <c r="F1078" t="str">
        <f>IFERROR(VLOOKUP(A1078,olist_closed_deals_dataset!$A$1:$Q$843,1,FALSE)," ")</f>
        <v xml:space="preserve"> </v>
      </c>
      <c r="G1078" s="6" t="str">
        <f t="shared" si="49"/>
        <v xml:space="preserve"> NO</v>
      </c>
      <c r="H1078" s="1" t="str">
        <f>IFERROR(VLOOKUP(A1078,olist_closed_deals_dataset!$A$1:$E$843,5,FALSE)," ")</f>
        <v xml:space="preserve"> </v>
      </c>
      <c r="I1078" s="7" t="str">
        <f t="shared" si="50"/>
        <v xml:space="preserve"> </v>
      </c>
    </row>
    <row r="1079" spans="1:9" x14ac:dyDescent="0.25">
      <c r="A1079" t="s">
        <v>7687</v>
      </c>
      <c r="B1079" s="1">
        <v>43179</v>
      </c>
      <c r="C1079" t="s">
        <v>73</v>
      </c>
      <c r="D1079" t="s">
        <v>12</v>
      </c>
      <c r="E1079" t="str">
        <f t="shared" si="48"/>
        <v>2018-03</v>
      </c>
      <c r="F1079" t="str">
        <f>IFERROR(VLOOKUP(A1079,olist_closed_deals_dataset!$A$1:$Q$843,1,FALSE)," ")</f>
        <v xml:space="preserve"> </v>
      </c>
      <c r="G1079" s="6" t="str">
        <f t="shared" si="49"/>
        <v xml:space="preserve"> NO</v>
      </c>
      <c r="H1079" s="1" t="str">
        <f>IFERROR(VLOOKUP(A1079,olist_closed_deals_dataset!$A$1:$E$843,5,FALSE)," ")</f>
        <v xml:space="preserve"> </v>
      </c>
      <c r="I1079" s="7" t="str">
        <f t="shared" si="50"/>
        <v xml:space="preserve"> </v>
      </c>
    </row>
    <row r="1080" spans="1:9" x14ac:dyDescent="0.25">
      <c r="A1080" t="s">
        <v>944</v>
      </c>
      <c r="B1080" s="1">
        <v>43038</v>
      </c>
      <c r="C1080" t="s">
        <v>109</v>
      </c>
      <c r="D1080" t="s">
        <v>29</v>
      </c>
      <c r="E1080" t="str">
        <f t="shared" si="48"/>
        <v>2017-10</v>
      </c>
      <c r="F1080" t="str">
        <f>IFERROR(VLOOKUP(A1080,olist_closed_deals_dataset!$A$1:$Q$843,1,FALSE)," ")</f>
        <v xml:space="preserve"> </v>
      </c>
      <c r="G1080" s="6" t="str">
        <f t="shared" si="49"/>
        <v xml:space="preserve"> NO</v>
      </c>
      <c r="H1080" s="1" t="str">
        <f>IFERROR(VLOOKUP(A1080,olist_closed_deals_dataset!$A$1:$E$843,5,FALSE)," ")</f>
        <v xml:space="preserve"> </v>
      </c>
      <c r="I1080" s="7" t="str">
        <f t="shared" si="50"/>
        <v xml:space="preserve"> </v>
      </c>
    </row>
    <row r="1081" spans="1:9" x14ac:dyDescent="0.25">
      <c r="A1081" t="s">
        <v>2105</v>
      </c>
      <c r="B1081" s="1">
        <v>43242</v>
      </c>
      <c r="C1081" t="s">
        <v>42</v>
      </c>
      <c r="D1081" t="s">
        <v>29</v>
      </c>
      <c r="E1081" t="str">
        <f t="shared" si="48"/>
        <v>2018-05</v>
      </c>
      <c r="F1081" t="str">
        <f>IFERROR(VLOOKUP(A1081,olist_closed_deals_dataset!$A$1:$Q$843,1,FALSE)," ")</f>
        <v xml:space="preserve"> </v>
      </c>
      <c r="G1081" s="6" t="str">
        <f t="shared" si="49"/>
        <v xml:space="preserve"> NO</v>
      </c>
      <c r="H1081" s="1" t="str">
        <f>IFERROR(VLOOKUP(A1081,olist_closed_deals_dataset!$A$1:$E$843,5,FALSE)," ")</f>
        <v xml:space="preserve"> </v>
      </c>
      <c r="I1081" s="7" t="str">
        <f t="shared" si="50"/>
        <v xml:space="preserve"> </v>
      </c>
    </row>
    <row r="1082" spans="1:9" x14ac:dyDescent="0.25">
      <c r="A1082" t="s">
        <v>6702</v>
      </c>
      <c r="B1082" s="1">
        <v>43136</v>
      </c>
      <c r="C1082" t="s">
        <v>2217</v>
      </c>
      <c r="D1082" t="s">
        <v>55</v>
      </c>
      <c r="E1082" t="str">
        <f t="shared" si="48"/>
        <v>2018-02</v>
      </c>
      <c r="F1082" t="str">
        <f>IFERROR(VLOOKUP(A1082,olist_closed_deals_dataset!$A$1:$Q$843,1,FALSE)," ")</f>
        <v xml:space="preserve"> </v>
      </c>
      <c r="G1082" s="6" t="str">
        <f t="shared" si="49"/>
        <v xml:space="preserve"> NO</v>
      </c>
      <c r="H1082" s="1" t="str">
        <f>IFERROR(VLOOKUP(A1082,olist_closed_deals_dataset!$A$1:$E$843,5,FALSE)," ")</f>
        <v xml:space="preserve"> </v>
      </c>
      <c r="I1082" s="7" t="str">
        <f t="shared" si="50"/>
        <v xml:space="preserve"> </v>
      </c>
    </row>
    <row r="1083" spans="1:9" x14ac:dyDescent="0.25">
      <c r="A1083" t="s">
        <v>5021</v>
      </c>
      <c r="B1083" s="1">
        <v>43192</v>
      </c>
      <c r="C1083" t="s">
        <v>149</v>
      </c>
      <c r="D1083" t="s">
        <v>9</v>
      </c>
      <c r="E1083" t="str">
        <f t="shared" si="48"/>
        <v>2018-04</v>
      </c>
      <c r="F1083" t="str">
        <f>IFERROR(VLOOKUP(A1083,olist_closed_deals_dataset!$A$1:$Q$843,1,FALSE)," ")</f>
        <v xml:space="preserve"> </v>
      </c>
      <c r="G1083" s="6" t="str">
        <f t="shared" si="49"/>
        <v xml:space="preserve"> NO</v>
      </c>
      <c r="H1083" s="1" t="str">
        <f>IFERROR(VLOOKUP(A1083,olist_closed_deals_dataset!$A$1:$E$843,5,FALSE)," ")</f>
        <v xml:space="preserve"> </v>
      </c>
      <c r="I1083" s="7" t="str">
        <f t="shared" si="50"/>
        <v xml:space="preserve"> </v>
      </c>
    </row>
    <row r="1084" spans="1:9" x14ac:dyDescent="0.25">
      <c r="A1084" t="s">
        <v>7051</v>
      </c>
      <c r="B1084" s="1">
        <v>43167</v>
      </c>
      <c r="C1084" t="s">
        <v>42</v>
      </c>
      <c r="D1084" t="s">
        <v>29</v>
      </c>
      <c r="E1084" t="str">
        <f t="shared" si="48"/>
        <v>2018-03</v>
      </c>
      <c r="F1084" t="str">
        <f>IFERROR(VLOOKUP(A1084,olist_closed_deals_dataset!$A$1:$Q$843,1,FALSE)," ")</f>
        <v xml:space="preserve"> </v>
      </c>
      <c r="G1084" s="6" t="str">
        <f t="shared" si="49"/>
        <v xml:space="preserve"> NO</v>
      </c>
      <c r="H1084" s="1" t="str">
        <f>IFERROR(VLOOKUP(A1084,olist_closed_deals_dataset!$A$1:$E$843,5,FALSE)," ")</f>
        <v xml:space="preserve"> </v>
      </c>
      <c r="I1084" s="7" t="str">
        <f t="shared" si="50"/>
        <v xml:space="preserve"> </v>
      </c>
    </row>
    <row r="1085" spans="1:9" x14ac:dyDescent="0.25">
      <c r="A1085" t="s">
        <v>6621</v>
      </c>
      <c r="B1085" s="1">
        <v>43157</v>
      </c>
      <c r="C1085" t="s">
        <v>2578</v>
      </c>
      <c r="D1085" t="s">
        <v>55</v>
      </c>
      <c r="E1085" t="str">
        <f t="shared" si="48"/>
        <v>2018-02</v>
      </c>
      <c r="F1085" t="str">
        <f>IFERROR(VLOOKUP(A1085,olist_closed_deals_dataset!$A$1:$Q$843,1,FALSE)," ")</f>
        <v xml:space="preserve"> </v>
      </c>
      <c r="G1085" s="6" t="str">
        <f t="shared" si="49"/>
        <v xml:space="preserve"> NO</v>
      </c>
      <c r="H1085" s="1" t="str">
        <f>IFERROR(VLOOKUP(A1085,olist_closed_deals_dataset!$A$1:$E$843,5,FALSE)," ")</f>
        <v xml:space="preserve"> </v>
      </c>
      <c r="I1085" s="7" t="str">
        <f t="shared" si="50"/>
        <v xml:space="preserve"> </v>
      </c>
    </row>
    <row r="1086" spans="1:9" x14ac:dyDescent="0.25">
      <c r="A1086" t="s">
        <v>1672</v>
      </c>
      <c r="B1086" s="1">
        <v>43180</v>
      </c>
      <c r="C1086" t="s">
        <v>203</v>
      </c>
      <c r="D1086" t="s">
        <v>9</v>
      </c>
      <c r="E1086" t="str">
        <f t="shared" si="48"/>
        <v>2018-03</v>
      </c>
      <c r="F1086" t="str">
        <f>IFERROR(VLOOKUP(A1086,olist_closed_deals_dataset!$A$1:$Q$843,1,FALSE)," ")</f>
        <v xml:space="preserve"> </v>
      </c>
      <c r="G1086" s="6" t="str">
        <f t="shared" si="49"/>
        <v xml:space="preserve"> NO</v>
      </c>
      <c r="H1086" s="1" t="str">
        <f>IFERROR(VLOOKUP(A1086,olist_closed_deals_dataset!$A$1:$E$843,5,FALSE)," ")</f>
        <v xml:space="preserve"> </v>
      </c>
      <c r="I1086" s="7" t="str">
        <f t="shared" si="50"/>
        <v xml:space="preserve"> </v>
      </c>
    </row>
    <row r="1087" spans="1:9" x14ac:dyDescent="0.25">
      <c r="A1087" t="s">
        <v>2553</v>
      </c>
      <c r="B1087" s="1">
        <v>43206</v>
      </c>
      <c r="C1087" s="2" t="s">
        <v>69</v>
      </c>
      <c r="D1087" t="s">
        <v>6</v>
      </c>
      <c r="E1087" t="str">
        <f t="shared" si="48"/>
        <v>2018-04</v>
      </c>
      <c r="F1087" t="str">
        <f>IFERROR(VLOOKUP(A1087,olist_closed_deals_dataset!$A$1:$Q$843,1,FALSE)," ")</f>
        <v xml:space="preserve"> </v>
      </c>
      <c r="G1087" s="6" t="str">
        <f t="shared" si="49"/>
        <v xml:space="preserve"> NO</v>
      </c>
      <c r="H1087" s="1" t="str">
        <f>IFERROR(VLOOKUP(A1087,olist_closed_deals_dataset!$A$1:$E$843,5,FALSE)," ")</f>
        <v xml:space="preserve"> </v>
      </c>
      <c r="I1087" s="7" t="str">
        <f t="shared" si="50"/>
        <v xml:space="preserve"> </v>
      </c>
    </row>
    <row r="1088" spans="1:9" x14ac:dyDescent="0.25">
      <c r="A1088" t="s">
        <v>4441</v>
      </c>
      <c r="B1088" s="1">
        <v>43007</v>
      </c>
      <c r="C1088" t="s">
        <v>834</v>
      </c>
      <c r="D1088" t="s">
        <v>34</v>
      </c>
      <c r="E1088" t="str">
        <f t="shared" si="48"/>
        <v>2017-09</v>
      </c>
      <c r="F1088" t="str">
        <f>IFERROR(VLOOKUP(A1088,olist_closed_deals_dataset!$A$1:$Q$843,1,FALSE)," ")</f>
        <v xml:space="preserve"> </v>
      </c>
      <c r="G1088" s="6" t="str">
        <f t="shared" si="49"/>
        <v xml:space="preserve"> NO</v>
      </c>
      <c r="H1088" s="1" t="str">
        <f>IFERROR(VLOOKUP(A1088,olist_closed_deals_dataset!$A$1:$E$843,5,FALSE)," ")</f>
        <v xml:space="preserve"> </v>
      </c>
      <c r="I1088" s="7" t="str">
        <f t="shared" si="50"/>
        <v xml:space="preserve"> </v>
      </c>
    </row>
    <row r="1089" spans="1:9" x14ac:dyDescent="0.25">
      <c r="A1089" t="s">
        <v>4523</v>
      </c>
      <c r="B1089" s="1">
        <v>43124</v>
      </c>
      <c r="C1089" t="s">
        <v>19</v>
      </c>
      <c r="D1089" t="s">
        <v>12</v>
      </c>
      <c r="E1089" t="str">
        <f t="shared" si="48"/>
        <v>2018-01</v>
      </c>
      <c r="F1089" t="str">
        <f>IFERROR(VLOOKUP(A1089,olist_closed_deals_dataset!$A$1:$Q$843,1,FALSE)," ")</f>
        <v xml:space="preserve"> </v>
      </c>
      <c r="G1089" s="6" t="str">
        <f t="shared" si="49"/>
        <v xml:space="preserve"> NO</v>
      </c>
      <c r="H1089" s="1" t="str">
        <f>IFERROR(VLOOKUP(A1089,olist_closed_deals_dataset!$A$1:$E$843,5,FALSE)," ")</f>
        <v xml:space="preserve"> </v>
      </c>
      <c r="I1089" s="7" t="str">
        <f t="shared" si="50"/>
        <v xml:space="preserve"> </v>
      </c>
    </row>
    <row r="1090" spans="1:9" x14ac:dyDescent="0.25">
      <c r="A1090" t="s">
        <v>3309</v>
      </c>
      <c r="B1090" s="1">
        <v>43223</v>
      </c>
      <c r="C1090" t="s">
        <v>42</v>
      </c>
      <c r="D1090" t="s">
        <v>29</v>
      </c>
      <c r="E1090" t="str">
        <f t="shared" ref="E1090:E1153" si="51">TEXT(B1090,"yyyy-mm")</f>
        <v>2018-05</v>
      </c>
      <c r="F1090" t="str">
        <f>IFERROR(VLOOKUP(A1090,olist_closed_deals_dataset!$A$1:$Q$843,1,FALSE)," ")</f>
        <v xml:space="preserve"> </v>
      </c>
      <c r="G1090" s="6" t="str">
        <f t="shared" ref="G1090:G1153" si="52">IF(F1090=" "," NO","YES")</f>
        <v xml:space="preserve"> NO</v>
      </c>
      <c r="H1090" s="1" t="str">
        <f>IFERROR(VLOOKUP(A1090,olist_closed_deals_dataset!$A$1:$E$843,5,FALSE)," ")</f>
        <v xml:space="preserve"> </v>
      </c>
      <c r="I1090" s="7" t="str">
        <f t="shared" si="50"/>
        <v xml:space="preserve"> </v>
      </c>
    </row>
    <row r="1091" spans="1:9" x14ac:dyDescent="0.25">
      <c r="A1091" t="s">
        <v>7191</v>
      </c>
      <c r="B1091" s="1">
        <v>42997</v>
      </c>
      <c r="C1091" t="s">
        <v>441</v>
      </c>
      <c r="D1091" t="s">
        <v>126</v>
      </c>
      <c r="E1091" t="str">
        <f t="shared" si="51"/>
        <v>2017-09</v>
      </c>
      <c r="F1091" t="str">
        <f>IFERROR(VLOOKUP(A1091,olist_closed_deals_dataset!$A$1:$Q$843,1,FALSE)," ")</f>
        <v xml:space="preserve"> </v>
      </c>
      <c r="G1091" s="6" t="str">
        <f t="shared" si="52"/>
        <v xml:space="preserve"> NO</v>
      </c>
      <c r="H1091" s="1" t="str">
        <f>IFERROR(VLOOKUP(A1091,olist_closed_deals_dataset!$A$1:$E$843,5,FALSE)," ")</f>
        <v xml:space="preserve"> </v>
      </c>
      <c r="I1091" s="7" t="str">
        <f t="shared" ref="I1091:I1154" si="53">IFERROR(H1091-B1091," ")</f>
        <v xml:space="preserve"> </v>
      </c>
    </row>
    <row r="1092" spans="1:9" x14ac:dyDescent="0.25">
      <c r="A1092" t="s">
        <v>6266</v>
      </c>
      <c r="B1092" s="1">
        <v>42953</v>
      </c>
      <c r="C1092" t="s">
        <v>809</v>
      </c>
      <c r="D1092" t="s">
        <v>9</v>
      </c>
      <c r="E1092" t="str">
        <f t="shared" si="51"/>
        <v>2017-08</v>
      </c>
      <c r="F1092" t="str">
        <f>IFERROR(VLOOKUP(A1092,olist_closed_deals_dataset!$A$1:$Q$843,1,FALSE)," ")</f>
        <v xml:space="preserve"> </v>
      </c>
      <c r="G1092" s="6" t="str">
        <f t="shared" si="52"/>
        <v xml:space="preserve"> NO</v>
      </c>
      <c r="H1092" s="1" t="str">
        <f>IFERROR(VLOOKUP(A1092,olist_closed_deals_dataset!$A$1:$E$843,5,FALSE)," ")</f>
        <v xml:space="preserve"> </v>
      </c>
      <c r="I1092" s="7" t="str">
        <f t="shared" si="53"/>
        <v xml:space="preserve"> </v>
      </c>
    </row>
    <row r="1093" spans="1:9" x14ac:dyDescent="0.25">
      <c r="A1093" t="s">
        <v>7184</v>
      </c>
      <c r="B1093" s="1">
        <v>43049</v>
      </c>
      <c r="C1093" t="s">
        <v>42</v>
      </c>
      <c r="D1093" t="s">
        <v>9</v>
      </c>
      <c r="E1093" t="str">
        <f t="shared" si="51"/>
        <v>2017-11</v>
      </c>
      <c r="F1093" t="str">
        <f>IFERROR(VLOOKUP(A1093,olist_closed_deals_dataset!$A$1:$Q$843,1,FALSE)," ")</f>
        <v xml:space="preserve"> </v>
      </c>
      <c r="G1093" s="6" t="str">
        <f t="shared" si="52"/>
        <v xml:space="preserve"> NO</v>
      </c>
      <c r="H1093" s="1" t="str">
        <f>IFERROR(VLOOKUP(A1093,olist_closed_deals_dataset!$A$1:$E$843,5,FALSE)," ")</f>
        <v xml:space="preserve"> </v>
      </c>
      <c r="I1093" s="7" t="str">
        <f t="shared" si="53"/>
        <v xml:space="preserve"> </v>
      </c>
    </row>
    <row r="1094" spans="1:9" x14ac:dyDescent="0.25">
      <c r="A1094" t="s">
        <v>879</v>
      </c>
      <c r="B1094" s="1">
        <v>43223</v>
      </c>
      <c r="C1094" t="s">
        <v>112</v>
      </c>
      <c r="D1094" t="s">
        <v>29</v>
      </c>
      <c r="E1094" t="str">
        <f t="shared" si="51"/>
        <v>2018-05</v>
      </c>
      <c r="F1094" t="str">
        <f>IFERROR(VLOOKUP(A1094,olist_closed_deals_dataset!$A$1:$Q$843,1,FALSE)," ")</f>
        <v xml:space="preserve"> </v>
      </c>
      <c r="G1094" s="6" t="str">
        <f t="shared" si="52"/>
        <v xml:space="preserve"> NO</v>
      </c>
      <c r="H1094" s="1" t="str">
        <f>IFERROR(VLOOKUP(A1094,olist_closed_deals_dataset!$A$1:$E$843,5,FALSE)," ")</f>
        <v xml:space="preserve"> </v>
      </c>
      <c r="I1094" s="7" t="str">
        <f t="shared" si="53"/>
        <v xml:space="preserve"> </v>
      </c>
    </row>
    <row r="1095" spans="1:9" x14ac:dyDescent="0.25">
      <c r="A1095" t="s">
        <v>5632</v>
      </c>
      <c r="B1095" s="1">
        <v>43207</v>
      </c>
      <c r="C1095" t="s">
        <v>71</v>
      </c>
      <c r="D1095" t="s">
        <v>55</v>
      </c>
      <c r="E1095" t="str">
        <f t="shared" si="51"/>
        <v>2018-04</v>
      </c>
      <c r="F1095" t="str">
        <f>IFERROR(VLOOKUP(A1095,olist_closed_deals_dataset!$A$1:$Q$843,1,FALSE)," ")</f>
        <v xml:space="preserve"> </v>
      </c>
      <c r="G1095" s="6" t="str">
        <f t="shared" si="52"/>
        <v xml:space="preserve"> NO</v>
      </c>
      <c r="H1095" s="1" t="str">
        <f>IFERROR(VLOOKUP(A1095,olist_closed_deals_dataset!$A$1:$E$843,5,FALSE)," ")</f>
        <v xml:space="preserve"> </v>
      </c>
      <c r="I1095" s="7" t="str">
        <f t="shared" si="53"/>
        <v xml:space="preserve"> </v>
      </c>
    </row>
    <row r="1096" spans="1:9" x14ac:dyDescent="0.25">
      <c r="A1096" t="s">
        <v>5762</v>
      </c>
      <c r="B1096" s="1">
        <v>43131</v>
      </c>
      <c r="C1096" t="s">
        <v>112</v>
      </c>
      <c r="D1096" t="s">
        <v>9</v>
      </c>
      <c r="E1096" t="str">
        <f t="shared" si="51"/>
        <v>2018-01</v>
      </c>
      <c r="F1096" t="str">
        <f>IFERROR(VLOOKUP(A1096,olist_closed_deals_dataset!$A$1:$Q$843,1,FALSE)," ")</f>
        <v xml:space="preserve"> </v>
      </c>
      <c r="G1096" s="6" t="str">
        <f t="shared" si="52"/>
        <v xml:space="preserve"> NO</v>
      </c>
      <c r="H1096" s="1" t="str">
        <f>IFERROR(VLOOKUP(A1096,olist_closed_deals_dataset!$A$1:$E$843,5,FALSE)," ")</f>
        <v xml:space="preserve"> </v>
      </c>
      <c r="I1096" s="7" t="str">
        <f t="shared" si="53"/>
        <v xml:space="preserve"> </v>
      </c>
    </row>
    <row r="1097" spans="1:9" x14ac:dyDescent="0.25">
      <c r="A1097" t="s">
        <v>1168</v>
      </c>
      <c r="B1097" s="1">
        <v>43063</v>
      </c>
      <c r="C1097" t="s">
        <v>19</v>
      </c>
      <c r="D1097" t="s">
        <v>9</v>
      </c>
      <c r="E1097" t="str">
        <f t="shared" si="51"/>
        <v>2017-11</v>
      </c>
      <c r="F1097" t="str">
        <f>IFERROR(VLOOKUP(A1097,olist_closed_deals_dataset!$A$1:$Q$843,1,FALSE)," ")</f>
        <v xml:space="preserve"> </v>
      </c>
      <c r="G1097" s="6" t="str">
        <f t="shared" si="52"/>
        <v xml:space="preserve"> NO</v>
      </c>
      <c r="H1097" s="1" t="str">
        <f>IFERROR(VLOOKUP(A1097,olist_closed_deals_dataset!$A$1:$E$843,5,FALSE)," ")</f>
        <v xml:space="preserve"> </v>
      </c>
      <c r="I1097" s="7" t="str">
        <f t="shared" si="53"/>
        <v xml:space="preserve"> </v>
      </c>
    </row>
    <row r="1098" spans="1:9" x14ac:dyDescent="0.25">
      <c r="A1098" t="s">
        <v>5145</v>
      </c>
      <c r="B1098" s="1">
        <v>43240</v>
      </c>
      <c r="C1098" t="s">
        <v>140</v>
      </c>
      <c r="D1098" t="s">
        <v>9</v>
      </c>
      <c r="E1098" t="str">
        <f t="shared" si="51"/>
        <v>2018-05</v>
      </c>
      <c r="F1098" t="str">
        <f>IFERROR(VLOOKUP(A1098,olist_closed_deals_dataset!$A$1:$Q$843,1,FALSE)," ")</f>
        <v xml:space="preserve"> </v>
      </c>
      <c r="G1098" s="6" t="str">
        <f t="shared" si="52"/>
        <v xml:space="preserve"> NO</v>
      </c>
      <c r="H1098" s="1" t="str">
        <f>IFERROR(VLOOKUP(A1098,olist_closed_deals_dataset!$A$1:$E$843,5,FALSE)," ")</f>
        <v xml:space="preserve"> </v>
      </c>
      <c r="I1098" s="7" t="str">
        <f t="shared" si="53"/>
        <v xml:space="preserve"> </v>
      </c>
    </row>
    <row r="1099" spans="1:9" x14ac:dyDescent="0.25">
      <c r="A1099" t="s">
        <v>7128</v>
      </c>
      <c r="B1099" s="1">
        <v>43185</v>
      </c>
      <c r="C1099" t="s">
        <v>33</v>
      </c>
      <c r="D1099" t="s">
        <v>12</v>
      </c>
      <c r="E1099" t="str">
        <f t="shared" si="51"/>
        <v>2018-03</v>
      </c>
      <c r="F1099" t="str">
        <f>IFERROR(VLOOKUP(A1099,olist_closed_deals_dataset!$A$1:$Q$843,1,FALSE)," ")</f>
        <v xml:space="preserve"> </v>
      </c>
      <c r="G1099" s="6" t="str">
        <f t="shared" si="52"/>
        <v xml:space="preserve"> NO</v>
      </c>
      <c r="H1099" s="1" t="str">
        <f>IFERROR(VLOOKUP(A1099,olist_closed_deals_dataset!$A$1:$E$843,5,FALSE)," ")</f>
        <v xml:space="preserve"> </v>
      </c>
      <c r="I1099" s="7" t="str">
        <f t="shared" si="53"/>
        <v xml:space="preserve"> </v>
      </c>
    </row>
    <row r="1100" spans="1:9" x14ac:dyDescent="0.25">
      <c r="A1100" t="s">
        <v>3310</v>
      </c>
      <c r="B1100" s="1">
        <v>43166</v>
      </c>
      <c r="C1100" t="s">
        <v>140</v>
      </c>
      <c r="D1100" t="s">
        <v>9</v>
      </c>
      <c r="E1100" t="str">
        <f t="shared" si="51"/>
        <v>2018-03</v>
      </c>
      <c r="F1100" t="str">
        <f>IFERROR(VLOOKUP(A1100,olist_closed_deals_dataset!$A$1:$Q$843,1,FALSE)," ")</f>
        <v xml:space="preserve"> </v>
      </c>
      <c r="G1100" s="6" t="str">
        <f t="shared" si="52"/>
        <v xml:space="preserve"> NO</v>
      </c>
      <c r="H1100" s="1" t="str">
        <f>IFERROR(VLOOKUP(A1100,olist_closed_deals_dataset!$A$1:$E$843,5,FALSE)," ")</f>
        <v xml:space="preserve"> </v>
      </c>
      <c r="I1100" s="7" t="str">
        <f t="shared" si="53"/>
        <v xml:space="preserve"> </v>
      </c>
    </row>
    <row r="1101" spans="1:9" x14ac:dyDescent="0.25">
      <c r="A1101" t="s">
        <v>5583</v>
      </c>
      <c r="B1101" s="1">
        <v>43221</v>
      </c>
      <c r="C1101" s="2" t="s">
        <v>69</v>
      </c>
      <c r="D1101" t="s">
        <v>6</v>
      </c>
      <c r="E1101" t="str">
        <f t="shared" si="51"/>
        <v>2018-05</v>
      </c>
      <c r="F1101" t="str">
        <f>IFERROR(VLOOKUP(A1101,olist_closed_deals_dataset!$A$1:$Q$843,1,FALSE)," ")</f>
        <v xml:space="preserve"> </v>
      </c>
      <c r="G1101" s="6" t="str">
        <f t="shared" si="52"/>
        <v xml:space="preserve"> NO</v>
      </c>
      <c r="H1101" s="1" t="str">
        <f>IFERROR(VLOOKUP(A1101,olist_closed_deals_dataset!$A$1:$E$843,5,FALSE)," ")</f>
        <v xml:space="preserve"> </v>
      </c>
      <c r="I1101" s="7" t="str">
        <f t="shared" si="53"/>
        <v xml:space="preserve"> </v>
      </c>
    </row>
    <row r="1102" spans="1:9" x14ac:dyDescent="0.25">
      <c r="A1102" t="s">
        <v>1349</v>
      </c>
      <c r="B1102" s="1">
        <v>43185</v>
      </c>
      <c r="C1102" t="s">
        <v>140</v>
      </c>
      <c r="D1102" t="s">
        <v>9</v>
      </c>
      <c r="E1102" t="str">
        <f t="shared" si="51"/>
        <v>2018-03</v>
      </c>
      <c r="F1102" t="str">
        <f>IFERROR(VLOOKUP(A1102,olist_closed_deals_dataset!$A$1:$Q$843,1,FALSE)," ")</f>
        <v xml:space="preserve"> </v>
      </c>
      <c r="G1102" s="6" t="str">
        <f t="shared" si="52"/>
        <v xml:space="preserve"> NO</v>
      </c>
      <c r="H1102" s="1" t="str">
        <f>IFERROR(VLOOKUP(A1102,olist_closed_deals_dataset!$A$1:$E$843,5,FALSE)," ")</f>
        <v xml:space="preserve"> </v>
      </c>
      <c r="I1102" s="7" t="str">
        <f t="shared" si="53"/>
        <v xml:space="preserve"> </v>
      </c>
    </row>
    <row r="1103" spans="1:9" x14ac:dyDescent="0.25">
      <c r="A1103" t="s">
        <v>3082</v>
      </c>
      <c r="B1103" s="1">
        <v>43105</v>
      </c>
      <c r="C1103" t="s">
        <v>19</v>
      </c>
      <c r="D1103" t="s">
        <v>9</v>
      </c>
      <c r="E1103" t="str">
        <f t="shared" si="51"/>
        <v>2018-01</v>
      </c>
      <c r="F1103" t="str">
        <f>IFERROR(VLOOKUP(A1103,olist_closed_deals_dataset!$A$1:$Q$843,1,FALSE)," ")</f>
        <v xml:space="preserve"> </v>
      </c>
      <c r="G1103" s="6" t="str">
        <f t="shared" si="52"/>
        <v xml:space="preserve"> NO</v>
      </c>
      <c r="H1103" s="1" t="str">
        <f>IFERROR(VLOOKUP(A1103,olist_closed_deals_dataset!$A$1:$E$843,5,FALSE)," ")</f>
        <v xml:space="preserve"> </v>
      </c>
      <c r="I1103" s="7" t="str">
        <f t="shared" si="53"/>
        <v xml:space="preserve"> </v>
      </c>
    </row>
    <row r="1104" spans="1:9" x14ac:dyDescent="0.25">
      <c r="A1104" t="s">
        <v>2178</v>
      </c>
      <c r="B1104" s="1">
        <v>43103</v>
      </c>
      <c r="C1104" t="s">
        <v>140</v>
      </c>
      <c r="D1104" t="s">
        <v>9</v>
      </c>
      <c r="E1104" t="str">
        <f t="shared" si="51"/>
        <v>2018-01</v>
      </c>
      <c r="F1104" t="str">
        <f>IFERROR(VLOOKUP(A1104,olist_closed_deals_dataset!$A$1:$Q$843,1,FALSE)," ")</f>
        <v xml:space="preserve"> </v>
      </c>
      <c r="G1104" s="6" t="str">
        <f t="shared" si="52"/>
        <v xml:space="preserve"> NO</v>
      </c>
      <c r="H1104" s="1" t="str">
        <f>IFERROR(VLOOKUP(A1104,olist_closed_deals_dataset!$A$1:$E$843,5,FALSE)," ")</f>
        <v xml:space="preserve"> </v>
      </c>
      <c r="I1104" s="7" t="str">
        <f t="shared" si="53"/>
        <v xml:space="preserve"> </v>
      </c>
    </row>
    <row r="1105" spans="1:9" x14ac:dyDescent="0.25">
      <c r="A1105" t="s">
        <v>7247</v>
      </c>
      <c r="B1105" s="1">
        <v>43214</v>
      </c>
      <c r="C1105" t="s">
        <v>73</v>
      </c>
      <c r="D1105" t="s">
        <v>55</v>
      </c>
      <c r="E1105" t="str">
        <f t="shared" si="51"/>
        <v>2018-04</v>
      </c>
      <c r="F1105" t="str">
        <f>IFERROR(VLOOKUP(A1105,olist_closed_deals_dataset!$A$1:$Q$843,1,FALSE)," ")</f>
        <v xml:space="preserve"> </v>
      </c>
      <c r="G1105" s="6" t="str">
        <f t="shared" si="52"/>
        <v xml:space="preserve"> NO</v>
      </c>
      <c r="H1105" s="1" t="str">
        <f>IFERROR(VLOOKUP(A1105,olist_closed_deals_dataset!$A$1:$E$843,5,FALSE)," ")</f>
        <v xml:space="preserve"> </v>
      </c>
      <c r="I1105" s="7" t="str">
        <f t="shared" si="53"/>
        <v xml:space="preserve"> </v>
      </c>
    </row>
    <row r="1106" spans="1:9" x14ac:dyDescent="0.25">
      <c r="A1106" t="s">
        <v>7815</v>
      </c>
      <c r="B1106" s="1">
        <v>43048</v>
      </c>
      <c r="C1106" t="s">
        <v>6203</v>
      </c>
      <c r="D1106" t="s">
        <v>12</v>
      </c>
      <c r="E1106" t="str">
        <f t="shared" si="51"/>
        <v>2017-11</v>
      </c>
      <c r="F1106" t="str">
        <f>IFERROR(VLOOKUP(A1106,olist_closed_deals_dataset!$A$1:$Q$843,1,FALSE)," ")</f>
        <v xml:space="preserve"> </v>
      </c>
      <c r="G1106" s="6" t="str">
        <f t="shared" si="52"/>
        <v xml:space="preserve"> NO</v>
      </c>
      <c r="H1106" s="1" t="str">
        <f>IFERROR(VLOOKUP(A1106,olist_closed_deals_dataset!$A$1:$E$843,5,FALSE)," ")</f>
        <v xml:space="preserve"> </v>
      </c>
      <c r="I1106" s="7" t="str">
        <f t="shared" si="53"/>
        <v xml:space="preserve"> </v>
      </c>
    </row>
    <row r="1107" spans="1:9" x14ac:dyDescent="0.25">
      <c r="A1107" t="s">
        <v>3427</v>
      </c>
      <c r="B1107" s="1">
        <v>43147</v>
      </c>
      <c r="C1107" t="s">
        <v>140</v>
      </c>
      <c r="D1107" t="s">
        <v>9</v>
      </c>
      <c r="E1107" t="str">
        <f t="shared" si="51"/>
        <v>2018-02</v>
      </c>
      <c r="F1107" t="str">
        <f>IFERROR(VLOOKUP(A1107,olist_closed_deals_dataset!$A$1:$Q$843,1,FALSE)," ")</f>
        <v xml:space="preserve"> </v>
      </c>
      <c r="G1107" s="6" t="str">
        <f t="shared" si="52"/>
        <v xml:space="preserve"> NO</v>
      </c>
      <c r="H1107" s="1" t="str">
        <f>IFERROR(VLOOKUP(A1107,olist_closed_deals_dataset!$A$1:$E$843,5,FALSE)," ")</f>
        <v xml:space="preserve"> </v>
      </c>
      <c r="I1107" s="7" t="str">
        <f t="shared" si="53"/>
        <v xml:space="preserve"> </v>
      </c>
    </row>
    <row r="1108" spans="1:9" x14ac:dyDescent="0.25">
      <c r="A1108" t="s">
        <v>3358</v>
      </c>
      <c r="B1108" s="1">
        <v>43238</v>
      </c>
      <c r="C1108" t="s">
        <v>42</v>
      </c>
      <c r="D1108" t="s">
        <v>29</v>
      </c>
      <c r="E1108" t="str">
        <f t="shared" si="51"/>
        <v>2018-05</v>
      </c>
      <c r="F1108" t="str">
        <f>IFERROR(VLOOKUP(A1108,olist_closed_deals_dataset!$A$1:$Q$843,1,FALSE)," ")</f>
        <v xml:space="preserve"> </v>
      </c>
      <c r="G1108" s="6" t="str">
        <f t="shared" si="52"/>
        <v xml:space="preserve"> NO</v>
      </c>
      <c r="H1108" s="1" t="str">
        <f>IFERROR(VLOOKUP(A1108,olist_closed_deals_dataset!$A$1:$E$843,5,FALSE)," ")</f>
        <v xml:space="preserve"> </v>
      </c>
      <c r="I1108" s="7" t="str">
        <f t="shared" si="53"/>
        <v xml:space="preserve"> </v>
      </c>
    </row>
    <row r="1109" spans="1:9" x14ac:dyDescent="0.25">
      <c r="A1109" t="s">
        <v>7544</v>
      </c>
      <c r="B1109" s="1">
        <v>42996</v>
      </c>
      <c r="C1109" t="s">
        <v>451</v>
      </c>
      <c r="D1109" t="s">
        <v>9</v>
      </c>
      <c r="E1109" t="str">
        <f t="shared" si="51"/>
        <v>2017-09</v>
      </c>
      <c r="F1109" t="str">
        <f>IFERROR(VLOOKUP(A1109,olist_closed_deals_dataset!$A$1:$Q$843,1,FALSE)," ")</f>
        <v xml:space="preserve"> </v>
      </c>
      <c r="G1109" s="6" t="str">
        <f t="shared" si="52"/>
        <v xml:space="preserve"> NO</v>
      </c>
      <c r="H1109" s="1" t="str">
        <f>IFERROR(VLOOKUP(A1109,olist_closed_deals_dataset!$A$1:$E$843,5,FALSE)," ")</f>
        <v xml:space="preserve"> </v>
      </c>
      <c r="I1109" s="7" t="str">
        <f t="shared" si="53"/>
        <v xml:space="preserve"> </v>
      </c>
    </row>
    <row r="1110" spans="1:9" x14ac:dyDescent="0.25">
      <c r="A1110" t="s">
        <v>7390</v>
      </c>
      <c r="B1110" s="1">
        <v>43115</v>
      </c>
      <c r="C1110" t="s">
        <v>36</v>
      </c>
      <c r="D1110" t="s">
        <v>126</v>
      </c>
      <c r="E1110" t="str">
        <f t="shared" si="51"/>
        <v>2018-01</v>
      </c>
      <c r="F1110" t="str">
        <f>IFERROR(VLOOKUP(A1110,olist_closed_deals_dataset!$A$1:$Q$843,1,FALSE)," ")</f>
        <v xml:space="preserve"> </v>
      </c>
      <c r="G1110" s="6" t="str">
        <f t="shared" si="52"/>
        <v xml:space="preserve"> NO</v>
      </c>
      <c r="H1110" s="1" t="str">
        <f>IFERROR(VLOOKUP(A1110,olist_closed_deals_dataset!$A$1:$E$843,5,FALSE)," ")</f>
        <v xml:space="preserve"> </v>
      </c>
      <c r="I1110" s="7" t="str">
        <f t="shared" si="53"/>
        <v xml:space="preserve"> </v>
      </c>
    </row>
    <row r="1111" spans="1:9" x14ac:dyDescent="0.25">
      <c r="A1111" t="s">
        <v>2772</v>
      </c>
      <c r="B1111" s="1">
        <v>43249</v>
      </c>
      <c r="C1111" t="s">
        <v>140</v>
      </c>
      <c r="D1111" t="s">
        <v>9</v>
      </c>
      <c r="E1111" t="str">
        <f t="shared" si="51"/>
        <v>2018-05</v>
      </c>
      <c r="F1111" t="str">
        <f>IFERROR(VLOOKUP(A1111,olist_closed_deals_dataset!$A$1:$Q$843,1,FALSE)," ")</f>
        <v xml:space="preserve"> </v>
      </c>
      <c r="G1111" s="6" t="str">
        <f t="shared" si="52"/>
        <v xml:space="preserve"> NO</v>
      </c>
      <c r="H1111" s="1" t="str">
        <f>IFERROR(VLOOKUP(A1111,olist_closed_deals_dataset!$A$1:$E$843,5,FALSE)," ")</f>
        <v xml:space="preserve"> </v>
      </c>
      <c r="I1111" s="7" t="str">
        <f t="shared" si="53"/>
        <v xml:space="preserve"> </v>
      </c>
    </row>
    <row r="1112" spans="1:9" x14ac:dyDescent="0.25">
      <c r="A1112" t="s">
        <v>4129</v>
      </c>
      <c r="B1112" s="1">
        <v>43229</v>
      </c>
      <c r="C1112" t="s">
        <v>19</v>
      </c>
      <c r="D1112" t="s">
        <v>9</v>
      </c>
      <c r="E1112" t="str">
        <f t="shared" si="51"/>
        <v>2018-05</v>
      </c>
      <c r="F1112" t="str">
        <f>IFERROR(VLOOKUP(A1112,olist_closed_deals_dataset!$A$1:$Q$843,1,FALSE)," ")</f>
        <v xml:space="preserve"> </v>
      </c>
      <c r="G1112" s="6" t="str">
        <f t="shared" si="52"/>
        <v xml:space="preserve"> NO</v>
      </c>
      <c r="H1112" s="1" t="str">
        <f>IFERROR(VLOOKUP(A1112,olist_closed_deals_dataset!$A$1:$E$843,5,FALSE)," ")</f>
        <v xml:space="preserve"> </v>
      </c>
      <c r="I1112" s="7" t="str">
        <f t="shared" si="53"/>
        <v xml:space="preserve"> </v>
      </c>
    </row>
    <row r="1113" spans="1:9" x14ac:dyDescent="0.25">
      <c r="A1113" t="s">
        <v>610</v>
      </c>
      <c r="B1113" s="1">
        <v>43158</v>
      </c>
      <c r="C1113" t="s">
        <v>140</v>
      </c>
      <c r="D1113" t="s">
        <v>9</v>
      </c>
      <c r="E1113" t="str">
        <f t="shared" si="51"/>
        <v>2018-02</v>
      </c>
      <c r="F1113" t="str">
        <f>IFERROR(VLOOKUP(A1113,olist_closed_deals_dataset!$A$1:$Q$843,1,FALSE)," ")</f>
        <v xml:space="preserve"> </v>
      </c>
      <c r="G1113" s="6" t="str">
        <f t="shared" si="52"/>
        <v xml:space="preserve"> NO</v>
      </c>
      <c r="H1113" s="1" t="str">
        <f>IFERROR(VLOOKUP(A1113,olist_closed_deals_dataset!$A$1:$E$843,5,FALSE)," ")</f>
        <v xml:space="preserve"> </v>
      </c>
      <c r="I1113" s="7" t="str">
        <f t="shared" si="53"/>
        <v xml:space="preserve"> </v>
      </c>
    </row>
    <row r="1114" spans="1:9" x14ac:dyDescent="0.25">
      <c r="A1114" t="s">
        <v>6062</v>
      </c>
      <c r="B1114" s="1">
        <v>43192</v>
      </c>
      <c r="C1114" t="s">
        <v>1403</v>
      </c>
      <c r="D1114" t="s">
        <v>9</v>
      </c>
      <c r="E1114" t="str">
        <f t="shared" si="51"/>
        <v>2018-04</v>
      </c>
      <c r="F1114" t="str">
        <f>IFERROR(VLOOKUP(A1114,olist_closed_deals_dataset!$A$1:$Q$843,1,FALSE)," ")</f>
        <v xml:space="preserve"> </v>
      </c>
      <c r="G1114" s="6" t="str">
        <f t="shared" si="52"/>
        <v xml:space="preserve"> NO</v>
      </c>
      <c r="H1114" s="1" t="str">
        <f>IFERROR(VLOOKUP(A1114,olist_closed_deals_dataset!$A$1:$E$843,5,FALSE)," ")</f>
        <v xml:space="preserve"> </v>
      </c>
      <c r="I1114" s="7" t="str">
        <f t="shared" si="53"/>
        <v xml:space="preserve"> </v>
      </c>
    </row>
    <row r="1115" spans="1:9" x14ac:dyDescent="0.25">
      <c r="A1115" t="s">
        <v>829</v>
      </c>
      <c r="B1115" s="1">
        <v>42997</v>
      </c>
      <c r="C1115" t="s">
        <v>441</v>
      </c>
      <c r="D1115" t="s">
        <v>15</v>
      </c>
      <c r="E1115" t="str">
        <f t="shared" si="51"/>
        <v>2017-09</v>
      </c>
      <c r="F1115" t="str">
        <f>IFERROR(VLOOKUP(A1115,olist_closed_deals_dataset!$A$1:$Q$843,1,FALSE)," ")</f>
        <v xml:space="preserve"> </v>
      </c>
      <c r="G1115" s="6" t="str">
        <f t="shared" si="52"/>
        <v xml:space="preserve"> NO</v>
      </c>
      <c r="H1115" s="1" t="str">
        <f>IFERROR(VLOOKUP(A1115,olist_closed_deals_dataset!$A$1:$E$843,5,FALSE)," ")</f>
        <v xml:space="preserve"> </v>
      </c>
      <c r="I1115" s="7" t="str">
        <f t="shared" si="53"/>
        <v xml:space="preserve"> </v>
      </c>
    </row>
    <row r="1116" spans="1:9" x14ac:dyDescent="0.25">
      <c r="A1116" t="s">
        <v>141</v>
      </c>
      <c r="B1116" s="1">
        <v>42971</v>
      </c>
      <c r="C1116" t="s">
        <v>19</v>
      </c>
      <c r="D1116" t="s">
        <v>34</v>
      </c>
      <c r="E1116" t="str">
        <f t="shared" si="51"/>
        <v>2017-08</v>
      </c>
      <c r="F1116" t="str">
        <f>IFERROR(VLOOKUP(A1116,olist_closed_deals_dataset!$A$1:$Q$843,1,FALSE)," ")</f>
        <v xml:space="preserve"> </v>
      </c>
      <c r="G1116" s="6" t="str">
        <f t="shared" si="52"/>
        <v xml:space="preserve"> NO</v>
      </c>
      <c r="H1116" s="1" t="str">
        <f>IFERROR(VLOOKUP(A1116,olist_closed_deals_dataset!$A$1:$E$843,5,FALSE)," ")</f>
        <v xml:space="preserve"> </v>
      </c>
      <c r="I1116" s="7" t="str">
        <f t="shared" si="53"/>
        <v xml:space="preserve"> </v>
      </c>
    </row>
    <row r="1117" spans="1:9" x14ac:dyDescent="0.25">
      <c r="A1117" t="s">
        <v>4089</v>
      </c>
      <c r="B1117" s="1">
        <v>42964</v>
      </c>
      <c r="C1117" t="s">
        <v>393</v>
      </c>
      <c r="D1117" t="s">
        <v>46</v>
      </c>
      <c r="E1117" t="str">
        <f t="shared" si="51"/>
        <v>2017-08</v>
      </c>
      <c r="F1117" t="str">
        <f>IFERROR(VLOOKUP(A1117,olist_closed_deals_dataset!$A$1:$Q$843,1,FALSE)," ")</f>
        <v xml:space="preserve"> </v>
      </c>
      <c r="G1117" s="6" t="str">
        <f t="shared" si="52"/>
        <v xml:space="preserve"> NO</v>
      </c>
      <c r="H1117" s="1" t="str">
        <f>IFERROR(VLOOKUP(A1117,olist_closed_deals_dataset!$A$1:$E$843,5,FALSE)," ")</f>
        <v xml:space="preserve"> </v>
      </c>
      <c r="I1117" s="7" t="str">
        <f t="shared" si="53"/>
        <v xml:space="preserve"> </v>
      </c>
    </row>
    <row r="1118" spans="1:9" x14ac:dyDescent="0.25">
      <c r="A1118" t="s">
        <v>7096</v>
      </c>
      <c r="B1118" s="1">
        <v>43228</v>
      </c>
      <c r="C1118" t="s">
        <v>586</v>
      </c>
      <c r="D1118" t="s">
        <v>117</v>
      </c>
      <c r="E1118" t="str">
        <f t="shared" si="51"/>
        <v>2018-05</v>
      </c>
      <c r="F1118" t="str">
        <f>IFERROR(VLOOKUP(A1118,olist_closed_deals_dataset!$A$1:$Q$843,1,FALSE)," ")</f>
        <v xml:space="preserve"> </v>
      </c>
      <c r="G1118" s="6" t="str">
        <f t="shared" si="52"/>
        <v xml:space="preserve"> NO</v>
      </c>
      <c r="H1118" s="1" t="str">
        <f>IFERROR(VLOOKUP(A1118,olist_closed_deals_dataset!$A$1:$E$843,5,FALSE)," ")</f>
        <v xml:space="preserve"> </v>
      </c>
      <c r="I1118" s="7" t="str">
        <f t="shared" si="53"/>
        <v xml:space="preserve"> </v>
      </c>
    </row>
    <row r="1119" spans="1:9" x14ac:dyDescent="0.25">
      <c r="A1119" t="s">
        <v>7600</v>
      </c>
      <c r="B1119" s="1">
        <v>43195</v>
      </c>
      <c r="C1119" t="s">
        <v>112</v>
      </c>
      <c r="D1119" t="s">
        <v>29</v>
      </c>
      <c r="E1119" t="str">
        <f t="shared" si="51"/>
        <v>2018-04</v>
      </c>
      <c r="F1119" t="str">
        <f>IFERROR(VLOOKUP(A1119,olist_closed_deals_dataset!$A$1:$Q$843,1,FALSE)," ")</f>
        <v xml:space="preserve"> </v>
      </c>
      <c r="G1119" s="6" t="str">
        <f t="shared" si="52"/>
        <v xml:space="preserve"> NO</v>
      </c>
      <c r="H1119" s="1" t="str">
        <f>IFERROR(VLOOKUP(A1119,olist_closed_deals_dataset!$A$1:$E$843,5,FALSE)," ")</f>
        <v xml:space="preserve"> </v>
      </c>
      <c r="I1119" s="7" t="str">
        <f t="shared" si="53"/>
        <v xml:space="preserve"> </v>
      </c>
    </row>
    <row r="1120" spans="1:9" x14ac:dyDescent="0.25">
      <c r="A1120" t="s">
        <v>6115</v>
      </c>
      <c r="B1120" s="1">
        <v>43196</v>
      </c>
      <c r="C1120" t="s">
        <v>214</v>
      </c>
      <c r="D1120" t="s">
        <v>12</v>
      </c>
      <c r="E1120" t="str">
        <f t="shared" si="51"/>
        <v>2018-04</v>
      </c>
      <c r="F1120" t="str">
        <f>IFERROR(VLOOKUP(A1120,olist_closed_deals_dataset!$A$1:$Q$843,1,FALSE)," ")</f>
        <v xml:space="preserve"> </v>
      </c>
      <c r="G1120" s="6" t="str">
        <f t="shared" si="52"/>
        <v xml:space="preserve"> NO</v>
      </c>
      <c r="H1120" s="1" t="str">
        <f>IFERROR(VLOOKUP(A1120,olist_closed_deals_dataset!$A$1:$E$843,5,FALSE)," ")</f>
        <v xml:space="preserve"> </v>
      </c>
      <c r="I1120" s="7" t="str">
        <f t="shared" si="53"/>
        <v xml:space="preserve"> </v>
      </c>
    </row>
    <row r="1121" spans="1:9" x14ac:dyDescent="0.25">
      <c r="A1121" t="s">
        <v>6123</v>
      </c>
      <c r="B1121" s="1">
        <v>43123</v>
      </c>
      <c r="C1121" t="s">
        <v>92</v>
      </c>
      <c r="D1121" t="s">
        <v>9</v>
      </c>
      <c r="E1121" t="str">
        <f t="shared" si="51"/>
        <v>2018-01</v>
      </c>
      <c r="F1121" t="str">
        <f>IFERROR(VLOOKUP(A1121,olist_closed_deals_dataset!$A$1:$Q$843,1,FALSE)," ")</f>
        <v xml:space="preserve"> </v>
      </c>
      <c r="G1121" s="6" t="str">
        <f t="shared" si="52"/>
        <v xml:space="preserve"> NO</v>
      </c>
      <c r="H1121" s="1" t="str">
        <f>IFERROR(VLOOKUP(A1121,olist_closed_deals_dataset!$A$1:$E$843,5,FALSE)," ")</f>
        <v xml:space="preserve"> </v>
      </c>
      <c r="I1121" s="7" t="str">
        <f t="shared" si="53"/>
        <v xml:space="preserve"> </v>
      </c>
    </row>
    <row r="1122" spans="1:9" x14ac:dyDescent="0.25">
      <c r="A1122" t="s">
        <v>6309</v>
      </c>
      <c r="B1122" s="1">
        <v>43168</v>
      </c>
      <c r="C1122" t="s">
        <v>6310</v>
      </c>
      <c r="D1122" t="s">
        <v>29</v>
      </c>
      <c r="E1122" t="str">
        <f t="shared" si="51"/>
        <v>2018-03</v>
      </c>
      <c r="F1122" t="str">
        <f>IFERROR(VLOOKUP(A1122,olist_closed_deals_dataset!$A$1:$Q$843,1,FALSE)," ")</f>
        <v xml:space="preserve"> </v>
      </c>
      <c r="G1122" s="6" t="str">
        <f t="shared" si="52"/>
        <v xml:space="preserve"> NO</v>
      </c>
      <c r="H1122" s="1" t="str">
        <f>IFERROR(VLOOKUP(A1122,olist_closed_deals_dataset!$A$1:$E$843,5,FALSE)," ")</f>
        <v xml:space="preserve"> </v>
      </c>
      <c r="I1122" s="7" t="str">
        <f t="shared" si="53"/>
        <v xml:space="preserve"> </v>
      </c>
    </row>
    <row r="1123" spans="1:9" x14ac:dyDescent="0.25">
      <c r="A1123" t="s">
        <v>7163</v>
      </c>
      <c r="B1123" s="1">
        <v>43194</v>
      </c>
      <c r="C1123" t="s">
        <v>214</v>
      </c>
      <c r="D1123" t="s">
        <v>9</v>
      </c>
      <c r="E1123" t="str">
        <f t="shared" si="51"/>
        <v>2018-04</v>
      </c>
      <c r="F1123" t="str">
        <f>IFERROR(VLOOKUP(A1123,olist_closed_deals_dataset!$A$1:$Q$843,1,FALSE)," ")</f>
        <v xml:space="preserve"> </v>
      </c>
      <c r="G1123" s="6" t="str">
        <f t="shared" si="52"/>
        <v xml:space="preserve"> NO</v>
      </c>
      <c r="H1123" s="1" t="str">
        <f>IFERROR(VLOOKUP(A1123,olist_closed_deals_dataset!$A$1:$E$843,5,FALSE)," ")</f>
        <v xml:space="preserve"> </v>
      </c>
      <c r="I1123" s="7" t="str">
        <f t="shared" si="53"/>
        <v xml:space="preserve"> </v>
      </c>
    </row>
    <row r="1124" spans="1:9" x14ac:dyDescent="0.25">
      <c r="A1124" t="s">
        <v>4008</v>
      </c>
      <c r="B1124" s="1">
        <v>43243</v>
      </c>
      <c r="C1124" s="2" t="s">
        <v>69</v>
      </c>
      <c r="D1124" t="s">
        <v>6</v>
      </c>
      <c r="E1124" t="str">
        <f t="shared" si="51"/>
        <v>2018-05</v>
      </c>
      <c r="F1124" t="str">
        <f>IFERROR(VLOOKUP(A1124,olist_closed_deals_dataset!$A$1:$Q$843,1,FALSE)," ")</f>
        <v xml:space="preserve"> </v>
      </c>
      <c r="G1124" s="6" t="str">
        <f t="shared" si="52"/>
        <v xml:space="preserve"> NO</v>
      </c>
      <c r="H1124" s="1" t="str">
        <f>IFERROR(VLOOKUP(A1124,olist_closed_deals_dataset!$A$1:$E$843,5,FALSE)," ")</f>
        <v xml:space="preserve"> </v>
      </c>
      <c r="I1124" s="7" t="str">
        <f t="shared" si="53"/>
        <v xml:space="preserve"> </v>
      </c>
    </row>
    <row r="1125" spans="1:9" x14ac:dyDescent="0.25">
      <c r="A1125" t="s">
        <v>4995</v>
      </c>
      <c r="B1125" s="1">
        <v>43241</v>
      </c>
      <c r="C1125" t="s">
        <v>42</v>
      </c>
      <c r="D1125" t="s">
        <v>12</v>
      </c>
      <c r="E1125" t="str">
        <f t="shared" si="51"/>
        <v>2018-05</v>
      </c>
      <c r="F1125" t="str">
        <f>IFERROR(VLOOKUP(A1125,olist_closed_deals_dataset!$A$1:$Q$843,1,FALSE)," ")</f>
        <v xml:space="preserve"> </v>
      </c>
      <c r="G1125" s="6" t="str">
        <f t="shared" si="52"/>
        <v xml:space="preserve"> NO</v>
      </c>
      <c r="H1125" s="1" t="str">
        <f>IFERROR(VLOOKUP(A1125,olist_closed_deals_dataset!$A$1:$E$843,5,FALSE)," ")</f>
        <v xml:space="preserve"> </v>
      </c>
      <c r="I1125" s="7" t="str">
        <f t="shared" si="53"/>
        <v xml:space="preserve"> </v>
      </c>
    </row>
    <row r="1126" spans="1:9" x14ac:dyDescent="0.25">
      <c r="A1126" t="s">
        <v>3073</v>
      </c>
      <c r="B1126" s="1">
        <v>43197</v>
      </c>
      <c r="C1126" s="2" t="s">
        <v>69</v>
      </c>
      <c r="D1126" t="s">
        <v>12</v>
      </c>
      <c r="E1126" t="str">
        <f t="shared" si="51"/>
        <v>2018-04</v>
      </c>
      <c r="F1126" t="str">
        <f>IFERROR(VLOOKUP(A1126,olist_closed_deals_dataset!$A$1:$Q$843,1,FALSE)," ")</f>
        <v xml:space="preserve"> </v>
      </c>
      <c r="G1126" s="6" t="str">
        <f t="shared" si="52"/>
        <v xml:space="preserve"> NO</v>
      </c>
      <c r="H1126" s="1" t="str">
        <f>IFERROR(VLOOKUP(A1126,olist_closed_deals_dataset!$A$1:$E$843,5,FALSE)," ")</f>
        <v xml:space="preserve"> </v>
      </c>
      <c r="I1126" s="7" t="str">
        <f t="shared" si="53"/>
        <v xml:space="preserve"> </v>
      </c>
    </row>
    <row r="1127" spans="1:9" x14ac:dyDescent="0.25">
      <c r="A1127" t="s">
        <v>7415</v>
      </c>
      <c r="B1127" s="1">
        <v>43219</v>
      </c>
      <c r="C1127" s="2" t="s">
        <v>69</v>
      </c>
      <c r="D1127" t="s">
        <v>6</v>
      </c>
      <c r="E1127" t="str">
        <f t="shared" si="51"/>
        <v>2018-04</v>
      </c>
      <c r="F1127" t="str">
        <f>IFERROR(VLOOKUP(A1127,olist_closed_deals_dataset!$A$1:$Q$843,1,FALSE)," ")</f>
        <v xml:space="preserve"> </v>
      </c>
      <c r="G1127" s="6" t="str">
        <f t="shared" si="52"/>
        <v xml:space="preserve"> NO</v>
      </c>
      <c r="H1127" s="1" t="str">
        <f>IFERROR(VLOOKUP(A1127,olist_closed_deals_dataset!$A$1:$E$843,5,FALSE)," ")</f>
        <v xml:space="preserve"> </v>
      </c>
      <c r="I1127" s="7" t="str">
        <f t="shared" si="53"/>
        <v xml:space="preserve"> </v>
      </c>
    </row>
    <row r="1128" spans="1:9" x14ac:dyDescent="0.25">
      <c r="A1128" t="s">
        <v>1021</v>
      </c>
      <c r="B1128" s="1">
        <v>42920</v>
      </c>
      <c r="C1128" t="s">
        <v>1022</v>
      </c>
      <c r="D1128" t="s">
        <v>55</v>
      </c>
      <c r="E1128" t="str">
        <f t="shared" si="51"/>
        <v>2017-07</v>
      </c>
      <c r="F1128" t="str">
        <f>IFERROR(VLOOKUP(A1128,olist_closed_deals_dataset!$A$1:$Q$843,1,FALSE)," ")</f>
        <v xml:space="preserve"> </v>
      </c>
      <c r="G1128" s="6" t="str">
        <f t="shared" si="52"/>
        <v xml:space="preserve"> NO</v>
      </c>
      <c r="H1128" s="1" t="str">
        <f>IFERROR(VLOOKUP(A1128,olist_closed_deals_dataset!$A$1:$E$843,5,FALSE)," ")</f>
        <v xml:space="preserve"> </v>
      </c>
      <c r="I1128" s="7" t="str">
        <f t="shared" si="53"/>
        <v xml:space="preserve"> </v>
      </c>
    </row>
    <row r="1129" spans="1:9" x14ac:dyDescent="0.25">
      <c r="A1129" t="s">
        <v>8062</v>
      </c>
      <c r="B1129" s="1">
        <v>43214</v>
      </c>
      <c r="C1129" t="s">
        <v>8</v>
      </c>
      <c r="D1129" t="s">
        <v>9</v>
      </c>
      <c r="E1129" t="str">
        <f t="shared" si="51"/>
        <v>2018-04</v>
      </c>
      <c r="F1129" t="str">
        <f>IFERROR(VLOOKUP(A1129,olist_closed_deals_dataset!$A$1:$Q$843,1,FALSE)," ")</f>
        <v xml:space="preserve"> </v>
      </c>
      <c r="G1129" s="6" t="str">
        <f t="shared" si="52"/>
        <v xml:space="preserve"> NO</v>
      </c>
      <c r="H1129" s="1" t="str">
        <f>IFERROR(VLOOKUP(A1129,olist_closed_deals_dataset!$A$1:$E$843,5,FALSE)," ")</f>
        <v xml:space="preserve"> </v>
      </c>
      <c r="I1129" s="7" t="str">
        <f t="shared" si="53"/>
        <v xml:space="preserve"> </v>
      </c>
    </row>
    <row r="1130" spans="1:9" x14ac:dyDescent="0.25">
      <c r="A1130" t="s">
        <v>3190</v>
      </c>
      <c r="B1130" s="1">
        <v>43106</v>
      </c>
      <c r="C1130" t="s">
        <v>112</v>
      </c>
      <c r="D1130" t="s">
        <v>12</v>
      </c>
      <c r="E1130" t="str">
        <f t="shared" si="51"/>
        <v>2018-01</v>
      </c>
      <c r="F1130" t="str">
        <f>IFERROR(VLOOKUP(A1130,olist_closed_deals_dataset!$A$1:$Q$843,1,FALSE)," ")</f>
        <v xml:space="preserve"> </v>
      </c>
      <c r="G1130" s="6" t="str">
        <f t="shared" si="52"/>
        <v xml:space="preserve"> NO</v>
      </c>
      <c r="H1130" s="1" t="str">
        <f>IFERROR(VLOOKUP(A1130,olist_closed_deals_dataset!$A$1:$E$843,5,FALSE)," ")</f>
        <v xml:space="preserve"> </v>
      </c>
      <c r="I1130" s="7" t="str">
        <f t="shared" si="53"/>
        <v xml:space="preserve"> </v>
      </c>
    </row>
    <row r="1131" spans="1:9" x14ac:dyDescent="0.25">
      <c r="A1131" t="s">
        <v>4256</v>
      </c>
      <c r="B1131" s="1">
        <v>43145</v>
      </c>
      <c r="C1131" t="s">
        <v>203</v>
      </c>
      <c r="D1131" t="s">
        <v>9</v>
      </c>
      <c r="E1131" t="str">
        <f t="shared" si="51"/>
        <v>2018-02</v>
      </c>
      <c r="F1131" t="str">
        <f>IFERROR(VLOOKUP(A1131,olist_closed_deals_dataset!$A$1:$Q$843,1,FALSE)," ")</f>
        <v xml:space="preserve"> </v>
      </c>
      <c r="G1131" s="6" t="str">
        <f t="shared" si="52"/>
        <v xml:space="preserve"> NO</v>
      </c>
      <c r="H1131" s="1" t="str">
        <f>IFERROR(VLOOKUP(A1131,olist_closed_deals_dataset!$A$1:$E$843,5,FALSE)," ")</f>
        <v xml:space="preserve"> </v>
      </c>
      <c r="I1131" s="7" t="str">
        <f t="shared" si="53"/>
        <v xml:space="preserve"> </v>
      </c>
    </row>
    <row r="1132" spans="1:9" x14ac:dyDescent="0.25">
      <c r="A1132" t="s">
        <v>869</v>
      </c>
      <c r="B1132" s="1">
        <v>43211</v>
      </c>
      <c r="C1132" t="s">
        <v>112</v>
      </c>
      <c r="D1132" t="s">
        <v>9</v>
      </c>
      <c r="E1132" t="str">
        <f t="shared" si="51"/>
        <v>2018-04</v>
      </c>
      <c r="F1132" t="str">
        <f>IFERROR(VLOOKUP(A1132,olist_closed_deals_dataset!$A$1:$Q$843,1,FALSE)," ")</f>
        <v xml:space="preserve"> </v>
      </c>
      <c r="G1132" s="6" t="str">
        <f t="shared" si="52"/>
        <v xml:space="preserve"> NO</v>
      </c>
      <c r="H1132" s="1" t="str">
        <f>IFERROR(VLOOKUP(A1132,olist_closed_deals_dataset!$A$1:$E$843,5,FALSE)," ")</f>
        <v xml:space="preserve"> </v>
      </c>
      <c r="I1132" s="7" t="str">
        <f t="shared" si="53"/>
        <v xml:space="preserve"> </v>
      </c>
    </row>
    <row r="1133" spans="1:9" x14ac:dyDescent="0.25">
      <c r="A1133" t="s">
        <v>1694</v>
      </c>
      <c r="B1133" s="1">
        <v>43178</v>
      </c>
      <c r="C1133" t="s">
        <v>42</v>
      </c>
      <c r="D1133" t="s">
        <v>29</v>
      </c>
      <c r="E1133" t="str">
        <f t="shared" si="51"/>
        <v>2018-03</v>
      </c>
      <c r="F1133" t="str">
        <f>IFERROR(VLOOKUP(A1133,olist_closed_deals_dataset!$A$1:$Q$843,1,FALSE)," ")</f>
        <v xml:space="preserve"> </v>
      </c>
      <c r="G1133" s="6" t="str">
        <f t="shared" si="52"/>
        <v xml:space="preserve"> NO</v>
      </c>
      <c r="H1133" s="1" t="str">
        <f>IFERROR(VLOOKUP(A1133,olist_closed_deals_dataset!$A$1:$E$843,5,FALSE)," ")</f>
        <v xml:space="preserve"> </v>
      </c>
      <c r="I1133" s="7" t="str">
        <f t="shared" si="53"/>
        <v xml:space="preserve"> </v>
      </c>
    </row>
    <row r="1134" spans="1:9" x14ac:dyDescent="0.25">
      <c r="A1134" t="s">
        <v>7432</v>
      </c>
      <c r="B1134" s="1">
        <v>43003</v>
      </c>
      <c r="C1134" t="s">
        <v>8</v>
      </c>
      <c r="D1134" t="s">
        <v>12</v>
      </c>
      <c r="E1134" t="str">
        <f t="shared" si="51"/>
        <v>2017-09</v>
      </c>
      <c r="F1134" t="str">
        <f>IFERROR(VLOOKUP(A1134,olist_closed_deals_dataset!$A$1:$Q$843,1,FALSE)," ")</f>
        <v xml:space="preserve"> </v>
      </c>
      <c r="G1134" s="6" t="str">
        <f t="shared" si="52"/>
        <v xml:space="preserve"> NO</v>
      </c>
      <c r="H1134" s="1" t="str">
        <f>IFERROR(VLOOKUP(A1134,olist_closed_deals_dataset!$A$1:$E$843,5,FALSE)," ")</f>
        <v xml:space="preserve"> </v>
      </c>
      <c r="I1134" s="7" t="str">
        <f t="shared" si="53"/>
        <v xml:space="preserve"> </v>
      </c>
    </row>
    <row r="1135" spans="1:9" x14ac:dyDescent="0.25">
      <c r="A1135" t="s">
        <v>3716</v>
      </c>
      <c r="B1135" s="1">
        <v>43237</v>
      </c>
      <c r="C1135" s="2" t="s">
        <v>69</v>
      </c>
      <c r="D1135" t="s">
        <v>6</v>
      </c>
      <c r="E1135" t="str">
        <f t="shared" si="51"/>
        <v>2018-05</v>
      </c>
      <c r="F1135" t="str">
        <f>IFERROR(VLOOKUP(A1135,olist_closed_deals_dataset!$A$1:$Q$843,1,FALSE)," ")</f>
        <v xml:space="preserve"> </v>
      </c>
      <c r="G1135" s="6" t="str">
        <f t="shared" si="52"/>
        <v xml:space="preserve"> NO</v>
      </c>
      <c r="H1135" s="1" t="str">
        <f>IFERROR(VLOOKUP(A1135,olist_closed_deals_dataset!$A$1:$E$843,5,FALSE)," ")</f>
        <v xml:space="preserve"> </v>
      </c>
      <c r="I1135" s="7" t="str">
        <f t="shared" si="53"/>
        <v xml:space="preserve"> </v>
      </c>
    </row>
    <row r="1136" spans="1:9" x14ac:dyDescent="0.25">
      <c r="A1136" t="s">
        <v>745</v>
      </c>
      <c r="B1136" s="1">
        <v>43174</v>
      </c>
      <c r="C1136" t="s">
        <v>28</v>
      </c>
      <c r="D1136" t="s">
        <v>34</v>
      </c>
      <c r="E1136" t="str">
        <f t="shared" si="51"/>
        <v>2018-03</v>
      </c>
      <c r="F1136" t="str">
        <f>IFERROR(VLOOKUP(A1136,olist_closed_deals_dataset!$A$1:$Q$843,1,FALSE)," ")</f>
        <v xml:space="preserve"> </v>
      </c>
      <c r="G1136" s="6" t="str">
        <f t="shared" si="52"/>
        <v xml:space="preserve"> NO</v>
      </c>
      <c r="H1136" s="1" t="str">
        <f>IFERROR(VLOOKUP(A1136,olist_closed_deals_dataset!$A$1:$E$843,5,FALSE)," ")</f>
        <v xml:space="preserve"> </v>
      </c>
      <c r="I1136" s="7" t="str">
        <f t="shared" si="53"/>
        <v xml:space="preserve"> </v>
      </c>
    </row>
    <row r="1137" spans="1:9" x14ac:dyDescent="0.25">
      <c r="A1137" t="s">
        <v>7645</v>
      </c>
      <c r="B1137" s="1">
        <v>42964</v>
      </c>
      <c r="C1137" t="s">
        <v>114</v>
      </c>
      <c r="D1137" t="s">
        <v>12</v>
      </c>
      <c r="E1137" t="str">
        <f t="shared" si="51"/>
        <v>2017-08</v>
      </c>
      <c r="F1137" t="str">
        <f>IFERROR(VLOOKUP(A1137,olist_closed_deals_dataset!$A$1:$Q$843,1,FALSE)," ")</f>
        <v xml:space="preserve"> </v>
      </c>
      <c r="G1137" s="6" t="str">
        <f t="shared" si="52"/>
        <v xml:space="preserve"> NO</v>
      </c>
      <c r="H1137" s="1" t="str">
        <f>IFERROR(VLOOKUP(A1137,olist_closed_deals_dataset!$A$1:$E$843,5,FALSE)," ")</f>
        <v xml:space="preserve"> </v>
      </c>
      <c r="I1137" s="7" t="str">
        <f t="shared" si="53"/>
        <v xml:space="preserve"> </v>
      </c>
    </row>
    <row r="1138" spans="1:9" x14ac:dyDescent="0.25">
      <c r="A1138" t="s">
        <v>2454</v>
      </c>
      <c r="B1138" s="1">
        <v>43214</v>
      </c>
      <c r="C1138" s="2" t="s">
        <v>69</v>
      </c>
      <c r="D1138" t="s">
        <v>6</v>
      </c>
      <c r="E1138" t="str">
        <f t="shared" si="51"/>
        <v>2018-04</v>
      </c>
      <c r="F1138" t="str">
        <f>IFERROR(VLOOKUP(A1138,olist_closed_deals_dataset!$A$1:$Q$843,1,FALSE)," ")</f>
        <v xml:space="preserve"> </v>
      </c>
      <c r="G1138" s="6" t="str">
        <f t="shared" si="52"/>
        <v xml:space="preserve"> NO</v>
      </c>
      <c r="H1138" s="1" t="str">
        <f>IFERROR(VLOOKUP(A1138,olist_closed_deals_dataset!$A$1:$E$843,5,FALSE)," ")</f>
        <v xml:space="preserve"> </v>
      </c>
      <c r="I1138" s="7" t="str">
        <f t="shared" si="53"/>
        <v xml:space="preserve"> </v>
      </c>
    </row>
    <row r="1139" spans="1:9" x14ac:dyDescent="0.25">
      <c r="A1139" t="s">
        <v>8361</v>
      </c>
      <c r="B1139" s="1">
        <v>43188</v>
      </c>
      <c r="C1139" s="2" t="s">
        <v>69</v>
      </c>
      <c r="D1139" t="s">
        <v>6</v>
      </c>
      <c r="E1139" t="str">
        <f t="shared" si="51"/>
        <v>2018-03</v>
      </c>
      <c r="F1139" t="str">
        <f>IFERROR(VLOOKUP(A1139,olist_closed_deals_dataset!$A$1:$Q$843,1,FALSE)," ")</f>
        <v xml:space="preserve"> </v>
      </c>
      <c r="G1139" s="6" t="str">
        <f t="shared" si="52"/>
        <v xml:space="preserve"> NO</v>
      </c>
      <c r="H1139" s="1" t="str">
        <f>IFERROR(VLOOKUP(A1139,olist_closed_deals_dataset!$A$1:$E$843,5,FALSE)," ")</f>
        <v xml:space="preserve"> </v>
      </c>
      <c r="I1139" s="7" t="str">
        <f t="shared" si="53"/>
        <v xml:space="preserve"> </v>
      </c>
    </row>
    <row r="1140" spans="1:9" x14ac:dyDescent="0.25">
      <c r="A1140" t="s">
        <v>4924</v>
      </c>
      <c r="B1140" s="1">
        <v>42983</v>
      </c>
      <c r="C1140" s="2" t="s">
        <v>293</v>
      </c>
      <c r="D1140" t="s">
        <v>12</v>
      </c>
      <c r="E1140" t="str">
        <f t="shared" si="51"/>
        <v>2017-09</v>
      </c>
      <c r="F1140" t="str">
        <f>IFERROR(VLOOKUP(A1140,olist_closed_deals_dataset!$A$1:$Q$843,1,FALSE)," ")</f>
        <v xml:space="preserve"> </v>
      </c>
      <c r="G1140" s="6" t="str">
        <f t="shared" si="52"/>
        <v xml:space="preserve"> NO</v>
      </c>
      <c r="H1140" s="1" t="str">
        <f>IFERROR(VLOOKUP(A1140,olist_closed_deals_dataset!$A$1:$E$843,5,FALSE)," ")</f>
        <v xml:space="preserve"> </v>
      </c>
      <c r="I1140" s="7" t="str">
        <f t="shared" si="53"/>
        <v xml:space="preserve"> </v>
      </c>
    </row>
    <row r="1141" spans="1:9" x14ac:dyDescent="0.25">
      <c r="A1141" t="s">
        <v>6467</v>
      </c>
      <c r="B1141" s="1">
        <v>43181</v>
      </c>
      <c r="C1141" t="s">
        <v>339</v>
      </c>
      <c r="D1141" t="s">
        <v>6</v>
      </c>
      <c r="E1141" t="str">
        <f t="shared" si="51"/>
        <v>2018-03</v>
      </c>
      <c r="F1141" t="str">
        <f>IFERROR(VLOOKUP(A1141,olist_closed_deals_dataset!$A$1:$Q$843,1,FALSE)," ")</f>
        <v xml:space="preserve"> </v>
      </c>
      <c r="G1141" s="6" t="str">
        <f t="shared" si="52"/>
        <v xml:space="preserve"> NO</v>
      </c>
      <c r="H1141" s="1" t="str">
        <f>IFERROR(VLOOKUP(A1141,olist_closed_deals_dataset!$A$1:$E$843,5,FALSE)," ")</f>
        <v xml:space="preserve"> </v>
      </c>
      <c r="I1141" s="7" t="str">
        <f t="shared" si="53"/>
        <v xml:space="preserve"> </v>
      </c>
    </row>
    <row r="1142" spans="1:9" x14ac:dyDescent="0.25">
      <c r="A1142" t="s">
        <v>5768</v>
      </c>
      <c r="B1142" s="1">
        <v>43230</v>
      </c>
      <c r="C1142" t="s">
        <v>963</v>
      </c>
      <c r="D1142" t="s">
        <v>126</v>
      </c>
      <c r="E1142" t="str">
        <f t="shared" si="51"/>
        <v>2018-05</v>
      </c>
      <c r="F1142" t="str">
        <f>IFERROR(VLOOKUP(A1142,olist_closed_deals_dataset!$A$1:$Q$843,1,FALSE)," ")</f>
        <v xml:space="preserve"> </v>
      </c>
      <c r="G1142" s="6" t="str">
        <f t="shared" si="52"/>
        <v xml:space="preserve"> NO</v>
      </c>
      <c r="H1142" s="1" t="str">
        <f>IFERROR(VLOOKUP(A1142,olist_closed_deals_dataset!$A$1:$E$843,5,FALSE)," ")</f>
        <v xml:space="preserve"> </v>
      </c>
      <c r="I1142" s="7" t="str">
        <f t="shared" si="53"/>
        <v xml:space="preserve"> </v>
      </c>
    </row>
    <row r="1143" spans="1:9" x14ac:dyDescent="0.25">
      <c r="A1143" t="s">
        <v>6263</v>
      </c>
      <c r="B1143" s="1">
        <v>43040</v>
      </c>
      <c r="C1143" t="s">
        <v>17</v>
      </c>
      <c r="D1143" t="s">
        <v>12</v>
      </c>
      <c r="E1143" t="str">
        <f t="shared" si="51"/>
        <v>2017-11</v>
      </c>
      <c r="F1143" t="str">
        <f>IFERROR(VLOOKUP(A1143,olist_closed_deals_dataset!$A$1:$Q$843,1,FALSE)," ")</f>
        <v xml:space="preserve"> </v>
      </c>
      <c r="G1143" s="6" t="str">
        <f t="shared" si="52"/>
        <v xml:space="preserve"> NO</v>
      </c>
      <c r="H1143" s="1" t="str">
        <f>IFERROR(VLOOKUP(A1143,olist_closed_deals_dataset!$A$1:$E$843,5,FALSE)," ")</f>
        <v xml:space="preserve"> </v>
      </c>
      <c r="I1143" s="7" t="str">
        <f t="shared" si="53"/>
        <v xml:space="preserve"> </v>
      </c>
    </row>
    <row r="1144" spans="1:9" x14ac:dyDescent="0.25">
      <c r="A1144" t="s">
        <v>7654</v>
      </c>
      <c r="B1144" s="1">
        <v>42982</v>
      </c>
      <c r="C1144" t="s">
        <v>92</v>
      </c>
      <c r="D1144" t="s">
        <v>9</v>
      </c>
      <c r="E1144" t="str">
        <f t="shared" si="51"/>
        <v>2017-09</v>
      </c>
      <c r="F1144" t="str">
        <f>IFERROR(VLOOKUP(A1144,olist_closed_deals_dataset!$A$1:$Q$843,1,FALSE)," ")</f>
        <v xml:space="preserve"> </v>
      </c>
      <c r="G1144" s="6" t="str">
        <f t="shared" si="52"/>
        <v xml:space="preserve"> NO</v>
      </c>
      <c r="H1144" s="1" t="str">
        <f>IFERROR(VLOOKUP(A1144,olist_closed_deals_dataset!$A$1:$E$843,5,FALSE)," ")</f>
        <v xml:space="preserve"> </v>
      </c>
      <c r="I1144" s="7" t="str">
        <f t="shared" si="53"/>
        <v xml:space="preserve"> </v>
      </c>
    </row>
    <row r="1145" spans="1:9" x14ac:dyDescent="0.25">
      <c r="A1145" t="s">
        <v>7094</v>
      </c>
      <c r="B1145" s="1">
        <v>43208</v>
      </c>
      <c r="C1145" t="s">
        <v>387</v>
      </c>
      <c r="D1145" t="s">
        <v>12</v>
      </c>
      <c r="E1145" t="str">
        <f t="shared" si="51"/>
        <v>2018-04</v>
      </c>
      <c r="F1145" t="str">
        <f>IFERROR(VLOOKUP(A1145,olist_closed_deals_dataset!$A$1:$Q$843,1,FALSE)," ")</f>
        <v xml:space="preserve"> </v>
      </c>
      <c r="G1145" s="6" t="str">
        <f t="shared" si="52"/>
        <v xml:space="preserve"> NO</v>
      </c>
      <c r="H1145" s="1" t="str">
        <f>IFERROR(VLOOKUP(A1145,olist_closed_deals_dataset!$A$1:$E$843,5,FALSE)," ")</f>
        <v xml:space="preserve"> </v>
      </c>
      <c r="I1145" s="7" t="str">
        <f t="shared" si="53"/>
        <v xml:space="preserve"> </v>
      </c>
    </row>
    <row r="1146" spans="1:9" x14ac:dyDescent="0.25">
      <c r="A1146" t="s">
        <v>6220</v>
      </c>
      <c r="B1146" s="1">
        <v>43165</v>
      </c>
      <c r="C1146" t="s">
        <v>1675</v>
      </c>
      <c r="D1146" t="s">
        <v>46</v>
      </c>
      <c r="E1146" t="str">
        <f t="shared" si="51"/>
        <v>2018-03</v>
      </c>
      <c r="F1146" t="str">
        <f>IFERROR(VLOOKUP(A1146,olist_closed_deals_dataset!$A$1:$Q$843,1,FALSE)," ")</f>
        <v xml:space="preserve"> </v>
      </c>
      <c r="G1146" s="6" t="str">
        <f t="shared" si="52"/>
        <v xml:space="preserve"> NO</v>
      </c>
      <c r="H1146" s="1" t="str">
        <f>IFERROR(VLOOKUP(A1146,olist_closed_deals_dataset!$A$1:$E$843,5,FALSE)," ")</f>
        <v xml:space="preserve"> </v>
      </c>
      <c r="I1146" s="7" t="str">
        <f t="shared" si="53"/>
        <v xml:space="preserve"> </v>
      </c>
    </row>
    <row r="1147" spans="1:9" x14ac:dyDescent="0.25">
      <c r="A1147" t="s">
        <v>5677</v>
      </c>
      <c r="B1147" s="1">
        <v>43145</v>
      </c>
      <c r="C1147" t="s">
        <v>42</v>
      </c>
      <c r="D1147" t="s">
        <v>9</v>
      </c>
      <c r="E1147" t="str">
        <f t="shared" si="51"/>
        <v>2018-02</v>
      </c>
      <c r="F1147" t="str">
        <f>IFERROR(VLOOKUP(A1147,olist_closed_deals_dataset!$A$1:$Q$843,1,FALSE)," ")</f>
        <v xml:space="preserve"> </v>
      </c>
      <c r="G1147" s="6" t="str">
        <f t="shared" si="52"/>
        <v xml:space="preserve"> NO</v>
      </c>
      <c r="H1147" s="1" t="str">
        <f>IFERROR(VLOOKUP(A1147,olist_closed_deals_dataset!$A$1:$E$843,5,FALSE)," ")</f>
        <v xml:space="preserve"> </v>
      </c>
      <c r="I1147" s="7" t="str">
        <f t="shared" si="53"/>
        <v xml:space="preserve"> </v>
      </c>
    </row>
    <row r="1148" spans="1:9" x14ac:dyDescent="0.25">
      <c r="A1148" t="s">
        <v>8006</v>
      </c>
      <c r="B1148" s="1">
        <v>43173</v>
      </c>
      <c r="C1148" t="s">
        <v>114</v>
      </c>
      <c r="D1148" t="s">
        <v>29</v>
      </c>
      <c r="E1148" t="str">
        <f t="shared" si="51"/>
        <v>2018-03</v>
      </c>
      <c r="F1148" t="str">
        <f>IFERROR(VLOOKUP(A1148,olist_closed_deals_dataset!$A$1:$Q$843,1,FALSE)," ")</f>
        <v xml:space="preserve"> </v>
      </c>
      <c r="G1148" s="6" t="str">
        <f t="shared" si="52"/>
        <v xml:space="preserve"> NO</v>
      </c>
      <c r="H1148" s="1" t="str">
        <f>IFERROR(VLOOKUP(A1148,olist_closed_deals_dataset!$A$1:$E$843,5,FALSE)," ")</f>
        <v xml:space="preserve"> </v>
      </c>
      <c r="I1148" s="7" t="str">
        <f t="shared" si="53"/>
        <v xml:space="preserve"> </v>
      </c>
    </row>
    <row r="1149" spans="1:9" x14ac:dyDescent="0.25">
      <c r="A1149" t="s">
        <v>4404</v>
      </c>
      <c r="B1149" s="1">
        <v>43139</v>
      </c>
      <c r="C1149" t="s">
        <v>19</v>
      </c>
      <c r="D1149" t="s">
        <v>9</v>
      </c>
      <c r="E1149" t="str">
        <f t="shared" si="51"/>
        <v>2018-02</v>
      </c>
      <c r="F1149" t="str">
        <f>IFERROR(VLOOKUP(A1149,olist_closed_deals_dataset!$A$1:$Q$843,1,FALSE)," ")</f>
        <v xml:space="preserve"> </v>
      </c>
      <c r="G1149" s="6" t="str">
        <f t="shared" si="52"/>
        <v xml:space="preserve"> NO</v>
      </c>
      <c r="H1149" s="1" t="str">
        <f>IFERROR(VLOOKUP(A1149,olist_closed_deals_dataset!$A$1:$E$843,5,FALSE)," ")</f>
        <v xml:space="preserve"> </v>
      </c>
      <c r="I1149" s="7" t="str">
        <f t="shared" si="53"/>
        <v xml:space="preserve"> </v>
      </c>
    </row>
    <row r="1150" spans="1:9" x14ac:dyDescent="0.25">
      <c r="A1150" t="s">
        <v>2182</v>
      </c>
      <c r="B1150" s="1">
        <v>43196</v>
      </c>
      <c r="C1150" t="s">
        <v>393</v>
      </c>
      <c r="D1150" t="s">
        <v>46</v>
      </c>
      <c r="E1150" t="str">
        <f t="shared" si="51"/>
        <v>2018-04</v>
      </c>
      <c r="F1150" t="str">
        <f>IFERROR(VLOOKUP(A1150,olist_closed_deals_dataset!$A$1:$Q$843,1,FALSE)," ")</f>
        <v xml:space="preserve"> </v>
      </c>
      <c r="G1150" s="6" t="str">
        <f t="shared" si="52"/>
        <v xml:space="preserve"> NO</v>
      </c>
      <c r="H1150" s="1" t="str">
        <f>IFERROR(VLOOKUP(A1150,olist_closed_deals_dataset!$A$1:$E$843,5,FALSE)," ")</f>
        <v xml:space="preserve"> </v>
      </c>
      <c r="I1150" s="7" t="str">
        <f t="shared" si="53"/>
        <v xml:space="preserve"> </v>
      </c>
    </row>
    <row r="1151" spans="1:9" x14ac:dyDescent="0.25">
      <c r="A1151" t="s">
        <v>6280</v>
      </c>
      <c r="B1151" s="1">
        <v>43159</v>
      </c>
      <c r="C1151" t="s">
        <v>112</v>
      </c>
      <c r="D1151" t="s">
        <v>12</v>
      </c>
      <c r="E1151" t="str">
        <f t="shared" si="51"/>
        <v>2018-02</v>
      </c>
      <c r="F1151" t="str">
        <f>IFERROR(VLOOKUP(A1151,olist_closed_deals_dataset!$A$1:$Q$843,1,FALSE)," ")</f>
        <v xml:space="preserve"> </v>
      </c>
      <c r="G1151" s="6" t="str">
        <f t="shared" si="52"/>
        <v xml:space="preserve"> NO</v>
      </c>
      <c r="H1151" s="1" t="str">
        <f>IFERROR(VLOOKUP(A1151,olist_closed_deals_dataset!$A$1:$E$843,5,FALSE)," ")</f>
        <v xml:space="preserve"> </v>
      </c>
      <c r="I1151" s="7" t="str">
        <f t="shared" si="53"/>
        <v xml:space="preserve"> </v>
      </c>
    </row>
    <row r="1152" spans="1:9" x14ac:dyDescent="0.25">
      <c r="A1152" t="s">
        <v>6293</v>
      </c>
      <c r="B1152" s="1">
        <v>43167</v>
      </c>
      <c r="C1152" t="s">
        <v>114</v>
      </c>
      <c r="D1152" t="s">
        <v>9</v>
      </c>
      <c r="E1152" t="str">
        <f t="shared" si="51"/>
        <v>2018-03</v>
      </c>
      <c r="F1152" t="str">
        <f>IFERROR(VLOOKUP(A1152,olist_closed_deals_dataset!$A$1:$Q$843,1,FALSE)," ")</f>
        <v xml:space="preserve"> </v>
      </c>
      <c r="G1152" s="6" t="str">
        <f t="shared" si="52"/>
        <v xml:space="preserve"> NO</v>
      </c>
      <c r="H1152" s="1" t="str">
        <f>IFERROR(VLOOKUP(A1152,olist_closed_deals_dataset!$A$1:$E$843,5,FALSE)," ")</f>
        <v xml:space="preserve"> </v>
      </c>
      <c r="I1152" s="7" t="str">
        <f t="shared" si="53"/>
        <v xml:space="preserve"> </v>
      </c>
    </row>
    <row r="1153" spans="1:9" x14ac:dyDescent="0.25">
      <c r="A1153" t="s">
        <v>7143</v>
      </c>
      <c r="B1153" s="1">
        <v>43049</v>
      </c>
      <c r="C1153" t="s">
        <v>19</v>
      </c>
      <c r="D1153" t="s">
        <v>29</v>
      </c>
      <c r="E1153" t="str">
        <f t="shared" si="51"/>
        <v>2017-11</v>
      </c>
      <c r="F1153" t="str">
        <f>IFERROR(VLOOKUP(A1153,olist_closed_deals_dataset!$A$1:$Q$843,1,FALSE)," ")</f>
        <v xml:space="preserve"> </v>
      </c>
      <c r="G1153" s="6" t="str">
        <f t="shared" si="52"/>
        <v xml:space="preserve"> NO</v>
      </c>
      <c r="H1153" s="1" t="str">
        <f>IFERROR(VLOOKUP(A1153,olist_closed_deals_dataset!$A$1:$E$843,5,FALSE)," ")</f>
        <v xml:space="preserve"> </v>
      </c>
      <c r="I1153" s="7" t="str">
        <f t="shared" si="53"/>
        <v xml:space="preserve"> </v>
      </c>
    </row>
    <row r="1154" spans="1:9" x14ac:dyDescent="0.25">
      <c r="A1154" t="s">
        <v>6578</v>
      </c>
      <c r="B1154" s="1">
        <v>43248</v>
      </c>
      <c r="C1154" t="s">
        <v>19</v>
      </c>
      <c r="D1154" t="s">
        <v>12</v>
      </c>
      <c r="E1154" t="str">
        <f t="shared" ref="E1154:E1217" si="54">TEXT(B1154,"yyyy-mm")</f>
        <v>2018-05</v>
      </c>
      <c r="F1154" t="str">
        <f>IFERROR(VLOOKUP(A1154,olist_closed_deals_dataset!$A$1:$Q$843,1,FALSE)," ")</f>
        <v xml:space="preserve"> </v>
      </c>
      <c r="G1154" s="6" t="str">
        <f t="shared" ref="G1154:G1217" si="55">IF(F1154=" "," NO","YES")</f>
        <v xml:space="preserve"> NO</v>
      </c>
      <c r="H1154" s="1" t="str">
        <f>IFERROR(VLOOKUP(A1154,olist_closed_deals_dataset!$A$1:$E$843,5,FALSE)," ")</f>
        <v xml:space="preserve"> </v>
      </c>
      <c r="I1154" s="7" t="str">
        <f t="shared" si="53"/>
        <v xml:space="preserve"> </v>
      </c>
    </row>
    <row r="1155" spans="1:9" x14ac:dyDescent="0.25">
      <c r="A1155" t="s">
        <v>6584</v>
      </c>
      <c r="B1155" s="1">
        <v>43220</v>
      </c>
      <c r="C1155" t="s">
        <v>116</v>
      </c>
      <c r="D1155" t="s">
        <v>15</v>
      </c>
      <c r="E1155" t="str">
        <f t="shared" si="54"/>
        <v>2018-04</v>
      </c>
      <c r="F1155" t="str">
        <f>IFERROR(VLOOKUP(A1155,olist_closed_deals_dataset!$A$1:$Q$843,1,FALSE)," ")</f>
        <v xml:space="preserve"> </v>
      </c>
      <c r="G1155" s="6" t="str">
        <f t="shared" si="55"/>
        <v xml:space="preserve"> NO</v>
      </c>
      <c r="H1155" s="1" t="str">
        <f>IFERROR(VLOOKUP(A1155,olist_closed_deals_dataset!$A$1:$E$843,5,FALSE)," ")</f>
        <v xml:space="preserve"> </v>
      </c>
      <c r="I1155" s="7" t="str">
        <f t="shared" ref="I1155:I1218" si="56">IFERROR(H1155-B1155," ")</f>
        <v xml:space="preserve"> </v>
      </c>
    </row>
    <row r="1156" spans="1:9" x14ac:dyDescent="0.25">
      <c r="A1156" t="s">
        <v>6652</v>
      </c>
      <c r="B1156" s="1">
        <v>43139</v>
      </c>
      <c r="C1156" t="s">
        <v>42</v>
      </c>
      <c r="D1156" t="s">
        <v>29</v>
      </c>
      <c r="E1156" t="str">
        <f t="shared" si="54"/>
        <v>2018-02</v>
      </c>
      <c r="F1156" t="str">
        <f>IFERROR(VLOOKUP(A1156,olist_closed_deals_dataset!$A$1:$Q$843,1,FALSE)," ")</f>
        <v xml:space="preserve"> </v>
      </c>
      <c r="G1156" s="6" t="str">
        <f t="shared" si="55"/>
        <v xml:space="preserve"> NO</v>
      </c>
      <c r="H1156" s="1" t="str">
        <f>IFERROR(VLOOKUP(A1156,olist_closed_deals_dataset!$A$1:$E$843,5,FALSE)," ")</f>
        <v xml:space="preserve"> </v>
      </c>
      <c r="I1156" s="7" t="str">
        <f t="shared" si="56"/>
        <v xml:space="preserve"> </v>
      </c>
    </row>
    <row r="1157" spans="1:9" x14ac:dyDescent="0.25">
      <c r="A1157" t="s">
        <v>2405</v>
      </c>
      <c r="B1157" s="1">
        <v>43189</v>
      </c>
      <c r="C1157" t="s">
        <v>2406</v>
      </c>
      <c r="D1157" t="s">
        <v>29</v>
      </c>
      <c r="E1157" t="str">
        <f t="shared" si="54"/>
        <v>2018-03</v>
      </c>
      <c r="F1157" t="str">
        <f>IFERROR(VLOOKUP(A1157,olist_closed_deals_dataset!$A$1:$Q$843,1,FALSE)," ")</f>
        <v xml:space="preserve"> </v>
      </c>
      <c r="G1157" s="6" t="str">
        <f t="shared" si="55"/>
        <v xml:space="preserve"> NO</v>
      </c>
      <c r="H1157" s="1" t="str">
        <f>IFERROR(VLOOKUP(A1157,olist_closed_deals_dataset!$A$1:$E$843,5,FALSE)," ")</f>
        <v xml:space="preserve"> </v>
      </c>
      <c r="I1157" s="7" t="str">
        <f t="shared" si="56"/>
        <v xml:space="preserve"> </v>
      </c>
    </row>
    <row r="1158" spans="1:9" x14ac:dyDescent="0.25">
      <c r="A1158" t="s">
        <v>6660</v>
      </c>
      <c r="B1158" s="1">
        <v>43238</v>
      </c>
      <c r="C1158" t="s">
        <v>38</v>
      </c>
      <c r="D1158" t="s">
        <v>12</v>
      </c>
      <c r="E1158" t="str">
        <f t="shared" si="54"/>
        <v>2018-05</v>
      </c>
      <c r="F1158" t="str">
        <f>IFERROR(VLOOKUP(A1158,olist_closed_deals_dataset!$A$1:$Q$843,1,FALSE)," ")</f>
        <v xml:space="preserve"> </v>
      </c>
      <c r="G1158" s="6" t="str">
        <f t="shared" si="55"/>
        <v xml:space="preserve"> NO</v>
      </c>
      <c r="H1158" s="1" t="str">
        <f>IFERROR(VLOOKUP(A1158,olist_closed_deals_dataset!$A$1:$E$843,5,FALSE)," ")</f>
        <v xml:space="preserve"> </v>
      </c>
      <c r="I1158" s="7" t="str">
        <f t="shared" si="56"/>
        <v xml:space="preserve"> </v>
      </c>
    </row>
    <row r="1159" spans="1:9" x14ac:dyDescent="0.25">
      <c r="A1159" t="s">
        <v>3440</v>
      </c>
      <c r="B1159" s="1">
        <v>43228</v>
      </c>
      <c r="C1159" t="s">
        <v>627</v>
      </c>
      <c r="D1159" t="s">
        <v>12</v>
      </c>
      <c r="E1159" t="str">
        <f t="shared" si="54"/>
        <v>2018-05</v>
      </c>
      <c r="F1159" t="str">
        <f>IFERROR(VLOOKUP(A1159,olist_closed_deals_dataset!$A$1:$Q$843,1,FALSE)," ")</f>
        <v xml:space="preserve"> </v>
      </c>
      <c r="G1159" s="6" t="str">
        <f t="shared" si="55"/>
        <v xml:space="preserve"> NO</v>
      </c>
      <c r="H1159" s="1" t="str">
        <f>IFERROR(VLOOKUP(A1159,olist_closed_deals_dataset!$A$1:$E$843,5,FALSE)," ")</f>
        <v xml:space="preserve"> </v>
      </c>
      <c r="I1159" s="7" t="str">
        <f t="shared" si="56"/>
        <v xml:space="preserve"> </v>
      </c>
    </row>
    <row r="1160" spans="1:9" x14ac:dyDescent="0.25">
      <c r="A1160" t="s">
        <v>2541</v>
      </c>
      <c r="B1160" s="1">
        <v>43205</v>
      </c>
      <c r="C1160" t="s">
        <v>1197</v>
      </c>
      <c r="D1160" t="s">
        <v>9</v>
      </c>
      <c r="E1160" t="str">
        <f t="shared" si="54"/>
        <v>2018-04</v>
      </c>
      <c r="F1160" t="str">
        <f>IFERROR(VLOOKUP(A1160,olist_closed_deals_dataset!$A$1:$Q$843,1,FALSE)," ")</f>
        <v xml:space="preserve"> </v>
      </c>
      <c r="G1160" s="6" t="str">
        <f t="shared" si="55"/>
        <v xml:space="preserve"> NO</v>
      </c>
      <c r="H1160" s="1" t="str">
        <f>IFERROR(VLOOKUP(A1160,olist_closed_deals_dataset!$A$1:$E$843,5,FALSE)," ")</f>
        <v xml:space="preserve"> </v>
      </c>
      <c r="I1160" s="7" t="str">
        <f t="shared" si="56"/>
        <v xml:space="preserve"> </v>
      </c>
    </row>
    <row r="1161" spans="1:9" x14ac:dyDescent="0.25">
      <c r="A1161" t="s">
        <v>7315</v>
      </c>
      <c r="B1161" s="1">
        <v>43022</v>
      </c>
      <c r="C1161" t="s">
        <v>2826</v>
      </c>
      <c r="D1161" t="s">
        <v>29</v>
      </c>
      <c r="E1161" t="str">
        <f t="shared" si="54"/>
        <v>2017-10</v>
      </c>
      <c r="F1161" t="str">
        <f>IFERROR(VLOOKUP(A1161,olist_closed_deals_dataset!$A$1:$Q$843,1,FALSE)," ")</f>
        <v xml:space="preserve"> </v>
      </c>
      <c r="G1161" s="6" t="str">
        <f t="shared" si="55"/>
        <v xml:space="preserve"> NO</v>
      </c>
      <c r="H1161" s="1" t="str">
        <f>IFERROR(VLOOKUP(A1161,olist_closed_deals_dataset!$A$1:$E$843,5,FALSE)," ")</f>
        <v xml:space="preserve"> </v>
      </c>
      <c r="I1161" s="7" t="str">
        <f t="shared" si="56"/>
        <v xml:space="preserve"> </v>
      </c>
    </row>
    <row r="1162" spans="1:9" x14ac:dyDescent="0.25">
      <c r="A1162" t="s">
        <v>8095</v>
      </c>
      <c r="B1162" s="1">
        <v>43227</v>
      </c>
      <c r="C1162" t="s">
        <v>112</v>
      </c>
      <c r="D1162" t="s">
        <v>12</v>
      </c>
      <c r="E1162" t="str">
        <f t="shared" si="54"/>
        <v>2018-05</v>
      </c>
      <c r="F1162" t="str">
        <f>IFERROR(VLOOKUP(A1162,olist_closed_deals_dataset!$A$1:$Q$843,1,FALSE)," ")</f>
        <v xml:space="preserve"> </v>
      </c>
      <c r="G1162" s="6" t="str">
        <f t="shared" si="55"/>
        <v xml:space="preserve"> NO</v>
      </c>
      <c r="H1162" s="1" t="str">
        <f>IFERROR(VLOOKUP(A1162,olist_closed_deals_dataset!$A$1:$E$843,5,FALSE)," ")</f>
        <v xml:space="preserve"> </v>
      </c>
      <c r="I1162" s="7" t="str">
        <f t="shared" si="56"/>
        <v xml:space="preserve"> </v>
      </c>
    </row>
    <row r="1163" spans="1:9" x14ac:dyDescent="0.25">
      <c r="A1163" t="s">
        <v>7206</v>
      </c>
      <c r="B1163" s="1">
        <v>42992</v>
      </c>
      <c r="C1163" t="s">
        <v>42</v>
      </c>
      <c r="D1163" t="s">
        <v>29</v>
      </c>
      <c r="E1163" t="str">
        <f t="shared" si="54"/>
        <v>2017-09</v>
      </c>
      <c r="F1163" t="str">
        <f>IFERROR(VLOOKUP(A1163,olist_closed_deals_dataset!$A$1:$Q$843,1,FALSE)," ")</f>
        <v xml:space="preserve"> </v>
      </c>
      <c r="G1163" s="6" t="str">
        <f t="shared" si="55"/>
        <v xml:space="preserve"> NO</v>
      </c>
      <c r="H1163" s="1" t="str">
        <f>IFERROR(VLOOKUP(A1163,olist_closed_deals_dataset!$A$1:$E$843,5,FALSE)," ")</f>
        <v xml:space="preserve"> </v>
      </c>
      <c r="I1163" s="7" t="str">
        <f t="shared" si="56"/>
        <v xml:space="preserve"> </v>
      </c>
    </row>
    <row r="1164" spans="1:9" x14ac:dyDescent="0.25">
      <c r="A1164" t="s">
        <v>2690</v>
      </c>
      <c r="B1164" s="1">
        <v>43144</v>
      </c>
      <c r="C1164" t="s">
        <v>5</v>
      </c>
      <c r="D1164" t="s">
        <v>6</v>
      </c>
      <c r="E1164" t="str">
        <f t="shared" si="54"/>
        <v>2018-02</v>
      </c>
      <c r="F1164" t="str">
        <f>IFERROR(VLOOKUP(A1164,olist_closed_deals_dataset!$A$1:$Q$843,1,FALSE)," ")</f>
        <v xml:space="preserve"> </v>
      </c>
      <c r="G1164" s="6" t="str">
        <f t="shared" si="55"/>
        <v xml:space="preserve"> NO</v>
      </c>
      <c r="H1164" s="1" t="str">
        <f>IFERROR(VLOOKUP(A1164,olist_closed_deals_dataset!$A$1:$E$843,5,FALSE)," ")</f>
        <v xml:space="preserve"> </v>
      </c>
      <c r="I1164" s="7" t="str">
        <f t="shared" si="56"/>
        <v xml:space="preserve"> </v>
      </c>
    </row>
    <row r="1165" spans="1:9" x14ac:dyDescent="0.25">
      <c r="A1165" t="s">
        <v>6556</v>
      </c>
      <c r="B1165" s="1">
        <v>43241</v>
      </c>
      <c r="C1165" t="s">
        <v>19</v>
      </c>
      <c r="D1165" t="s">
        <v>12</v>
      </c>
      <c r="E1165" t="str">
        <f t="shared" si="54"/>
        <v>2018-05</v>
      </c>
      <c r="F1165" t="str">
        <f>IFERROR(VLOOKUP(A1165,olist_closed_deals_dataset!$A$1:$Q$843,1,FALSE)," ")</f>
        <v xml:space="preserve"> </v>
      </c>
      <c r="G1165" s="6" t="str">
        <f t="shared" si="55"/>
        <v xml:space="preserve"> NO</v>
      </c>
      <c r="H1165" s="1" t="str">
        <f>IFERROR(VLOOKUP(A1165,olist_closed_deals_dataset!$A$1:$E$843,5,FALSE)," ")</f>
        <v xml:space="preserve"> </v>
      </c>
      <c r="I1165" s="7" t="str">
        <f t="shared" si="56"/>
        <v xml:space="preserve"> </v>
      </c>
    </row>
    <row r="1166" spans="1:9" x14ac:dyDescent="0.25">
      <c r="A1166" t="s">
        <v>2106</v>
      </c>
      <c r="B1166" s="1">
        <v>43134</v>
      </c>
      <c r="C1166" t="s">
        <v>140</v>
      </c>
      <c r="D1166" t="s">
        <v>9</v>
      </c>
      <c r="E1166" t="str">
        <f t="shared" si="54"/>
        <v>2018-02</v>
      </c>
      <c r="F1166" t="str">
        <f>IFERROR(VLOOKUP(A1166,olist_closed_deals_dataset!$A$1:$Q$843,1,FALSE)," ")</f>
        <v xml:space="preserve"> </v>
      </c>
      <c r="G1166" s="6" t="str">
        <f t="shared" si="55"/>
        <v xml:space="preserve"> NO</v>
      </c>
      <c r="H1166" s="1" t="str">
        <f>IFERROR(VLOOKUP(A1166,olist_closed_deals_dataset!$A$1:$E$843,5,FALSE)," ")</f>
        <v xml:space="preserve"> </v>
      </c>
      <c r="I1166" s="7" t="str">
        <f t="shared" si="56"/>
        <v xml:space="preserve"> </v>
      </c>
    </row>
    <row r="1167" spans="1:9" x14ac:dyDescent="0.25">
      <c r="A1167" t="s">
        <v>4302</v>
      </c>
      <c r="B1167" s="1">
        <v>43158</v>
      </c>
      <c r="C1167" t="s">
        <v>92</v>
      </c>
      <c r="D1167" t="s">
        <v>9</v>
      </c>
      <c r="E1167" t="str">
        <f t="shared" si="54"/>
        <v>2018-02</v>
      </c>
      <c r="F1167" t="str">
        <f>IFERROR(VLOOKUP(A1167,olist_closed_deals_dataset!$A$1:$Q$843,1,FALSE)," ")</f>
        <v xml:space="preserve"> </v>
      </c>
      <c r="G1167" s="6" t="str">
        <f t="shared" si="55"/>
        <v xml:space="preserve"> NO</v>
      </c>
      <c r="H1167" s="1" t="str">
        <f>IFERROR(VLOOKUP(A1167,olist_closed_deals_dataset!$A$1:$E$843,5,FALSE)," ")</f>
        <v xml:space="preserve"> </v>
      </c>
      <c r="I1167" s="7" t="str">
        <f t="shared" si="56"/>
        <v xml:space="preserve"> </v>
      </c>
    </row>
    <row r="1168" spans="1:9" x14ac:dyDescent="0.25">
      <c r="A1168" t="s">
        <v>6928</v>
      </c>
      <c r="B1168" s="1">
        <v>43243</v>
      </c>
      <c r="C1168" t="s">
        <v>116</v>
      </c>
      <c r="D1168" t="s">
        <v>6</v>
      </c>
      <c r="E1168" t="str">
        <f t="shared" si="54"/>
        <v>2018-05</v>
      </c>
      <c r="F1168" t="str">
        <f>IFERROR(VLOOKUP(A1168,olist_closed_deals_dataset!$A$1:$Q$843,1,FALSE)," ")</f>
        <v xml:space="preserve"> </v>
      </c>
      <c r="G1168" s="6" t="str">
        <f t="shared" si="55"/>
        <v xml:space="preserve"> NO</v>
      </c>
      <c r="H1168" s="1" t="str">
        <f>IFERROR(VLOOKUP(A1168,olist_closed_deals_dataset!$A$1:$E$843,5,FALSE)," ")</f>
        <v xml:space="preserve"> </v>
      </c>
      <c r="I1168" s="7" t="str">
        <f t="shared" si="56"/>
        <v xml:space="preserve"> </v>
      </c>
    </row>
    <row r="1169" spans="1:9" x14ac:dyDescent="0.25">
      <c r="A1169" t="s">
        <v>8187</v>
      </c>
      <c r="B1169" s="1">
        <v>43104</v>
      </c>
      <c r="C1169" t="s">
        <v>11</v>
      </c>
      <c r="D1169" t="s">
        <v>12</v>
      </c>
      <c r="E1169" t="str">
        <f t="shared" si="54"/>
        <v>2018-01</v>
      </c>
      <c r="F1169" t="str">
        <f>IFERROR(VLOOKUP(A1169,olist_closed_deals_dataset!$A$1:$Q$843,1,FALSE)," ")</f>
        <v xml:space="preserve"> </v>
      </c>
      <c r="G1169" s="6" t="str">
        <f t="shared" si="55"/>
        <v xml:space="preserve"> NO</v>
      </c>
      <c r="H1169" s="1" t="str">
        <f>IFERROR(VLOOKUP(A1169,olist_closed_deals_dataset!$A$1:$E$843,5,FALSE)," ")</f>
        <v xml:space="preserve"> </v>
      </c>
      <c r="I1169" s="7" t="str">
        <f t="shared" si="56"/>
        <v xml:space="preserve"> </v>
      </c>
    </row>
    <row r="1170" spans="1:9" x14ac:dyDescent="0.25">
      <c r="A1170" t="s">
        <v>4487</v>
      </c>
      <c r="B1170" s="1">
        <v>43202</v>
      </c>
      <c r="C1170" t="s">
        <v>140</v>
      </c>
      <c r="D1170" t="s">
        <v>9</v>
      </c>
      <c r="E1170" t="str">
        <f t="shared" si="54"/>
        <v>2018-04</v>
      </c>
      <c r="F1170" t="str">
        <f>IFERROR(VLOOKUP(A1170,olist_closed_deals_dataset!$A$1:$Q$843,1,FALSE)," ")</f>
        <v xml:space="preserve"> </v>
      </c>
      <c r="G1170" s="6" t="str">
        <f t="shared" si="55"/>
        <v xml:space="preserve"> NO</v>
      </c>
      <c r="H1170" s="1" t="str">
        <f>IFERROR(VLOOKUP(A1170,olist_closed_deals_dataset!$A$1:$E$843,5,FALSE)," ")</f>
        <v xml:space="preserve"> </v>
      </c>
      <c r="I1170" s="7" t="str">
        <f t="shared" si="56"/>
        <v xml:space="preserve"> </v>
      </c>
    </row>
    <row r="1171" spans="1:9" x14ac:dyDescent="0.25">
      <c r="A1171" t="s">
        <v>6470</v>
      </c>
      <c r="B1171" s="1">
        <v>43158</v>
      </c>
      <c r="C1171" t="s">
        <v>564</v>
      </c>
      <c r="D1171" t="s">
        <v>29</v>
      </c>
      <c r="E1171" t="str">
        <f t="shared" si="54"/>
        <v>2018-02</v>
      </c>
      <c r="F1171" t="str">
        <f>IFERROR(VLOOKUP(A1171,olist_closed_deals_dataset!$A$1:$Q$843,1,FALSE)," ")</f>
        <v xml:space="preserve"> </v>
      </c>
      <c r="G1171" s="6" t="str">
        <f t="shared" si="55"/>
        <v xml:space="preserve"> NO</v>
      </c>
      <c r="H1171" s="1" t="str">
        <f>IFERROR(VLOOKUP(A1171,olist_closed_deals_dataset!$A$1:$E$843,5,FALSE)," ")</f>
        <v xml:space="preserve"> </v>
      </c>
      <c r="I1171" s="7" t="str">
        <f t="shared" si="56"/>
        <v xml:space="preserve"> </v>
      </c>
    </row>
    <row r="1172" spans="1:9" x14ac:dyDescent="0.25">
      <c r="A1172" t="s">
        <v>7534</v>
      </c>
      <c r="B1172" s="1">
        <v>43172</v>
      </c>
      <c r="C1172" t="s">
        <v>330</v>
      </c>
      <c r="D1172" t="s">
        <v>15</v>
      </c>
      <c r="E1172" t="str">
        <f t="shared" si="54"/>
        <v>2018-03</v>
      </c>
      <c r="F1172" t="str">
        <f>IFERROR(VLOOKUP(A1172,olist_closed_deals_dataset!$A$1:$Q$843,1,FALSE)," ")</f>
        <v xml:space="preserve"> </v>
      </c>
      <c r="G1172" s="6" t="str">
        <f t="shared" si="55"/>
        <v xml:space="preserve"> NO</v>
      </c>
      <c r="H1172" s="1" t="str">
        <f>IFERROR(VLOOKUP(A1172,olist_closed_deals_dataset!$A$1:$E$843,5,FALSE)," ")</f>
        <v xml:space="preserve"> </v>
      </c>
      <c r="I1172" s="7" t="str">
        <f t="shared" si="56"/>
        <v xml:space="preserve"> </v>
      </c>
    </row>
    <row r="1173" spans="1:9" x14ac:dyDescent="0.25">
      <c r="A1173" t="s">
        <v>7101</v>
      </c>
      <c r="B1173" s="1">
        <v>43243</v>
      </c>
      <c r="C1173" t="s">
        <v>19</v>
      </c>
      <c r="D1173" t="s">
        <v>34</v>
      </c>
      <c r="E1173" t="str">
        <f t="shared" si="54"/>
        <v>2018-05</v>
      </c>
      <c r="F1173" t="str">
        <f>IFERROR(VLOOKUP(A1173,olist_closed_deals_dataset!$A$1:$Q$843,1,FALSE)," ")</f>
        <v xml:space="preserve"> </v>
      </c>
      <c r="G1173" s="6" t="str">
        <f t="shared" si="55"/>
        <v xml:space="preserve"> NO</v>
      </c>
      <c r="H1173" s="1" t="str">
        <f>IFERROR(VLOOKUP(A1173,olist_closed_deals_dataset!$A$1:$E$843,5,FALSE)," ")</f>
        <v xml:space="preserve"> </v>
      </c>
      <c r="I1173" s="7" t="str">
        <f t="shared" si="56"/>
        <v xml:space="preserve"> </v>
      </c>
    </row>
    <row r="1174" spans="1:9" x14ac:dyDescent="0.25">
      <c r="A1174" t="s">
        <v>2249</v>
      </c>
      <c r="B1174" s="1">
        <v>42900</v>
      </c>
      <c r="C1174" t="s">
        <v>2250</v>
      </c>
      <c r="E1174" t="str">
        <f t="shared" si="54"/>
        <v>2017-06</v>
      </c>
      <c r="F1174" t="str">
        <f>IFERROR(VLOOKUP(A1174,olist_closed_deals_dataset!$A$1:$Q$843,1,FALSE)," ")</f>
        <v xml:space="preserve"> </v>
      </c>
      <c r="G1174" s="6" t="str">
        <f t="shared" si="55"/>
        <v xml:space="preserve"> NO</v>
      </c>
      <c r="H1174" s="1" t="str">
        <f>IFERROR(VLOOKUP(A1174,olist_closed_deals_dataset!$A$1:$E$843,5,FALSE)," ")</f>
        <v xml:space="preserve"> </v>
      </c>
      <c r="I1174" s="7" t="str">
        <f t="shared" si="56"/>
        <v xml:space="preserve"> </v>
      </c>
    </row>
    <row r="1175" spans="1:9" x14ac:dyDescent="0.25">
      <c r="A1175" t="s">
        <v>4313</v>
      </c>
      <c r="B1175" s="1">
        <v>43222</v>
      </c>
      <c r="C1175" t="s">
        <v>11</v>
      </c>
      <c r="D1175" t="s">
        <v>12</v>
      </c>
      <c r="E1175" t="str">
        <f t="shared" si="54"/>
        <v>2018-05</v>
      </c>
      <c r="F1175" t="str">
        <f>IFERROR(VLOOKUP(A1175,olist_closed_deals_dataset!$A$1:$Q$843,1,FALSE)," ")</f>
        <v xml:space="preserve"> </v>
      </c>
      <c r="G1175" s="6" t="str">
        <f t="shared" si="55"/>
        <v xml:space="preserve"> NO</v>
      </c>
      <c r="H1175" s="1" t="str">
        <f>IFERROR(VLOOKUP(A1175,olist_closed_deals_dataset!$A$1:$E$843,5,FALSE)," ")</f>
        <v xml:space="preserve"> </v>
      </c>
      <c r="I1175" s="7" t="str">
        <f t="shared" si="56"/>
        <v xml:space="preserve"> </v>
      </c>
    </row>
    <row r="1176" spans="1:9" x14ac:dyDescent="0.25">
      <c r="A1176" t="s">
        <v>576</v>
      </c>
      <c r="B1176" s="1">
        <v>43052</v>
      </c>
      <c r="C1176" t="s">
        <v>222</v>
      </c>
      <c r="D1176" t="s">
        <v>15</v>
      </c>
      <c r="E1176" t="str">
        <f t="shared" si="54"/>
        <v>2017-11</v>
      </c>
      <c r="F1176" t="str">
        <f>IFERROR(VLOOKUP(A1176,olist_closed_deals_dataset!$A$1:$Q$843,1,FALSE)," ")</f>
        <v xml:space="preserve"> </v>
      </c>
      <c r="G1176" s="6" t="str">
        <f t="shared" si="55"/>
        <v xml:space="preserve"> NO</v>
      </c>
      <c r="H1176" s="1" t="str">
        <f>IFERROR(VLOOKUP(A1176,olist_closed_deals_dataset!$A$1:$E$843,5,FALSE)," ")</f>
        <v xml:space="preserve"> </v>
      </c>
      <c r="I1176" s="7" t="str">
        <f t="shared" si="56"/>
        <v xml:space="preserve"> </v>
      </c>
    </row>
    <row r="1177" spans="1:9" x14ac:dyDescent="0.25">
      <c r="A1177" t="s">
        <v>5262</v>
      </c>
      <c r="B1177" s="1">
        <v>43186</v>
      </c>
      <c r="C1177" t="s">
        <v>5263</v>
      </c>
      <c r="D1177" t="s">
        <v>29</v>
      </c>
      <c r="E1177" t="str">
        <f t="shared" si="54"/>
        <v>2018-03</v>
      </c>
      <c r="F1177" t="str">
        <f>IFERROR(VLOOKUP(A1177,olist_closed_deals_dataset!$A$1:$Q$843,1,FALSE)," ")</f>
        <v xml:space="preserve"> </v>
      </c>
      <c r="G1177" s="6" t="str">
        <f t="shared" si="55"/>
        <v xml:space="preserve"> NO</v>
      </c>
      <c r="H1177" s="1" t="str">
        <f>IFERROR(VLOOKUP(A1177,olist_closed_deals_dataset!$A$1:$E$843,5,FALSE)," ")</f>
        <v xml:space="preserve"> </v>
      </c>
      <c r="I1177" s="7" t="str">
        <f t="shared" si="56"/>
        <v xml:space="preserve"> </v>
      </c>
    </row>
    <row r="1178" spans="1:9" x14ac:dyDescent="0.25">
      <c r="A1178" t="s">
        <v>5550</v>
      </c>
      <c r="B1178" s="1">
        <v>43096</v>
      </c>
      <c r="C1178" t="s">
        <v>112</v>
      </c>
      <c r="D1178" t="s">
        <v>12</v>
      </c>
      <c r="E1178" t="str">
        <f t="shared" si="54"/>
        <v>2017-12</v>
      </c>
      <c r="F1178" t="str">
        <f>IFERROR(VLOOKUP(A1178,olist_closed_deals_dataset!$A$1:$Q$843,1,FALSE)," ")</f>
        <v xml:space="preserve"> </v>
      </c>
      <c r="G1178" s="6" t="str">
        <f t="shared" si="55"/>
        <v xml:space="preserve"> NO</v>
      </c>
      <c r="H1178" s="1" t="str">
        <f>IFERROR(VLOOKUP(A1178,olist_closed_deals_dataset!$A$1:$E$843,5,FALSE)," ")</f>
        <v xml:space="preserve"> </v>
      </c>
      <c r="I1178" s="7" t="str">
        <f t="shared" si="56"/>
        <v xml:space="preserve"> </v>
      </c>
    </row>
    <row r="1179" spans="1:9" x14ac:dyDescent="0.25">
      <c r="A1179" t="s">
        <v>2652</v>
      </c>
      <c r="B1179" s="1">
        <v>43177</v>
      </c>
      <c r="C1179" t="s">
        <v>2653</v>
      </c>
      <c r="D1179" t="s">
        <v>9</v>
      </c>
      <c r="E1179" t="str">
        <f t="shared" si="54"/>
        <v>2018-03</v>
      </c>
      <c r="F1179" t="str">
        <f>IFERROR(VLOOKUP(A1179,olist_closed_deals_dataset!$A$1:$Q$843,1,FALSE)," ")</f>
        <v xml:space="preserve"> </v>
      </c>
      <c r="G1179" s="6" t="str">
        <f t="shared" si="55"/>
        <v xml:space="preserve"> NO</v>
      </c>
      <c r="H1179" s="1" t="str">
        <f>IFERROR(VLOOKUP(A1179,olist_closed_deals_dataset!$A$1:$E$843,5,FALSE)," ")</f>
        <v xml:space="preserve"> </v>
      </c>
      <c r="I1179" s="7" t="str">
        <f t="shared" si="56"/>
        <v xml:space="preserve"> </v>
      </c>
    </row>
    <row r="1180" spans="1:9" x14ac:dyDescent="0.25">
      <c r="A1180" t="s">
        <v>1926</v>
      </c>
      <c r="B1180" s="1">
        <v>43205</v>
      </c>
      <c r="C1180" s="2" t="s">
        <v>69</v>
      </c>
      <c r="D1180" t="s">
        <v>6</v>
      </c>
      <c r="E1180" t="str">
        <f t="shared" si="54"/>
        <v>2018-04</v>
      </c>
      <c r="F1180" t="str">
        <f>IFERROR(VLOOKUP(A1180,olist_closed_deals_dataset!$A$1:$Q$843,1,FALSE)," ")</f>
        <v xml:space="preserve"> </v>
      </c>
      <c r="G1180" s="6" t="str">
        <f t="shared" si="55"/>
        <v xml:space="preserve"> NO</v>
      </c>
      <c r="H1180" s="1" t="str">
        <f>IFERROR(VLOOKUP(A1180,olist_closed_deals_dataset!$A$1:$E$843,5,FALSE)," ")</f>
        <v xml:space="preserve"> </v>
      </c>
      <c r="I1180" s="7" t="str">
        <f t="shared" si="56"/>
        <v xml:space="preserve"> </v>
      </c>
    </row>
    <row r="1181" spans="1:9" x14ac:dyDescent="0.25">
      <c r="A1181" t="s">
        <v>6650</v>
      </c>
      <c r="B1181" s="1">
        <v>43234</v>
      </c>
      <c r="C1181" t="s">
        <v>112</v>
      </c>
      <c r="D1181" t="s">
        <v>12</v>
      </c>
      <c r="E1181" t="str">
        <f t="shared" si="54"/>
        <v>2018-05</v>
      </c>
      <c r="F1181" t="str">
        <f>IFERROR(VLOOKUP(A1181,olist_closed_deals_dataset!$A$1:$Q$843,1,FALSE)," ")</f>
        <v xml:space="preserve"> </v>
      </c>
      <c r="G1181" s="6" t="str">
        <f t="shared" si="55"/>
        <v xml:space="preserve"> NO</v>
      </c>
      <c r="H1181" s="1" t="str">
        <f>IFERROR(VLOOKUP(A1181,olist_closed_deals_dataset!$A$1:$E$843,5,FALSE)," ")</f>
        <v xml:space="preserve"> </v>
      </c>
      <c r="I1181" s="7" t="str">
        <f t="shared" si="56"/>
        <v xml:space="preserve"> </v>
      </c>
    </row>
    <row r="1182" spans="1:9" x14ac:dyDescent="0.25">
      <c r="A1182" t="s">
        <v>1166</v>
      </c>
      <c r="B1182" s="1">
        <v>43186</v>
      </c>
      <c r="C1182" s="2" t="s">
        <v>69</v>
      </c>
      <c r="D1182" t="s">
        <v>6</v>
      </c>
      <c r="E1182" t="str">
        <f t="shared" si="54"/>
        <v>2018-03</v>
      </c>
      <c r="F1182" t="str">
        <f>IFERROR(VLOOKUP(A1182,olist_closed_deals_dataset!$A$1:$Q$843,1,FALSE)," ")</f>
        <v xml:space="preserve"> </v>
      </c>
      <c r="G1182" s="6" t="str">
        <f t="shared" si="55"/>
        <v xml:space="preserve"> NO</v>
      </c>
      <c r="H1182" s="1" t="str">
        <f>IFERROR(VLOOKUP(A1182,olist_closed_deals_dataset!$A$1:$E$843,5,FALSE)," ")</f>
        <v xml:space="preserve"> </v>
      </c>
      <c r="I1182" s="7" t="str">
        <f t="shared" si="56"/>
        <v xml:space="preserve"> </v>
      </c>
    </row>
    <row r="1183" spans="1:9" x14ac:dyDescent="0.25">
      <c r="A1183" t="s">
        <v>3824</v>
      </c>
      <c r="B1183" s="1">
        <v>43181</v>
      </c>
      <c r="C1183" t="s">
        <v>112</v>
      </c>
      <c r="D1183" t="s">
        <v>34</v>
      </c>
      <c r="E1183" t="str">
        <f t="shared" si="54"/>
        <v>2018-03</v>
      </c>
      <c r="F1183" t="str">
        <f>IFERROR(VLOOKUP(A1183,olist_closed_deals_dataset!$A$1:$Q$843,1,FALSE)," ")</f>
        <v xml:space="preserve"> </v>
      </c>
      <c r="G1183" s="6" t="str">
        <f t="shared" si="55"/>
        <v xml:space="preserve"> NO</v>
      </c>
      <c r="H1183" s="1" t="str">
        <f>IFERROR(VLOOKUP(A1183,olist_closed_deals_dataset!$A$1:$E$843,5,FALSE)," ")</f>
        <v xml:space="preserve"> </v>
      </c>
      <c r="I1183" s="7" t="str">
        <f t="shared" si="56"/>
        <v xml:space="preserve"> </v>
      </c>
    </row>
    <row r="1184" spans="1:9" x14ac:dyDescent="0.25">
      <c r="A1184" t="s">
        <v>5759</v>
      </c>
      <c r="B1184" s="1">
        <v>43235</v>
      </c>
      <c r="C1184" t="s">
        <v>21</v>
      </c>
      <c r="D1184" t="s">
        <v>15</v>
      </c>
      <c r="E1184" t="str">
        <f t="shared" si="54"/>
        <v>2018-05</v>
      </c>
      <c r="F1184" t="str">
        <f>IFERROR(VLOOKUP(A1184,olist_closed_deals_dataset!$A$1:$Q$843,1,FALSE)," ")</f>
        <v xml:space="preserve"> </v>
      </c>
      <c r="G1184" s="6" t="str">
        <f t="shared" si="55"/>
        <v xml:space="preserve"> NO</v>
      </c>
      <c r="H1184" s="1" t="str">
        <f>IFERROR(VLOOKUP(A1184,olist_closed_deals_dataset!$A$1:$E$843,5,FALSE)," ")</f>
        <v xml:space="preserve"> </v>
      </c>
      <c r="I1184" s="7" t="str">
        <f t="shared" si="56"/>
        <v xml:space="preserve"> </v>
      </c>
    </row>
    <row r="1185" spans="1:9" x14ac:dyDescent="0.25">
      <c r="A1185" t="s">
        <v>4030</v>
      </c>
      <c r="B1185" s="1">
        <v>43172</v>
      </c>
      <c r="C1185" t="s">
        <v>140</v>
      </c>
      <c r="D1185" t="s">
        <v>9</v>
      </c>
      <c r="E1185" t="str">
        <f t="shared" si="54"/>
        <v>2018-03</v>
      </c>
      <c r="F1185" t="str">
        <f>IFERROR(VLOOKUP(A1185,olist_closed_deals_dataset!$A$1:$Q$843,1,FALSE)," ")</f>
        <v xml:space="preserve"> </v>
      </c>
      <c r="G1185" s="6" t="str">
        <f t="shared" si="55"/>
        <v xml:space="preserve"> NO</v>
      </c>
      <c r="H1185" s="1" t="str">
        <f>IFERROR(VLOOKUP(A1185,olist_closed_deals_dataset!$A$1:$E$843,5,FALSE)," ")</f>
        <v xml:space="preserve"> </v>
      </c>
      <c r="I1185" s="7" t="str">
        <f t="shared" si="56"/>
        <v xml:space="preserve"> </v>
      </c>
    </row>
    <row r="1186" spans="1:9" x14ac:dyDescent="0.25">
      <c r="A1186" t="s">
        <v>6279</v>
      </c>
      <c r="B1186" s="1">
        <v>43140</v>
      </c>
      <c r="C1186" t="s">
        <v>11</v>
      </c>
      <c r="D1186" t="s">
        <v>6</v>
      </c>
      <c r="E1186" t="str">
        <f t="shared" si="54"/>
        <v>2018-02</v>
      </c>
      <c r="F1186" t="str">
        <f>IFERROR(VLOOKUP(A1186,olist_closed_deals_dataset!$A$1:$Q$843,1,FALSE)," ")</f>
        <v xml:space="preserve"> </v>
      </c>
      <c r="G1186" s="6" t="str">
        <f t="shared" si="55"/>
        <v xml:space="preserve"> NO</v>
      </c>
      <c r="H1186" s="1" t="str">
        <f>IFERROR(VLOOKUP(A1186,olist_closed_deals_dataset!$A$1:$E$843,5,FALSE)," ")</f>
        <v xml:space="preserve"> </v>
      </c>
      <c r="I1186" s="7" t="str">
        <f t="shared" si="56"/>
        <v xml:space="preserve"> </v>
      </c>
    </row>
    <row r="1187" spans="1:9" x14ac:dyDescent="0.25">
      <c r="A1187" t="s">
        <v>5296</v>
      </c>
      <c r="B1187" s="1">
        <v>43172</v>
      </c>
      <c r="C1187" t="s">
        <v>236</v>
      </c>
      <c r="D1187" t="s">
        <v>15</v>
      </c>
      <c r="E1187" t="str">
        <f t="shared" si="54"/>
        <v>2018-03</v>
      </c>
      <c r="F1187" t="str">
        <f>IFERROR(VLOOKUP(A1187,olist_closed_deals_dataset!$A$1:$Q$843,1,FALSE)," ")</f>
        <v xml:space="preserve"> </v>
      </c>
      <c r="G1187" s="6" t="str">
        <f t="shared" si="55"/>
        <v xml:space="preserve"> NO</v>
      </c>
      <c r="H1187" s="1" t="str">
        <f>IFERROR(VLOOKUP(A1187,olist_closed_deals_dataset!$A$1:$E$843,5,FALSE)," ")</f>
        <v xml:space="preserve"> </v>
      </c>
      <c r="I1187" s="7" t="str">
        <f t="shared" si="56"/>
        <v xml:space="preserve"> </v>
      </c>
    </row>
    <row r="1188" spans="1:9" x14ac:dyDescent="0.25">
      <c r="A1188" t="s">
        <v>1231</v>
      </c>
      <c r="B1188" s="1">
        <v>43193</v>
      </c>
      <c r="C1188" t="s">
        <v>1232</v>
      </c>
      <c r="D1188" t="s">
        <v>15</v>
      </c>
      <c r="E1188" t="str">
        <f t="shared" si="54"/>
        <v>2018-04</v>
      </c>
      <c r="F1188" t="str">
        <f>IFERROR(VLOOKUP(A1188,olist_closed_deals_dataset!$A$1:$Q$843,1,FALSE)," ")</f>
        <v xml:space="preserve"> </v>
      </c>
      <c r="G1188" s="6" t="str">
        <f t="shared" si="55"/>
        <v xml:space="preserve"> NO</v>
      </c>
      <c r="H1188" s="1" t="str">
        <f>IFERROR(VLOOKUP(A1188,olist_closed_deals_dataset!$A$1:$E$843,5,FALSE)," ")</f>
        <v xml:space="preserve"> </v>
      </c>
      <c r="I1188" s="7" t="str">
        <f t="shared" si="56"/>
        <v xml:space="preserve"> </v>
      </c>
    </row>
    <row r="1189" spans="1:9" x14ac:dyDescent="0.25">
      <c r="A1189" t="s">
        <v>7960</v>
      </c>
      <c r="B1189" s="1">
        <v>43214</v>
      </c>
      <c r="C1189" s="2" t="s">
        <v>69</v>
      </c>
      <c r="D1189" t="s">
        <v>6</v>
      </c>
      <c r="E1189" t="str">
        <f t="shared" si="54"/>
        <v>2018-04</v>
      </c>
      <c r="F1189" t="str">
        <f>IFERROR(VLOOKUP(A1189,olist_closed_deals_dataset!$A$1:$Q$843,1,FALSE)," ")</f>
        <v xml:space="preserve"> </v>
      </c>
      <c r="G1189" s="6" t="str">
        <f t="shared" si="55"/>
        <v xml:space="preserve"> NO</v>
      </c>
      <c r="H1189" s="1" t="str">
        <f>IFERROR(VLOOKUP(A1189,olist_closed_deals_dataset!$A$1:$E$843,5,FALSE)," ")</f>
        <v xml:space="preserve"> </v>
      </c>
      <c r="I1189" s="7" t="str">
        <f t="shared" si="56"/>
        <v xml:space="preserve"> </v>
      </c>
    </row>
    <row r="1190" spans="1:9" x14ac:dyDescent="0.25">
      <c r="A1190" t="s">
        <v>6785</v>
      </c>
      <c r="B1190" s="1">
        <v>43248</v>
      </c>
      <c r="C1190" t="s">
        <v>31</v>
      </c>
      <c r="D1190" t="s">
        <v>9</v>
      </c>
      <c r="E1190" t="str">
        <f t="shared" si="54"/>
        <v>2018-05</v>
      </c>
      <c r="F1190" t="str">
        <f>IFERROR(VLOOKUP(A1190,olist_closed_deals_dataset!$A$1:$Q$843,1,FALSE)," ")</f>
        <v xml:space="preserve"> </v>
      </c>
      <c r="G1190" s="6" t="str">
        <f t="shared" si="55"/>
        <v xml:space="preserve"> NO</v>
      </c>
      <c r="H1190" s="1" t="str">
        <f>IFERROR(VLOOKUP(A1190,olist_closed_deals_dataset!$A$1:$E$843,5,FALSE)," ")</f>
        <v xml:space="preserve"> </v>
      </c>
      <c r="I1190" s="7" t="str">
        <f t="shared" si="56"/>
        <v xml:space="preserve"> </v>
      </c>
    </row>
    <row r="1191" spans="1:9" x14ac:dyDescent="0.25">
      <c r="A1191" t="s">
        <v>1252</v>
      </c>
      <c r="B1191" s="1">
        <v>43157</v>
      </c>
      <c r="C1191" t="s">
        <v>588</v>
      </c>
      <c r="D1191" t="s">
        <v>29</v>
      </c>
      <c r="E1191" t="str">
        <f t="shared" si="54"/>
        <v>2018-02</v>
      </c>
      <c r="F1191" t="str">
        <f>IFERROR(VLOOKUP(A1191,olist_closed_deals_dataset!$A$1:$Q$843,1,FALSE)," ")</f>
        <v xml:space="preserve"> </v>
      </c>
      <c r="G1191" s="6" t="str">
        <f t="shared" si="55"/>
        <v xml:space="preserve"> NO</v>
      </c>
      <c r="H1191" s="1" t="str">
        <f>IFERROR(VLOOKUP(A1191,olist_closed_deals_dataset!$A$1:$E$843,5,FALSE)," ")</f>
        <v xml:space="preserve"> </v>
      </c>
      <c r="I1191" s="7" t="str">
        <f t="shared" si="56"/>
        <v xml:space="preserve"> </v>
      </c>
    </row>
    <row r="1192" spans="1:9" x14ac:dyDescent="0.25">
      <c r="A1192" t="s">
        <v>1596</v>
      </c>
      <c r="B1192" s="1">
        <v>43225</v>
      </c>
      <c r="C1192" t="s">
        <v>1119</v>
      </c>
      <c r="D1192" t="s">
        <v>9</v>
      </c>
      <c r="E1192" t="str">
        <f t="shared" si="54"/>
        <v>2018-05</v>
      </c>
      <c r="F1192" t="str">
        <f>IFERROR(VLOOKUP(A1192,olist_closed_deals_dataset!$A$1:$Q$843,1,FALSE)," ")</f>
        <v xml:space="preserve"> </v>
      </c>
      <c r="G1192" s="6" t="str">
        <f t="shared" si="55"/>
        <v xml:space="preserve"> NO</v>
      </c>
      <c r="H1192" s="1" t="str">
        <f>IFERROR(VLOOKUP(A1192,olist_closed_deals_dataset!$A$1:$E$843,5,FALSE)," ")</f>
        <v xml:space="preserve"> </v>
      </c>
      <c r="I1192" s="7" t="str">
        <f t="shared" si="56"/>
        <v xml:space="preserve"> </v>
      </c>
    </row>
    <row r="1193" spans="1:9" x14ac:dyDescent="0.25">
      <c r="A1193" t="s">
        <v>3786</v>
      </c>
      <c r="B1193" s="1">
        <v>43043</v>
      </c>
      <c r="C1193" t="s">
        <v>19</v>
      </c>
      <c r="D1193" t="s">
        <v>6</v>
      </c>
      <c r="E1193" t="str">
        <f t="shared" si="54"/>
        <v>2017-11</v>
      </c>
      <c r="F1193" t="str">
        <f>IFERROR(VLOOKUP(A1193,olist_closed_deals_dataset!$A$1:$Q$843,1,FALSE)," ")</f>
        <v xml:space="preserve"> </v>
      </c>
      <c r="G1193" s="6" t="str">
        <f t="shared" si="55"/>
        <v xml:space="preserve"> NO</v>
      </c>
      <c r="H1193" s="1" t="str">
        <f>IFERROR(VLOOKUP(A1193,olist_closed_deals_dataset!$A$1:$E$843,5,FALSE)," ")</f>
        <v xml:space="preserve"> </v>
      </c>
      <c r="I1193" s="7" t="str">
        <f t="shared" si="56"/>
        <v xml:space="preserve"> </v>
      </c>
    </row>
    <row r="1194" spans="1:9" x14ac:dyDescent="0.25">
      <c r="A1194" t="s">
        <v>1527</v>
      </c>
      <c r="B1194" s="1">
        <v>43200</v>
      </c>
      <c r="C1194" t="s">
        <v>42</v>
      </c>
      <c r="D1194" t="s">
        <v>12</v>
      </c>
      <c r="E1194" t="str">
        <f t="shared" si="54"/>
        <v>2018-04</v>
      </c>
      <c r="F1194" t="str">
        <f>IFERROR(VLOOKUP(A1194,olist_closed_deals_dataset!$A$1:$Q$843,1,FALSE)," ")</f>
        <v xml:space="preserve"> </v>
      </c>
      <c r="G1194" s="6" t="str">
        <f t="shared" si="55"/>
        <v xml:space="preserve"> NO</v>
      </c>
      <c r="H1194" s="1" t="str">
        <f>IFERROR(VLOOKUP(A1194,olist_closed_deals_dataset!$A$1:$E$843,5,FALSE)," ")</f>
        <v xml:space="preserve"> </v>
      </c>
      <c r="I1194" s="7" t="str">
        <f t="shared" si="56"/>
        <v xml:space="preserve"> </v>
      </c>
    </row>
    <row r="1195" spans="1:9" x14ac:dyDescent="0.25">
      <c r="A1195" t="s">
        <v>7990</v>
      </c>
      <c r="B1195" s="1">
        <v>43098</v>
      </c>
      <c r="C1195" t="s">
        <v>19</v>
      </c>
      <c r="D1195" t="s">
        <v>12</v>
      </c>
      <c r="E1195" t="str">
        <f t="shared" si="54"/>
        <v>2017-12</v>
      </c>
      <c r="F1195" t="str">
        <f>IFERROR(VLOOKUP(A1195,olist_closed_deals_dataset!$A$1:$Q$843,1,FALSE)," ")</f>
        <v xml:space="preserve"> </v>
      </c>
      <c r="G1195" s="6" t="str">
        <f t="shared" si="55"/>
        <v xml:space="preserve"> NO</v>
      </c>
      <c r="H1195" s="1" t="str">
        <f>IFERROR(VLOOKUP(A1195,olist_closed_deals_dataset!$A$1:$E$843,5,FALSE)," ")</f>
        <v xml:space="preserve"> </v>
      </c>
      <c r="I1195" s="7" t="str">
        <f t="shared" si="56"/>
        <v xml:space="preserve"> </v>
      </c>
    </row>
    <row r="1196" spans="1:9" x14ac:dyDescent="0.25">
      <c r="A1196" t="s">
        <v>2438</v>
      </c>
      <c r="B1196" s="1">
        <v>43235</v>
      </c>
      <c r="C1196" t="s">
        <v>316</v>
      </c>
      <c r="D1196" t="s">
        <v>12</v>
      </c>
      <c r="E1196" t="str">
        <f t="shared" si="54"/>
        <v>2018-05</v>
      </c>
      <c r="F1196" t="str">
        <f>IFERROR(VLOOKUP(A1196,olist_closed_deals_dataset!$A$1:$Q$843,1,FALSE)," ")</f>
        <v xml:space="preserve"> </v>
      </c>
      <c r="G1196" s="6" t="str">
        <f t="shared" si="55"/>
        <v xml:space="preserve"> NO</v>
      </c>
      <c r="H1196" s="1" t="str">
        <f>IFERROR(VLOOKUP(A1196,olist_closed_deals_dataset!$A$1:$E$843,5,FALSE)," ")</f>
        <v xml:space="preserve"> </v>
      </c>
      <c r="I1196" s="7" t="str">
        <f t="shared" si="56"/>
        <v xml:space="preserve"> </v>
      </c>
    </row>
    <row r="1197" spans="1:9" x14ac:dyDescent="0.25">
      <c r="A1197" t="s">
        <v>8110</v>
      </c>
      <c r="B1197" s="1">
        <v>43129</v>
      </c>
      <c r="C1197" t="s">
        <v>42</v>
      </c>
      <c r="D1197" t="s">
        <v>29</v>
      </c>
      <c r="E1197" t="str">
        <f t="shared" si="54"/>
        <v>2018-01</v>
      </c>
      <c r="F1197" t="str">
        <f>IFERROR(VLOOKUP(A1197,olist_closed_deals_dataset!$A$1:$Q$843,1,FALSE)," ")</f>
        <v xml:space="preserve"> </v>
      </c>
      <c r="G1197" s="6" t="str">
        <f t="shared" si="55"/>
        <v xml:space="preserve"> NO</v>
      </c>
      <c r="H1197" s="1" t="str">
        <f>IFERROR(VLOOKUP(A1197,olist_closed_deals_dataset!$A$1:$E$843,5,FALSE)," ")</f>
        <v xml:space="preserve"> </v>
      </c>
      <c r="I1197" s="7" t="str">
        <f t="shared" si="56"/>
        <v xml:space="preserve"> </v>
      </c>
    </row>
    <row r="1198" spans="1:9" x14ac:dyDescent="0.25">
      <c r="A1198" t="s">
        <v>7074</v>
      </c>
      <c r="B1198" s="1">
        <v>43193</v>
      </c>
      <c r="C1198" t="s">
        <v>42</v>
      </c>
      <c r="D1198" t="s">
        <v>12</v>
      </c>
      <c r="E1198" t="str">
        <f t="shared" si="54"/>
        <v>2018-04</v>
      </c>
      <c r="F1198" t="str">
        <f>IFERROR(VLOOKUP(A1198,olist_closed_deals_dataset!$A$1:$Q$843,1,FALSE)," ")</f>
        <v xml:space="preserve"> </v>
      </c>
      <c r="G1198" s="6" t="str">
        <f t="shared" si="55"/>
        <v xml:space="preserve"> NO</v>
      </c>
      <c r="H1198" s="1" t="str">
        <f>IFERROR(VLOOKUP(A1198,olist_closed_deals_dataset!$A$1:$E$843,5,FALSE)," ")</f>
        <v xml:space="preserve"> </v>
      </c>
      <c r="I1198" s="7" t="str">
        <f t="shared" si="56"/>
        <v xml:space="preserve"> </v>
      </c>
    </row>
    <row r="1199" spans="1:9" x14ac:dyDescent="0.25">
      <c r="A1199" t="s">
        <v>4683</v>
      </c>
      <c r="B1199" s="1">
        <v>43225</v>
      </c>
      <c r="C1199" s="2" t="s">
        <v>69</v>
      </c>
      <c r="D1199" t="s">
        <v>6</v>
      </c>
      <c r="E1199" t="str">
        <f t="shared" si="54"/>
        <v>2018-05</v>
      </c>
      <c r="F1199" t="str">
        <f>IFERROR(VLOOKUP(A1199,olist_closed_deals_dataset!$A$1:$Q$843,1,FALSE)," ")</f>
        <v xml:space="preserve"> </v>
      </c>
      <c r="G1199" s="6" t="str">
        <f t="shared" si="55"/>
        <v xml:space="preserve"> NO</v>
      </c>
      <c r="H1199" s="1" t="str">
        <f>IFERROR(VLOOKUP(A1199,olist_closed_deals_dataset!$A$1:$E$843,5,FALSE)," ")</f>
        <v xml:space="preserve"> </v>
      </c>
      <c r="I1199" s="7" t="str">
        <f t="shared" si="56"/>
        <v xml:space="preserve"> </v>
      </c>
    </row>
    <row r="1200" spans="1:9" x14ac:dyDescent="0.25">
      <c r="A1200" t="s">
        <v>7925</v>
      </c>
      <c r="B1200" s="1">
        <v>43097</v>
      </c>
      <c r="C1200" t="s">
        <v>140</v>
      </c>
      <c r="D1200" t="s">
        <v>12</v>
      </c>
      <c r="E1200" t="str">
        <f t="shared" si="54"/>
        <v>2017-12</v>
      </c>
      <c r="F1200" t="str">
        <f>IFERROR(VLOOKUP(A1200,olist_closed_deals_dataset!$A$1:$Q$843,1,FALSE)," ")</f>
        <v xml:space="preserve"> </v>
      </c>
      <c r="G1200" s="6" t="str">
        <f t="shared" si="55"/>
        <v xml:space="preserve"> NO</v>
      </c>
      <c r="H1200" s="1" t="str">
        <f>IFERROR(VLOOKUP(A1200,olist_closed_deals_dataset!$A$1:$E$843,5,FALSE)," ")</f>
        <v xml:space="preserve"> </v>
      </c>
      <c r="I1200" s="7" t="str">
        <f t="shared" si="56"/>
        <v xml:space="preserve"> </v>
      </c>
    </row>
    <row r="1201" spans="1:9" x14ac:dyDescent="0.25">
      <c r="A1201" t="s">
        <v>4322</v>
      </c>
      <c r="B1201" s="1">
        <v>43013</v>
      </c>
      <c r="C1201" t="s">
        <v>4107</v>
      </c>
      <c r="D1201" t="s">
        <v>12</v>
      </c>
      <c r="E1201" t="str">
        <f t="shared" si="54"/>
        <v>2017-10</v>
      </c>
      <c r="F1201" t="str">
        <f>IFERROR(VLOOKUP(A1201,olist_closed_deals_dataset!$A$1:$Q$843,1,FALSE)," ")</f>
        <v xml:space="preserve"> </v>
      </c>
      <c r="G1201" s="6" t="str">
        <f t="shared" si="55"/>
        <v xml:space="preserve"> NO</v>
      </c>
      <c r="H1201" s="1" t="str">
        <f>IFERROR(VLOOKUP(A1201,olist_closed_deals_dataset!$A$1:$E$843,5,FALSE)," ")</f>
        <v xml:space="preserve"> </v>
      </c>
      <c r="I1201" s="7" t="str">
        <f t="shared" si="56"/>
        <v xml:space="preserve"> </v>
      </c>
    </row>
    <row r="1202" spans="1:9" x14ac:dyDescent="0.25">
      <c r="A1202" t="s">
        <v>2526</v>
      </c>
      <c r="B1202" s="1">
        <v>43224</v>
      </c>
      <c r="C1202" t="s">
        <v>109</v>
      </c>
      <c r="D1202" t="s">
        <v>6</v>
      </c>
      <c r="E1202" t="str">
        <f t="shared" si="54"/>
        <v>2018-05</v>
      </c>
      <c r="F1202" t="str">
        <f>IFERROR(VLOOKUP(A1202,olist_closed_deals_dataset!$A$1:$Q$843,1,FALSE)," ")</f>
        <v xml:space="preserve"> </v>
      </c>
      <c r="G1202" s="6" t="str">
        <f t="shared" si="55"/>
        <v xml:space="preserve"> NO</v>
      </c>
      <c r="H1202" s="1" t="str">
        <f>IFERROR(VLOOKUP(A1202,olist_closed_deals_dataset!$A$1:$E$843,5,FALSE)," ")</f>
        <v xml:space="preserve"> </v>
      </c>
      <c r="I1202" s="7" t="str">
        <f t="shared" si="56"/>
        <v xml:space="preserve"> </v>
      </c>
    </row>
    <row r="1203" spans="1:9" x14ac:dyDescent="0.25">
      <c r="A1203" t="s">
        <v>2654</v>
      </c>
      <c r="B1203" s="1">
        <v>42922</v>
      </c>
      <c r="C1203" t="s">
        <v>1864</v>
      </c>
      <c r="D1203" t="s">
        <v>12</v>
      </c>
      <c r="E1203" t="str">
        <f t="shared" si="54"/>
        <v>2017-07</v>
      </c>
      <c r="F1203" t="str">
        <f>IFERROR(VLOOKUP(A1203,olist_closed_deals_dataset!$A$1:$Q$843,1,FALSE)," ")</f>
        <v xml:space="preserve"> </v>
      </c>
      <c r="G1203" s="6" t="str">
        <f t="shared" si="55"/>
        <v xml:space="preserve"> NO</v>
      </c>
      <c r="H1203" s="1" t="str">
        <f>IFERROR(VLOOKUP(A1203,olist_closed_deals_dataset!$A$1:$E$843,5,FALSE)," ")</f>
        <v xml:space="preserve"> </v>
      </c>
      <c r="I1203" s="7" t="str">
        <f t="shared" si="56"/>
        <v xml:space="preserve"> </v>
      </c>
    </row>
    <row r="1204" spans="1:9" x14ac:dyDescent="0.25">
      <c r="A1204" t="s">
        <v>1949</v>
      </c>
      <c r="B1204" s="1">
        <v>43230</v>
      </c>
      <c r="C1204" t="s">
        <v>1300</v>
      </c>
      <c r="D1204" t="s">
        <v>12</v>
      </c>
      <c r="E1204" t="str">
        <f t="shared" si="54"/>
        <v>2018-05</v>
      </c>
      <c r="F1204" t="str">
        <f>IFERROR(VLOOKUP(A1204,olist_closed_deals_dataset!$A$1:$Q$843,1,FALSE)," ")</f>
        <v xml:space="preserve"> </v>
      </c>
      <c r="G1204" s="6" t="str">
        <f t="shared" si="55"/>
        <v xml:space="preserve"> NO</v>
      </c>
      <c r="H1204" s="1" t="str">
        <f>IFERROR(VLOOKUP(A1204,olist_closed_deals_dataset!$A$1:$E$843,5,FALSE)," ")</f>
        <v xml:space="preserve"> </v>
      </c>
      <c r="I1204" s="7" t="str">
        <f t="shared" si="56"/>
        <v xml:space="preserve"> </v>
      </c>
    </row>
    <row r="1205" spans="1:9" x14ac:dyDescent="0.25">
      <c r="A1205" t="s">
        <v>6950</v>
      </c>
      <c r="B1205" s="1">
        <v>43230</v>
      </c>
      <c r="C1205" s="2" t="s">
        <v>69</v>
      </c>
      <c r="D1205" t="s">
        <v>6</v>
      </c>
      <c r="E1205" t="str">
        <f t="shared" si="54"/>
        <v>2018-05</v>
      </c>
      <c r="F1205" t="str">
        <f>IFERROR(VLOOKUP(A1205,olist_closed_deals_dataset!$A$1:$Q$843,1,FALSE)," ")</f>
        <v xml:space="preserve"> </v>
      </c>
      <c r="G1205" s="6" t="str">
        <f t="shared" si="55"/>
        <v xml:space="preserve"> NO</v>
      </c>
      <c r="H1205" s="1" t="str">
        <f>IFERROR(VLOOKUP(A1205,olist_closed_deals_dataset!$A$1:$E$843,5,FALSE)," ")</f>
        <v xml:space="preserve"> </v>
      </c>
      <c r="I1205" s="7" t="str">
        <f t="shared" si="56"/>
        <v xml:space="preserve"> </v>
      </c>
    </row>
    <row r="1206" spans="1:9" x14ac:dyDescent="0.25">
      <c r="A1206" t="s">
        <v>3181</v>
      </c>
      <c r="B1206" s="1">
        <v>43210</v>
      </c>
      <c r="C1206" t="s">
        <v>38</v>
      </c>
      <c r="D1206" t="s">
        <v>9</v>
      </c>
      <c r="E1206" t="str">
        <f t="shared" si="54"/>
        <v>2018-04</v>
      </c>
      <c r="F1206" t="str">
        <f>IFERROR(VLOOKUP(A1206,olist_closed_deals_dataset!$A$1:$Q$843,1,FALSE)," ")</f>
        <v xml:space="preserve"> </v>
      </c>
      <c r="G1206" s="6" t="str">
        <f t="shared" si="55"/>
        <v xml:space="preserve"> NO</v>
      </c>
      <c r="H1206" s="1" t="str">
        <f>IFERROR(VLOOKUP(A1206,olist_closed_deals_dataset!$A$1:$E$843,5,FALSE)," ")</f>
        <v xml:space="preserve"> </v>
      </c>
      <c r="I1206" s="7" t="str">
        <f t="shared" si="56"/>
        <v xml:space="preserve"> </v>
      </c>
    </row>
    <row r="1207" spans="1:9" x14ac:dyDescent="0.25">
      <c r="A1207" t="s">
        <v>693</v>
      </c>
      <c r="B1207" s="1">
        <v>42941</v>
      </c>
      <c r="C1207" t="s">
        <v>71</v>
      </c>
      <c r="D1207" t="s">
        <v>9</v>
      </c>
      <c r="E1207" t="str">
        <f t="shared" si="54"/>
        <v>2017-07</v>
      </c>
      <c r="F1207" t="str">
        <f>IFERROR(VLOOKUP(A1207,olist_closed_deals_dataset!$A$1:$Q$843,1,FALSE)," ")</f>
        <v xml:space="preserve"> </v>
      </c>
      <c r="G1207" s="6" t="str">
        <f t="shared" si="55"/>
        <v xml:space="preserve"> NO</v>
      </c>
      <c r="H1207" s="1" t="str">
        <f>IFERROR(VLOOKUP(A1207,olist_closed_deals_dataset!$A$1:$E$843,5,FALSE)," ")</f>
        <v xml:space="preserve"> </v>
      </c>
      <c r="I1207" s="7" t="str">
        <f t="shared" si="56"/>
        <v xml:space="preserve"> </v>
      </c>
    </row>
    <row r="1208" spans="1:9" x14ac:dyDescent="0.25">
      <c r="A1208" t="s">
        <v>4141</v>
      </c>
      <c r="B1208" s="1">
        <v>43009</v>
      </c>
      <c r="C1208" t="s">
        <v>561</v>
      </c>
      <c r="D1208" t="s">
        <v>12</v>
      </c>
      <c r="E1208" t="str">
        <f t="shared" si="54"/>
        <v>2017-10</v>
      </c>
      <c r="F1208" t="str">
        <f>IFERROR(VLOOKUP(A1208,olist_closed_deals_dataset!$A$1:$Q$843,1,FALSE)," ")</f>
        <v xml:space="preserve"> </v>
      </c>
      <c r="G1208" s="6" t="str">
        <f t="shared" si="55"/>
        <v xml:space="preserve"> NO</v>
      </c>
      <c r="H1208" s="1" t="str">
        <f>IFERROR(VLOOKUP(A1208,olist_closed_deals_dataset!$A$1:$E$843,5,FALSE)," ")</f>
        <v xml:space="preserve"> </v>
      </c>
      <c r="I1208" s="7" t="str">
        <f t="shared" si="56"/>
        <v xml:space="preserve"> </v>
      </c>
    </row>
    <row r="1209" spans="1:9" x14ac:dyDescent="0.25">
      <c r="A1209" t="s">
        <v>7911</v>
      </c>
      <c r="B1209" s="1">
        <v>43072</v>
      </c>
      <c r="C1209" t="s">
        <v>5</v>
      </c>
      <c r="D1209" t="s">
        <v>6</v>
      </c>
      <c r="E1209" t="str">
        <f t="shared" si="54"/>
        <v>2017-12</v>
      </c>
      <c r="F1209" t="str">
        <f>IFERROR(VLOOKUP(A1209,olist_closed_deals_dataset!$A$1:$Q$843,1,FALSE)," ")</f>
        <v xml:space="preserve"> </v>
      </c>
      <c r="G1209" s="6" t="str">
        <f t="shared" si="55"/>
        <v xml:space="preserve"> NO</v>
      </c>
      <c r="H1209" s="1" t="str">
        <f>IFERROR(VLOOKUP(A1209,olist_closed_deals_dataset!$A$1:$E$843,5,FALSE)," ")</f>
        <v xml:space="preserve"> </v>
      </c>
      <c r="I1209" s="7" t="str">
        <f t="shared" si="56"/>
        <v xml:space="preserve"> </v>
      </c>
    </row>
    <row r="1210" spans="1:9" x14ac:dyDescent="0.25">
      <c r="A1210" t="s">
        <v>784</v>
      </c>
      <c r="B1210" s="1">
        <v>43134</v>
      </c>
      <c r="C1210" t="s">
        <v>5</v>
      </c>
      <c r="D1210" t="s">
        <v>6</v>
      </c>
      <c r="E1210" t="str">
        <f t="shared" si="54"/>
        <v>2018-02</v>
      </c>
      <c r="F1210" t="str">
        <f>IFERROR(VLOOKUP(A1210,olist_closed_deals_dataset!$A$1:$Q$843,1,FALSE)," ")</f>
        <v xml:space="preserve"> </v>
      </c>
      <c r="G1210" s="6" t="str">
        <f t="shared" si="55"/>
        <v xml:space="preserve"> NO</v>
      </c>
      <c r="H1210" s="1" t="str">
        <f>IFERROR(VLOOKUP(A1210,olist_closed_deals_dataset!$A$1:$E$843,5,FALSE)," ")</f>
        <v xml:space="preserve"> </v>
      </c>
      <c r="I1210" s="7" t="str">
        <f t="shared" si="56"/>
        <v xml:space="preserve"> </v>
      </c>
    </row>
    <row r="1211" spans="1:9" x14ac:dyDescent="0.25">
      <c r="A1211" t="s">
        <v>2037</v>
      </c>
      <c r="B1211" s="1">
        <v>43164</v>
      </c>
      <c r="C1211" t="s">
        <v>28</v>
      </c>
      <c r="D1211" t="s">
        <v>9</v>
      </c>
      <c r="E1211" t="str">
        <f t="shared" si="54"/>
        <v>2018-03</v>
      </c>
      <c r="F1211" t="str">
        <f>IFERROR(VLOOKUP(A1211,olist_closed_deals_dataset!$A$1:$Q$843,1,FALSE)," ")</f>
        <v xml:space="preserve"> </v>
      </c>
      <c r="G1211" s="6" t="str">
        <f t="shared" si="55"/>
        <v xml:space="preserve"> NO</v>
      </c>
      <c r="H1211" s="1" t="str">
        <f>IFERROR(VLOOKUP(A1211,olist_closed_deals_dataset!$A$1:$E$843,5,FALSE)," ")</f>
        <v xml:space="preserve"> </v>
      </c>
      <c r="I1211" s="7" t="str">
        <f t="shared" si="56"/>
        <v xml:space="preserve"> </v>
      </c>
    </row>
    <row r="1212" spans="1:9" x14ac:dyDescent="0.25">
      <c r="A1212" t="s">
        <v>7866</v>
      </c>
      <c r="B1212" s="1">
        <v>43050</v>
      </c>
      <c r="C1212" t="s">
        <v>5</v>
      </c>
      <c r="D1212" t="s">
        <v>6</v>
      </c>
      <c r="E1212" t="str">
        <f t="shared" si="54"/>
        <v>2017-11</v>
      </c>
      <c r="F1212" t="str">
        <f>IFERROR(VLOOKUP(A1212,olist_closed_deals_dataset!$A$1:$Q$843,1,FALSE)," ")</f>
        <v xml:space="preserve"> </v>
      </c>
      <c r="G1212" s="6" t="str">
        <f t="shared" si="55"/>
        <v xml:space="preserve"> NO</v>
      </c>
      <c r="H1212" s="1" t="str">
        <f>IFERROR(VLOOKUP(A1212,olist_closed_deals_dataset!$A$1:$E$843,5,FALSE)," ")</f>
        <v xml:space="preserve"> </v>
      </c>
      <c r="I1212" s="7" t="str">
        <f t="shared" si="56"/>
        <v xml:space="preserve"> </v>
      </c>
    </row>
    <row r="1213" spans="1:9" x14ac:dyDescent="0.25">
      <c r="A1213" t="s">
        <v>8159</v>
      </c>
      <c r="B1213" s="1">
        <v>43097</v>
      </c>
      <c r="C1213" t="s">
        <v>19</v>
      </c>
      <c r="D1213" t="s">
        <v>12</v>
      </c>
      <c r="E1213" t="str">
        <f t="shared" si="54"/>
        <v>2017-12</v>
      </c>
      <c r="F1213" t="str">
        <f>IFERROR(VLOOKUP(A1213,olist_closed_deals_dataset!$A$1:$Q$843,1,FALSE)," ")</f>
        <v xml:space="preserve"> </v>
      </c>
      <c r="G1213" s="6" t="str">
        <f t="shared" si="55"/>
        <v xml:space="preserve"> NO</v>
      </c>
      <c r="H1213" s="1" t="str">
        <f>IFERROR(VLOOKUP(A1213,olist_closed_deals_dataset!$A$1:$E$843,5,FALSE)," ")</f>
        <v xml:space="preserve"> </v>
      </c>
      <c r="I1213" s="7" t="str">
        <f t="shared" si="56"/>
        <v xml:space="preserve"> </v>
      </c>
    </row>
    <row r="1214" spans="1:9" x14ac:dyDescent="0.25">
      <c r="A1214" t="s">
        <v>3548</v>
      </c>
      <c r="B1214" s="1">
        <v>43197</v>
      </c>
      <c r="C1214" s="2" t="s">
        <v>69</v>
      </c>
      <c r="D1214" t="s">
        <v>6</v>
      </c>
      <c r="E1214" t="str">
        <f t="shared" si="54"/>
        <v>2018-04</v>
      </c>
      <c r="F1214" t="str">
        <f>IFERROR(VLOOKUP(A1214,olist_closed_deals_dataset!$A$1:$Q$843,1,FALSE)," ")</f>
        <v xml:space="preserve"> </v>
      </c>
      <c r="G1214" s="6" t="str">
        <f t="shared" si="55"/>
        <v xml:space="preserve"> NO</v>
      </c>
      <c r="H1214" s="1" t="str">
        <f>IFERROR(VLOOKUP(A1214,olist_closed_deals_dataset!$A$1:$E$843,5,FALSE)," ")</f>
        <v xml:space="preserve"> </v>
      </c>
      <c r="I1214" s="7" t="str">
        <f t="shared" si="56"/>
        <v xml:space="preserve"> </v>
      </c>
    </row>
    <row r="1215" spans="1:9" x14ac:dyDescent="0.25">
      <c r="A1215" t="s">
        <v>4019</v>
      </c>
      <c r="B1215" s="1">
        <v>43007</v>
      </c>
      <c r="C1215" t="s">
        <v>151</v>
      </c>
      <c r="D1215" t="s">
        <v>126</v>
      </c>
      <c r="E1215" t="str">
        <f t="shared" si="54"/>
        <v>2017-09</v>
      </c>
      <c r="F1215" t="str">
        <f>IFERROR(VLOOKUP(A1215,olist_closed_deals_dataset!$A$1:$Q$843,1,FALSE)," ")</f>
        <v xml:space="preserve"> </v>
      </c>
      <c r="G1215" s="6" t="str">
        <f t="shared" si="55"/>
        <v xml:space="preserve"> NO</v>
      </c>
      <c r="H1215" s="1" t="str">
        <f>IFERROR(VLOOKUP(A1215,olist_closed_deals_dataset!$A$1:$E$843,5,FALSE)," ")</f>
        <v xml:space="preserve"> </v>
      </c>
      <c r="I1215" s="7" t="str">
        <f t="shared" si="56"/>
        <v xml:space="preserve"> </v>
      </c>
    </row>
    <row r="1216" spans="1:9" x14ac:dyDescent="0.25">
      <c r="A1216" t="s">
        <v>7249</v>
      </c>
      <c r="B1216" s="1">
        <v>43246</v>
      </c>
      <c r="C1216" t="s">
        <v>140</v>
      </c>
      <c r="D1216" t="s">
        <v>9</v>
      </c>
      <c r="E1216" t="str">
        <f t="shared" si="54"/>
        <v>2018-05</v>
      </c>
      <c r="F1216" t="str">
        <f>IFERROR(VLOOKUP(A1216,olist_closed_deals_dataset!$A$1:$Q$843,1,FALSE)," ")</f>
        <v xml:space="preserve"> </v>
      </c>
      <c r="G1216" s="6" t="str">
        <f t="shared" si="55"/>
        <v xml:space="preserve"> NO</v>
      </c>
      <c r="H1216" s="1" t="str">
        <f>IFERROR(VLOOKUP(A1216,olist_closed_deals_dataset!$A$1:$E$843,5,FALSE)," ")</f>
        <v xml:space="preserve"> </v>
      </c>
      <c r="I1216" s="7" t="str">
        <f t="shared" si="56"/>
        <v xml:space="preserve"> </v>
      </c>
    </row>
    <row r="1217" spans="1:9" x14ac:dyDescent="0.25">
      <c r="A1217" t="s">
        <v>4403</v>
      </c>
      <c r="B1217" s="1">
        <v>43147</v>
      </c>
      <c r="C1217" t="s">
        <v>5</v>
      </c>
      <c r="D1217" t="s">
        <v>6</v>
      </c>
      <c r="E1217" t="str">
        <f t="shared" si="54"/>
        <v>2018-02</v>
      </c>
      <c r="F1217" t="str">
        <f>IFERROR(VLOOKUP(A1217,olist_closed_deals_dataset!$A$1:$Q$843,1,FALSE)," ")</f>
        <v xml:space="preserve"> </v>
      </c>
      <c r="G1217" s="6" t="str">
        <f t="shared" si="55"/>
        <v xml:space="preserve"> NO</v>
      </c>
      <c r="H1217" s="1" t="str">
        <f>IFERROR(VLOOKUP(A1217,olist_closed_deals_dataset!$A$1:$E$843,5,FALSE)," ")</f>
        <v xml:space="preserve"> </v>
      </c>
      <c r="I1217" s="7" t="str">
        <f t="shared" si="56"/>
        <v xml:space="preserve"> </v>
      </c>
    </row>
    <row r="1218" spans="1:9" x14ac:dyDescent="0.25">
      <c r="A1218" t="s">
        <v>2560</v>
      </c>
      <c r="B1218" s="1">
        <v>43175</v>
      </c>
      <c r="C1218" t="s">
        <v>92</v>
      </c>
      <c r="D1218" t="s">
        <v>9</v>
      </c>
      <c r="E1218" t="str">
        <f t="shared" ref="E1218:E1281" si="57">TEXT(B1218,"yyyy-mm")</f>
        <v>2018-03</v>
      </c>
      <c r="F1218" t="str">
        <f>IFERROR(VLOOKUP(A1218,olist_closed_deals_dataset!$A$1:$Q$843,1,FALSE)," ")</f>
        <v xml:space="preserve"> </v>
      </c>
      <c r="G1218" s="6" t="str">
        <f t="shared" ref="G1218:G1281" si="58">IF(F1218=" "," NO","YES")</f>
        <v xml:space="preserve"> NO</v>
      </c>
      <c r="H1218" s="1" t="str">
        <f>IFERROR(VLOOKUP(A1218,olist_closed_deals_dataset!$A$1:$E$843,5,FALSE)," ")</f>
        <v xml:space="preserve"> </v>
      </c>
      <c r="I1218" s="7" t="str">
        <f t="shared" si="56"/>
        <v xml:space="preserve"> </v>
      </c>
    </row>
    <row r="1219" spans="1:9" x14ac:dyDescent="0.25">
      <c r="A1219" t="s">
        <v>7759</v>
      </c>
      <c r="B1219" s="1">
        <v>43209</v>
      </c>
      <c r="C1219" t="s">
        <v>754</v>
      </c>
      <c r="D1219" t="s">
        <v>12</v>
      </c>
      <c r="E1219" t="str">
        <f t="shared" si="57"/>
        <v>2018-04</v>
      </c>
      <c r="F1219" t="str">
        <f>IFERROR(VLOOKUP(A1219,olist_closed_deals_dataset!$A$1:$Q$843,1,FALSE)," ")</f>
        <v xml:space="preserve"> </v>
      </c>
      <c r="G1219" s="6" t="str">
        <f t="shared" si="58"/>
        <v xml:space="preserve"> NO</v>
      </c>
      <c r="H1219" s="1" t="str">
        <f>IFERROR(VLOOKUP(A1219,olist_closed_deals_dataset!$A$1:$E$843,5,FALSE)," ")</f>
        <v xml:space="preserve"> </v>
      </c>
      <c r="I1219" s="7" t="str">
        <f t="shared" ref="I1219:I1282" si="59">IFERROR(H1219-B1219," ")</f>
        <v xml:space="preserve"> </v>
      </c>
    </row>
    <row r="1220" spans="1:9" x14ac:dyDescent="0.25">
      <c r="A1220" t="s">
        <v>5002</v>
      </c>
      <c r="B1220" s="1">
        <v>43241</v>
      </c>
      <c r="C1220" t="s">
        <v>73</v>
      </c>
      <c r="D1220" t="s">
        <v>9</v>
      </c>
      <c r="E1220" t="str">
        <f t="shared" si="57"/>
        <v>2018-05</v>
      </c>
      <c r="F1220" t="str">
        <f>IFERROR(VLOOKUP(A1220,olist_closed_deals_dataset!$A$1:$Q$843,1,FALSE)," ")</f>
        <v xml:space="preserve"> </v>
      </c>
      <c r="G1220" s="6" t="str">
        <f t="shared" si="58"/>
        <v xml:space="preserve"> NO</v>
      </c>
      <c r="H1220" s="1" t="str">
        <f>IFERROR(VLOOKUP(A1220,olist_closed_deals_dataset!$A$1:$E$843,5,FALSE)," ")</f>
        <v xml:space="preserve"> </v>
      </c>
      <c r="I1220" s="7" t="str">
        <f t="shared" si="59"/>
        <v xml:space="preserve"> </v>
      </c>
    </row>
    <row r="1221" spans="1:9" x14ac:dyDescent="0.25">
      <c r="A1221" t="s">
        <v>3032</v>
      </c>
      <c r="B1221" s="1">
        <v>42998</v>
      </c>
      <c r="C1221" t="s">
        <v>112</v>
      </c>
      <c r="D1221" t="s">
        <v>9</v>
      </c>
      <c r="E1221" t="str">
        <f t="shared" si="57"/>
        <v>2017-09</v>
      </c>
      <c r="F1221" t="str">
        <f>IFERROR(VLOOKUP(A1221,olist_closed_deals_dataset!$A$1:$Q$843,1,FALSE)," ")</f>
        <v xml:space="preserve"> </v>
      </c>
      <c r="G1221" s="6" t="str">
        <f t="shared" si="58"/>
        <v xml:space="preserve"> NO</v>
      </c>
      <c r="H1221" s="1" t="str">
        <f>IFERROR(VLOOKUP(A1221,olist_closed_deals_dataset!$A$1:$E$843,5,FALSE)," ")</f>
        <v xml:space="preserve"> </v>
      </c>
      <c r="I1221" s="7" t="str">
        <f t="shared" si="59"/>
        <v xml:space="preserve"> </v>
      </c>
    </row>
    <row r="1222" spans="1:9" x14ac:dyDescent="0.25">
      <c r="A1222" t="s">
        <v>4972</v>
      </c>
      <c r="B1222" s="1">
        <v>43066</v>
      </c>
      <c r="C1222" t="s">
        <v>140</v>
      </c>
      <c r="D1222" t="s">
        <v>9</v>
      </c>
      <c r="E1222" t="str">
        <f t="shared" si="57"/>
        <v>2017-11</v>
      </c>
      <c r="F1222" t="str">
        <f>IFERROR(VLOOKUP(A1222,olist_closed_deals_dataset!$A$1:$Q$843,1,FALSE)," ")</f>
        <v xml:space="preserve"> </v>
      </c>
      <c r="G1222" s="6" t="str">
        <f t="shared" si="58"/>
        <v xml:space="preserve"> NO</v>
      </c>
      <c r="H1222" s="1" t="str">
        <f>IFERROR(VLOOKUP(A1222,olist_closed_deals_dataset!$A$1:$E$843,5,FALSE)," ")</f>
        <v xml:space="preserve"> </v>
      </c>
      <c r="I1222" s="7" t="str">
        <f t="shared" si="59"/>
        <v xml:space="preserve"> </v>
      </c>
    </row>
    <row r="1223" spans="1:9" x14ac:dyDescent="0.25">
      <c r="A1223" t="s">
        <v>7704</v>
      </c>
      <c r="B1223" s="1">
        <v>43185</v>
      </c>
      <c r="C1223" t="s">
        <v>19</v>
      </c>
      <c r="D1223" t="s">
        <v>46</v>
      </c>
      <c r="E1223" t="str">
        <f t="shared" si="57"/>
        <v>2018-03</v>
      </c>
      <c r="F1223" t="str">
        <f>IFERROR(VLOOKUP(A1223,olist_closed_deals_dataset!$A$1:$Q$843,1,FALSE)," ")</f>
        <v xml:space="preserve"> </v>
      </c>
      <c r="G1223" s="6" t="str">
        <f t="shared" si="58"/>
        <v xml:space="preserve"> NO</v>
      </c>
      <c r="H1223" s="1" t="str">
        <f>IFERROR(VLOOKUP(A1223,olist_closed_deals_dataset!$A$1:$E$843,5,FALSE)," ")</f>
        <v xml:space="preserve"> </v>
      </c>
      <c r="I1223" s="7" t="str">
        <f t="shared" si="59"/>
        <v xml:space="preserve"> </v>
      </c>
    </row>
    <row r="1224" spans="1:9" x14ac:dyDescent="0.25">
      <c r="A1224" t="s">
        <v>6276</v>
      </c>
      <c r="B1224" s="1">
        <v>43203</v>
      </c>
      <c r="C1224" s="2" t="s">
        <v>69</v>
      </c>
      <c r="D1224" t="s">
        <v>6</v>
      </c>
      <c r="E1224" t="str">
        <f t="shared" si="57"/>
        <v>2018-04</v>
      </c>
      <c r="F1224" t="str">
        <f>IFERROR(VLOOKUP(A1224,olist_closed_deals_dataset!$A$1:$Q$843,1,FALSE)," ")</f>
        <v xml:space="preserve"> </v>
      </c>
      <c r="G1224" s="6" t="str">
        <f t="shared" si="58"/>
        <v xml:space="preserve"> NO</v>
      </c>
      <c r="H1224" s="1" t="str">
        <f>IFERROR(VLOOKUP(A1224,olist_closed_deals_dataset!$A$1:$E$843,5,FALSE)," ")</f>
        <v xml:space="preserve"> </v>
      </c>
      <c r="I1224" s="7" t="str">
        <f t="shared" si="59"/>
        <v xml:space="preserve"> </v>
      </c>
    </row>
    <row r="1225" spans="1:9" x14ac:dyDescent="0.25">
      <c r="A1225" t="s">
        <v>4666</v>
      </c>
      <c r="B1225" s="1">
        <v>42923</v>
      </c>
      <c r="C1225" t="s">
        <v>625</v>
      </c>
      <c r="D1225" t="s">
        <v>15</v>
      </c>
      <c r="E1225" t="str">
        <f t="shared" si="57"/>
        <v>2017-07</v>
      </c>
      <c r="F1225" t="str">
        <f>IFERROR(VLOOKUP(A1225,olist_closed_deals_dataset!$A$1:$Q$843,1,FALSE)," ")</f>
        <v xml:space="preserve"> </v>
      </c>
      <c r="G1225" s="6" t="str">
        <f t="shared" si="58"/>
        <v xml:space="preserve"> NO</v>
      </c>
      <c r="H1225" s="1" t="str">
        <f>IFERROR(VLOOKUP(A1225,olist_closed_deals_dataset!$A$1:$E$843,5,FALSE)," ")</f>
        <v xml:space="preserve"> </v>
      </c>
      <c r="I1225" s="7" t="str">
        <f t="shared" si="59"/>
        <v xml:space="preserve"> </v>
      </c>
    </row>
    <row r="1226" spans="1:9" x14ac:dyDescent="0.25">
      <c r="A1226" t="s">
        <v>7972</v>
      </c>
      <c r="B1226" s="1">
        <v>43146</v>
      </c>
      <c r="C1226" t="s">
        <v>92</v>
      </c>
      <c r="D1226" t="s">
        <v>12</v>
      </c>
      <c r="E1226" t="str">
        <f t="shared" si="57"/>
        <v>2018-02</v>
      </c>
      <c r="F1226" t="str">
        <f>IFERROR(VLOOKUP(A1226,olist_closed_deals_dataset!$A$1:$Q$843,1,FALSE)," ")</f>
        <v xml:space="preserve"> </v>
      </c>
      <c r="G1226" s="6" t="str">
        <f t="shared" si="58"/>
        <v xml:space="preserve"> NO</v>
      </c>
      <c r="H1226" s="1" t="str">
        <f>IFERROR(VLOOKUP(A1226,olist_closed_deals_dataset!$A$1:$E$843,5,FALSE)," ")</f>
        <v xml:space="preserve"> </v>
      </c>
      <c r="I1226" s="7" t="str">
        <f t="shared" si="59"/>
        <v xml:space="preserve"> </v>
      </c>
    </row>
    <row r="1227" spans="1:9" x14ac:dyDescent="0.25">
      <c r="A1227" t="s">
        <v>5164</v>
      </c>
      <c r="B1227" s="1">
        <v>43192</v>
      </c>
      <c r="C1227" t="s">
        <v>19</v>
      </c>
      <c r="D1227" t="s">
        <v>12</v>
      </c>
      <c r="E1227" t="str">
        <f t="shared" si="57"/>
        <v>2018-04</v>
      </c>
      <c r="F1227" t="str">
        <f>IFERROR(VLOOKUP(A1227,olist_closed_deals_dataset!$A$1:$Q$843,1,FALSE)," ")</f>
        <v xml:space="preserve"> </v>
      </c>
      <c r="G1227" s="6" t="str">
        <f t="shared" si="58"/>
        <v xml:space="preserve"> NO</v>
      </c>
      <c r="H1227" s="1" t="str">
        <f>IFERROR(VLOOKUP(A1227,olist_closed_deals_dataset!$A$1:$E$843,5,FALSE)," ")</f>
        <v xml:space="preserve"> </v>
      </c>
      <c r="I1227" s="7" t="str">
        <f t="shared" si="59"/>
        <v xml:space="preserve"> </v>
      </c>
    </row>
    <row r="1228" spans="1:9" x14ac:dyDescent="0.25">
      <c r="A1228" t="s">
        <v>7918</v>
      </c>
      <c r="B1228" s="1">
        <v>43110</v>
      </c>
      <c r="C1228" t="s">
        <v>5</v>
      </c>
      <c r="D1228" t="s">
        <v>6</v>
      </c>
      <c r="E1228" t="str">
        <f t="shared" si="57"/>
        <v>2018-01</v>
      </c>
      <c r="F1228" t="str">
        <f>IFERROR(VLOOKUP(A1228,olist_closed_deals_dataset!$A$1:$Q$843,1,FALSE)," ")</f>
        <v xml:space="preserve"> </v>
      </c>
      <c r="G1228" s="6" t="str">
        <f t="shared" si="58"/>
        <v xml:space="preserve"> NO</v>
      </c>
      <c r="H1228" s="1" t="str">
        <f>IFERROR(VLOOKUP(A1228,olist_closed_deals_dataset!$A$1:$E$843,5,FALSE)," ")</f>
        <v xml:space="preserve"> </v>
      </c>
      <c r="I1228" s="7" t="str">
        <f t="shared" si="59"/>
        <v xml:space="preserve"> </v>
      </c>
    </row>
    <row r="1229" spans="1:9" x14ac:dyDescent="0.25">
      <c r="A1229" t="s">
        <v>3873</v>
      </c>
      <c r="B1229" s="1">
        <v>42975</v>
      </c>
      <c r="C1229" t="s">
        <v>101</v>
      </c>
      <c r="D1229" t="s">
        <v>6</v>
      </c>
      <c r="E1229" t="str">
        <f t="shared" si="57"/>
        <v>2017-08</v>
      </c>
      <c r="F1229" t="str">
        <f>IFERROR(VLOOKUP(A1229,olist_closed_deals_dataset!$A$1:$Q$843,1,FALSE)," ")</f>
        <v xml:space="preserve"> </v>
      </c>
      <c r="G1229" s="6" t="str">
        <f t="shared" si="58"/>
        <v xml:space="preserve"> NO</v>
      </c>
      <c r="H1229" s="1" t="str">
        <f>IFERROR(VLOOKUP(A1229,olist_closed_deals_dataset!$A$1:$E$843,5,FALSE)," ")</f>
        <v xml:space="preserve"> </v>
      </c>
      <c r="I1229" s="7" t="str">
        <f t="shared" si="59"/>
        <v xml:space="preserve"> </v>
      </c>
    </row>
    <row r="1230" spans="1:9" x14ac:dyDescent="0.25">
      <c r="A1230" t="s">
        <v>7886</v>
      </c>
      <c r="B1230" s="1">
        <v>43188</v>
      </c>
      <c r="C1230" t="s">
        <v>478</v>
      </c>
      <c r="D1230" t="s">
        <v>12</v>
      </c>
      <c r="E1230" t="str">
        <f t="shared" si="57"/>
        <v>2018-03</v>
      </c>
      <c r="F1230" t="str">
        <f>IFERROR(VLOOKUP(A1230,olist_closed_deals_dataset!$A$1:$Q$843,1,FALSE)," ")</f>
        <v xml:space="preserve"> </v>
      </c>
      <c r="G1230" s="6" t="str">
        <f t="shared" si="58"/>
        <v xml:space="preserve"> NO</v>
      </c>
      <c r="H1230" s="1" t="str">
        <f>IFERROR(VLOOKUP(A1230,olist_closed_deals_dataset!$A$1:$E$843,5,FALSE)," ")</f>
        <v xml:space="preserve"> </v>
      </c>
      <c r="I1230" s="7" t="str">
        <f t="shared" si="59"/>
        <v xml:space="preserve"> </v>
      </c>
    </row>
    <row r="1231" spans="1:9" x14ac:dyDescent="0.25">
      <c r="A1231" t="s">
        <v>3697</v>
      </c>
      <c r="B1231" s="1">
        <v>43010</v>
      </c>
      <c r="C1231" t="s">
        <v>19</v>
      </c>
      <c r="D1231" t="s">
        <v>12</v>
      </c>
      <c r="E1231" t="str">
        <f t="shared" si="57"/>
        <v>2017-10</v>
      </c>
      <c r="F1231" t="str">
        <f>IFERROR(VLOOKUP(A1231,olist_closed_deals_dataset!$A$1:$Q$843,1,FALSE)," ")</f>
        <v xml:space="preserve"> </v>
      </c>
      <c r="G1231" s="6" t="str">
        <f t="shared" si="58"/>
        <v xml:space="preserve"> NO</v>
      </c>
      <c r="H1231" s="1" t="str">
        <f>IFERROR(VLOOKUP(A1231,olist_closed_deals_dataset!$A$1:$E$843,5,FALSE)," ")</f>
        <v xml:space="preserve"> </v>
      </c>
      <c r="I1231" s="7" t="str">
        <f t="shared" si="59"/>
        <v xml:space="preserve"> </v>
      </c>
    </row>
    <row r="1232" spans="1:9" x14ac:dyDescent="0.25">
      <c r="A1232" t="s">
        <v>6595</v>
      </c>
      <c r="B1232" s="1">
        <v>43199</v>
      </c>
      <c r="C1232" t="s">
        <v>339</v>
      </c>
      <c r="D1232" t="s">
        <v>6</v>
      </c>
      <c r="E1232" t="str">
        <f t="shared" si="57"/>
        <v>2018-04</v>
      </c>
      <c r="F1232" t="str">
        <f>IFERROR(VLOOKUP(A1232,olist_closed_deals_dataset!$A$1:$Q$843,1,FALSE)," ")</f>
        <v xml:space="preserve"> </v>
      </c>
      <c r="G1232" s="6" t="str">
        <f t="shared" si="58"/>
        <v xml:space="preserve"> NO</v>
      </c>
      <c r="H1232" s="1" t="str">
        <f>IFERROR(VLOOKUP(A1232,olist_closed_deals_dataset!$A$1:$E$843,5,FALSE)," ")</f>
        <v xml:space="preserve"> </v>
      </c>
      <c r="I1232" s="7" t="str">
        <f t="shared" si="59"/>
        <v xml:space="preserve"> </v>
      </c>
    </row>
    <row r="1233" spans="1:9" x14ac:dyDescent="0.25">
      <c r="A1233" t="s">
        <v>5730</v>
      </c>
      <c r="B1233" s="1">
        <v>43105</v>
      </c>
      <c r="C1233" t="s">
        <v>19</v>
      </c>
      <c r="D1233" t="s">
        <v>12</v>
      </c>
      <c r="E1233" t="str">
        <f t="shared" si="57"/>
        <v>2018-01</v>
      </c>
      <c r="F1233" t="str">
        <f>IFERROR(VLOOKUP(A1233,olist_closed_deals_dataset!$A$1:$Q$843,1,FALSE)," ")</f>
        <v xml:space="preserve"> </v>
      </c>
      <c r="G1233" s="6" t="str">
        <f t="shared" si="58"/>
        <v xml:space="preserve"> NO</v>
      </c>
      <c r="H1233" s="1" t="str">
        <f>IFERROR(VLOOKUP(A1233,olist_closed_deals_dataset!$A$1:$E$843,5,FALSE)," ")</f>
        <v xml:space="preserve"> </v>
      </c>
      <c r="I1233" s="7" t="str">
        <f t="shared" si="59"/>
        <v xml:space="preserve"> </v>
      </c>
    </row>
    <row r="1234" spans="1:9" x14ac:dyDescent="0.25">
      <c r="A1234" t="s">
        <v>5851</v>
      </c>
      <c r="B1234" s="1">
        <v>43228</v>
      </c>
      <c r="C1234" t="s">
        <v>586</v>
      </c>
      <c r="D1234" t="s">
        <v>12</v>
      </c>
      <c r="E1234" t="str">
        <f t="shared" si="57"/>
        <v>2018-05</v>
      </c>
      <c r="F1234" t="str">
        <f>IFERROR(VLOOKUP(A1234,olist_closed_deals_dataset!$A$1:$Q$843,1,FALSE)," ")</f>
        <v xml:space="preserve"> </v>
      </c>
      <c r="G1234" s="6" t="str">
        <f t="shared" si="58"/>
        <v xml:space="preserve"> NO</v>
      </c>
      <c r="H1234" s="1" t="str">
        <f>IFERROR(VLOOKUP(A1234,olist_closed_deals_dataset!$A$1:$E$843,5,FALSE)," ")</f>
        <v xml:space="preserve"> </v>
      </c>
      <c r="I1234" s="7" t="str">
        <f t="shared" si="59"/>
        <v xml:space="preserve"> </v>
      </c>
    </row>
    <row r="1235" spans="1:9" x14ac:dyDescent="0.25">
      <c r="A1235" t="s">
        <v>484</v>
      </c>
      <c r="B1235" s="1">
        <v>43153</v>
      </c>
      <c r="C1235" t="s">
        <v>485</v>
      </c>
      <c r="D1235" t="s">
        <v>46</v>
      </c>
      <c r="E1235" t="str">
        <f t="shared" si="57"/>
        <v>2018-02</v>
      </c>
      <c r="F1235" t="str">
        <f>IFERROR(VLOOKUP(A1235,olist_closed_deals_dataset!$A$1:$Q$843,1,FALSE)," ")</f>
        <v xml:space="preserve"> </v>
      </c>
      <c r="G1235" s="6" t="str">
        <f t="shared" si="58"/>
        <v xml:space="preserve"> NO</v>
      </c>
      <c r="H1235" s="1" t="str">
        <f>IFERROR(VLOOKUP(A1235,olist_closed_deals_dataset!$A$1:$E$843,5,FALSE)," ")</f>
        <v xml:space="preserve"> </v>
      </c>
      <c r="I1235" s="7" t="str">
        <f t="shared" si="59"/>
        <v xml:space="preserve"> </v>
      </c>
    </row>
    <row r="1236" spans="1:9" x14ac:dyDescent="0.25">
      <c r="A1236" t="s">
        <v>2117</v>
      </c>
      <c r="B1236" s="1">
        <v>43122</v>
      </c>
      <c r="C1236" t="s">
        <v>112</v>
      </c>
      <c r="D1236" t="s">
        <v>12</v>
      </c>
      <c r="E1236" t="str">
        <f t="shared" si="57"/>
        <v>2018-01</v>
      </c>
      <c r="F1236" t="str">
        <f>IFERROR(VLOOKUP(A1236,olist_closed_deals_dataset!$A$1:$Q$843,1,FALSE)," ")</f>
        <v xml:space="preserve"> </v>
      </c>
      <c r="G1236" s="6" t="str">
        <f t="shared" si="58"/>
        <v xml:space="preserve"> NO</v>
      </c>
      <c r="H1236" s="1" t="str">
        <f>IFERROR(VLOOKUP(A1236,olist_closed_deals_dataset!$A$1:$E$843,5,FALSE)," ")</f>
        <v xml:space="preserve"> </v>
      </c>
      <c r="I1236" s="7" t="str">
        <f t="shared" si="59"/>
        <v xml:space="preserve"> </v>
      </c>
    </row>
    <row r="1237" spans="1:9" x14ac:dyDescent="0.25">
      <c r="A1237" t="s">
        <v>7093</v>
      </c>
      <c r="B1237" s="1">
        <v>43120</v>
      </c>
      <c r="C1237" t="s">
        <v>28</v>
      </c>
      <c r="D1237" t="s">
        <v>12</v>
      </c>
      <c r="E1237" t="str">
        <f t="shared" si="57"/>
        <v>2018-01</v>
      </c>
      <c r="F1237" t="str">
        <f>IFERROR(VLOOKUP(A1237,olist_closed_deals_dataset!$A$1:$Q$843,1,FALSE)," ")</f>
        <v xml:space="preserve"> </v>
      </c>
      <c r="G1237" s="6" t="str">
        <f t="shared" si="58"/>
        <v xml:space="preserve"> NO</v>
      </c>
      <c r="H1237" s="1" t="str">
        <f>IFERROR(VLOOKUP(A1237,olist_closed_deals_dataset!$A$1:$E$843,5,FALSE)," ")</f>
        <v xml:space="preserve"> </v>
      </c>
      <c r="I1237" s="7" t="str">
        <f t="shared" si="59"/>
        <v xml:space="preserve"> </v>
      </c>
    </row>
    <row r="1238" spans="1:9" x14ac:dyDescent="0.25">
      <c r="A1238" t="s">
        <v>6144</v>
      </c>
      <c r="B1238" s="1">
        <v>43131</v>
      </c>
      <c r="C1238" t="s">
        <v>544</v>
      </c>
      <c r="D1238" t="s">
        <v>34</v>
      </c>
      <c r="E1238" t="str">
        <f t="shared" si="57"/>
        <v>2018-01</v>
      </c>
      <c r="F1238" t="str">
        <f>IFERROR(VLOOKUP(A1238,olist_closed_deals_dataset!$A$1:$Q$843,1,FALSE)," ")</f>
        <v xml:space="preserve"> </v>
      </c>
      <c r="G1238" s="6" t="str">
        <f t="shared" si="58"/>
        <v xml:space="preserve"> NO</v>
      </c>
      <c r="H1238" s="1" t="str">
        <f>IFERROR(VLOOKUP(A1238,olist_closed_deals_dataset!$A$1:$E$843,5,FALSE)," ")</f>
        <v xml:space="preserve"> </v>
      </c>
      <c r="I1238" s="7" t="str">
        <f t="shared" si="59"/>
        <v xml:space="preserve"> </v>
      </c>
    </row>
    <row r="1239" spans="1:9" x14ac:dyDescent="0.25">
      <c r="A1239" t="s">
        <v>5121</v>
      </c>
      <c r="B1239" s="1">
        <v>43105</v>
      </c>
      <c r="C1239" t="s">
        <v>36</v>
      </c>
      <c r="D1239" t="s">
        <v>12</v>
      </c>
      <c r="E1239" t="str">
        <f t="shared" si="57"/>
        <v>2018-01</v>
      </c>
      <c r="F1239" t="str">
        <f>IFERROR(VLOOKUP(A1239,olist_closed_deals_dataset!$A$1:$Q$843,1,FALSE)," ")</f>
        <v xml:space="preserve"> </v>
      </c>
      <c r="G1239" s="6" t="str">
        <f t="shared" si="58"/>
        <v xml:space="preserve"> NO</v>
      </c>
      <c r="H1239" s="1" t="str">
        <f>IFERROR(VLOOKUP(A1239,olist_closed_deals_dataset!$A$1:$E$843,5,FALSE)," ")</f>
        <v xml:space="preserve"> </v>
      </c>
      <c r="I1239" s="7" t="str">
        <f t="shared" si="59"/>
        <v xml:space="preserve"> </v>
      </c>
    </row>
    <row r="1240" spans="1:9" x14ac:dyDescent="0.25">
      <c r="A1240" t="s">
        <v>680</v>
      </c>
      <c r="B1240" s="1">
        <v>43231</v>
      </c>
      <c r="C1240" t="s">
        <v>104</v>
      </c>
      <c r="D1240" t="s">
        <v>12</v>
      </c>
      <c r="E1240" t="str">
        <f t="shared" si="57"/>
        <v>2018-05</v>
      </c>
      <c r="F1240" t="str">
        <f>IFERROR(VLOOKUP(A1240,olist_closed_deals_dataset!$A$1:$Q$843,1,FALSE)," ")</f>
        <v xml:space="preserve"> </v>
      </c>
      <c r="G1240" s="6" t="str">
        <f t="shared" si="58"/>
        <v xml:space="preserve"> NO</v>
      </c>
      <c r="H1240" s="1" t="str">
        <f>IFERROR(VLOOKUP(A1240,olist_closed_deals_dataset!$A$1:$E$843,5,FALSE)," ")</f>
        <v xml:space="preserve"> </v>
      </c>
      <c r="I1240" s="7" t="str">
        <f t="shared" si="59"/>
        <v xml:space="preserve"> </v>
      </c>
    </row>
    <row r="1241" spans="1:9" x14ac:dyDescent="0.25">
      <c r="A1241" t="s">
        <v>2173</v>
      </c>
      <c r="B1241" s="1">
        <v>43222</v>
      </c>
      <c r="C1241" s="2" t="s">
        <v>69</v>
      </c>
      <c r="D1241" t="s">
        <v>6</v>
      </c>
      <c r="E1241" t="str">
        <f t="shared" si="57"/>
        <v>2018-05</v>
      </c>
      <c r="F1241" t="str">
        <f>IFERROR(VLOOKUP(A1241,olist_closed_deals_dataset!$A$1:$Q$843,1,FALSE)," ")</f>
        <v xml:space="preserve"> </v>
      </c>
      <c r="G1241" s="6" t="str">
        <f t="shared" si="58"/>
        <v xml:space="preserve"> NO</v>
      </c>
      <c r="H1241" s="1" t="str">
        <f>IFERROR(VLOOKUP(A1241,olist_closed_deals_dataset!$A$1:$E$843,5,FALSE)," ")</f>
        <v xml:space="preserve"> </v>
      </c>
      <c r="I1241" s="7" t="str">
        <f t="shared" si="59"/>
        <v xml:space="preserve"> </v>
      </c>
    </row>
    <row r="1242" spans="1:9" x14ac:dyDescent="0.25">
      <c r="A1242" t="s">
        <v>2957</v>
      </c>
      <c r="B1242" s="1">
        <v>43235</v>
      </c>
      <c r="C1242" t="s">
        <v>31</v>
      </c>
      <c r="D1242" t="s">
        <v>9</v>
      </c>
      <c r="E1242" t="str">
        <f t="shared" si="57"/>
        <v>2018-05</v>
      </c>
      <c r="F1242" t="str">
        <f>IFERROR(VLOOKUP(A1242,olist_closed_deals_dataset!$A$1:$Q$843,1,FALSE)," ")</f>
        <v xml:space="preserve"> </v>
      </c>
      <c r="G1242" s="6" t="str">
        <f t="shared" si="58"/>
        <v xml:space="preserve"> NO</v>
      </c>
      <c r="H1242" s="1" t="str">
        <f>IFERROR(VLOOKUP(A1242,olist_closed_deals_dataset!$A$1:$E$843,5,FALSE)," ")</f>
        <v xml:space="preserve"> </v>
      </c>
      <c r="I1242" s="7" t="str">
        <f t="shared" si="59"/>
        <v xml:space="preserve"> </v>
      </c>
    </row>
    <row r="1243" spans="1:9" x14ac:dyDescent="0.25">
      <c r="A1243" s="2" t="s">
        <v>6515</v>
      </c>
      <c r="B1243" s="1">
        <v>43047</v>
      </c>
      <c r="C1243" t="s">
        <v>5</v>
      </c>
      <c r="D1243" t="s">
        <v>6</v>
      </c>
      <c r="E1243" t="str">
        <f t="shared" si="57"/>
        <v>2017-11</v>
      </c>
      <c r="F1243" t="str">
        <f>IFERROR(VLOOKUP(A1243,olist_closed_deals_dataset!$A$1:$Q$843,1,FALSE)," ")</f>
        <v xml:space="preserve"> </v>
      </c>
      <c r="G1243" s="6" t="str">
        <f t="shared" si="58"/>
        <v xml:space="preserve"> NO</v>
      </c>
      <c r="H1243" s="1" t="str">
        <f>IFERROR(VLOOKUP(A1243,olist_closed_deals_dataset!$A$1:$E$843,5,FALSE)," ")</f>
        <v xml:space="preserve"> </v>
      </c>
      <c r="I1243" s="7" t="str">
        <f t="shared" si="59"/>
        <v xml:space="preserve"> </v>
      </c>
    </row>
    <row r="1244" spans="1:9" x14ac:dyDescent="0.25">
      <c r="A1244" t="s">
        <v>6116</v>
      </c>
      <c r="B1244" s="1">
        <v>43214</v>
      </c>
      <c r="C1244" s="2" t="s">
        <v>69</v>
      </c>
      <c r="D1244" t="s">
        <v>6</v>
      </c>
      <c r="E1244" t="str">
        <f t="shared" si="57"/>
        <v>2018-04</v>
      </c>
      <c r="F1244" t="str">
        <f>IFERROR(VLOOKUP(A1244,olist_closed_deals_dataset!$A$1:$Q$843,1,FALSE)," ")</f>
        <v xml:space="preserve"> </v>
      </c>
      <c r="G1244" s="6" t="str">
        <f t="shared" si="58"/>
        <v xml:space="preserve"> NO</v>
      </c>
      <c r="H1244" s="1" t="str">
        <f>IFERROR(VLOOKUP(A1244,olist_closed_deals_dataset!$A$1:$E$843,5,FALSE)," ")</f>
        <v xml:space="preserve"> </v>
      </c>
      <c r="I1244" s="7" t="str">
        <f t="shared" si="59"/>
        <v xml:space="preserve"> </v>
      </c>
    </row>
    <row r="1245" spans="1:9" x14ac:dyDescent="0.25">
      <c r="A1245" t="s">
        <v>2142</v>
      </c>
      <c r="B1245" s="1">
        <v>43175</v>
      </c>
      <c r="C1245" t="s">
        <v>19</v>
      </c>
      <c r="D1245" t="s">
        <v>12</v>
      </c>
      <c r="E1245" t="str">
        <f t="shared" si="57"/>
        <v>2018-03</v>
      </c>
      <c r="F1245" t="str">
        <f>IFERROR(VLOOKUP(A1245,olist_closed_deals_dataset!$A$1:$Q$843,1,FALSE)," ")</f>
        <v xml:space="preserve"> </v>
      </c>
      <c r="G1245" s="6" t="str">
        <f t="shared" si="58"/>
        <v xml:space="preserve"> NO</v>
      </c>
      <c r="H1245" s="1" t="str">
        <f>IFERROR(VLOOKUP(A1245,olist_closed_deals_dataset!$A$1:$E$843,5,FALSE)," ")</f>
        <v xml:space="preserve"> </v>
      </c>
      <c r="I1245" s="7" t="str">
        <f t="shared" si="59"/>
        <v xml:space="preserve"> </v>
      </c>
    </row>
    <row r="1246" spans="1:9" x14ac:dyDescent="0.25">
      <c r="A1246" s="2" t="s">
        <v>411</v>
      </c>
      <c r="B1246" s="1">
        <v>43039</v>
      </c>
      <c r="C1246" t="s">
        <v>19</v>
      </c>
      <c r="D1246" t="s">
        <v>9</v>
      </c>
      <c r="E1246" t="str">
        <f t="shared" si="57"/>
        <v>2017-10</v>
      </c>
      <c r="F1246" t="str">
        <f>IFERROR(VLOOKUP(A1246,olist_closed_deals_dataset!$A$1:$Q$843,1,FALSE)," ")</f>
        <v xml:space="preserve"> </v>
      </c>
      <c r="G1246" s="6" t="str">
        <f t="shared" si="58"/>
        <v xml:space="preserve"> NO</v>
      </c>
      <c r="H1246" s="1" t="str">
        <f>IFERROR(VLOOKUP(A1246,olist_closed_deals_dataset!$A$1:$E$843,5,FALSE)," ")</f>
        <v xml:space="preserve"> </v>
      </c>
      <c r="I1246" s="7" t="str">
        <f t="shared" si="59"/>
        <v xml:space="preserve"> </v>
      </c>
    </row>
    <row r="1247" spans="1:9" x14ac:dyDescent="0.25">
      <c r="A1247" s="2" t="s">
        <v>7492</v>
      </c>
      <c r="B1247" s="1">
        <v>43150</v>
      </c>
      <c r="C1247" t="s">
        <v>2897</v>
      </c>
      <c r="D1247" t="s">
        <v>12</v>
      </c>
      <c r="E1247" t="str">
        <f t="shared" si="57"/>
        <v>2018-02</v>
      </c>
      <c r="F1247" t="str">
        <f>IFERROR(VLOOKUP(A1247,olist_closed_deals_dataset!$A$1:$Q$843,1,FALSE)," ")</f>
        <v xml:space="preserve"> </v>
      </c>
      <c r="G1247" s="6" t="str">
        <f t="shared" si="58"/>
        <v xml:space="preserve"> NO</v>
      </c>
      <c r="H1247" s="1" t="str">
        <f>IFERROR(VLOOKUP(A1247,olist_closed_deals_dataset!$A$1:$E$843,5,FALSE)," ")</f>
        <v xml:space="preserve"> </v>
      </c>
      <c r="I1247" s="7" t="str">
        <f t="shared" si="59"/>
        <v xml:space="preserve"> </v>
      </c>
    </row>
    <row r="1248" spans="1:9" x14ac:dyDescent="0.25">
      <c r="A1248" t="s">
        <v>91</v>
      </c>
      <c r="B1248" s="1">
        <v>43122</v>
      </c>
      <c r="C1248" t="s">
        <v>92</v>
      </c>
      <c r="D1248" t="s">
        <v>9</v>
      </c>
      <c r="E1248" t="str">
        <f t="shared" si="57"/>
        <v>2018-01</v>
      </c>
      <c r="F1248" t="str">
        <f>IFERROR(VLOOKUP(A1248,olist_closed_deals_dataset!$A$1:$Q$843,1,FALSE)," ")</f>
        <v xml:space="preserve"> </v>
      </c>
      <c r="G1248" s="6" t="str">
        <f t="shared" si="58"/>
        <v xml:space="preserve"> NO</v>
      </c>
      <c r="H1248" s="1" t="str">
        <f>IFERROR(VLOOKUP(A1248,olist_closed_deals_dataset!$A$1:$E$843,5,FALSE)," ")</f>
        <v xml:space="preserve"> </v>
      </c>
      <c r="I1248" s="7" t="str">
        <f t="shared" si="59"/>
        <v xml:space="preserve"> </v>
      </c>
    </row>
    <row r="1249" spans="1:9" x14ac:dyDescent="0.25">
      <c r="A1249" t="s">
        <v>6981</v>
      </c>
      <c r="B1249" s="1">
        <v>43229</v>
      </c>
      <c r="C1249" s="2" t="s">
        <v>69</v>
      </c>
      <c r="D1249" t="s">
        <v>6</v>
      </c>
      <c r="E1249" t="str">
        <f t="shared" si="57"/>
        <v>2018-05</v>
      </c>
      <c r="F1249" t="str">
        <f>IFERROR(VLOOKUP(A1249,olist_closed_deals_dataset!$A$1:$Q$843,1,FALSE)," ")</f>
        <v xml:space="preserve"> </v>
      </c>
      <c r="G1249" s="6" t="str">
        <f t="shared" si="58"/>
        <v xml:space="preserve"> NO</v>
      </c>
      <c r="H1249" s="1" t="str">
        <f>IFERROR(VLOOKUP(A1249,olist_closed_deals_dataset!$A$1:$E$843,5,FALSE)," ")</f>
        <v xml:space="preserve"> </v>
      </c>
      <c r="I1249" s="7" t="str">
        <f t="shared" si="59"/>
        <v xml:space="preserve"> </v>
      </c>
    </row>
    <row r="1250" spans="1:9" x14ac:dyDescent="0.25">
      <c r="A1250" t="s">
        <v>5065</v>
      </c>
      <c r="B1250" s="1">
        <v>43014</v>
      </c>
      <c r="C1250" t="s">
        <v>8</v>
      </c>
      <c r="D1250" t="s">
        <v>126</v>
      </c>
      <c r="E1250" t="str">
        <f t="shared" si="57"/>
        <v>2017-10</v>
      </c>
      <c r="F1250" t="str">
        <f>IFERROR(VLOOKUP(A1250,olist_closed_deals_dataset!$A$1:$Q$843,1,FALSE)," ")</f>
        <v xml:space="preserve"> </v>
      </c>
      <c r="G1250" s="6" t="str">
        <f t="shared" si="58"/>
        <v xml:space="preserve"> NO</v>
      </c>
      <c r="H1250" s="1" t="str">
        <f>IFERROR(VLOOKUP(A1250,olist_closed_deals_dataset!$A$1:$E$843,5,FALSE)," ")</f>
        <v xml:space="preserve"> </v>
      </c>
      <c r="I1250" s="7" t="str">
        <f t="shared" si="59"/>
        <v xml:space="preserve"> </v>
      </c>
    </row>
    <row r="1251" spans="1:9" x14ac:dyDescent="0.25">
      <c r="A1251" t="s">
        <v>3997</v>
      </c>
      <c r="B1251" s="1">
        <v>43138</v>
      </c>
      <c r="C1251" t="s">
        <v>5</v>
      </c>
      <c r="D1251" t="s">
        <v>6</v>
      </c>
      <c r="E1251" t="str">
        <f t="shared" si="57"/>
        <v>2018-02</v>
      </c>
      <c r="F1251" t="str">
        <f>IFERROR(VLOOKUP(A1251,olist_closed_deals_dataset!$A$1:$Q$843,1,FALSE)," ")</f>
        <v xml:space="preserve"> </v>
      </c>
      <c r="G1251" s="6" t="str">
        <f t="shared" si="58"/>
        <v xml:space="preserve"> NO</v>
      </c>
      <c r="H1251" s="1" t="str">
        <f>IFERROR(VLOOKUP(A1251,olist_closed_deals_dataset!$A$1:$E$843,5,FALSE)," ")</f>
        <v xml:space="preserve"> </v>
      </c>
      <c r="I1251" s="7" t="str">
        <f t="shared" si="59"/>
        <v xml:space="preserve"> </v>
      </c>
    </row>
    <row r="1252" spans="1:9" x14ac:dyDescent="0.25">
      <c r="A1252" s="2" t="s">
        <v>4473</v>
      </c>
      <c r="B1252" s="1">
        <v>43137</v>
      </c>
      <c r="C1252" t="s">
        <v>42</v>
      </c>
      <c r="D1252" t="s">
        <v>29</v>
      </c>
      <c r="E1252" t="str">
        <f t="shared" si="57"/>
        <v>2018-02</v>
      </c>
      <c r="F1252" t="str">
        <f>IFERROR(VLOOKUP(A1252,olist_closed_deals_dataset!$A$1:$Q$843,1,FALSE)," ")</f>
        <v xml:space="preserve"> </v>
      </c>
      <c r="G1252" s="6" t="str">
        <f t="shared" si="58"/>
        <v xml:space="preserve"> NO</v>
      </c>
      <c r="H1252" s="1" t="str">
        <f>IFERROR(VLOOKUP(A1252,olist_closed_deals_dataset!$A$1:$E$843,5,FALSE)," ")</f>
        <v xml:space="preserve"> </v>
      </c>
      <c r="I1252" s="7" t="str">
        <f t="shared" si="59"/>
        <v xml:space="preserve"> </v>
      </c>
    </row>
    <row r="1253" spans="1:9" x14ac:dyDescent="0.25">
      <c r="A1253" t="s">
        <v>3599</v>
      </c>
      <c r="B1253" s="1">
        <v>43154</v>
      </c>
      <c r="C1253" t="s">
        <v>92</v>
      </c>
      <c r="D1253" t="s">
        <v>9</v>
      </c>
      <c r="E1253" t="str">
        <f t="shared" si="57"/>
        <v>2018-02</v>
      </c>
      <c r="F1253" t="str">
        <f>IFERROR(VLOOKUP(A1253,olist_closed_deals_dataset!$A$1:$Q$843,1,FALSE)," ")</f>
        <v xml:space="preserve"> </v>
      </c>
      <c r="G1253" s="6" t="str">
        <f t="shared" si="58"/>
        <v xml:space="preserve"> NO</v>
      </c>
      <c r="H1253" s="1" t="str">
        <f>IFERROR(VLOOKUP(A1253,olist_closed_deals_dataset!$A$1:$E$843,5,FALSE)," ")</f>
        <v xml:space="preserve"> </v>
      </c>
      <c r="I1253" s="7" t="str">
        <f t="shared" si="59"/>
        <v xml:space="preserve"> </v>
      </c>
    </row>
    <row r="1254" spans="1:9" x14ac:dyDescent="0.25">
      <c r="A1254" s="2" t="s">
        <v>758</v>
      </c>
      <c r="B1254" s="1">
        <v>43099</v>
      </c>
      <c r="C1254" t="s">
        <v>5</v>
      </c>
      <c r="D1254" t="s">
        <v>6</v>
      </c>
      <c r="E1254" t="str">
        <f t="shared" si="57"/>
        <v>2017-12</v>
      </c>
      <c r="F1254" t="str">
        <f>IFERROR(VLOOKUP(A1254,olist_closed_deals_dataset!$A$1:$Q$843,1,FALSE)," ")</f>
        <v xml:space="preserve"> </v>
      </c>
      <c r="G1254" s="6" t="str">
        <f t="shared" si="58"/>
        <v xml:space="preserve"> NO</v>
      </c>
      <c r="H1254" s="1" t="str">
        <f>IFERROR(VLOOKUP(A1254,olist_closed_deals_dataset!$A$1:$E$843,5,FALSE)," ")</f>
        <v xml:space="preserve"> </v>
      </c>
      <c r="I1254" s="7" t="str">
        <f t="shared" si="59"/>
        <v xml:space="preserve"> </v>
      </c>
    </row>
    <row r="1255" spans="1:9" x14ac:dyDescent="0.25">
      <c r="A1255" t="s">
        <v>563</v>
      </c>
      <c r="B1255" s="1">
        <v>43199</v>
      </c>
      <c r="C1255" t="s">
        <v>564</v>
      </c>
      <c r="D1255" t="s">
        <v>6</v>
      </c>
      <c r="E1255" t="str">
        <f t="shared" si="57"/>
        <v>2018-04</v>
      </c>
      <c r="F1255" t="str">
        <f>IFERROR(VLOOKUP(A1255,olist_closed_deals_dataset!$A$1:$Q$843,1,FALSE)," ")</f>
        <v xml:space="preserve"> </v>
      </c>
      <c r="G1255" s="6" t="str">
        <f t="shared" si="58"/>
        <v xml:space="preserve"> NO</v>
      </c>
      <c r="H1255" s="1" t="str">
        <f>IFERROR(VLOOKUP(A1255,olist_closed_deals_dataset!$A$1:$E$843,5,FALSE)," ")</f>
        <v xml:space="preserve"> </v>
      </c>
      <c r="I1255" s="7" t="str">
        <f t="shared" si="59"/>
        <v xml:space="preserve"> </v>
      </c>
    </row>
    <row r="1256" spans="1:9" x14ac:dyDescent="0.25">
      <c r="A1256" t="s">
        <v>1770</v>
      </c>
      <c r="B1256" s="1">
        <v>43120</v>
      </c>
      <c r="C1256" t="s">
        <v>5</v>
      </c>
      <c r="D1256" t="s">
        <v>6</v>
      </c>
      <c r="E1256" t="str">
        <f t="shared" si="57"/>
        <v>2018-01</v>
      </c>
      <c r="F1256" t="str">
        <f>IFERROR(VLOOKUP(A1256,olist_closed_deals_dataset!$A$1:$Q$843,1,FALSE)," ")</f>
        <v xml:space="preserve"> </v>
      </c>
      <c r="G1256" s="6" t="str">
        <f t="shared" si="58"/>
        <v xml:space="preserve"> NO</v>
      </c>
      <c r="H1256" s="1" t="str">
        <f>IFERROR(VLOOKUP(A1256,olist_closed_deals_dataset!$A$1:$E$843,5,FALSE)," ")</f>
        <v xml:space="preserve"> </v>
      </c>
      <c r="I1256" s="7" t="str">
        <f t="shared" si="59"/>
        <v xml:space="preserve"> </v>
      </c>
    </row>
    <row r="1257" spans="1:9" x14ac:dyDescent="0.25">
      <c r="A1257" t="s">
        <v>5545</v>
      </c>
      <c r="B1257" s="1">
        <v>42990</v>
      </c>
      <c r="C1257" t="s">
        <v>272</v>
      </c>
      <c r="D1257" t="s">
        <v>9</v>
      </c>
      <c r="E1257" t="str">
        <f t="shared" si="57"/>
        <v>2017-09</v>
      </c>
      <c r="F1257" t="str">
        <f>IFERROR(VLOOKUP(A1257,olist_closed_deals_dataset!$A$1:$Q$843,1,FALSE)," ")</f>
        <v xml:space="preserve"> </v>
      </c>
      <c r="G1257" s="6" t="str">
        <f t="shared" si="58"/>
        <v xml:space="preserve"> NO</v>
      </c>
      <c r="H1257" s="1" t="str">
        <f>IFERROR(VLOOKUP(A1257,olist_closed_deals_dataset!$A$1:$E$843,5,FALSE)," ")</f>
        <v xml:space="preserve"> </v>
      </c>
      <c r="I1257" s="7" t="str">
        <f t="shared" si="59"/>
        <v xml:space="preserve"> </v>
      </c>
    </row>
    <row r="1258" spans="1:9" x14ac:dyDescent="0.25">
      <c r="A1258" t="s">
        <v>431</v>
      </c>
      <c r="B1258" s="1">
        <v>43239</v>
      </c>
      <c r="C1258" s="2" t="s">
        <v>69</v>
      </c>
      <c r="D1258" t="s">
        <v>6</v>
      </c>
      <c r="E1258" t="str">
        <f t="shared" si="57"/>
        <v>2018-05</v>
      </c>
      <c r="F1258" t="str">
        <f>IFERROR(VLOOKUP(A1258,olist_closed_deals_dataset!$A$1:$Q$843,1,FALSE)," ")</f>
        <v xml:space="preserve"> </v>
      </c>
      <c r="G1258" s="6" t="str">
        <f t="shared" si="58"/>
        <v xml:space="preserve"> NO</v>
      </c>
      <c r="H1258" s="1" t="str">
        <f>IFERROR(VLOOKUP(A1258,olist_closed_deals_dataset!$A$1:$E$843,5,FALSE)," ")</f>
        <v xml:space="preserve"> </v>
      </c>
      <c r="I1258" s="7" t="str">
        <f t="shared" si="59"/>
        <v xml:space="preserve"> </v>
      </c>
    </row>
    <row r="1259" spans="1:9" x14ac:dyDescent="0.25">
      <c r="A1259" t="s">
        <v>7976</v>
      </c>
      <c r="B1259" s="1">
        <v>43131</v>
      </c>
      <c r="C1259" t="s">
        <v>42</v>
      </c>
      <c r="D1259" t="s">
        <v>29</v>
      </c>
      <c r="E1259" t="str">
        <f t="shared" si="57"/>
        <v>2018-01</v>
      </c>
      <c r="F1259" t="str">
        <f>IFERROR(VLOOKUP(A1259,olist_closed_deals_dataset!$A$1:$Q$843,1,FALSE)," ")</f>
        <v xml:space="preserve"> </v>
      </c>
      <c r="G1259" s="6" t="str">
        <f t="shared" si="58"/>
        <v xml:space="preserve"> NO</v>
      </c>
      <c r="H1259" s="1" t="str">
        <f>IFERROR(VLOOKUP(A1259,olist_closed_deals_dataset!$A$1:$E$843,5,FALSE)," ")</f>
        <v xml:space="preserve"> </v>
      </c>
      <c r="I1259" s="7" t="str">
        <f t="shared" si="59"/>
        <v xml:space="preserve"> </v>
      </c>
    </row>
    <row r="1260" spans="1:9" x14ac:dyDescent="0.25">
      <c r="A1260" t="s">
        <v>3569</v>
      </c>
      <c r="B1260" s="1">
        <v>43236</v>
      </c>
      <c r="C1260" t="s">
        <v>28</v>
      </c>
      <c r="D1260" t="s">
        <v>46</v>
      </c>
      <c r="E1260" t="str">
        <f t="shared" si="57"/>
        <v>2018-05</v>
      </c>
      <c r="F1260" t="str">
        <f>IFERROR(VLOOKUP(A1260,olist_closed_deals_dataset!$A$1:$Q$843,1,FALSE)," ")</f>
        <v xml:space="preserve"> </v>
      </c>
      <c r="G1260" s="6" t="str">
        <f t="shared" si="58"/>
        <v xml:space="preserve"> NO</v>
      </c>
      <c r="H1260" s="1" t="str">
        <f>IFERROR(VLOOKUP(A1260,olist_closed_deals_dataset!$A$1:$E$843,5,FALSE)," ")</f>
        <v xml:space="preserve"> </v>
      </c>
      <c r="I1260" s="7" t="str">
        <f t="shared" si="59"/>
        <v xml:space="preserve"> </v>
      </c>
    </row>
    <row r="1261" spans="1:9" x14ac:dyDescent="0.25">
      <c r="A1261" t="s">
        <v>6614</v>
      </c>
      <c r="B1261" s="1">
        <v>43040</v>
      </c>
      <c r="C1261" t="s">
        <v>42</v>
      </c>
      <c r="D1261" t="s">
        <v>29</v>
      </c>
      <c r="E1261" t="str">
        <f t="shared" si="57"/>
        <v>2017-11</v>
      </c>
      <c r="F1261" t="str">
        <f>IFERROR(VLOOKUP(A1261,olist_closed_deals_dataset!$A$1:$Q$843,1,FALSE)," ")</f>
        <v xml:space="preserve"> </v>
      </c>
      <c r="G1261" s="6" t="str">
        <f t="shared" si="58"/>
        <v xml:space="preserve"> NO</v>
      </c>
      <c r="H1261" s="1" t="str">
        <f>IFERROR(VLOOKUP(A1261,olist_closed_deals_dataset!$A$1:$E$843,5,FALSE)," ")</f>
        <v xml:space="preserve"> </v>
      </c>
      <c r="I1261" s="7" t="str">
        <f t="shared" si="59"/>
        <v xml:space="preserve"> </v>
      </c>
    </row>
    <row r="1262" spans="1:9" x14ac:dyDescent="0.25">
      <c r="A1262" t="s">
        <v>342</v>
      </c>
      <c r="B1262" s="1">
        <v>42979</v>
      </c>
      <c r="C1262" t="s">
        <v>49</v>
      </c>
      <c r="D1262" t="s">
        <v>29</v>
      </c>
      <c r="E1262" t="str">
        <f t="shared" si="57"/>
        <v>2017-09</v>
      </c>
      <c r="F1262" t="str">
        <f>IFERROR(VLOOKUP(A1262,olist_closed_deals_dataset!$A$1:$Q$843,1,FALSE)," ")</f>
        <v xml:space="preserve"> </v>
      </c>
      <c r="G1262" s="6" t="str">
        <f t="shared" si="58"/>
        <v xml:space="preserve"> NO</v>
      </c>
      <c r="H1262" s="1" t="str">
        <f>IFERROR(VLOOKUP(A1262,olist_closed_deals_dataset!$A$1:$E$843,5,FALSE)," ")</f>
        <v xml:space="preserve"> </v>
      </c>
      <c r="I1262" s="7" t="str">
        <f t="shared" si="59"/>
        <v xml:space="preserve"> </v>
      </c>
    </row>
    <row r="1263" spans="1:9" x14ac:dyDescent="0.25">
      <c r="A1263" t="s">
        <v>4180</v>
      </c>
      <c r="B1263" s="1">
        <v>43232</v>
      </c>
      <c r="C1263" t="s">
        <v>11</v>
      </c>
      <c r="D1263" t="s">
        <v>12</v>
      </c>
      <c r="E1263" t="str">
        <f t="shared" si="57"/>
        <v>2018-05</v>
      </c>
      <c r="F1263" t="str">
        <f>IFERROR(VLOOKUP(A1263,olist_closed_deals_dataset!$A$1:$Q$843,1,FALSE)," ")</f>
        <v xml:space="preserve"> </v>
      </c>
      <c r="G1263" s="6" t="str">
        <f t="shared" si="58"/>
        <v xml:space="preserve"> NO</v>
      </c>
      <c r="H1263" s="1" t="str">
        <f>IFERROR(VLOOKUP(A1263,olist_closed_deals_dataset!$A$1:$E$843,5,FALSE)," ")</f>
        <v xml:space="preserve"> </v>
      </c>
      <c r="I1263" s="7" t="str">
        <f t="shared" si="59"/>
        <v xml:space="preserve"> </v>
      </c>
    </row>
    <row r="1264" spans="1:9" x14ac:dyDescent="0.25">
      <c r="A1264" t="s">
        <v>5014</v>
      </c>
      <c r="B1264" s="1">
        <v>43073</v>
      </c>
      <c r="C1264" t="s">
        <v>123</v>
      </c>
      <c r="D1264" t="s">
        <v>9</v>
      </c>
      <c r="E1264" t="str">
        <f t="shared" si="57"/>
        <v>2017-12</v>
      </c>
      <c r="F1264" t="str">
        <f>IFERROR(VLOOKUP(A1264,olist_closed_deals_dataset!$A$1:$Q$843,1,FALSE)," ")</f>
        <v xml:space="preserve"> </v>
      </c>
      <c r="G1264" s="6" t="str">
        <f t="shared" si="58"/>
        <v xml:space="preserve"> NO</v>
      </c>
      <c r="H1264" s="1" t="str">
        <f>IFERROR(VLOOKUP(A1264,olist_closed_deals_dataset!$A$1:$E$843,5,FALSE)," ")</f>
        <v xml:space="preserve"> </v>
      </c>
      <c r="I1264" s="7" t="str">
        <f t="shared" si="59"/>
        <v xml:space="preserve"> </v>
      </c>
    </row>
    <row r="1265" spans="1:9" x14ac:dyDescent="0.25">
      <c r="A1265" t="s">
        <v>1800</v>
      </c>
      <c r="B1265" s="1">
        <v>43216</v>
      </c>
      <c r="C1265" t="s">
        <v>28</v>
      </c>
      <c r="D1265" t="s">
        <v>12</v>
      </c>
      <c r="E1265" t="str">
        <f t="shared" si="57"/>
        <v>2018-04</v>
      </c>
      <c r="F1265" t="str">
        <f>IFERROR(VLOOKUP(A1265,olist_closed_deals_dataset!$A$1:$Q$843,1,FALSE)," ")</f>
        <v xml:space="preserve"> </v>
      </c>
      <c r="G1265" s="6" t="str">
        <f t="shared" si="58"/>
        <v xml:space="preserve"> NO</v>
      </c>
      <c r="H1265" s="1" t="str">
        <f>IFERROR(VLOOKUP(A1265,olist_closed_deals_dataset!$A$1:$E$843,5,FALSE)," ")</f>
        <v xml:space="preserve"> </v>
      </c>
      <c r="I1265" s="7" t="str">
        <f t="shared" si="59"/>
        <v xml:space="preserve"> </v>
      </c>
    </row>
    <row r="1266" spans="1:9" x14ac:dyDescent="0.25">
      <c r="A1266" t="s">
        <v>7042</v>
      </c>
      <c r="B1266" s="1">
        <v>43045</v>
      </c>
      <c r="C1266" t="s">
        <v>109</v>
      </c>
      <c r="D1266" t="s">
        <v>15</v>
      </c>
      <c r="E1266" t="str">
        <f t="shared" si="57"/>
        <v>2017-11</v>
      </c>
      <c r="F1266" t="str">
        <f>IFERROR(VLOOKUP(A1266,olist_closed_deals_dataset!$A$1:$Q$843,1,FALSE)," ")</f>
        <v xml:space="preserve"> </v>
      </c>
      <c r="G1266" s="6" t="str">
        <f t="shared" si="58"/>
        <v xml:space="preserve"> NO</v>
      </c>
      <c r="H1266" s="1" t="str">
        <f>IFERROR(VLOOKUP(A1266,olist_closed_deals_dataset!$A$1:$E$843,5,FALSE)," ")</f>
        <v xml:space="preserve"> </v>
      </c>
      <c r="I1266" s="7" t="str">
        <f t="shared" si="59"/>
        <v xml:space="preserve"> </v>
      </c>
    </row>
    <row r="1267" spans="1:9" x14ac:dyDescent="0.25">
      <c r="A1267" t="s">
        <v>1257</v>
      </c>
      <c r="B1267" s="1">
        <v>43059</v>
      </c>
      <c r="C1267" t="s">
        <v>5</v>
      </c>
      <c r="D1267" t="s">
        <v>6</v>
      </c>
      <c r="E1267" t="str">
        <f t="shared" si="57"/>
        <v>2017-11</v>
      </c>
      <c r="F1267" t="str">
        <f>IFERROR(VLOOKUP(A1267,olist_closed_deals_dataset!$A$1:$Q$843,1,FALSE)," ")</f>
        <v xml:space="preserve"> </v>
      </c>
      <c r="G1267" s="6" t="str">
        <f t="shared" si="58"/>
        <v xml:space="preserve"> NO</v>
      </c>
      <c r="H1267" s="1" t="str">
        <f>IFERROR(VLOOKUP(A1267,olist_closed_deals_dataset!$A$1:$E$843,5,FALSE)," ")</f>
        <v xml:space="preserve"> </v>
      </c>
      <c r="I1267" s="7" t="str">
        <f t="shared" si="59"/>
        <v xml:space="preserve"> </v>
      </c>
    </row>
    <row r="1268" spans="1:9" x14ac:dyDescent="0.25">
      <c r="A1268" t="s">
        <v>7446</v>
      </c>
      <c r="B1268" s="1">
        <v>43005</v>
      </c>
      <c r="C1268" t="s">
        <v>19</v>
      </c>
      <c r="D1268" t="s">
        <v>29</v>
      </c>
      <c r="E1268" t="str">
        <f t="shared" si="57"/>
        <v>2017-09</v>
      </c>
      <c r="F1268" t="str">
        <f>IFERROR(VLOOKUP(A1268,olist_closed_deals_dataset!$A$1:$Q$843,1,FALSE)," ")</f>
        <v xml:space="preserve"> </v>
      </c>
      <c r="G1268" s="6" t="str">
        <f t="shared" si="58"/>
        <v xml:space="preserve"> NO</v>
      </c>
      <c r="H1268" s="1" t="str">
        <f>IFERROR(VLOOKUP(A1268,olist_closed_deals_dataset!$A$1:$E$843,5,FALSE)," ")</f>
        <v xml:space="preserve"> </v>
      </c>
      <c r="I1268" s="7" t="str">
        <f t="shared" si="59"/>
        <v xml:space="preserve"> </v>
      </c>
    </row>
    <row r="1269" spans="1:9" x14ac:dyDescent="0.25">
      <c r="A1269" t="s">
        <v>8375</v>
      </c>
      <c r="B1269" s="1">
        <v>43094</v>
      </c>
      <c r="C1269" t="s">
        <v>19</v>
      </c>
      <c r="D1269" t="s">
        <v>12</v>
      </c>
      <c r="E1269" t="str">
        <f t="shared" si="57"/>
        <v>2017-12</v>
      </c>
      <c r="F1269" t="str">
        <f>IFERROR(VLOOKUP(A1269,olist_closed_deals_dataset!$A$1:$Q$843,1,FALSE)," ")</f>
        <v xml:space="preserve"> </v>
      </c>
      <c r="G1269" s="6" t="str">
        <f t="shared" si="58"/>
        <v xml:space="preserve"> NO</v>
      </c>
      <c r="H1269" s="1" t="str">
        <f>IFERROR(VLOOKUP(A1269,olist_closed_deals_dataset!$A$1:$E$843,5,FALSE)," ")</f>
        <v xml:space="preserve"> </v>
      </c>
      <c r="I1269" s="7" t="str">
        <f t="shared" si="59"/>
        <v xml:space="preserve"> </v>
      </c>
    </row>
    <row r="1270" spans="1:9" x14ac:dyDescent="0.25">
      <c r="A1270" t="s">
        <v>6559</v>
      </c>
      <c r="B1270" s="1">
        <v>43241</v>
      </c>
      <c r="C1270" t="s">
        <v>19</v>
      </c>
      <c r="D1270" t="s">
        <v>12</v>
      </c>
      <c r="E1270" t="str">
        <f t="shared" si="57"/>
        <v>2018-05</v>
      </c>
      <c r="F1270" t="str">
        <f>IFERROR(VLOOKUP(A1270,olist_closed_deals_dataset!$A$1:$Q$843,1,FALSE)," ")</f>
        <v xml:space="preserve"> </v>
      </c>
      <c r="G1270" s="6" t="str">
        <f t="shared" si="58"/>
        <v xml:space="preserve"> NO</v>
      </c>
      <c r="H1270" s="1" t="str">
        <f>IFERROR(VLOOKUP(A1270,olist_closed_deals_dataset!$A$1:$E$843,5,FALSE)," ")</f>
        <v xml:space="preserve"> </v>
      </c>
      <c r="I1270" s="7" t="str">
        <f t="shared" si="59"/>
        <v xml:space="preserve"> </v>
      </c>
    </row>
    <row r="1271" spans="1:9" x14ac:dyDescent="0.25">
      <c r="A1271" t="s">
        <v>6292</v>
      </c>
      <c r="B1271" s="1">
        <v>43096</v>
      </c>
      <c r="C1271" t="s">
        <v>567</v>
      </c>
      <c r="D1271" t="s">
        <v>12</v>
      </c>
      <c r="E1271" t="str">
        <f t="shared" si="57"/>
        <v>2017-12</v>
      </c>
      <c r="F1271" t="str">
        <f>IFERROR(VLOOKUP(A1271,olist_closed_deals_dataset!$A$1:$Q$843,1,FALSE)," ")</f>
        <v xml:space="preserve"> </v>
      </c>
      <c r="G1271" s="6" t="str">
        <f t="shared" si="58"/>
        <v xml:space="preserve"> NO</v>
      </c>
      <c r="H1271" s="1" t="str">
        <f>IFERROR(VLOOKUP(A1271,olist_closed_deals_dataset!$A$1:$E$843,5,FALSE)," ")</f>
        <v xml:space="preserve"> </v>
      </c>
      <c r="I1271" s="7" t="str">
        <f t="shared" si="59"/>
        <v xml:space="preserve"> </v>
      </c>
    </row>
    <row r="1272" spans="1:9" x14ac:dyDescent="0.25">
      <c r="A1272" t="s">
        <v>7575</v>
      </c>
      <c r="B1272" s="1">
        <v>42980</v>
      </c>
      <c r="C1272" t="s">
        <v>19</v>
      </c>
      <c r="D1272" t="s">
        <v>12</v>
      </c>
      <c r="E1272" t="str">
        <f t="shared" si="57"/>
        <v>2017-09</v>
      </c>
      <c r="F1272" t="str">
        <f>IFERROR(VLOOKUP(A1272,olist_closed_deals_dataset!$A$1:$Q$843,1,FALSE)," ")</f>
        <v xml:space="preserve"> </v>
      </c>
      <c r="G1272" s="6" t="str">
        <f t="shared" si="58"/>
        <v xml:space="preserve"> NO</v>
      </c>
      <c r="H1272" s="1" t="str">
        <f>IFERROR(VLOOKUP(A1272,olist_closed_deals_dataset!$A$1:$E$843,5,FALSE)," ")</f>
        <v xml:space="preserve"> </v>
      </c>
      <c r="I1272" s="7" t="str">
        <f t="shared" si="59"/>
        <v xml:space="preserve"> </v>
      </c>
    </row>
    <row r="1273" spans="1:9" x14ac:dyDescent="0.25">
      <c r="A1273" t="s">
        <v>8203</v>
      </c>
      <c r="B1273" s="1">
        <v>43243</v>
      </c>
      <c r="C1273" t="s">
        <v>73</v>
      </c>
      <c r="D1273" t="s">
        <v>12</v>
      </c>
      <c r="E1273" t="str">
        <f t="shared" si="57"/>
        <v>2018-05</v>
      </c>
      <c r="F1273" t="str">
        <f>IFERROR(VLOOKUP(A1273,olist_closed_deals_dataset!$A$1:$Q$843,1,FALSE)," ")</f>
        <v xml:space="preserve"> </v>
      </c>
      <c r="G1273" s="6" t="str">
        <f t="shared" si="58"/>
        <v xml:space="preserve"> NO</v>
      </c>
      <c r="H1273" s="1" t="str">
        <f>IFERROR(VLOOKUP(A1273,olist_closed_deals_dataset!$A$1:$E$843,5,FALSE)," ")</f>
        <v xml:space="preserve"> </v>
      </c>
      <c r="I1273" s="7" t="str">
        <f t="shared" si="59"/>
        <v xml:space="preserve"> </v>
      </c>
    </row>
    <row r="1274" spans="1:9" x14ac:dyDescent="0.25">
      <c r="A1274" t="s">
        <v>667</v>
      </c>
      <c r="B1274" s="1">
        <v>42968</v>
      </c>
      <c r="C1274" t="s">
        <v>49</v>
      </c>
      <c r="D1274" t="s">
        <v>9</v>
      </c>
      <c r="E1274" t="str">
        <f t="shared" si="57"/>
        <v>2017-08</v>
      </c>
      <c r="F1274" t="str">
        <f>IFERROR(VLOOKUP(A1274,olist_closed_deals_dataset!$A$1:$Q$843,1,FALSE)," ")</f>
        <v xml:space="preserve"> </v>
      </c>
      <c r="G1274" s="6" t="str">
        <f t="shared" si="58"/>
        <v xml:space="preserve"> NO</v>
      </c>
      <c r="H1274" s="1" t="str">
        <f>IFERROR(VLOOKUP(A1274,olist_closed_deals_dataset!$A$1:$E$843,5,FALSE)," ")</f>
        <v xml:space="preserve"> </v>
      </c>
      <c r="I1274" s="7" t="str">
        <f t="shared" si="59"/>
        <v xml:space="preserve"> </v>
      </c>
    </row>
    <row r="1275" spans="1:9" x14ac:dyDescent="0.25">
      <c r="A1275" t="s">
        <v>2467</v>
      </c>
      <c r="B1275" s="1">
        <v>42938</v>
      </c>
      <c r="C1275" t="s">
        <v>203</v>
      </c>
      <c r="D1275" t="s">
        <v>9</v>
      </c>
      <c r="E1275" t="str">
        <f t="shared" si="57"/>
        <v>2017-07</v>
      </c>
      <c r="F1275" t="str">
        <f>IFERROR(VLOOKUP(A1275,olist_closed_deals_dataset!$A$1:$Q$843,1,FALSE)," ")</f>
        <v xml:space="preserve"> </v>
      </c>
      <c r="G1275" s="6" t="str">
        <f t="shared" si="58"/>
        <v xml:space="preserve"> NO</v>
      </c>
      <c r="H1275" s="1" t="str">
        <f>IFERROR(VLOOKUP(A1275,olist_closed_deals_dataset!$A$1:$E$843,5,FALSE)," ")</f>
        <v xml:space="preserve"> </v>
      </c>
      <c r="I1275" s="7" t="str">
        <f t="shared" si="59"/>
        <v xml:space="preserve"> </v>
      </c>
    </row>
    <row r="1276" spans="1:9" x14ac:dyDescent="0.25">
      <c r="A1276" t="s">
        <v>4023</v>
      </c>
      <c r="B1276" s="1">
        <v>43195</v>
      </c>
      <c r="C1276" t="s">
        <v>4024</v>
      </c>
      <c r="D1276" t="s">
        <v>29</v>
      </c>
      <c r="E1276" t="str">
        <f t="shared" si="57"/>
        <v>2018-04</v>
      </c>
      <c r="F1276" t="str">
        <f>IFERROR(VLOOKUP(A1276,olist_closed_deals_dataset!$A$1:$Q$843,1,FALSE)," ")</f>
        <v xml:space="preserve"> </v>
      </c>
      <c r="G1276" s="6" t="str">
        <f t="shared" si="58"/>
        <v xml:space="preserve"> NO</v>
      </c>
      <c r="H1276" s="1" t="str">
        <f>IFERROR(VLOOKUP(A1276,olist_closed_deals_dataset!$A$1:$E$843,5,FALSE)," ")</f>
        <v xml:space="preserve"> </v>
      </c>
      <c r="I1276" s="7" t="str">
        <f t="shared" si="59"/>
        <v xml:space="preserve"> </v>
      </c>
    </row>
    <row r="1277" spans="1:9" x14ac:dyDescent="0.25">
      <c r="A1277" t="s">
        <v>1753</v>
      </c>
      <c r="B1277" s="1">
        <v>43173</v>
      </c>
      <c r="C1277" t="s">
        <v>42</v>
      </c>
      <c r="D1277" t="s">
        <v>12</v>
      </c>
      <c r="E1277" t="str">
        <f t="shared" si="57"/>
        <v>2018-03</v>
      </c>
      <c r="F1277" t="str">
        <f>IFERROR(VLOOKUP(A1277,olist_closed_deals_dataset!$A$1:$Q$843,1,FALSE)," ")</f>
        <v xml:space="preserve"> </v>
      </c>
      <c r="G1277" s="6" t="str">
        <f t="shared" si="58"/>
        <v xml:space="preserve"> NO</v>
      </c>
      <c r="H1277" s="1" t="str">
        <f>IFERROR(VLOOKUP(A1277,olist_closed_deals_dataset!$A$1:$E$843,5,FALSE)," ")</f>
        <v xml:space="preserve"> </v>
      </c>
      <c r="I1277" s="7" t="str">
        <f t="shared" si="59"/>
        <v xml:space="preserve"> </v>
      </c>
    </row>
    <row r="1278" spans="1:9" x14ac:dyDescent="0.25">
      <c r="A1278" t="s">
        <v>3811</v>
      </c>
      <c r="B1278" s="1">
        <v>43031</v>
      </c>
      <c r="C1278" t="s">
        <v>229</v>
      </c>
      <c r="D1278" t="s">
        <v>9</v>
      </c>
      <c r="E1278" t="str">
        <f t="shared" si="57"/>
        <v>2017-10</v>
      </c>
      <c r="F1278" t="str">
        <f>IFERROR(VLOOKUP(A1278,olist_closed_deals_dataset!$A$1:$Q$843,1,FALSE)," ")</f>
        <v xml:space="preserve"> </v>
      </c>
      <c r="G1278" s="6" t="str">
        <f t="shared" si="58"/>
        <v xml:space="preserve"> NO</v>
      </c>
      <c r="H1278" s="1" t="str">
        <f>IFERROR(VLOOKUP(A1278,olist_closed_deals_dataset!$A$1:$E$843,5,FALSE)," ")</f>
        <v xml:space="preserve"> </v>
      </c>
      <c r="I1278" s="7" t="str">
        <f t="shared" si="59"/>
        <v xml:space="preserve"> </v>
      </c>
    </row>
    <row r="1279" spans="1:9" x14ac:dyDescent="0.25">
      <c r="A1279" t="s">
        <v>3580</v>
      </c>
      <c r="B1279" s="1">
        <v>42947</v>
      </c>
      <c r="C1279" t="s">
        <v>370</v>
      </c>
      <c r="D1279" t="s">
        <v>12</v>
      </c>
      <c r="E1279" t="str">
        <f t="shared" si="57"/>
        <v>2017-07</v>
      </c>
      <c r="F1279" t="str">
        <f>IFERROR(VLOOKUP(A1279,olist_closed_deals_dataset!$A$1:$Q$843,1,FALSE)," ")</f>
        <v xml:space="preserve"> </v>
      </c>
      <c r="G1279" s="6" t="str">
        <f t="shared" si="58"/>
        <v xml:space="preserve"> NO</v>
      </c>
      <c r="H1279" s="1" t="str">
        <f>IFERROR(VLOOKUP(A1279,olist_closed_deals_dataset!$A$1:$E$843,5,FALSE)," ")</f>
        <v xml:space="preserve"> </v>
      </c>
      <c r="I1279" s="7" t="str">
        <f t="shared" si="59"/>
        <v xml:space="preserve"> </v>
      </c>
    </row>
    <row r="1280" spans="1:9" x14ac:dyDescent="0.25">
      <c r="A1280" t="s">
        <v>4923</v>
      </c>
      <c r="B1280" s="1">
        <v>43245</v>
      </c>
      <c r="C1280" t="s">
        <v>28</v>
      </c>
      <c r="D1280" t="s">
        <v>12</v>
      </c>
      <c r="E1280" t="str">
        <f t="shared" si="57"/>
        <v>2018-05</v>
      </c>
      <c r="F1280" t="str">
        <f>IFERROR(VLOOKUP(A1280,olist_closed_deals_dataset!$A$1:$Q$843,1,FALSE)," ")</f>
        <v xml:space="preserve"> </v>
      </c>
      <c r="G1280" s="6" t="str">
        <f t="shared" si="58"/>
        <v xml:space="preserve"> NO</v>
      </c>
      <c r="H1280" s="1" t="str">
        <f>IFERROR(VLOOKUP(A1280,olist_closed_deals_dataset!$A$1:$E$843,5,FALSE)," ")</f>
        <v xml:space="preserve"> </v>
      </c>
      <c r="I1280" s="7" t="str">
        <f t="shared" si="59"/>
        <v xml:space="preserve"> </v>
      </c>
    </row>
    <row r="1281" spans="1:9" x14ac:dyDescent="0.25">
      <c r="A1281" t="s">
        <v>1353</v>
      </c>
      <c r="B1281" s="1">
        <v>43053</v>
      </c>
      <c r="C1281" t="s">
        <v>96</v>
      </c>
      <c r="D1281" t="s">
        <v>12</v>
      </c>
      <c r="E1281" t="str">
        <f t="shared" si="57"/>
        <v>2017-11</v>
      </c>
      <c r="F1281" t="str">
        <f>IFERROR(VLOOKUP(A1281,olist_closed_deals_dataset!$A$1:$Q$843,1,FALSE)," ")</f>
        <v xml:space="preserve"> </v>
      </c>
      <c r="G1281" s="6" t="str">
        <f t="shared" si="58"/>
        <v xml:space="preserve"> NO</v>
      </c>
      <c r="H1281" s="1" t="str">
        <f>IFERROR(VLOOKUP(A1281,olist_closed_deals_dataset!$A$1:$E$843,5,FALSE)," ")</f>
        <v xml:space="preserve"> </v>
      </c>
      <c r="I1281" s="7" t="str">
        <f t="shared" si="59"/>
        <v xml:space="preserve"> </v>
      </c>
    </row>
    <row r="1282" spans="1:9" x14ac:dyDescent="0.25">
      <c r="A1282" t="s">
        <v>7366</v>
      </c>
      <c r="B1282" s="1">
        <v>42961</v>
      </c>
      <c r="C1282" t="s">
        <v>40</v>
      </c>
      <c r="D1282" t="s">
        <v>46</v>
      </c>
      <c r="E1282" t="str">
        <f t="shared" ref="E1282:E1345" si="60">TEXT(B1282,"yyyy-mm")</f>
        <v>2017-08</v>
      </c>
      <c r="F1282" t="str">
        <f>IFERROR(VLOOKUP(A1282,olist_closed_deals_dataset!$A$1:$Q$843,1,FALSE)," ")</f>
        <v xml:space="preserve"> </v>
      </c>
      <c r="G1282" s="6" t="str">
        <f t="shared" ref="G1282:G1345" si="61">IF(F1282=" "," NO","YES")</f>
        <v xml:space="preserve"> NO</v>
      </c>
      <c r="H1282" s="1" t="str">
        <f>IFERROR(VLOOKUP(A1282,olist_closed_deals_dataset!$A$1:$E$843,5,FALSE)," ")</f>
        <v xml:space="preserve"> </v>
      </c>
      <c r="I1282" s="7" t="str">
        <f t="shared" si="59"/>
        <v xml:space="preserve"> </v>
      </c>
    </row>
    <row r="1283" spans="1:9" x14ac:dyDescent="0.25">
      <c r="A1283" t="s">
        <v>5503</v>
      </c>
      <c r="B1283" s="1">
        <v>43206</v>
      </c>
      <c r="C1283" t="s">
        <v>36</v>
      </c>
      <c r="D1283" t="s">
        <v>126</v>
      </c>
      <c r="E1283" t="str">
        <f t="shared" si="60"/>
        <v>2018-04</v>
      </c>
      <c r="F1283" t="str">
        <f>IFERROR(VLOOKUP(A1283,olist_closed_deals_dataset!$A$1:$Q$843,1,FALSE)," ")</f>
        <v xml:space="preserve"> </v>
      </c>
      <c r="G1283" s="6" t="str">
        <f t="shared" si="61"/>
        <v xml:space="preserve"> NO</v>
      </c>
      <c r="H1283" s="1" t="str">
        <f>IFERROR(VLOOKUP(A1283,olist_closed_deals_dataset!$A$1:$E$843,5,FALSE)," ")</f>
        <v xml:space="preserve"> </v>
      </c>
      <c r="I1283" s="7" t="str">
        <f t="shared" ref="I1283:I1346" si="62">IFERROR(H1283-B1283," ")</f>
        <v xml:space="preserve"> </v>
      </c>
    </row>
    <row r="1284" spans="1:9" x14ac:dyDescent="0.25">
      <c r="A1284" t="s">
        <v>5092</v>
      </c>
      <c r="B1284" s="1">
        <v>43014</v>
      </c>
      <c r="C1284" t="s">
        <v>107</v>
      </c>
      <c r="D1284" t="s">
        <v>34</v>
      </c>
      <c r="E1284" t="str">
        <f t="shared" si="60"/>
        <v>2017-10</v>
      </c>
      <c r="F1284" t="str">
        <f>IFERROR(VLOOKUP(A1284,olist_closed_deals_dataset!$A$1:$Q$843,1,FALSE)," ")</f>
        <v xml:space="preserve"> </v>
      </c>
      <c r="G1284" s="6" t="str">
        <f t="shared" si="61"/>
        <v xml:space="preserve"> NO</v>
      </c>
      <c r="H1284" s="1" t="str">
        <f>IFERROR(VLOOKUP(A1284,olist_closed_deals_dataset!$A$1:$E$843,5,FALSE)," ")</f>
        <v xml:space="preserve"> </v>
      </c>
      <c r="I1284" s="7" t="str">
        <f t="shared" si="62"/>
        <v xml:space="preserve"> </v>
      </c>
    </row>
    <row r="1285" spans="1:9" x14ac:dyDescent="0.25">
      <c r="A1285" t="s">
        <v>3442</v>
      </c>
      <c r="B1285" s="1">
        <v>42944</v>
      </c>
      <c r="C1285" t="s">
        <v>679</v>
      </c>
      <c r="D1285" t="s">
        <v>6</v>
      </c>
      <c r="E1285" t="str">
        <f t="shared" si="60"/>
        <v>2017-07</v>
      </c>
      <c r="F1285" t="str">
        <f>IFERROR(VLOOKUP(A1285,olist_closed_deals_dataset!$A$1:$Q$843,1,FALSE)," ")</f>
        <v xml:space="preserve"> </v>
      </c>
      <c r="G1285" s="6" t="str">
        <f t="shared" si="61"/>
        <v xml:space="preserve"> NO</v>
      </c>
      <c r="H1285" s="1" t="str">
        <f>IFERROR(VLOOKUP(A1285,olist_closed_deals_dataset!$A$1:$E$843,5,FALSE)," ")</f>
        <v xml:space="preserve"> </v>
      </c>
      <c r="I1285" s="7" t="str">
        <f t="shared" si="62"/>
        <v xml:space="preserve"> </v>
      </c>
    </row>
    <row r="1286" spans="1:9" x14ac:dyDescent="0.25">
      <c r="A1286" t="s">
        <v>5593</v>
      </c>
      <c r="B1286" s="1">
        <v>43044</v>
      </c>
      <c r="C1286" t="s">
        <v>1117</v>
      </c>
      <c r="D1286" t="s">
        <v>34</v>
      </c>
      <c r="E1286" t="str">
        <f t="shared" si="60"/>
        <v>2017-11</v>
      </c>
      <c r="F1286" t="str">
        <f>IFERROR(VLOOKUP(A1286,olist_closed_deals_dataset!$A$1:$Q$843,1,FALSE)," ")</f>
        <v xml:space="preserve"> </v>
      </c>
      <c r="G1286" s="6" t="str">
        <f t="shared" si="61"/>
        <v xml:space="preserve"> NO</v>
      </c>
      <c r="H1286" s="1" t="str">
        <f>IFERROR(VLOOKUP(A1286,olist_closed_deals_dataset!$A$1:$E$843,5,FALSE)," ")</f>
        <v xml:space="preserve"> </v>
      </c>
      <c r="I1286" s="7" t="str">
        <f t="shared" si="62"/>
        <v xml:space="preserve"> </v>
      </c>
    </row>
    <row r="1287" spans="1:9" x14ac:dyDescent="0.25">
      <c r="A1287" t="s">
        <v>5411</v>
      </c>
      <c r="B1287" s="1">
        <v>43206</v>
      </c>
      <c r="C1287" t="s">
        <v>112</v>
      </c>
      <c r="D1287" t="s">
        <v>12</v>
      </c>
      <c r="E1287" t="str">
        <f t="shared" si="60"/>
        <v>2018-04</v>
      </c>
      <c r="F1287" t="str">
        <f>IFERROR(VLOOKUP(A1287,olist_closed_deals_dataset!$A$1:$Q$843,1,FALSE)," ")</f>
        <v xml:space="preserve"> </v>
      </c>
      <c r="G1287" s="6" t="str">
        <f t="shared" si="61"/>
        <v xml:space="preserve"> NO</v>
      </c>
      <c r="H1287" s="1" t="str">
        <f>IFERROR(VLOOKUP(A1287,olist_closed_deals_dataset!$A$1:$E$843,5,FALSE)," ")</f>
        <v xml:space="preserve"> </v>
      </c>
      <c r="I1287" s="7" t="str">
        <f t="shared" si="62"/>
        <v xml:space="preserve"> </v>
      </c>
    </row>
    <row r="1288" spans="1:9" x14ac:dyDescent="0.25">
      <c r="A1288" t="s">
        <v>1640</v>
      </c>
      <c r="B1288" s="1">
        <v>43205</v>
      </c>
      <c r="C1288" s="2" t="s">
        <v>69</v>
      </c>
      <c r="D1288" t="s">
        <v>12</v>
      </c>
      <c r="E1288" t="str">
        <f t="shared" si="60"/>
        <v>2018-04</v>
      </c>
      <c r="F1288" t="str">
        <f>IFERROR(VLOOKUP(A1288,olist_closed_deals_dataset!$A$1:$Q$843,1,FALSE)," ")</f>
        <v xml:space="preserve"> </v>
      </c>
      <c r="G1288" s="6" t="str">
        <f t="shared" si="61"/>
        <v xml:space="preserve"> NO</v>
      </c>
      <c r="H1288" s="1" t="str">
        <f>IFERROR(VLOOKUP(A1288,olist_closed_deals_dataset!$A$1:$E$843,5,FALSE)," ")</f>
        <v xml:space="preserve"> </v>
      </c>
      <c r="I1288" s="7" t="str">
        <f t="shared" si="62"/>
        <v xml:space="preserve"> </v>
      </c>
    </row>
    <row r="1289" spans="1:9" x14ac:dyDescent="0.25">
      <c r="A1289" t="s">
        <v>5501</v>
      </c>
      <c r="B1289" s="1">
        <v>43026</v>
      </c>
      <c r="C1289" t="s">
        <v>28</v>
      </c>
      <c r="D1289" t="s">
        <v>12</v>
      </c>
      <c r="E1289" t="str">
        <f t="shared" si="60"/>
        <v>2017-10</v>
      </c>
      <c r="F1289" t="str">
        <f>IFERROR(VLOOKUP(A1289,olist_closed_deals_dataset!$A$1:$Q$843,1,FALSE)," ")</f>
        <v xml:space="preserve"> </v>
      </c>
      <c r="G1289" s="6" t="str">
        <f t="shared" si="61"/>
        <v xml:space="preserve"> NO</v>
      </c>
      <c r="H1289" s="1" t="str">
        <f>IFERROR(VLOOKUP(A1289,olist_closed_deals_dataset!$A$1:$E$843,5,FALSE)," ")</f>
        <v xml:space="preserve"> </v>
      </c>
      <c r="I1289" s="7" t="str">
        <f t="shared" si="62"/>
        <v xml:space="preserve"> </v>
      </c>
    </row>
    <row r="1290" spans="1:9" x14ac:dyDescent="0.25">
      <c r="A1290" t="s">
        <v>4124</v>
      </c>
      <c r="B1290" s="1">
        <v>43042</v>
      </c>
      <c r="C1290" t="s">
        <v>834</v>
      </c>
      <c r="D1290" t="s">
        <v>29</v>
      </c>
      <c r="E1290" t="str">
        <f t="shared" si="60"/>
        <v>2017-11</v>
      </c>
      <c r="F1290" t="str">
        <f>IFERROR(VLOOKUP(A1290,olist_closed_deals_dataset!$A$1:$Q$843,1,FALSE)," ")</f>
        <v xml:space="preserve"> </v>
      </c>
      <c r="G1290" s="6" t="str">
        <f t="shared" si="61"/>
        <v xml:space="preserve"> NO</v>
      </c>
      <c r="H1290" s="1" t="str">
        <f>IFERROR(VLOOKUP(A1290,olist_closed_deals_dataset!$A$1:$E$843,5,FALSE)," ")</f>
        <v xml:space="preserve"> </v>
      </c>
      <c r="I1290" s="7" t="str">
        <f t="shared" si="62"/>
        <v xml:space="preserve"> </v>
      </c>
    </row>
    <row r="1291" spans="1:9" x14ac:dyDescent="0.25">
      <c r="A1291" t="s">
        <v>1848</v>
      </c>
      <c r="B1291" s="1">
        <v>43149</v>
      </c>
      <c r="C1291" t="s">
        <v>430</v>
      </c>
      <c r="D1291" t="s">
        <v>12</v>
      </c>
      <c r="E1291" t="str">
        <f t="shared" si="60"/>
        <v>2018-02</v>
      </c>
      <c r="F1291" t="str">
        <f>IFERROR(VLOOKUP(A1291,olist_closed_deals_dataset!$A$1:$Q$843,1,FALSE)," ")</f>
        <v xml:space="preserve"> </v>
      </c>
      <c r="G1291" s="6" t="str">
        <f t="shared" si="61"/>
        <v xml:space="preserve"> NO</v>
      </c>
      <c r="H1291" s="1" t="str">
        <f>IFERROR(VLOOKUP(A1291,olist_closed_deals_dataset!$A$1:$E$843,5,FALSE)," ")</f>
        <v xml:space="preserve"> </v>
      </c>
      <c r="I1291" s="7" t="str">
        <f t="shared" si="62"/>
        <v xml:space="preserve"> </v>
      </c>
    </row>
    <row r="1292" spans="1:9" x14ac:dyDescent="0.25">
      <c r="A1292" t="s">
        <v>8133</v>
      </c>
      <c r="B1292" s="1">
        <v>43219</v>
      </c>
      <c r="C1292" s="2" t="s">
        <v>69</v>
      </c>
      <c r="D1292" t="s">
        <v>6</v>
      </c>
      <c r="E1292" t="str">
        <f t="shared" si="60"/>
        <v>2018-04</v>
      </c>
      <c r="F1292" t="str">
        <f>IFERROR(VLOOKUP(A1292,olist_closed_deals_dataset!$A$1:$Q$843,1,FALSE)," ")</f>
        <v xml:space="preserve"> </v>
      </c>
      <c r="G1292" s="6" t="str">
        <f t="shared" si="61"/>
        <v xml:space="preserve"> NO</v>
      </c>
      <c r="H1292" s="1" t="str">
        <f>IFERROR(VLOOKUP(A1292,olist_closed_deals_dataset!$A$1:$E$843,5,FALSE)," ")</f>
        <v xml:space="preserve"> </v>
      </c>
      <c r="I1292" s="7" t="str">
        <f t="shared" si="62"/>
        <v xml:space="preserve"> </v>
      </c>
    </row>
    <row r="1293" spans="1:9" x14ac:dyDescent="0.25">
      <c r="A1293" t="s">
        <v>2985</v>
      </c>
      <c r="B1293" s="1">
        <v>42930</v>
      </c>
      <c r="C1293" t="s">
        <v>2826</v>
      </c>
      <c r="D1293" t="s">
        <v>29</v>
      </c>
      <c r="E1293" t="str">
        <f t="shared" si="60"/>
        <v>2017-07</v>
      </c>
      <c r="F1293" t="str">
        <f>IFERROR(VLOOKUP(A1293,olist_closed_deals_dataset!$A$1:$Q$843,1,FALSE)," ")</f>
        <v xml:space="preserve"> </v>
      </c>
      <c r="G1293" s="6" t="str">
        <f t="shared" si="61"/>
        <v xml:space="preserve"> NO</v>
      </c>
      <c r="H1293" s="1" t="str">
        <f>IFERROR(VLOOKUP(A1293,olist_closed_deals_dataset!$A$1:$E$843,5,FALSE)," ")</f>
        <v xml:space="preserve"> </v>
      </c>
      <c r="I1293" s="7" t="str">
        <f t="shared" si="62"/>
        <v xml:space="preserve"> </v>
      </c>
    </row>
    <row r="1294" spans="1:9" x14ac:dyDescent="0.25">
      <c r="A1294" t="s">
        <v>2159</v>
      </c>
      <c r="B1294" s="1">
        <v>43216</v>
      </c>
      <c r="C1294" t="s">
        <v>19</v>
      </c>
      <c r="D1294" t="s">
        <v>12</v>
      </c>
      <c r="E1294" t="str">
        <f t="shared" si="60"/>
        <v>2018-04</v>
      </c>
      <c r="F1294" t="str">
        <f>IFERROR(VLOOKUP(A1294,olist_closed_deals_dataset!$A$1:$Q$843,1,FALSE)," ")</f>
        <v xml:space="preserve"> </v>
      </c>
      <c r="G1294" s="6" t="str">
        <f t="shared" si="61"/>
        <v xml:space="preserve"> NO</v>
      </c>
      <c r="H1294" s="1" t="str">
        <f>IFERROR(VLOOKUP(A1294,olist_closed_deals_dataset!$A$1:$E$843,5,FALSE)," ")</f>
        <v xml:space="preserve"> </v>
      </c>
      <c r="I1294" s="7" t="str">
        <f t="shared" si="62"/>
        <v xml:space="preserve"> </v>
      </c>
    </row>
    <row r="1295" spans="1:9" x14ac:dyDescent="0.25">
      <c r="A1295" t="s">
        <v>3317</v>
      </c>
      <c r="B1295" s="1">
        <v>43197</v>
      </c>
      <c r="C1295" t="s">
        <v>112</v>
      </c>
      <c r="D1295" t="s">
        <v>6</v>
      </c>
      <c r="E1295" t="str">
        <f t="shared" si="60"/>
        <v>2018-04</v>
      </c>
      <c r="F1295" t="str">
        <f>IFERROR(VLOOKUP(A1295,olist_closed_deals_dataset!$A$1:$Q$843,1,FALSE)," ")</f>
        <v xml:space="preserve"> </v>
      </c>
      <c r="G1295" s="6" t="str">
        <f t="shared" si="61"/>
        <v xml:space="preserve"> NO</v>
      </c>
      <c r="H1295" s="1" t="str">
        <f>IFERROR(VLOOKUP(A1295,olist_closed_deals_dataset!$A$1:$E$843,5,FALSE)," ")</f>
        <v xml:space="preserve"> </v>
      </c>
      <c r="I1295" s="7" t="str">
        <f t="shared" si="62"/>
        <v xml:space="preserve"> </v>
      </c>
    </row>
    <row r="1296" spans="1:9" x14ac:dyDescent="0.25">
      <c r="A1296" t="s">
        <v>2956</v>
      </c>
      <c r="B1296" s="1">
        <v>43158</v>
      </c>
      <c r="C1296" t="s">
        <v>42</v>
      </c>
      <c r="D1296" t="s">
        <v>46</v>
      </c>
      <c r="E1296" t="str">
        <f t="shared" si="60"/>
        <v>2018-02</v>
      </c>
      <c r="F1296" t="str">
        <f>IFERROR(VLOOKUP(A1296,olist_closed_deals_dataset!$A$1:$Q$843,1,FALSE)," ")</f>
        <v xml:space="preserve"> </v>
      </c>
      <c r="G1296" s="6" t="str">
        <f t="shared" si="61"/>
        <v xml:space="preserve"> NO</v>
      </c>
      <c r="H1296" s="1" t="str">
        <f>IFERROR(VLOOKUP(A1296,olist_closed_deals_dataset!$A$1:$E$843,5,FALSE)," ")</f>
        <v xml:space="preserve"> </v>
      </c>
      <c r="I1296" s="7" t="str">
        <f t="shared" si="62"/>
        <v xml:space="preserve"> </v>
      </c>
    </row>
    <row r="1297" spans="1:9" x14ac:dyDescent="0.25">
      <c r="A1297" t="s">
        <v>7187</v>
      </c>
      <c r="B1297" s="1">
        <v>43223</v>
      </c>
      <c r="C1297" t="s">
        <v>289</v>
      </c>
      <c r="D1297" t="s">
        <v>12</v>
      </c>
      <c r="E1297" t="str">
        <f t="shared" si="60"/>
        <v>2018-05</v>
      </c>
      <c r="F1297" t="str">
        <f>IFERROR(VLOOKUP(A1297,olist_closed_deals_dataset!$A$1:$Q$843,1,FALSE)," ")</f>
        <v xml:space="preserve"> </v>
      </c>
      <c r="G1297" s="6" t="str">
        <f t="shared" si="61"/>
        <v xml:space="preserve"> NO</v>
      </c>
      <c r="H1297" s="1" t="str">
        <f>IFERROR(VLOOKUP(A1297,olist_closed_deals_dataset!$A$1:$E$843,5,FALSE)," ")</f>
        <v xml:space="preserve"> </v>
      </c>
      <c r="I1297" s="7" t="str">
        <f t="shared" si="62"/>
        <v xml:space="preserve"> </v>
      </c>
    </row>
    <row r="1298" spans="1:9" x14ac:dyDescent="0.25">
      <c r="A1298" t="s">
        <v>3755</v>
      </c>
      <c r="B1298" s="1">
        <v>43191</v>
      </c>
      <c r="C1298" s="2" t="s">
        <v>69</v>
      </c>
      <c r="D1298" t="s">
        <v>6</v>
      </c>
      <c r="E1298" t="str">
        <f t="shared" si="60"/>
        <v>2018-04</v>
      </c>
      <c r="F1298" t="str">
        <f>IFERROR(VLOOKUP(A1298,olist_closed_deals_dataset!$A$1:$Q$843,1,FALSE)," ")</f>
        <v xml:space="preserve"> </v>
      </c>
      <c r="G1298" s="6" t="str">
        <f t="shared" si="61"/>
        <v xml:space="preserve"> NO</v>
      </c>
      <c r="H1298" s="1" t="str">
        <f>IFERROR(VLOOKUP(A1298,olist_closed_deals_dataset!$A$1:$E$843,5,FALSE)," ")</f>
        <v xml:space="preserve"> </v>
      </c>
      <c r="I1298" s="7" t="str">
        <f t="shared" si="62"/>
        <v xml:space="preserve"> </v>
      </c>
    </row>
    <row r="1299" spans="1:9" x14ac:dyDescent="0.25">
      <c r="A1299" s="2" t="s">
        <v>3345</v>
      </c>
      <c r="B1299" s="1">
        <v>43136</v>
      </c>
      <c r="C1299" t="s">
        <v>11</v>
      </c>
      <c r="D1299" t="s">
        <v>55</v>
      </c>
      <c r="E1299" t="str">
        <f t="shared" si="60"/>
        <v>2018-02</v>
      </c>
      <c r="F1299" t="str">
        <f>IFERROR(VLOOKUP(A1299,olist_closed_deals_dataset!$A$1:$Q$843,1,FALSE)," ")</f>
        <v xml:space="preserve"> </v>
      </c>
      <c r="G1299" s="6" t="str">
        <f t="shared" si="61"/>
        <v xml:space="preserve"> NO</v>
      </c>
      <c r="H1299" s="1" t="str">
        <f>IFERROR(VLOOKUP(A1299,olist_closed_deals_dataset!$A$1:$E$843,5,FALSE)," ")</f>
        <v xml:space="preserve"> </v>
      </c>
      <c r="I1299" s="7" t="str">
        <f t="shared" si="62"/>
        <v xml:space="preserve"> </v>
      </c>
    </row>
    <row r="1300" spans="1:9" x14ac:dyDescent="0.25">
      <c r="A1300" t="s">
        <v>1295</v>
      </c>
      <c r="B1300" s="1">
        <v>43125</v>
      </c>
      <c r="C1300" t="s">
        <v>14</v>
      </c>
      <c r="D1300" t="s">
        <v>34</v>
      </c>
      <c r="E1300" t="str">
        <f t="shared" si="60"/>
        <v>2018-01</v>
      </c>
      <c r="F1300" t="str">
        <f>IFERROR(VLOOKUP(A1300,olist_closed_deals_dataset!$A$1:$Q$843,1,FALSE)," ")</f>
        <v xml:space="preserve"> </v>
      </c>
      <c r="G1300" s="6" t="str">
        <f t="shared" si="61"/>
        <v xml:space="preserve"> NO</v>
      </c>
      <c r="H1300" s="1" t="str">
        <f>IFERROR(VLOOKUP(A1300,olist_closed_deals_dataset!$A$1:$E$843,5,FALSE)," ")</f>
        <v xml:space="preserve"> </v>
      </c>
      <c r="I1300" s="7" t="str">
        <f t="shared" si="62"/>
        <v xml:space="preserve"> </v>
      </c>
    </row>
    <row r="1301" spans="1:9" x14ac:dyDescent="0.25">
      <c r="A1301" t="s">
        <v>8237</v>
      </c>
      <c r="B1301" s="1">
        <v>43229</v>
      </c>
      <c r="C1301" t="s">
        <v>561</v>
      </c>
      <c r="D1301" t="s">
        <v>46</v>
      </c>
      <c r="E1301" t="str">
        <f t="shared" si="60"/>
        <v>2018-05</v>
      </c>
      <c r="F1301" t="str">
        <f>IFERROR(VLOOKUP(A1301,olist_closed_deals_dataset!$A$1:$Q$843,1,FALSE)," ")</f>
        <v xml:space="preserve"> </v>
      </c>
      <c r="G1301" s="6" t="str">
        <f t="shared" si="61"/>
        <v xml:space="preserve"> NO</v>
      </c>
      <c r="H1301" s="1" t="str">
        <f>IFERROR(VLOOKUP(A1301,olist_closed_deals_dataset!$A$1:$E$843,5,FALSE)," ")</f>
        <v xml:space="preserve"> </v>
      </c>
      <c r="I1301" s="7" t="str">
        <f t="shared" si="62"/>
        <v xml:space="preserve"> </v>
      </c>
    </row>
    <row r="1302" spans="1:9" x14ac:dyDescent="0.25">
      <c r="A1302" t="s">
        <v>7155</v>
      </c>
      <c r="B1302" s="1">
        <v>43168</v>
      </c>
      <c r="C1302" t="s">
        <v>140</v>
      </c>
      <c r="D1302" t="s">
        <v>9</v>
      </c>
      <c r="E1302" t="str">
        <f t="shared" si="60"/>
        <v>2018-03</v>
      </c>
      <c r="F1302" t="str">
        <f>IFERROR(VLOOKUP(A1302,olist_closed_deals_dataset!$A$1:$Q$843,1,FALSE)," ")</f>
        <v xml:space="preserve"> </v>
      </c>
      <c r="G1302" s="6" t="str">
        <f t="shared" si="61"/>
        <v xml:space="preserve"> NO</v>
      </c>
      <c r="H1302" s="1" t="str">
        <f>IFERROR(VLOOKUP(A1302,olist_closed_deals_dataset!$A$1:$E$843,5,FALSE)," ")</f>
        <v xml:space="preserve"> </v>
      </c>
      <c r="I1302" s="7" t="str">
        <f t="shared" si="62"/>
        <v xml:space="preserve"> </v>
      </c>
    </row>
    <row r="1303" spans="1:9" x14ac:dyDescent="0.25">
      <c r="A1303" t="s">
        <v>1157</v>
      </c>
      <c r="B1303" s="1">
        <v>43122</v>
      </c>
      <c r="C1303" t="s">
        <v>14</v>
      </c>
      <c r="D1303" t="s">
        <v>15</v>
      </c>
      <c r="E1303" t="str">
        <f t="shared" si="60"/>
        <v>2018-01</v>
      </c>
      <c r="F1303" t="str">
        <f>IFERROR(VLOOKUP(A1303,olist_closed_deals_dataset!$A$1:$Q$843,1,FALSE)," ")</f>
        <v xml:space="preserve"> </v>
      </c>
      <c r="G1303" s="6" t="str">
        <f t="shared" si="61"/>
        <v xml:space="preserve"> NO</v>
      </c>
      <c r="H1303" s="1" t="str">
        <f>IFERROR(VLOOKUP(A1303,olist_closed_deals_dataset!$A$1:$E$843,5,FALSE)," ")</f>
        <v xml:space="preserve"> </v>
      </c>
      <c r="I1303" s="7" t="str">
        <f t="shared" si="62"/>
        <v xml:space="preserve"> </v>
      </c>
    </row>
    <row r="1304" spans="1:9" x14ac:dyDescent="0.25">
      <c r="A1304" t="s">
        <v>3320</v>
      </c>
      <c r="B1304" s="1">
        <v>43199</v>
      </c>
      <c r="C1304" t="s">
        <v>1119</v>
      </c>
      <c r="D1304" t="s">
        <v>9</v>
      </c>
      <c r="E1304" t="str">
        <f t="shared" si="60"/>
        <v>2018-04</v>
      </c>
      <c r="F1304" t="str">
        <f>IFERROR(VLOOKUP(A1304,olist_closed_deals_dataset!$A$1:$Q$843,1,FALSE)," ")</f>
        <v xml:space="preserve"> </v>
      </c>
      <c r="G1304" s="6" t="str">
        <f t="shared" si="61"/>
        <v xml:space="preserve"> NO</v>
      </c>
      <c r="H1304" s="1" t="str">
        <f>IFERROR(VLOOKUP(A1304,olist_closed_deals_dataset!$A$1:$E$843,5,FALSE)," ")</f>
        <v xml:space="preserve"> </v>
      </c>
      <c r="I1304" s="7" t="str">
        <f t="shared" si="62"/>
        <v xml:space="preserve"> </v>
      </c>
    </row>
    <row r="1305" spans="1:9" x14ac:dyDescent="0.25">
      <c r="A1305" t="s">
        <v>1808</v>
      </c>
      <c r="B1305" s="1">
        <v>43049</v>
      </c>
      <c r="C1305" t="s">
        <v>5</v>
      </c>
      <c r="D1305" t="s">
        <v>6</v>
      </c>
      <c r="E1305" t="str">
        <f t="shared" si="60"/>
        <v>2017-11</v>
      </c>
      <c r="F1305" t="str">
        <f>IFERROR(VLOOKUP(A1305,olist_closed_deals_dataset!$A$1:$Q$843,1,FALSE)," ")</f>
        <v xml:space="preserve"> </v>
      </c>
      <c r="G1305" s="6" t="str">
        <f t="shared" si="61"/>
        <v xml:space="preserve"> NO</v>
      </c>
      <c r="H1305" s="1" t="str">
        <f>IFERROR(VLOOKUP(A1305,olist_closed_deals_dataset!$A$1:$E$843,5,FALSE)," ")</f>
        <v xml:space="preserve"> </v>
      </c>
      <c r="I1305" s="7" t="str">
        <f t="shared" si="62"/>
        <v xml:space="preserve"> </v>
      </c>
    </row>
    <row r="1306" spans="1:9" x14ac:dyDescent="0.25">
      <c r="A1306" t="s">
        <v>7547</v>
      </c>
      <c r="B1306" s="1">
        <v>43058</v>
      </c>
      <c r="C1306" t="s">
        <v>952</v>
      </c>
      <c r="D1306" t="s">
        <v>46</v>
      </c>
      <c r="E1306" t="str">
        <f t="shared" si="60"/>
        <v>2017-11</v>
      </c>
      <c r="F1306" t="str">
        <f>IFERROR(VLOOKUP(A1306,olist_closed_deals_dataset!$A$1:$Q$843,1,FALSE)," ")</f>
        <v xml:space="preserve"> </v>
      </c>
      <c r="G1306" s="6" t="str">
        <f t="shared" si="61"/>
        <v xml:space="preserve"> NO</v>
      </c>
      <c r="H1306" s="1" t="str">
        <f>IFERROR(VLOOKUP(A1306,olist_closed_deals_dataset!$A$1:$E$843,5,FALSE)," ")</f>
        <v xml:space="preserve"> </v>
      </c>
      <c r="I1306" s="7" t="str">
        <f t="shared" si="62"/>
        <v xml:space="preserve"> </v>
      </c>
    </row>
    <row r="1307" spans="1:9" x14ac:dyDescent="0.25">
      <c r="A1307" t="s">
        <v>5112</v>
      </c>
      <c r="B1307" s="1">
        <v>43122</v>
      </c>
      <c r="C1307" t="s">
        <v>42</v>
      </c>
      <c r="D1307" t="s">
        <v>29</v>
      </c>
      <c r="E1307" t="str">
        <f t="shared" si="60"/>
        <v>2018-01</v>
      </c>
      <c r="F1307" t="str">
        <f>IFERROR(VLOOKUP(A1307,olist_closed_deals_dataset!$A$1:$Q$843,1,FALSE)," ")</f>
        <v xml:space="preserve"> </v>
      </c>
      <c r="G1307" s="6" t="str">
        <f t="shared" si="61"/>
        <v xml:space="preserve"> NO</v>
      </c>
      <c r="H1307" s="1" t="str">
        <f>IFERROR(VLOOKUP(A1307,olist_closed_deals_dataset!$A$1:$E$843,5,FALSE)," ")</f>
        <v xml:space="preserve"> </v>
      </c>
      <c r="I1307" s="7" t="str">
        <f t="shared" si="62"/>
        <v xml:space="preserve"> </v>
      </c>
    </row>
    <row r="1308" spans="1:9" x14ac:dyDescent="0.25">
      <c r="A1308" t="s">
        <v>3842</v>
      </c>
      <c r="B1308" s="1">
        <v>43215</v>
      </c>
      <c r="C1308" t="s">
        <v>28</v>
      </c>
      <c r="D1308" t="s">
        <v>46</v>
      </c>
      <c r="E1308" t="str">
        <f t="shared" si="60"/>
        <v>2018-04</v>
      </c>
      <c r="F1308" t="str">
        <f>IFERROR(VLOOKUP(A1308,olist_closed_deals_dataset!$A$1:$Q$843,1,FALSE)," ")</f>
        <v xml:space="preserve"> </v>
      </c>
      <c r="G1308" s="6" t="str">
        <f t="shared" si="61"/>
        <v xml:space="preserve"> NO</v>
      </c>
      <c r="H1308" s="1" t="str">
        <f>IFERROR(VLOOKUP(A1308,olist_closed_deals_dataset!$A$1:$E$843,5,FALSE)," ")</f>
        <v xml:space="preserve"> </v>
      </c>
      <c r="I1308" s="7" t="str">
        <f t="shared" si="62"/>
        <v xml:space="preserve"> </v>
      </c>
    </row>
    <row r="1309" spans="1:9" x14ac:dyDescent="0.25">
      <c r="A1309" t="s">
        <v>2139</v>
      </c>
      <c r="B1309" s="1">
        <v>42951</v>
      </c>
      <c r="C1309" t="s">
        <v>1482</v>
      </c>
      <c r="D1309" t="s">
        <v>15</v>
      </c>
      <c r="E1309" t="str">
        <f t="shared" si="60"/>
        <v>2017-08</v>
      </c>
      <c r="F1309" t="str">
        <f>IFERROR(VLOOKUP(A1309,olist_closed_deals_dataset!$A$1:$Q$843,1,FALSE)," ")</f>
        <v xml:space="preserve"> </v>
      </c>
      <c r="G1309" s="6" t="str">
        <f t="shared" si="61"/>
        <v xml:space="preserve"> NO</v>
      </c>
      <c r="H1309" s="1" t="str">
        <f>IFERROR(VLOOKUP(A1309,olist_closed_deals_dataset!$A$1:$E$843,5,FALSE)," ")</f>
        <v xml:space="preserve"> </v>
      </c>
      <c r="I1309" s="7" t="str">
        <f t="shared" si="62"/>
        <v xml:space="preserve"> </v>
      </c>
    </row>
    <row r="1310" spans="1:9" x14ac:dyDescent="0.25">
      <c r="A1310" s="2" t="s">
        <v>3956</v>
      </c>
      <c r="B1310" s="1">
        <v>43033</v>
      </c>
      <c r="C1310" t="s">
        <v>370</v>
      </c>
      <c r="D1310" t="s">
        <v>12</v>
      </c>
      <c r="E1310" t="str">
        <f t="shared" si="60"/>
        <v>2017-10</v>
      </c>
      <c r="F1310" t="str">
        <f>IFERROR(VLOOKUP(A1310,olist_closed_deals_dataset!$A$1:$Q$843,1,FALSE)," ")</f>
        <v xml:space="preserve"> </v>
      </c>
      <c r="G1310" s="6" t="str">
        <f t="shared" si="61"/>
        <v xml:space="preserve"> NO</v>
      </c>
      <c r="H1310" s="1" t="str">
        <f>IFERROR(VLOOKUP(A1310,olist_closed_deals_dataset!$A$1:$E$843,5,FALSE)," ")</f>
        <v xml:space="preserve"> </v>
      </c>
      <c r="I1310" s="7" t="str">
        <f t="shared" si="62"/>
        <v xml:space="preserve"> </v>
      </c>
    </row>
    <row r="1311" spans="1:9" x14ac:dyDescent="0.25">
      <c r="A1311" t="s">
        <v>4501</v>
      </c>
      <c r="B1311" s="1">
        <v>43228</v>
      </c>
      <c r="C1311" t="s">
        <v>11</v>
      </c>
      <c r="D1311" t="s">
        <v>34</v>
      </c>
      <c r="E1311" t="str">
        <f t="shared" si="60"/>
        <v>2018-05</v>
      </c>
      <c r="F1311" t="str">
        <f>IFERROR(VLOOKUP(A1311,olist_closed_deals_dataset!$A$1:$Q$843,1,FALSE)," ")</f>
        <v xml:space="preserve"> </v>
      </c>
      <c r="G1311" s="6" t="str">
        <f t="shared" si="61"/>
        <v xml:space="preserve"> NO</v>
      </c>
      <c r="H1311" s="1" t="str">
        <f>IFERROR(VLOOKUP(A1311,olist_closed_deals_dataset!$A$1:$E$843,5,FALSE)," ")</f>
        <v xml:space="preserve"> </v>
      </c>
      <c r="I1311" s="7" t="str">
        <f t="shared" si="62"/>
        <v xml:space="preserve"> </v>
      </c>
    </row>
    <row r="1312" spans="1:9" x14ac:dyDescent="0.25">
      <c r="A1312" t="s">
        <v>3192</v>
      </c>
      <c r="B1312" s="1">
        <v>43207</v>
      </c>
      <c r="C1312" t="s">
        <v>19</v>
      </c>
      <c r="D1312" t="s">
        <v>12</v>
      </c>
      <c r="E1312" t="str">
        <f t="shared" si="60"/>
        <v>2018-04</v>
      </c>
      <c r="F1312" t="str">
        <f>IFERROR(VLOOKUP(A1312,olist_closed_deals_dataset!$A$1:$Q$843,1,FALSE)," ")</f>
        <v xml:space="preserve"> </v>
      </c>
      <c r="G1312" s="6" t="str">
        <f t="shared" si="61"/>
        <v xml:space="preserve"> NO</v>
      </c>
      <c r="H1312" s="1" t="str">
        <f>IFERROR(VLOOKUP(A1312,olist_closed_deals_dataset!$A$1:$E$843,5,FALSE)," ")</f>
        <v xml:space="preserve"> </v>
      </c>
      <c r="I1312" s="7" t="str">
        <f t="shared" si="62"/>
        <v xml:space="preserve"> </v>
      </c>
    </row>
    <row r="1313" spans="1:9" x14ac:dyDescent="0.25">
      <c r="A1313" t="s">
        <v>601</v>
      </c>
      <c r="B1313" s="1">
        <v>43209</v>
      </c>
      <c r="C1313" t="s">
        <v>602</v>
      </c>
      <c r="D1313" t="s">
        <v>34</v>
      </c>
      <c r="E1313" t="str">
        <f t="shared" si="60"/>
        <v>2018-04</v>
      </c>
      <c r="F1313" t="str">
        <f>IFERROR(VLOOKUP(A1313,olist_closed_deals_dataset!$A$1:$Q$843,1,FALSE)," ")</f>
        <v xml:space="preserve"> </v>
      </c>
      <c r="G1313" s="6" t="str">
        <f t="shared" si="61"/>
        <v xml:space="preserve"> NO</v>
      </c>
      <c r="H1313" s="1" t="str">
        <f>IFERROR(VLOOKUP(A1313,olist_closed_deals_dataset!$A$1:$E$843,5,FALSE)," ")</f>
        <v xml:space="preserve"> </v>
      </c>
      <c r="I1313" s="7" t="str">
        <f t="shared" si="62"/>
        <v xml:space="preserve"> </v>
      </c>
    </row>
    <row r="1314" spans="1:9" x14ac:dyDescent="0.25">
      <c r="A1314" t="s">
        <v>5384</v>
      </c>
      <c r="B1314" s="1">
        <v>43238</v>
      </c>
      <c r="C1314" t="s">
        <v>19</v>
      </c>
      <c r="D1314" t="s">
        <v>46</v>
      </c>
      <c r="E1314" t="str">
        <f t="shared" si="60"/>
        <v>2018-05</v>
      </c>
      <c r="F1314" t="str">
        <f>IFERROR(VLOOKUP(A1314,olist_closed_deals_dataset!$A$1:$Q$843,1,FALSE)," ")</f>
        <v xml:space="preserve"> </v>
      </c>
      <c r="G1314" s="6" t="str">
        <f t="shared" si="61"/>
        <v xml:space="preserve"> NO</v>
      </c>
      <c r="H1314" s="1" t="str">
        <f>IFERROR(VLOOKUP(A1314,olist_closed_deals_dataset!$A$1:$E$843,5,FALSE)," ")</f>
        <v xml:space="preserve"> </v>
      </c>
      <c r="I1314" s="7" t="str">
        <f t="shared" si="62"/>
        <v xml:space="preserve"> </v>
      </c>
    </row>
    <row r="1315" spans="1:9" x14ac:dyDescent="0.25">
      <c r="A1315" t="s">
        <v>7738</v>
      </c>
      <c r="B1315" s="1">
        <v>43152</v>
      </c>
      <c r="C1315" t="s">
        <v>856</v>
      </c>
      <c r="D1315" t="s">
        <v>15</v>
      </c>
      <c r="E1315" t="str">
        <f t="shared" si="60"/>
        <v>2018-02</v>
      </c>
      <c r="F1315" t="str">
        <f>IFERROR(VLOOKUP(A1315,olist_closed_deals_dataset!$A$1:$Q$843,1,FALSE)," ")</f>
        <v xml:space="preserve"> </v>
      </c>
      <c r="G1315" s="6" t="str">
        <f t="shared" si="61"/>
        <v xml:space="preserve"> NO</v>
      </c>
      <c r="H1315" s="1" t="str">
        <f>IFERROR(VLOOKUP(A1315,olist_closed_deals_dataset!$A$1:$E$843,5,FALSE)," ")</f>
        <v xml:space="preserve"> </v>
      </c>
      <c r="I1315" s="7" t="str">
        <f t="shared" si="62"/>
        <v xml:space="preserve"> </v>
      </c>
    </row>
    <row r="1316" spans="1:9" x14ac:dyDescent="0.25">
      <c r="A1316" t="s">
        <v>6703</v>
      </c>
      <c r="B1316" s="1">
        <v>43178</v>
      </c>
      <c r="C1316" t="s">
        <v>203</v>
      </c>
      <c r="D1316" t="s">
        <v>9</v>
      </c>
      <c r="E1316" t="str">
        <f t="shared" si="60"/>
        <v>2018-03</v>
      </c>
      <c r="F1316" t="str">
        <f>IFERROR(VLOOKUP(A1316,olist_closed_deals_dataset!$A$1:$Q$843,1,FALSE)," ")</f>
        <v xml:space="preserve"> </v>
      </c>
      <c r="G1316" s="6" t="str">
        <f t="shared" si="61"/>
        <v xml:space="preserve"> NO</v>
      </c>
      <c r="H1316" s="1" t="str">
        <f>IFERROR(VLOOKUP(A1316,olist_closed_deals_dataset!$A$1:$E$843,5,FALSE)," ")</f>
        <v xml:space="preserve"> </v>
      </c>
      <c r="I1316" s="7" t="str">
        <f t="shared" si="62"/>
        <v xml:space="preserve"> </v>
      </c>
    </row>
    <row r="1317" spans="1:9" x14ac:dyDescent="0.25">
      <c r="A1317" t="s">
        <v>2535</v>
      </c>
      <c r="B1317" s="1">
        <v>43219</v>
      </c>
      <c r="C1317" s="2" t="s">
        <v>69</v>
      </c>
      <c r="D1317" t="s">
        <v>6</v>
      </c>
      <c r="E1317" t="str">
        <f t="shared" si="60"/>
        <v>2018-04</v>
      </c>
      <c r="F1317" t="str">
        <f>IFERROR(VLOOKUP(A1317,olist_closed_deals_dataset!$A$1:$Q$843,1,FALSE)," ")</f>
        <v xml:space="preserve"> </v>
      </c>
      <c r="G1317" s="6" t="str">
        <f t="shared" si="61"/>
        <v xml:space="preserve"> NO</v>
      </c>
      <c r="H1317" s="1" t="str">
        <f>IFERROR(VLOOKUP(A1317,olist_closed_deals_dataset!$A$1:$E$843,5,FALSE)," ")</f>
        <v xml:space="preserve"> </v>
      </c>
      <c r="I1317" s="7" t="str">
        <f t="shared" si="62"/>
        <v xml:space="preserve"> </v>
      </c>
    </row>
    <row r="1318" spans="1:9" x14ac:dyDescent="0.25">
      <c r="A1318" t="s">
        <v>4229</v>
      </c>
      <c r="B1318" s="1">
        <v>43227</v>
      </c>
      <c r="C1318" t="s">
        <v>42</v>
      </c>
      <c r="D1318" t="s">
        <v>29</v>
      </c>
      <c r="E1318" t="str">
        <f t="shared" si="60"/>
        <v>2018-05</v>
      </c>
      <c r="F1318" t="str">
        <f>IFERROR(VLOOKUP(A1318,olist_closed_deals_dataset!$A$1:$Q$843,1,FALSE)," ")</f>
        <v xml:space="preserve"> </v>
      </c>
      <c r="G1318" s="6" t="str">
        <f t="shared" si="61"/>
        <v xml:space="preserve"> NO</v>
      </c>
      <c r="H1318" s="1" t="str">
        <f>IFERROR(VLOOKUP(A1318,olist_closed_deals_dataset!$A$1:$E$843,5,FALSE)," ")</f>
        <v xml:space="preserve"> </v>
      </c>
      <c r="I1318" s="7" t="str">
        <f t="shared" si="62"/>
        <v xml:space="preserve"> </v>
      </c>
    </row>
    <row r="1319" spans="1:9" x14ac:dyDescent="0.25">
      <c r="A1319" t="s">
        <v>5175</v>
      </c>
      <c r="B1319" s="1">
        <v>43187</v>
      </c>
      <c r="C1319" t="s">
        <v>140</v>
      </c>
      <c r="D1319" t="s">
        <v>9</v>
      </c>
      <c r="E1319" t="str">
        <f t="shared" si="60"/>
        <v>2018-03</v>
      </c>
      <c r="F1319" t="str">
        <f>IFERROR(VLOOKUP(A1319,olist_closed_deals_dataset!$A$1:$Q$843,1,FALSE)," ")</f>
        <v xml:space="preserve"> </v>
      </c>
      <c r="G1319" s="6" t="str">
        <f t="shared" si="61"/>
        <v xml:space="preserve"> NO</v>
      </c>
      <c r="H1319" s="1" t="str">
        <f>IFERROR(VLOOKUP(A1319,olist_closed_deals_dataset!$A$1:$E$843,5,FALSE)," ")</f>
        <v xml:space="preserve"> </v>
      </c>
      <c r="I1319" s="7" t="str">
        <f t="shared" si="62"/>
        <v xml:space="preserve"> </v>
      </c>
    </row>
    <row r="1320" spans="1:9" x14ac:dyDescent="0.25">
      <c r="A1320" t="s">
        <v>3105</v>
      </c>
      <c r="B1320" s="1">
        <v>43108</v>
      </c>
      <c r="C1320" t="s">
        <v>19</v>
      </c>
      <c r="D1320" t="s">
        <v>9</v>
      </c>
      <c r="E1320" t="str">
        <f t="shared" si="60"/>
        <v>2018-01</v>
      </c>
      <c r="F1320" t="str">
        <f>IFERROR(VLOOKUP(A1320,olist_closed_deals_dataset!$A$1:$Q$843,1,FALSE)," ")</f>
        <v xml:space="preserve"> </v>
      </c>
      <c r="G1320" s="6" t="str">
        <f t="shared" si="61"/>
        <v xml:space="preserve"> NO</v>
      </c>
      <c r="H1320" s="1" t="str">
        <f>IFERROR(VLOOKUP(A1320,olist_closed_deals_dataset!$A$1:$E$843,5,FALSE)," ")</f>
        <v xml:space="preserve"> </v>
      </c>
      <c r="I1320" s="7" t="str">
        <f t="shared" si="62"/>
        <v xml:space="preserve"> </v>
      </c>
    </row>
    <row r="1321" spans="1:9" x14ac:dyDescent="0.25">
      <c r="A1321" t="s">
        <v>543</v>
      </c>
      <c r="B1321" s="1">
        <v>43248</v>
      </c>
      <c r="C1321" t="s">
        <v>544</v>
      </c>
      <c r="D1321" t="s">
        <v>12</v>
      </c>
      <c r="E1321" t="str">
        <f t="shared" si="60"/>
        <v>2018-05</v>
      </c>
      <c r="F1321" t="str">
        <f>IFERROR(VLOOKUP(A1321,olist_closed_deals_dataset!$A$1:$Q$843,1,FALSE)," ")</f>
        <v xml:space="preserve"> </v>
      </c>
      <c r="G1321" s="6" t="str">
        <f t="shared" si="61"/>
        <v xml:space="preserve"> NO</v>
      </c>
      <c r="H1321" s="1" t="str">
        <f>IFERROR(VLOOKUP(A1321,olist_closed_deals_dataset!$A$1:$E$843,5,FALSE)," ")</f>
        <v xml:space="preserve"> </v>
      </c>
      <c r="I1321" s="7" t="str">
        <f t="shared" si="62"/>
        <v xml:space="preserve"> </v>
      </c>
    </row>
    <row r="1322" spans="1:9" x14ac:dyDescent="0.25">
      <c r="A1322" t="s">
        <v>1511</v>
      </c>
      <c r="B1322" s="1">
        <v>43131</v>
      </c>
      <c r="C1322" t="s">
        <v>65</v>
      </c>
      <c r="D1322" t="s">
        <v>12</v>
      </c>
      <c r="E1322" t="str">
        <f t="shared" si="60"/>
        <v>2018-01</v>
      </c>
      <c r="F1322" t="str">
        <f>IFERROR(VLOOKUP(A1322,olist_closed_deals_dataset!$A$1:$Q$843,1,FALSE)," ")</f>
        <v xml:space="preserve"> </v>
      </c>
      <c r="G1322" s="6" t="str">
        <f t="shared" si="61"/>
        <v xml:space="preserve"> NO</v>
      </c>
      <c r="H1322" s="1" t="str">
        <f>IFERROR(VLOOKUP(A1322,olist_closed_deals_dataset!$A$1:$E$843,5,FALSE)," ")</f>
        <v xml:space="preserve"> </v>
      </c>
      <c r="I1322" s="7" t="str">
        <f t="shared" si="62"/>
        <v xml:space="preserve"> </v>
      </c>
    </row>
    <row r="1323" spans="1:9" x14ac:dyDescent="0.25">
      <c r="A1323" t="s">
        <v>8183</v>
      </c>
      <c r="B1323" s="1">
        <v>43167</v>
      </c>
      <c r="C1323" t="s">
        <v>73</v>
      </c>
      <c r="D1323" t="s">
        <v>34</v>
      </c>
      <c r="E1323" t="str">
        <f t="shared" si="60"/>
        <v>2018-03</v>
      </c>
      <c r="F1323" t="str">
        <f>IFERROR(VLOOKUP(A1323,olist_closed_deals_dataset!$A$1:$Q$843,1,FALSE)," ")</f>
        <v xml:space="preserve"> </v>
      </c>
      <c r="G1323" s="6" t="str">
        <f t="shared" si="61"/>
        <v xml:space="preserve"> NO</v>
      </c>
      <c r="H1323" s="1" t="str">
        <f>IFERROR(VLOOKUP(A1323,olist_closed_deals_dataset!$A$1:$E$843,5,FALSE)," ")</f>
        <v xml:space="preserve"> </v>
      </c>
      <c r="I1323" s="7" t="str">
        <f t="shared" si="62"/>
        <v xml:space="preserve"> </v>
      </c>
    </row>
    <row r="1324" spans="1:9" x14ac:dyDescent="0.25">
      <c r="A1324" t="s">
        <v>2680</v>
      </c>
      <c r="B1324" s="1">
        <v>43066</v>
      </c>
      <c r="C1324" t="s">
        <v>567</v>
      </c>
      <c r="D1324" t="s">
        <v>29</v>
      </c>
      <c r="E1324" t="str">
        <f t="shared" si="60"/>
        <v>2017-11</v>
      </c>
      <c r="F1324" t="str">
        <f>IFERROR(VLOOKUP(A1324,olist_closed_deals_dataset!$A$1:$Q$843,1,FALSE)," ")</f>
        <v xml:space="preserve"> </v>
      </c>
      <c r="G1324" s="6" t="str">
        <f t="shared" si="61"/>
        <v xml:space="preserve"> NO</v>
      </c>
      <c r="H1324" s="1" t="str">
        <f>IFERROR(VLOOKUP(A1324,olist_closed_deals_dataset!$A$1:$E$843,5,FALSE)," ")</f>
        <v xml:space="preserve"> </v>
      </c>
      <c r="I1324" s="7" t="str">
        <f t="shared" si="62"/>
        <v xml:space="preserve"> </v>
      </c>
    </row>
    <row r="1325" spans="1:9" x14ac:dyDescent="0.25">
      <c r="A1325" t="s">
        <v>8068</v>
      </c>
      <c r="B1325" s="1">
        <v>43251</v>
      </c>
      <c r="C1325" s="2" t="s">
        <v>69</v>
      </c>
      <c r="D1325" t="s">
        <v>6</v>
      </c>
      <c r="E1325" t="str">
        <f t="shared" si="60"/>
        <v>2018-05</v>
      </c>
      <c r="F1325" t="str">
        <f>IFERROR(VLOOKUP(A1325,olist_closed_deals_dataset!$A$1:$Q$843,1,FALSE)," ")</f>
        <v xml:space="preserve"> </v>
      </c>
      <c r="G1325" s="6" t="str">
        <f t="shared" si="61"/>
        <v xml:space="preserve"> NO</v>
      </c>
      <c r="H1325" s="1" t="str">
        <f>IFERROR(VLOOKUP(A1325,olist_closed_deals_dataset!$A$1:$E$843,5,FALSE)," ")</f>
        <v xml:space="preserve"> </v>
      </c>
      <c r="I1325" s="7" t="str">
        <f t="shared" si="62"/>
        <v xml:space="preserve"> </v>
      </c>
    </row>
    <row r="1326" spans="1:9" x14ac:dyDescent="0.25">
      <c r="A1326" t="s">
        <v>416</v>
      </c>
      <c r="B1326" s="1">
        <v>43108</v>
      </c>
      <c r="C1326" t="s">
        <v>28</v>
      </c>
      <c r="D1326" t="s">
        <v>12</v>
      </c>
      <c r="E1326" t="str">
        <f t="shared" si="60"/>
        <v>2018-01</v>
      </c>
      <c r="F1326" t="str">
        <f>IFERROR(VLOOKUP(A1326,olist_closed_deals_dataset!$A$1:$Q$843,1,FALSE)," ")</f>
        <v xml:space="preserve"> </v>
      </c>
      <c r="G1326" s="6" t="str">
        <f t="shared" si="61"/>
        <v xml:space="preserve"> NO</v>
      </c>
      <c r="H1326" s="1" t="str">
        <f>IFERROR(VLOOKUP(A1326,olist_closed_deals_dataset!$A$1:$E$843,5,FALSE)," ")</f>
        <v xml:space="preserve"> </v>
      </c>
      <c r="I1326" s="7" t="str">
        <f t="shared" si="62"/>
        <v xml:space="preserve"> </v>
      </c>
    </row>
    <row r="1327" spans="1:9" x14ac:dyDescent="0.25">
      <c r="A1327" t="s">
        <v>8309</v>
      </c>
      <c r="B1327" s="1">
        <v>43172</v>
      </c>
      <c r="C1327" t="s">
        <v>28</v>
      </c>
      <c r="D1327" t="s">
        <v>6</v>
      </c>
      <c r="E1327" t="str">
        <f t="shared" si="60"/>
        <v>2018-03</v>
      </c>
      <c r="F1327" t="str">
        <f>IFERROR(VLOOKUP(A1327,olist_closed_deals_dataset!$A$1:$Q$843,1,FALSE)," ")</f>
        <v xml:space="preserve"> </v>
      </c>
      <c r="G1327" s="6" t="str">
        <f t="shared" si="61"/>
        <v xml:space="preserve"> NO</v>
      </c>
      <c r="H1327" s="1" t="str">
        <f>IFERROR(VLOOKUP(A1327,olist_closed_deals_dataset!$A$1:$E$843,5,FALSE)," ")</f>
        <v xml:space="preserve"> </v>
      </c>
      <c r="I1327" s="7" t="str">
        <f t="shared" si="62"/>
        <v xml:space="preserve"> </v>
      </c>
    </row>
    <row r="1328" spans="1:9" x14ac:dyDescent="0.25">
      <c r="A1328" t="s">
        <v>5603</v>
      </c>
      <c r="B1328" s="1">
        <v>43188</v>
      </c>
      <c r="C1328" t="s">
        <v>11</v>
      </c>
      <c r="D1328" t="s">
        <v>46</v>
      </c>
      <c r="E1328" t="str">
        <f t="shared" si="60"/>
        <v>2018-03</v>
      </c>
      <c r="F1328" t="str">
        <f>IFERROR(VLOOKUP(A1328,olist_closed_deals_dataset!$A$1:$Q$843,1,FALSE)," ")</f>
        <v xml:space="preserve"> </v>
      </c>
      <c r="G1328" s="6" t="str">
        <f t="shared" si="61"/>
        <v xml:space="preserve"> NO</v>
      </c>
      <c r="H1328" s="1" t="str">
        <f>IFERROR(VLOOKUP(A1328,olist_closed_deals_dataset!$A$1:$E$843,5,FALSE)," ")</f>
        <v xml:space="preserve"> </v>
      </c>
      <c r="I1328" s="7" t="str">
        <f t="shared" si="62"/>
        <v xml:space="preserve"> </v>
      </c>
    </row>
    <row r="1329" spans="1:9" x14ac:dyDescent="0.25">
      <c r="A1329" t="s">
        <v>2375</v>
      </c>
      <c r="B1329" s="1">
        <v>43209</v>
      </c>
      <c r="C1329" t="s">
        <v>297</v>
      </c>
      <c r="D1329" t="s">
        <v>9</v>
      </c>
      <c r="E1329" t="str">
        <f t="shared" si="60"/>
        <v>2018-04</v>
      </c>
      <c r="F1329" t="str">
        <f>IFERROR(VLOOKUP(A1329,olist_closed_deals_dataset!$A$1:$Q$843,1,FALSE)," ")</f>
        <v xml:space="preserve"> </v>
      </c>
      <c r="G1329" s="6" t="str">
        <f t="shared" si="61"/>
        <v xml:space="preserve"> NO</v>
      </c>
      <c r="H1329" s="1" t="str">
        <f>IFERROR(VLOOKUP(A1329,olist_closed_deals_dataset!$A$1:$E$843,5,FALSE)," ")</f>
        <v xml:space="preserve"> </v>
      </c>
      <c r="I1329" s="7" t="str">
        <f t="shared" si="62"/>
        <v xml:space="preserve"> </v>
      </c>
    </row>
    <row r="1330" spans="1:9" x14ac:dyDescent="0.25">
      <c r="A1330" t="s">
        <v>2516</v>
      </c>
      <c r="B1330" s="1">
        <v>43224</v>
      </c>
      <c r="C1330" t="s">
        <v>2024</v>
      </c>
      <c r="D1330" t="s">
        <v>15</v>
      </c>
      <c r="E1330" t="str">
        <f t="shared" si="60"/>
        <v>2018-05</v>
      </c>
      <c r="F1330" t="str">
        <f>IFERROR(VLOOKUP(A1330,olist_closed_deals_dataset!$A$1:$Q$843,1,FALSE)," ")</f>
        <v xml:space="preserve"> </v>
      </c>
      <c r="G1330" s="6" t="str">
        <f t="shared" si="61"/>
        <v xml:space="preserve"> NO</v>
      </c>
      <c r="H1330" s="1" t="str">
        <f>IFERROR(VLOOKUP(A1330,olist_closed_deals_dataset!$A$1:$E$843,5,FALSE)," ")</f>
        <v xml:space="preserve"> </v>
      </c>
      <c r="I1330" s="7" t="str">
        <f t="shared" si="62"/>
        <v xml:space="preserve"> </v>
      </c>
    </row>
    <row r="1331" spans="1:9" x14ac:dyDescent="0.25">
      <c r="A1331" t="s">
        <v>7983</v>
      </c>
      <c r="B1331" s="1">
        <v>43220</v>
      </c>
      <c r="C1331" s="2" t="s">
        <v>69</v>
      </c>
      <c r="D1331" t="s">
        <v>6</v>
      </c>
      <c r="E1331" t="str">
        <f t="shared" si="60"/>
        <v>2018-04</v>
      </c>
      <c r="F1331" t="str">
        <f>IFERROR(VLOOKUP(A1331,olist_closed_deals_dataset!$A$1:$Q$843,1,FALSE)," ")</f>
        <v xml:space="preserve"> </v>
      </c>
      <c r="G1331" s="6" t="str">
        <f t="shared" si="61"/>
        <v xml:space="preserve"> NO</v>
      </c>
      <c r="H1331" s="1" t="str">
        <f>IFERROR(VLOOKUP(A1331,olist_closed_deals_dataset!$A$1:$E$843,5,FALSE)," ")</f>
        <v xml:space="preserve"> </v>
      </c>
      <c r="I1331" s="7" t="str">
        <f t="shared" si="62"/>
        <v xml:space="preserve"> </v>
      </c>
    </row>
    <row r="1332" spans="1:9" x14ac:dyDescent="0.25">
      <c r="A1332" t="s">
        <v>750</v>
      </c>
      <c r="B1332" s="1">
        <v>43223</v>
      </c>
      <c r="C1332" t="s">
        <v>63</v>
      </c>
      <c r="D1332" t="s">
        <v>6</v>
      </c>
      <c r="E1332" t="str">
        <f t="shared" si="60"/>
        <v>2018-05</v>
      </c>
      <c r="F1332" t="str">
        <f>IFERROR(VLOOKUP(A1332,olist_closed_deals_dataset!$A$1:$Q$843,1,FALSE)," ")</f>
        <v xml:space="preserve"> </v>
      </c>
      <c r="G1332" s="6" t="str">
        <f t="shared" si="61"/>
        <v xml:space="preserve"> NO</v>
      </c>
      <c r="H1332" s="1" t="str">
        <f>IFERROR(VLOOKUP(A1332,olist_closed_deals_dataset!$A$1:$E$843,5,FALSE)," ")</f>
        <v xml:space="preserve"> </v>
      </c>
      <c r="I1332" s="7" t="str">
        <f t="shared" si="62"/>
        <v xml:space="preserve"> </v>
      </c>
    </row>
    <row r="1333" spans="1:9" x14ac:dyDescent="0.25">
      <c r="A1333" t="s">
        <v>8052</v>
      </c>
      <c r="B1333" s="1">
        <v>43101</v>
      </c>
      <c r="C1333" t="s">
        <v>5</v>
      </c>
      <c r="D1333" t="s">
        <v>6</v>
      </c>
      <c r="E1333" t="str">
        <f t="shared" si="60"/>
        <v>2018-01</v>
      </c>
      <c r="F1333" t="str">
        <f>IFERROR(VLOOKUP(A1333,olist_closed_deals_dataset!$A$1:$Q$843,1,FALSE)," ")</f>
        <v xml:space="preserve"> </v>
      </c>
      <c r="G1333" s="6" t="str">
        <f t="shared" si="61"/>
        <v xml:space="preserve"> NO</v>
      </c>
      <c r="H1333" s="1" t="str">
        <f>IFERROR(VLOOKUP(A1333,olist_closed_deals_dataset!$A$1:$E$843,5,FALSE)," ")</f>
        <v xml:space="preserve"> </v>
      </c>
      <c r="I1333" s="7" t="str">
        <f t="shared" si="62"/>
        <v xml:space="preserve"> </v>
      </c>
    </row>
    <row r="1334" spans="1:9" x14ac:dyDescent="0.25">
      <c r="A1334" t="s">
        <v>1199</v>
      </c>
      <c r="B1334" s="1">
        <v>43217</v>
      </c>
      <c r="C1334" t="s">
        <v>272</v>
      </c>
      <c r="D1334" t="s">
        <v>9</v>
      </c>
      <c r="E1334" t="str">
        <f t="shared" si="60"/>
        <v>2018-04</v>
      </c>
      <c r="F1334" t="str">
        <f>IFERROR(VLOOKUP(A1334,olist_closed_deals_dataset!$A$1:$Q$843,1,FALSE)," ")</f>
        <v xml:space="preserve"> </v>
      </c>
      <c r="G1334" s="6" t="str">
        <f t="shared" si="61"/>
        <v xml:space="preserve"> NO</v>
      </c>
      <c r="H1334" s="1" t="str">
        <f>IFERROR(VLOOKUP(A1334,olist_closed_deals_dataset!$A$1:$E$843,5,FALSE)," ")</f>
        <v xml:space="preserve"> </v>
      </c>
      <c r="I1334" s="7" t="str">
        <f t="shared" si="62"/>
        <v xml:space="preserve"> </v>
      </c>
    </row>
    <row r="1335" spans="1:9" x14ac:dyDescent="0.25">
      <c r="A1335" t="s">
        <v>3804</v>
      </c>
      <c r="B1335" s="1">
        <v>43215</v>
      </c>
      <c r="C1335" t="s">
        <v>116</v>
      </c>
      <c r="D1335" t="s">
        <v>15</v>
      </c>
      <c r="E1335" t="str">
        <f t="shared" si="60"/>
        <v>2018-04</v>
      </c>
      <c r="F1335" t="str">
        <f>IFERROR(VLOOKUP(A1335,olist_closed_deals_dataset!$A$1:$Q$843,1,FALSE)," ")</f>
        <v xml:space="preserve"> </v>
      </c>
      <c r="G1335" s="6" t="str">
        <f t="shared" si="61"/>
        <v xml:space="preserve"> NO</v>
      </c>
      <c r="H1335" s="1" t="str">
        <f>IFERROR(VLOOKUP(A1335,olist_closed_deals_dataset!$A$1:$E$843,5,FALSE)," ")</f>
        <v xml:space="preserve"> </v>
      </c>
      <c r="I1335" s="7" t="str">
        <f t="shared" si="62"/>
        <v xml:space="preserve"> </v>
      </c>
    </row>
    <row r="1336" spans="1:9" x14ac:dyDescent="0.25">
      <c r="A1336" t="s">
        <v>3277</v>
      </c>
      <c r="B1336" s="1">
        <v>42934</v>
      </c>
      <c r="C1336" t="s">
        <v>73</v>
      </c>
      <c r="D1336" t="s">
        <v>9</v>
      </c>
      <c r="E1336" t="str">
        <f t="shared" si="60"/>
        <v>2017-07</v>
      </c>
      <c r="F1336" t="str">
        <f>IFERROR(VLOOKUP(A1336,olist_closed_deals_dataset!$A$1:$Q$843,1,FALSE)," ")</f>
        <v xml:space="preserve"> </v>
      </c>
      <c r="G1336" s="6" t="str">
        <f t="shared" si="61"/>
        <v xml:space="preserve"> NO</v>
      </c>
      <c r="H1336" s="1" t="str">
        <f>IFERROR(VLOOKUP(A1336,olist_closed_deals_dataset!$A$1:$E$843,5,FALSE)," ")</f>
        <v xml:space="preserve"> </v>
      </c>
      <c r="I1336" s="7" t="str">
        <f t="shared" si="62"/>
        <v xml:space="preserve"> </v>
      </c>
    </row>
    <row r="1337" spans="1:9" x14ac:dyDescent="0.25">
      <c r="A1337" t="s">
        <v>997</v>
      </c>
      <c r="B1337" s="1">
        <v>42947</v>
      </c>
      <c r="C1337" t="s">
        <v>652</v>
      </c>
      <c r="D1337" t="s">
        <v>29</v>
      </c>
      <c r="E1337" t="str">
        <f t="shared" si="60"/>
        <v>2017-07</v>
      </c>
      <c r="F1337" t="str">
        <f>IFERROR(VLOOKUP(A1337,olist_closed_deals_dataset!$A$1:$Q$843,1,FALSE)," ")</f>
        <v xml:space="preserve"> </v>
      </c>
      <c r="G1337" s="6" t="str">
        <f t="shared" si="61"/>
        <v xml:space="preserve"> NO</v>
      </c>
      <c r="H1337" s="1" t="str">
        <f>IFERROR(VLOOKUP(A1337,olist_closed_deals_dataset!$A$1:$E$843,5,FALSE)," ")</f>
        <v xml:space="preserve"> </v>
      </c>
      <c r="I1337" s="7" t="str">
        <f t="shared" si="62"/>
        <v xml:space="preserve"> </v>
      </c>
    </row>
    <row r="1338" spans="1:9" x14ac:dyDescent="0.25">
      <c r="A1338" t="s">
        <v>5050</v>
      </c>
      <c r="B1338" s="1">
        <v>43159</v>
      </c>
      <c r="C1338" t="s">
        <v>531</v>
      </c>
      <c r="D1338" t="s">
        <v>29</v>
      </c>
      <c r="E1338" t="str">
        <f t="shared" si="60"/>
        <v>2018-02</v>
      </c>
      <c r="F1338" t="str">
        <f>IFERROR(VLOOKUP(A1338,olist_closed_deals_dataset!$A$1:$Q$843,1,FALSE)," ")</f>
        <v xml:space="preserve"> </v>
      </c>
      <c r="G1338" s="6" t="str">
        <f t="shared" si="61"/>
        <v xml:space="preserve"> NO</v>
      </c>
      <c r="H1338" s="1" t="str">
        <f>IFERROR(VLOOKUP(A1338,olist_closed_deals_dataset!$A$1:$E$843,5,FALSE)," ")</f>
        <v xml:space="preserve"> </v>
      </c>
      <c r="I1338" s="7" t="str">
        <f t="shared" si="62"/>
        <v xml:space="preserve"> </v>
      </c>
    </row>
    <row r="1339" spans="1:9" x14ac:dyDescent="0.25">
      <c r="A1339" t="s">
        <v>2441</v>
      </c>
      <c r="B1339" s="1">
        <v>43196</v>
      </c>
      <c r="C1339" t="s">
        <v>19</v>
      </c>
      <c r="D1339" t="s">
        <v>29</v>
      </c>
      <c r="E1339" t="str">
        <f t="shared" si="60"/>
        <v>2018-04</v>
      </c>
      <c r="F1339" t="str">
        <f>IFERROR(VLOOKUP(A1339,olist_closed_deals_dataset!$A$1:$Q$843,1,FALSE)," ")</f>
        <v xml:space="preserve"> </v>
      </c>
      <c r="G1339" s="6" t="str">
        <f t="shared" si="61"/>
        <v xml:space="preserve"> NO</v>
      </c>
      <c r="H1339" s="1" t="str">
        <f>IFERROR(VLOOKUP(A1339,olist_closed_deals_dataset!$A$1:$E$843,5,FALSE)," ")</f>
        <v xml:space="preserve"> </v>
      </c>
      <c r="I1339" s="7" t="str">
        <f t="shared" si="62"/>
        <v xml:space="preserve"> </v>
      </c>
    </row>
    <row r="1340" spans="1:9" x14ac:dyDescent="0.25">
      <c r="A1340" t="s">
        <v>3353</v>
      </c>
      <c r="B1340" s="1">
        <v>43200</v>
      </c>
      <c r="C1340" t="s">
        <v>882</v>
      </c>
      <c r="D1340" t="s">
        <v>15</v>
      </c>
      <c r="E1340" t="str">
        <f t="shared" si="60"/>
        <v>2018-04</v>
      </c>
      <c r="F1340" t="str">
        <f>IFERROR(VLOOKUP(A1340,olist_closed_deals_dataset!$A$1:$Q$843,1,FALSE)," ")</f>
        <v xml:space="preserve"> </v>
      </c>
      <c r="G1340" s="6" t="str">
        <f t="shared" si="61"/>
        <v xml:space="preserve"> NO</v>
      </c>
      <c r="H1340" s="1" t="str">
        <f>IFERROR(VLOOKUP(A1340,olist_closed_deals_dataset!$A$1:$E$843,5,FALSE)," ")</f>
        <v xml:space="preserve"> </v>
      </c>
      <c r="I1340" s="7" t="str">
        <f t="shared" si="62"/>
        <v xml:space="preserve"> </v>
      </c>
    </row>
    <row r="1341" spans="1:9" x14ac:dyDescent="0.25">
      <c r="A1341" t="s">
        <v>1890</v>
      </c>
      <c r="B1341" s="1">
        <v>43209</v>
      </c>
      <c r="C1341" t="s">
        <v>109</v>
      </c>
      <c r="D1341" t="s">
        <v>46</v>
      </c>
      <c r="E1341" t="str">
        <f t="shared" si="60"/>
        <v>2018-04</v>
      </c>
      <c r="F1341" t="str">
        <f>IFERROR(VLOOKUP(A1341,olist_closed_deals_dataset!$A$1:$Q$843,1,FALSE)," ")</f>
        <v xml:space="preserve"> </v>
      </c>
      <c r="G1341" s="6" t="str">
        <f t="shared" si="61"/>
        <v xml:space="preserve"> NO</v>
      </c>
      <c r="H1341" s="1" t="str">
        <f>IFERROR(VLOOKUP(A1341,olist_closed_deals_dataset!$A$1:$E$843,5,FALSE)," ")</f>
        <v xml:space="preserve"> </v>
      </c>
      <c r="I1341" s="7" t="str">
        <f t="shared" si="62"/>
        <v xml:space="preserve"> </v>
      </c>
    </row>
    <row r="1342" spans="1:9" x14ac:dyDescent="0.25">
      <c r="A1342" t="s">
        <v>5212</v>
      </c>
      <c r="B1342" s="1">
        <v>43206</v>
      </c>
      <c r="C1342" t="s">
        <v>214</v>
      </c>
      <c r="D1342" t="s">
        <v>9</v>
      </c>
      <c r="E1342" t="str">
        <f t="shared" si="60"/>
        <v>2018-04</v>
      </c>
      <c r="F1342" t="str">
        <f>IFERROR(VLOOKUP(A1342,olist_closed_deals_dataset!$A$1:$Q$843,1,FALSE)," ")</f>
        <v xml:space="preserve"> </v>
      </c>
      <c r="G1342" s="6" t="str">
        <f t="shared" si="61"/>
        <v xml:space="preserve"> NO</v>
      </c>
      <c r="H1342" s="1" t="str">
        <f>IFERROR(VLOOKUP(A1342,olist_closed_deals_dataset!$A$1:$E$843,5,FALSE)," ")</f>
        <v xml:space="preserve"> </v>
      </c>
      <c r="I1342" s="7" t="str">
        <f t="shared" si="62"/>
        <v xml:space="preserve"> </v>
      </c>
    </row>
    <row r="1343" spans="1:9" x14ac:dyDescent="0.25">
      <c r="A1343" t="s">
        <v>4152</v>
      </c>
      <c r="B1343" s="1">
        <v>43227</v>
      </c>
      <c r="C1343" s="2" t="s">
        <v>69</v>
      </c>
      <c r="D1343" t="s">
        <v>6</v>
      </c>
      <c r="E1343" t="str">
        <f t="shared" si="60"/>
        <v>2018-05</v>
      </c>
      <c r="F1343" t="str">
        <f>IFERROR(VLOOKUP(A1343,olist_closed_deals_dataset!$A$1:$Q$843,1,FALSE)," ")</f>
        <v xml:space="preserve"> </v>
      </c>
      <c r="G1343" s="6" t="str">
        <f t="shared" si="61"/>
        <v xml:space="preserve"> NO</v>
      </c>
      <c r="H1343" s="1" t="str">
        <f>IFERROR(VLOOKUP(A1343,olist_closed_deals_dataset!$A$1:$E$843,5,FALSE)," ")</f>
        <v xml:space="preserve"> </v>
      </c>
      <c r="I1343" s="7" t="str">
        <f t="shared" si="62"/>
        <v xml:space="preserve"> </v>
      </c>
    </row>
    <row r="1344" spans="1:9" x14ac:dyDescent="0.25">
      <c r="A1344" t="s">
        <v>1911</v>
      </c>
      <c r="B1344" s="1">
        <v>43122</v>
      </c>
      <c r="C1344" t="s">
        <v>42</v>
      </c>
      <c r="D1344" t="s">
        <v>29</v>
      </c>
      <c r="E1344" t="str">
        <f t="shared" si="60"/>
        <v>2018-01</v>
      </c>
      <c r="F1344" t="str">
        <f>IFERROR(VLOOKUP(A1344,olist_closed_deals_dataset!$A$1:$Q$843,1,FALSE)," ")</f>
        <v xml:space="preserve"> </v>
      </c>
      <c r="G1344" s="6" t="str">
        <f t="shared" si="61"/>
        <v xml:space="preserve"> NO</v>
      </c>
      <c r="H1344" s="1" t="str">
        <f>IFERROR(VLOOKUP(A1344,olist_closed_deals_dataset!$A$1:$E$843,5,FALSE)," ")</f>
        <v xml:space="preserve"> </v>
      </c>
      <c r="I1344" s="7" t="str">
        <f t="shared" si="62"/>
        <v xml:space="preserve"> </v>
      </c>
    </row>
    <row r="1345" spans="1:9" x14ac:dyDescent="0.25">
      <c r="A1345" t="s">
        <v>6916</v>
      </c>
      <c r="B1345" s="1">
        <v>43037</v>
      </c>
      <c r="C1345" t="s">
        <v>130</v>
      </c>
      <c r="D1345" t="s">
        <v>12</v>
      </c>
      <c r="E1345" t="str">
        <f t="shared" si="60"/>
        <v>2017-10</v>
      </c>
      <c r="F1345" t="str">
        <f>IFERROR(VLOOKUP(A1345,olist_closed_deals_dataset!$A$1:$Q$843,1,FALSE)," ")</f>
        <v xml:space="preserve"> </v>
      </c>
      <c r="G1345" s="6" t="str">
        <f t="shared" si="61"/>
        <v xml:space="preserve"> NO</v>
      </c>
      <c r="H1345" s="1" t="str">
        <f>IFERROR(VLOOKUP(A1345,olist_closed_deals_dataset!$A$1:$E$843,5,FALSE)," ")</f>
        <v xml:space="preserve"> </v>
      </c>
      <c r="I1345" s="7" t="str">
        <f t="shared" si="62"/>
        <v xml:space="preserve"> </v>
      </c>
    </row>
    <row r="1346" spans="1:9" x14ac:dyDescent="0.25">
      <c r="A1346" t="s">
        <v>1363</v>
      </c>
      <c r="B1346" s="1">
        <v>43215</v>
      </c>
      <c r="C1346" t="s">
        <v>1364</v>
      </c>
      <c r="D1346" t="s">
        <v>29</v>
      </c>
      <c r="E1346" t="str">
        <f t="shared" ref="E1346:E1409" si="63">TEXT(B1346,"yyyy-mm")</f>
        <v>2018-04</v>
      </c>
      <c r="F1346" t="str">
        <f>IFERROR(VLOOKUP(A1346,olist_closed_deals_dataset!$A$1:$Q$843,1,FALSE)," ")</f>
        <v xml:space="preserve"> </v>
      </c>
      <c r="G1346" s="6" t="str">
        <f t="shared" ref="G1346:G1409" si="64">IF(F1346=" "," NO","YES")</f>
        <v xml:space="preserve"> NO</v>
      </c>
      <c r="H1346" s="1" t="str">
        <f>IFERROR(VLOOKUP(A1346,olist_closed_deals_dataset!$A$1:$E$843,5,FALSE)," ")</f>
        <v xml:space="preserve"> </v>
      </c>
      <c r="I1346" s="7" t="str">
        <f t="shared" si="62"/>
        <v xml:space="preserve"> </v>
      </c>
    </row>
    <row r="1347" spans="1:9" x14ac:dyDescent="0.25">
      <c r="A1347" t="s">
        <v>8248</v>
      </c>
      <c r="B1347" s="1">
        <v>43189</v>
      </c>
      <c r="C1347" t="s">
        <v>73</v>
      </c>
      <c r="D1347" t="s">
        <v>12</v>
      </c>
      <c r="E1347" t="str">
        <f t="shared" si="63"/>
        <v>2018-03</v>
      </c>
      <c r="F1347" t="str">
        <f>IFERROR(VLOOKUP(A1347,olist_closed_deals_dataset!$A$1:$Q$843,1,FALSE)," ")</f>
        <v xml:space="preserve"> </v>
      </c>
      <c r="G1347" s="6" t="str">
        <f t="shared" si="64"/>
        <v xml:space="preserve"> NO</v>
      </c>
      <c r="H1347" s="1" t="str">
        <f>IFERROR(VLOOKUP(A1347,olist_closed_deals_dataset!$A$1:$E$843,5,FALSE)," ")</f>
        <v xml:space="preserve"> </v>
      </c>
      <c r="I1347" s="7" t="str">
        <f t="shared" ref="I1347:I1410" si="65">IFERROR(H1347-B1347," ")</f>
        <v xml:space="preserve"> </v>
      </c>
    </row>
    <row r="1348" spans="1:9" x14ac:dyDescent="0.25">
      <c r="A1348" t="s">
        <v>2846</v>
      </c>
      <c r="B1348" s="1">
        <v>43238</v>
      </c>
      <c r="C1348" t="s">
        <v>112</v>
      </c>
      <c r="D1348" t="s">
        <v>12</v>
      </c>
      <c r="E1348" t="str">
        <f t="shared" si="63"/>
        <v>2018-05</v>
      </c>
      <c r="F1348" t="str">
        <f>IFERROR(VLOOKUP(A1348,olist_closed_deals_dataset!$A$1:$Q$843,1,FALSE)," ")</f>
        <v xml:space="preserve"> </v>
      </c>
      <c r="G1348" s="6" t="str">
        <f t="shared" si="64"/>
        <v xml:space="preserve"> NO</v>
      </c>
      <c r="H1348" s="1" t="str">
        <f>IFERROR(VLOOKUP(A1348,olist_closed_deals_dataset!$A$1:$E$843,5,FALSE)," ")</f>
        <v xml:space="preserve"> </v>
      </c>
      <c r="I1348" s="7" t="str">
        <f t="shared" si="65"/>
        <v xml:space="preserve"> </v>
      </c>
    </row>
    <row r="1349" spans="1:9" x14ac:dyDescent="0.25">
      <c r="A1349" t="s">
        <v>2016</v>
      </c>
      <c r="B1349" s="1">
        <v>43123</v>
      </c>
      <c r="C1349" t="s">
        <v>112</v>
      </c>
      <c r="D1349" t="s">
        <v>12</v>
      </c>
      <c r="E1349" t="str">
        <f t="shared" si="63"/>
        <v>2018-01</v>
      </c>
      <c r="F1349" t="str">
        <f>IFERROR(VLOOKUP(A1349,olist_closed_deals_dataset!$A$1:$Q$843,1,FALSE)," ")</f>
        <v xml:space="preserve"> </v>
      </c>
      <c r="G1349" s="6" t="str">
        <f t="shared" si="64"/>
        <v xml:space="preserve"> NO</v>
      </c>
      <c r="H1349" s="1" t="str">
        <f>IFERROR(VLOOKUP(A1349,olist_closed_deals_dataset!$A$1:$E$843,5,FALSE)," ")</f>
        <v xml:space="preserve"> </v>
      </c>
      <c r="I1349" s="7" t="str">
        <f t="shared" si="65"/>
        <v xml:space="preserve"> </v>
      </c>
    </row>
    <row r="1350" spans="1:9" x14ac:dyDescent="0.25">
      <c r="A1350" t="s">
        <v>2099</v>
      </c>
      <c r="B1350" s="1">
        <v>43249</v>
      </c>
      <c r="C1350" s="2" t="s">
        <v>69</v>
      </c>
      <c r="D1350" t="s">
        <v>6</v>
      </c>
      <c r="E1350" t="str">
        <f t="shared" si="63"/>
        <v>2018-05</v>
      </c>
      <c r="F1350" t="str">
        <f>IFERROR(VLOOKUP(A1350,olist_closed_deals_dataset!$A$1:$Q$843,1,FALSE)," ")</f>
        <v xml:space="preserve"> </v>
      </c>
      <c r="G1350" s="6" t="str">
        <f t="shared" si="64"/>
        <v xml:space="preserve"> NO</v>
      </c>
      <c r="H1350" s="1" t="str">
        <f>IFERROR(VLOOKUP(A1350,olist_closed_deals_dataset!$A$1:$E$843,5,FALSE)," ")</f>
        <v xml:space="preserve"> </v>
      </c>
      <c r="I1350" s="7" t="str">
        <f t="shared" si="65"/>
        <v xml:space="preserve"> </v>
      </c>
    </row>
    <row r="1351" spans="1:9" x14ac:dyDescent="0.25">
      <c r="A1351" t="s">
        <v>2838</v>
      </c>
      <c r="B1351" s="1">
        <v>43103</v>
      </c>
      <c r="C1351" t="s">
        <v>130</v>
      </c>
      <c r="D1351" t="s">
        <v>12</v>
      </c>
      <c r="E1351" t="str">
        <f t="shared" si="63"/>
        <v>2018-01</v>
      </c>
      <c r="F1351" t="str">
        <f>IFERROR(VLOOKUP(A1351,olist_closed_deals_dataset!$A$1:$Q$843,1,FALSE)," ")</f>
        <v xml:space="preserve"> </v>
      </c>
      <c r="G1351" s="6" t="str">
        <f t="shared" si="64"/>
        <v xml:space="preserve"> NO</v>
      </c>
      <c r="H1351" s="1" t="str">
        <f>IFERROR(VLOOKUP(A1351,olist_closed_deals_dataset!$A$1:$E$843,5,FALSE)," ")</f>
        <v xml:space="preserve"> </v>
      </c>
      <c r="I1351" s="7" t="str">
        <f t="shared" si="65"/>
        <v xml:space="preserve"> </v>
      </c>
    </row>
    <row r="1352" spans="1:9" x14ac:dyDescent="0.25">
      <c r="A1352" s="2" t="s">
        <v>5608</v>
      </c>
      <c r="B1352" s="1">
        <v>43227</v>
      </c>
      <c r="C1352" s="2" t="s">
        <v>69</v>
      </c>
      <c r="D1352" t="s">
        <v>6</v>
      </c>
      <c r="E1352" t="str">
        <f t="shared" si="63"/>
        <v>2018-05</v>
      </c>
      <c r="F1352" t="str">
        <f>IFERROR(VLOOKUP(A1352,olist_closed_deals_dataset!$A$1:$Q$843,1,FALSE)," ")</f>
        <v xml:space="preserve"> </v>
      </c>
      <c r="G1352" s="6" t="str">
        <f t="shared" si="64"/>
        <v xml:space="preserve"> NO</v>
      </c>
      <c r="H1352" s="1" t="str">
        <f>IFERROR(VLOOKUP(A1352,olist_closed_deals_dataset!$A$1:$E$843,5,FALSE)," ")</f>
        <v xml:space="preserve"> </v>
      </c>
      <c r="I1352" s="7" t="str">
        <f t="shared" si="65"/>
        <v xml:space="preserve"> </v>
      </c>
    </row>
    <row r="1353" spans="1:9" x14ac:dyDescent="0.25">
      <c r="A1353" t="s">
        <v>8319</v>
      </c>
      <c r="B1353" s="1">
        <v>43137</v>
      </c>
      <c r="C1353" t="s">
        <v>284</v>
      </c>
      <c r="D1353" t="s">
        <v>15</v>
      </c>
      <c r="E1353" t="str">
        <f t="shared" si="63"/>
        <v>2018-02</v>
      </c>
      <c r="F1353" t="str">
        <f>IFERROR(VLOOKUP(A1353,olist_closed_deals_dataset!$A$1:$Q$843,1,FALSE)," ")</f>
        <v xml:space="preserve"> </v>
      </c>
      <c r="G1353" s="6" t="str">
        <f t="shared" si="64"/>
        <v xml:space="preserve"> NO</v>
      </c>
      <c r="H1353" s="1" t="str">
        <f>IFERROR(VLOOKUP(A1353,olist_closed_deals_dataset!$A$1:$E$843,5,FALSE)," ")</f>
        <v xml:space="preserve"> </v>
      </c>
      <c r="I1353" s="7" t="str">
        <f t="shared" si="65"/>
        <v xml:space="preserve"> </v>
      </c>
    </row>
    <row r="1354" spans="1:9" x14ac:dyDescent="0.25">
      <c r="A1354" t="s">
        <v>3497</v>
      </c>
      <c r="B1354" s="1">
        <v>43154</v>
      </c>
      <c r="C1354" t="s">
        <v>485</v>
      </c>
      <c r="D1354" t="s">
        <v>12</v>
      </c>
      <c r="E1354" t="str">
        <f t="shared" si="63"/>
        <v>2018-02</v>
      </c>
      <c r="F1354" t="str">
        <f>IFERROR(VLOOKUP(A1354,olist_closed_deals_dataset!$A$1:$Q$843,1,FALSE)," ")</f>
        <v xml:space="preserve"> </v>
      </c>
      <c r="G1354" s="6" t="str">
        <f t="shared" si="64"/>
        <v xml:space="preserve"> NO</v>
      </c>
      <c r="H1354" s="1" t="str">
        <f>IFERROR(VLOOKUP(A1354,olist_closed_deals_dataset!$A$1:$E$843,5,FALSE)," ")</f>
        <v xml:space="preserve"> </v>
      </c>
      <c r="I1354" s="7" t="str">
        <f t="shared" si="65"/>
        <v xml:space="preserve"> </v>
      </c>
    </row>
    <row r="1355" spans="1:9" x14ac:dyDescent="0.25">
      <c r="A1355" t="s">
        <v>7805</v>
      </c>
      <c r="B1355" s="1">
        <v>43134</v>
      </c>
      <c r="C1355" t="s">
        <v>393</v>
      </c>
      <c r="D1355" t="s">
        <v>15</v>
      </c>
      <c r="E1355" t="str">
        <f t="shared" si="63"/>
        <v>2018-02</v>
      </c>
      <c r="F1355" t="str">
        <f>IFERROR(VLOOKUP(A1355,olist_closed_deals_dataset!$A$1:$Q$843,1,FALSE)," ")</f>
        <v xml:space="preserve"> </v>
      </c>
      <c r="G1355" s="6" t="str">
        <f t="shared" si="64"/>
        <v xml:space="preserve"> NO</v>
      </c>
      <c r="H1355" s="1" t="str">
        <f>IFERROR(VLOOKUP(A1355,olist_closed_deals_dataset!$A$1:$E$843,5,FALSE)," ")</f>
        <v xml:space="preserve"> </v>
      </c>
      <c r="I1355" s="7" t="str">
        <f t="shared" si="65"/>
        <v xml:space="preserve"> </v>
      </c>
    </row>
    <row r="1356" spans="1:9" x14ac:dyDescent="0.25">
      <c r="A1356" t="s">
        <v>1534</v>
      </c>
      <c r="B1356" s="1">
        <v>43110</v>
      </c>
      <c r="C1356" t="s">
        <v>112</v>
      </c>
      <c r="D1356" t="s">
        <v>46</v>
      </c>
      <c r="E1356" t="str">
        <f t="shared" si="63"/>
        <v>2018-01</v>
      </c>
      <c r="F1356" t="str">
        <f>IFERROR(VLOOKUP(A1356,olist_closed_deals_dataset!$A$1:$Q$843,1,FALSE)," ")</f>
        <v xml:space="preserve"> </v>
      </c>
      <c r="G1356" s="6" t="str">
        <f t="shared" si="64"/>
        <v xml:space="preserve"> NO</v>
      </c>
      <c r="H1356" s="1" t="str">
        <f>IFERROR(VLOOKUP(A1356,olist_closed_deals_dataset!$A$1:$E$843,5,FALSE)," ")</f>
        <v xml:space="preserve"> </v>
      </c>
      <c r="I1356" s="7" t="str">
        <f t="shared" si="65"/>
        <v xml:space="preserve"> </v>
      </c>
    </row>
    <row r="1357" spans="1:9" x14ac:dyDescent="0.25">
      <c r="A1357" t="s">
        <v>2902</v>
      </c>
      <c r="B1357" s="1">
        <v>42958</v>
      </c>
      <c r="C1357" t="s">
        <v>834</v>
      </c>
      <c r="D1357" t="s">
        <v>34</v>
      </c>
      <c r="E1357" t="str">
        <f t="shared" si="63"/>
        <v>2017-08</v>
      </c>
      <c r="F1357" t="str">
        <f>IFERROR(VLOOKUP(A1357,olist_closed_deals_dataset!$A$1:$Q$843,1,FALSE)," ")</f>
        <v xml:space="preserve"> </v>
      </c>
      <c r="G1357" s="6" t="str">
        <f t="shared" si="64"/>
        <v xml:space="preserve"> NO</v>
      </c>
      <c r="H1357" s="1" t="str">
        <f>IFERROR(VLOOKUP(A1357,olist_closed_deals_dataset!$A$1:$E$843,5,FALSE)," ")</f>
        <v xml:space="preserve"> </v>
      </c>
      <c r="I1357" s="7" t="str">
        <f t="shared" si="65"/>
        <v xml:space="preserve"> </v>
      </c>
    </row>
    <row r="1358" spans="1:9" x14ac:dyDescent="0.25">
      <c r="A1358" t="s">
        <v>3553</v>
      </c>
      <c r="B1358" s="1">
        <v>43139</v>
      </c>
      <c r="C1358" t="s">
        <v>36</v>
      </c>
      <c r="D1358" t="s">
        <v>46</v>
      </c>
      <c r="E1358" t="str">
        <f t="shared" si="63"/>
        <v>2018-02</v>
      </c>
      <c r="F1358" t="str">
        <f>IFERROR(VLOOKUP(A1358,olist_closed_deals_dataset!$A$1:$Q$843,1,FALSE)," ")</f>
        <v xml:space="preserve"> </v>
      </c>
      <c r="G1358" s="6" t="str">
        <f t="shared" si="64"/>
        <v xml:space="preserve"> NO</v>
      </c>
      <c r="H1358" s="1" t="str">
        <f>IFERROR(VLOOKUP(A1358,olist_closed_deals_dataset!$A$1:$E$843,5,FALSE)," ")</f>
        <v xml:space="preserve"> </v>
      </c>
      <c r="I1358" s="7" t="str">
        <f t="shared" si="65"/>
        <v xml:space="preserve"> </v>
      </c>
    </row>
    <row r="1359" spans="1:9" x14ac:dyDescent="0.25">
      <c r="A1359" t="s">
        <v>286</v>
      </c>
      <c r="B1359" s="1">
        <v>43112</v>
      </c>
      <c r="C1359" t="s">
        <v>5</v>
      </c>
      <c r="D1359" t="s">
        <v>6</v>
      </c>
      <c r="E1359" t="str">
        <f t="shared" si="63"/>
        <v>2018-01</v>
      </c>
      <c r="F1359" t="str">
        <f>IFERROR(VLOOKUP(A1359,olist_closed_deals_dataset!$A$1:$Q$843,1,FALSE)," ")</f>
        <v xml:space="preserve"> </v>
      </c>
      <c r="G1359" s="6" t="str">
        <f t="shared" si="64"/>
        <v xml:space="preserve"> NO</v>
      </c>
      <c r="H1359" s="1" t="str">
        <f>IFERROR(VLOOKUP(A1359,olist_closed_deals_dataset!$A$1:$E$843,5,FALSE)," ")</f>
        <v xml:space="preserve"> </v>
      </c>
      <c r="I1359" s="7" t="str">
        <f t="shared" si="65"/>
        <v xml:space="preserve"> </v>
      </c>
    </row>
    <row r="1360" spans="1:9" x14ac:dyDescent="0.25">
      <c r="A1360" t="s">
        <v>2741</v>
      </c>
      <c r="B1360" s="1">
        <v>43223</v>
      </c>
      <c r="C1360" t="s">
        <v>42</v>
      </c>
      <c r="D1360" t="s">
        <v>29</v>
      </c>
      <c r="E1360" t="str">
        <f t="shared" si="63"/>
        <v>2018-05</v>
      </c>
      <c r="F1360" t="str">
        <f>IFERROR(VLOOKUP(A1360,olist_closed_deals_dataset!$A$1:$Q$843,1,FALSE)," ")</f>
        <v xml:space="preserve"> </v>
      </c>
      <c r="G1360" s="6" t="str">
        <f t="shared" si="64"/>
        <v xml:space="preserve"> NO</v>
      </c>
      <c r="H1360" s="1" t="str">
        <f>IFERROR(VLOOKUP(A1360,olist_closed_deals_dataset!$A$1:$E$843,5,FALSE)," ")</f>
        <v xml:space="preserve"> </v>
      </c>
      <c r="I1360" s="7" t="str">
        <f t="shared" si="65"/>
        <v xml:space="preserve"> </v>
      </c>
    </row>
    <row r="1361" spans="1:9" x14ac:dyDescent="0.25">
      <c r="A1361" t="s">
        <v>1047</v>
      </c>
      <c r="B1361" s="1">
        <v>43217</v>
      </c>
      <c r="C1361" s="2" t="s">
        <v>414</v>
      </c>
      <c r="D1361" t="s">
        <v>12</v>
      </c>
      <c r="E1361" t="str">
        <f t="shared" si="63"/>
        <v>2018-04</v>
      </c>
      <c r="F1361" t="str">
        <f>IFERROR(VLOOKUP(A1361,olist_closed_deals_dataset!$A$1:$Q$843,1,FALSE)," ")</f>
        <v xml:space="preserve"> </v>
      </c>
      <c r="G1361" s="6" t="str">
        <f t="shared" si="64"/>
        <v xml:space="preserve"> NO</v>
      </c>
      <c r="H1361" s="1" t="str">
        <f>IFERROR(VLOOKUP(A1361,olist_closed_deals_dataset!$A$1:$E$843,5,FALSE)," ")</f>
        <v xml:space="preserve"> </v>
      </c>
      <c r="I1361" s="7" t="str">
        <f t="shared" si="65"/>
        <v xml:space="preserve"> </v>
      </c>
    </row>
    <row r="1362" spans="1:9" x14ac:dyDescent="0.25">
      <c r="A1362" t="s">
        <v>6907</v>
      </c>
      <c r="B1362" s="1">
        <v>42956</v>
      </c>
      <c r="C1362" t="s">
        <v>8</v>
      </c>
      <c r="D1362" t="s">
        <v>46</v>
      </c>
      <c r="E1362" t="str">
        <f t="shared" si="63"/>
        <v>2017-08</v>
      </c>
      <c r="F1362" t="str">
        <f>IFERROR(VLOOKUP(A1362,olist_closed_deals_dataset!$A$1:$Q$843,1,FALSE)," ")</f>
        <v xml:space="preserve"> </v>
      </c>
      <c r="G1362" s="6" t="str">
        <f t="shared" si="64"/>
        <v xml:space="preserve"> NO</v>
      </c>
      <c r="H1362" s="1" t="str">
        <f>IFERROR(VLOOKUP(A1362,olist_closed_deals_dataset!$A$1:$E$843,5,FALSE)," ")</f>
        <v xml:space="preserve"> </v>
      </c>
      <c r="I1362" s="7" t="str">
        <f t="shared" si="65"/>
        <v xml:space="preserve"> </v>
      </c>
    </row>
    <row r="1363" spans="1:9" x14ac:dyDescent="0.25">
      <c r="A1363" t="s">
        <v>6103</v>
      </c>
      <c r="B1363" s="1">
        <v>43095</v>
      </c>
      <c r="C1363" t="s">
        <v>112</v>
      </c>
      <c r="D1363" t="s">
        <v>12</v>
      </c>
      <c r="E1363" t="str">
        <f t="shared" si="63"/>
        <v>2017-12</v>
      </c>
      <c r="F1363" t="str">
        <f>IFERROR(VLOOKUP(A1363,olist_closed_deals_dataset!$A$1:$Q$843,1,FALSE)," ")</f>
        <v xml:space="preserve"> </v>
      </c>
      <c r="G1363" s="6" t="str">
        <f t="shared" si="64"/>
        <v xml:space="preserve"> NO</v>
      </c>
      <c r="H1363" s="1" t="str">
        <f>IFERROR(VLOOKUP(A1363,olist_closed_deals_dataset!$A$1:$E$843,5,FALSE)," ")</f>
        <v xml:space="preserve"> </v>
      </c>
      <c r="I1363" s="7" t="str">
        <f t="shared" si="65"/>
        <v xml:space="preserve"> </v>
      </c>
    </row>
    <row r="1364" spans="1:9" x14ac:dyDescent="0.25">
      <c r="A1364" t="s">
        <v>3011</v>
      </c>
      <c r="B1364" s="1">
        <v>43106</v>
      </c>
      <c r="C1364" t="s">
        <v>19</v>
      </c>
      <c r="D1364" t="s">
        <v>12</v>
      </c>
      <c r="E1364" t="str">
        <f t="shared" si="63"/>
        <v>2018-01</v>
      </c>
      <c r="F1364" t="str">
        <f>IFERROR(VLOOKUP(A1364,olist_closed_deals_dataset!$A$1:$Q$843,1,FALSE)," ")</f>
        <v xml:space="preserve"> </v>
      </c>
      <c r="G1364" s="6" t="str">
        <f t="shared" si="64"/>
        <v xml:space="preserve"> NO</v>
      </c>
      <c r="H1364" s="1" t="str">
        <f>IFERROR(VLOOKUP(A1364,olist_closed_deals_dataset!$A$1:$E$843,5,FALSE)," ")</f>
        <v xml:space="preserve"> </v>
      </c>
      <c r="I1364" s="7" t="str">
        <f t="shared" si="65"/>
        <v xml:space="preserve"> </v>
      </c>
    </row>
    <row r="1365" spans="1:9" x14ac:dyDescent="0.25">
      <c r="A1365" t="s">
        <v>8438</v>
      </c>
      <c r="B1365" s="1">
        <v>43060</v>
      </c>
      <c r="C1365" t="s">
        <v>42</v>
      </c>
      <c r="D1365" t="s">
        <v>29</v>
      </c>
      <c r="E1365" t="str">
        <f t="shared" si="63"/>
        <v>2017-11</v>
      </c>
      <c r="F1365" t="str">
        <f>IFERROR(VLOOKUP(A1365,olist_closed_deals_dataset!$A$1:$Q$843,1,FALSE)," ")</f>
        <v xml:space="preserve"> </v>
      </c>
      <c r="G1365" s="6" t="str">
        <f t="shared" si="64"/>
        <v xml:space="preserve"> NO</v>
      </c>
      <c r="H1365" s="1" t="str">
        <f>IFERROR(VLOOKUP(A1365,olist_closed_deals_dataset!$A$1:$E$843,5,FALSE)," ")</f>
        <v xml:space="preserve"> </v>
      </c>
      <c r="I1365" s="7" t="str">
        <f t="shared" si="65"/>
        <v xml:space="preserve"> </v>
      </c>
    </row>
    <row r="1366" spans="1:9" x14ac:dyDescent="0.25">
      <c r="A1366" t="s">
        <v>5399</v>
      </c>
      <c r="B1366" s="1">
        <v>43216</v>
      </c>
      <c r="C1366" t="s">
        <v>2853</v>
      </c>
      <c r="D1366" t="s">
        <v>6</v>
      </c>
      <c r="E1366" t="str">
        <f t="shared" si="63"/>
        <v>2018-04</v>
      </c>
      <c r="F1366" t="str">
        <f>IFERROR(VLOOKUP(A1366,olist_closed_deals_dataset!$A$1:$Q$843,1,FALSE)," ")</f>
        <v xml:space="preserve"> </v>
      </c>
      <c r="G1366" s="6" t="str">
        <f t="shared" si="64"/>
        <v xml:space="preserve"> NO</v>
      </c>
      <c r="H1366" s="1" t="str">
        <f>IFERROR(VLOOKUP(A1366,olist_closed_deals_dataset!$A$1:$E$843,5,FALSE)," ")</f>
        <v xml:space="preserve"> </v>
      </c>
      <c r="I1366" s="7" t="str">
        <f t="shared" si="65"/>
        <v xml:space="preserve"> </v>
      </c>
    </row>
    <row r="1367" spans="1:9" x14ac:dyDescent="0.25">
      <c r="A1367" t="s">
        <v>20</v>
      </c>
      <c r="B1367" s="1">
        <v>43235</v>
      </c>
      <c r="C1367" t="s">
        <v>21</v>
      </c>
      <c r="D1367" t="s">
        <v>15</v>
      </c>
      <c r="E1367" t="str">
        <f t="shared" si="63"/>
        <v>2018-05</v>
      </c>
      <c r="F1367" t="str">
        <f>IFERROR(VLOOKUP(A1367,olist_closed_deals_dataset!$A$1:$Q$843,1,FALSE)," ")</f>
        <v xml:space="preserve"> </v>
      </c>
      <c r="G1367" s="6" t="str">
        <f t="shared" si="64"/>
        <v xml:space="preserve"> NO</v>
      </c>
      <c r="H1367" s="1" t="str">
        <f>IFERROR(VLOOKUP(A1367,olist_closed_deals_dataset!$A$1:$E$843,5,FALSE)," ")</f>
        <v xml:space="preserve"> </v>
      </c>
      <c r="I1367" s="7" t="str">
        <f t="shared" si="65"/>
        <v xml:space="preserve"> </v>
      </c>
    </row>
    <row r="1368" spans="1:9" x14ac:dyDescent="0.25">
      <c r="A1368" t="s">
        <v>6982</v>
      </c>
      <c r="B1368" s="1">
        <v>43198</v>
      </c>
      <c r="C1368" t="s">
        <v>19</v>
      </c>
      <c r="D1368" t="s">
        <v>9</v>
      </c>
      <c r="E1368" t="str">
        <f t="shared" si="63"/>
        <v>2018-04</v>
      </c>
      <c r="F1368" t="str">
        <f>IFERROR(VLOOKUP(A1368,olist_closed_deals_dataset!$A$1:$Q$843,1,FALSE)," ")</f>
        <v xml:space="preserve"> </v>
      </c>
      <c r="G1368" s="6" t="str">
        <f t="shared" si="64"/>
        <v xml:space="preserve"> NO</v>
      </c>
      <c r="H1368" s="1" t="str">
        <f>IFERROR(VLOOKUP(A1368,olist_closed_deals_dataset!$A$1:$E$843,5,FALSE)," ")</f>
        <v xml:space="preserve"> </v>
      </c>
      <c r="I1368" s="7" t="str">
        <f t="shared" si="65"/>
        <v xml:space="preserve"> </v>
      </c>
    </row>
    <row r="1369" spans="1:9" x14ac:dyDescent="0.25">
      <c r="A1369" t="s">
        <v>417</v>
      </c>
      <c r="B1369" s="1">
        <v>43235</v>
      </c>
      <c r="C1369" t="s">
        <v>38</v>
      </c>
      <c r="D1369" t="s">
        <v>29</v>
      </c>
      <c r="E1369" t="str">
        <f t="shared" si="63"/>
        <v>2018-05</v>
      </c>
      <c r="F1369" t="str">
        <f>IFERROR(VLOOKUP(A1369,olist_closed_deals_dataset!$A$1:$Q$843,1,FALSE)," ")</f>
        <v xml:space="preserve"> </v>
      </c>
      <c r="G1369" s="6" t="str">
        <f t="shared" si="64"/>
        <v xml:space="preserve"> NO</v>
      </c>
      <c r="H1369" s="1" t="str">
        <f>IFERROR(VLOOKUP(A1369,olist_closed_deals_dataset!$A$1:$E$843,5,FALSE)," ")</f>
        <v xml:space="preserve"> </v>
      </c>
      <c r="I1369" s="7" t="str">
        <f t="shared" si="65"/>
        <v xml:space="preserve"> </v>
      </c>
    </row>
    <row r="1370" spans="1:9" x14ac:dyDescent="0.25">
      <c r="A1370" t="s">
        <v>2362</v>
      </c>
      <c r="B1370" s="1">
        <v>43115</v>
      </c>
      <c r="C1370" t="s">
        <v>42</v>
      </c>
      <c r="D1370" t="s">
        <v>29</v>
      </c>
      <c r="E1370" t="str">
        <f t="shared" si="63"/>
        <v>2018-01</v>
      </c>
      <c r="F1370" t="str">
        <f>IFERROR(VLOOKUP(A1370,olist_closed_deals_dataset!$A$1:$Q$843,1,FALSE)," ")</f>
        <v xml:space="preserve"> </v>
      </c>
      <c r="G1370" s="6" t="str">
        <f t="shared" si="64"/>
        <v xml:space="preserve"> NO</v>
      </c>
      <c r="H1370" s="1" t="str">
        <f>IFERROR(VLOOKUP(A1370,olist_closed_deals_dataset!$A$1:$E$843,5,FALSE)," ")</f>
        <v xml:space="preserve"> </v>
      </c>
      <c r="I1370" s="7" t="str">
        <f t="shared" si="65"/>
        <v xml:space="preserve"> </v>
      </c>
    </row>
    <row r="1371" spans="1:9" x14ac:dyDescent="0.25">
      <c r="A1371" t="s">
        <v>4085</v>
      </c>
      <c r="B1371" s="1">
        <v>43153</v>
      </c>
      <c r="C1371" t="s">
        <v>485</v>
      </c>
      <c r="D1371" t="s">
        <v>29</v>
      </c>
      <c r="E1371" t="str">
        <f t="shared" si="63"/>
        <v>2018-02</v>
      </c>
      <c r="F1371" t="str">
        <f>IFERROR(VLOOKUP(A1371,olist_closed_deals_dataset!$A$1:$Q$843,1,FALSE)," ")</f>
        <v xml:space="preserve"> </v>
      </c>
      <c r="G1371" s="6" t="str">
        <f t="shared" si="64"/>
        <v xml:space="preserve"> NO</v>
      </c>
      <c r="H1371" s="1" t="str">
        <f>IFERROR(VLOOKUP(A1371,olist_closed_deals_dataset!$A$1:$E$843,5,FALSE)," ")</f>
        <v xml:space="preserve"> </v>
      </c>
      <c r="I1371" s="7" t="str">
        <f t="shared" si="65"/>
        <v xml:space="preserve"> </v>
      </c>
    </row>
    <row r="1372" spans="1:9" x14ac:dyDescent="0.25">
      <c r="A1372" t="s">
        <v>649</v>
      </c>
      <c r="B1372" s="1">
        <v>43148</v>
      </c>
      <c r="C1372" t="s">
        <v>5</v>
      </c>
      <c r="D1372" t="s">
        <v>6</v>
      </c>
      <c r="E1372" t="str">
        <f t="shared" si="63"/>
        <v>2018-02</v>
      </c>
      <c r="F1372" t="str">
        <f>IFERROR(VLOOKUP(A1372,olist_closed_deals_dataset!$A$1:$Q$843,1,FALSE)," ")</f>
        <v xml:space="preserve"> </v>
      </c>
      <c r="G1372" s="6" t="str">
        <f t="shared" si="64"/>
        <v xml:space="preserve"> NO</v>
      </c>
      <c r="H1372" s="1" t="str">
        <f>IFERROR(VLOOKUP(A1372,olist_closed_deals_dataset!$A$1:$E$843,5,FALSE)," ")</f>
        <v xml:space="preserve"> </v>
      </c>
      <c r="I1372" s="7" t="str">
        <f t="shared" si="65"/>
        <v xml:space="preserve"> </v>
      </c>
    </row>
    <row r="1373" spans="1:9" x14ac:dyDescent="0.25">
      <c r="A1373" t="s">
        <v>5928</v>
      </c>
      <c r="B1373" s="1">
        <v>43065</v>
      </c>
      <c r="C1373" t="s">
        <v>478</v>
      </c>
      <c r="D1373" t="s">
        <v>29</v>
      </c>
      <c r="E1373" t="str">
        <f t="shared" si="63"/>
        <v>2017-11</v>
      </c>
      <c r="F1373" t="str">
        <f>IFERROR(VLOOKUP(A1373,olist_closed_deals_dataset!$A$1:$Q$843,1,FALSE)," ")</f>
        <v xml:space="preserve"> </v>
      </c>
      <c r="G1373" s="6" t="str">
        <f t="shared" si="64"/>
        <v xml:space="preserve"> NO</v>
      </c>
      <c r="H1373" s="1" t="str">
        <f>IFERROR(VLOOKUP(A1373,olist_closed_deals_dataset!$A$1:$E$843,5,FALSE)," ")</f>
        <v xml:space="preserve"> </v>
      </c>
      <c r="I1373" s="7" t="str">
        <f t="shared" si="65"/>
        <v xml:space="preserve"> </v>
      </c>
    </row>
    <row r="1374" spans="1:9" x14ac:dyDescent="0.25">
      <c r="A1374" t="s">
        <v>8302</v>
      </c>
      <c r="B1374" s="1">
        <v>43241</v>
      </c>
      <c r="C1374" s="2" t="s">
        <v>69</v>
      </c>
      <c r="D1374" t="s">
        <v>29</v>
      </c>
      <c r="E1374" t="str">
        <f t="shared" si="63"/>
        <v>2018-05</v>
      </c>
      <c r="F1374" t="str">
        <f>IFERROR(VLOOKUP(A1374,olist_closed_deals_dataset!$A$1:$Q$843,1,FALSE)," ")</f>
        <v xml:space="preserve"> </v>
      </c>
      <c r="G1374" s="6" t="str">
        <f t="shared" si="64"/>
        <v xml:space="preserve"> NO</v>
      </c>
      <c r="H1374" s="1" t="str">
        <f>IFERROR(VLOOKUP(A1374,olist_closed_deals_dataset!$A$1:$E$843,5,FALSE)," ")</f>
        <v xml:space="preserve"> </v>
      </c>
      <c r="I1374" s="7" t="str">
        <f t="shared" si="65"/>
        <v xml:space="preserve"> </v>
      </c>
    </row>
    <row r="1375" spans="1:9" x14ac:dyDescent="0.25">
      <c r="A1375" t="s">
        <v>6437</v>
      </c>
      <c r="B1375" s="1">
        <v>43195</v>
      </c>
      <c r="C1375" t="s">
        <v>123</v>
      </c>
      <c r="D1375" t="s">
        <v>9</v>
      </c>
      <c r="E1375" t="str">
        <f t="shared" si="63"/>
        <v>2018-04</v>
      </c>
      <c r="F1375" t="str">
        <f>IFERROR(VLOOKUP(A1375,olist_closed_deals_dataset!$A$1:$Q$843,1,FALSE)," ")</f>
        <v xml:space="preserve"> </v>
      </c>
      <c r="G1375" s="6" t="str">
        <f t="shared" si="64"/>
        <v xml:space="preserve"> NO</v>
      </c>
      <c r="H1375" s="1" t="str">
        <f>IFERROR(VLOOKUP(A1375,olist_closed_deals_dataset!$A$1:$E$843,5,FALSE)," ")</f>
        <v xml:space="preserve"> </v>
      </c>
      <c r="I1375" s="7" t="str">
        <f t="shared" si="65"/>
        <v xml:space="preserve"> </v>
      </c>
    </row>
    <row r="1376" spans="1:9" x14ac:dyDescent="0.25">
      <c r="A1376" t="s">
        <v>3699</v>
      </c>
      <c r="B1376" s="1">
        <v>43227</v>
      </c>
      <c r="C1376" t="s">
        <v>140</v>
      </c>
      <c r="D1376" t="s">
        <v>9</v>
      </c>
      <c r="E1376" t="str">
        <f t="shared" si="63"/>
        <v>2018-05</v>
      </c>
      <c r="F1376" t="str">
        <f>IFERROR(VLOOKUP(A1376,olist_closed_deals_dataset!$A$1:$Q$843,1,FALSE)," ")</f>
        <v xml:space="preserve"> </v>
      </c>
      <c r="G1376" s="6" t="str">
        <f t="shared" si="64"/>
        <v xml:space="preserve"> NO</v>
      </c>
      <c r="H1376" s="1" t="str">
        <f>IFERROR(VLOOKUP(A1376,olist_closed_deals_dataset!$A$1:$E$843,5,FALSE)," ")</f>
        <v xml:space="preserve"> </v>
      </c>
      <c r="I1376" s="7" t="str">
        <f t="shared" si="65"/>
        <v xml:space="preserve"> </v>
      </c>
    </row>
    <row r="1377" spans="1:9" x14ac:dyDescent="0.25">
      <c r="A1377" t="s">
        <v>3347</v>
      </c>
      <c r="B1377" s="1">
        <v>43187</v>
      </c>
      <c r="C1377" t="s">
        <v>112</v>
      </c>
      <c r="D1377" t="s">
        <v>12</v>
      </c>
      <c r="E1377" t="str">
        <f t="shared" si="63"/>
        <v>2018-03</v>
      </c>
      <c r="F1377" t="str">
        <f>IFERROR(VLOOKUP(A1377,olist_closed_deals_dataset!$A$1:$Q$843,1,FALSE)," ")</f>
        <v xml:space="preserve"> </v>
      </c>
      <c r="G1377" s="6" t="str">
        <f t="shared" si="64"/>
        <v xml:space="preserve"> NO</v>
      </c>
      <c r="H1377" s="1" t="str">
        <f>IFERROR(VLOOKUP(A1377,olist_closed_deals_dataset!$A$1:$E$843,5,FALSE)," ")</f>
        <v xml:space="preserve"> </v>
      </c>
      <c r="I1377" s="7" t="str">
        <f t="shared" si="65"/>
        <v xml:space="preserve"> </v>
      </c>
    </row>
    <row r="1378" spans="1:9" x14ac:dyDescent="0.25">
      <c r="A1378" t="s">
        <v>6575</v>
      </c>
      <c r="B1378" s="1">
        <v>42999</v>
      </c>
      <c r="C1378" t="s">
        <v>229</v>
      </c>
      <c r="D1378" t="s">
        <v>9</v>
      </c>
      <c r="E1378" t="str">
        <f t="shared" si="63"/>
        <v>2017-09</v>
      </c>
      <c r="F1378" t="str">
        <f>IFERROR(VLOOKUP(A1378,olist_closed_deals_dataset!$A$1:$Q$843,1,FALSE)," ")</f>
        <v xml:space="preserve"> </v>
      </c>
      <c r="G1378" s="6" t="str">
        <f t="shared" si="64"/>
        <v xml:space="preserve"> NO</v>
      </c>
      <c r="H1378" s="1" t="str">
        <f>IFERROR(VLOOKUP(A1378,olist_closed_deals_dataset!$A$1:$E$843,5,FALSE)," ")</f>
        <v xml:space="preserve"> </v>
      </c>
      <c r="I1378" s="7" t="str">
        <f t="shared" si="65"/>
        <v xml:space="preserve"> </v>
      </c>
    </row>
    <row r="1379" spans="1:9" x14ac:dyDescent="0.25">
      <c r="A1379" t="s">
        <v>7889</v>
      </c>
      <c r="B1379" s="1">
        <v>43108</v>
      </c>
      <c r="C1379" t="s">
        <v>42</v>
      </c>
      <c r="D1379" t="s">
        <v>29</v>
      </c>
      <c r="E1379" t="str">
        <f t="shared" si="63"/>
        <v>2018-01</v>
      </c>
      <c r="F1379" t="str">
        <f>IFERROR(VLOOKUP(A1379,olist_closed_deals_dataset!$A$1:$Q$843,1,FALSE)," ")</f>
        <v xml:space="preserve"> </v>
      </c>
      <c r="G1379" s="6" t="str">
        <f t="shared" si="64"/>
        <v xml:space="preserve"> NO</v>
      </c>
      <c r="H1379" s="1" t="str">
        <f>IFERROR(VLOOKUP(A1379,olist_closed_deals_dataset!$A$1:$E$843,5,FALSE)," ")</f>
        <v xml:space="preserve"> </v>
      </c>
      <c r="I1379" s="7" t="str">
        <f t="shared" si="65"/>
        <v xml:space="preserve"> </v>
      </c>
    </row>
    <row r="1380" spans="1:9" x14ac:dyDescent="0.25">
      <c r="A1380" t="s">
        <v>6319</v>
      </c>
      <c r="B1380" s="1">
        <v>43205</v>
      </c>
      <c r="C1380" t="s">
        <v>31</v>
      </c>
      <c r="D1380" t="s">
        <v>9</v>
      </c>
      <c r="E1380" t="str">
        <f t="shared" si="63"/>
        <v>2018-04</v>
      </c>
      <c r="F1380" t="str">
        <f>IFERROR(VLOOKUP(A1380,olist_closed_deals_dataset!$A$1:$Q$843,1,FALSE)," ")</f>
        <v xml:space="preserve"> </v>
      </c>
      <c r="G1380" s="6" t="str">
        <f t="shared" si="64"/>
        <v xml:space="preserve"> NO</v>
      </c>
      <c r="H1380" s="1" t="str">
        <f>IFERROR(VLOOKUP(A1380,olist_closed_deals_dataset!$A$1:$E$843,5,FALSE)," ")</f>
        <v xml:space="preserve"> </v>
      </c>
      <c r="I1380" s="7" t="str">
        <f t="shared" si="65"/>
        <v xml:space="preserve"> </v>
      </c>
    </row>
    <row r="1381" spans="1:9" x14ac:dyDescent="0.25">
      <c r="A1381" t="s">
        <v>801</v>
      </c>
      <c r="B1381" s="1">
        <v>43200</v>
      </c>
      <c r="C1381" t="s">
        <v>19</v>
      </c>
      <c r="D1381" t="s">
        <v>12</v>
      </c>
      <c r="E1381" t="str">
        <f t="shared" si="63"/>
        <v>2018-04</v>
      </c>
      <c r="F1381" t="str">
        <f>IFERROR(VLOOKUP(A1381,olist_closed_deals_dataset!$A$1:$Q$843,1,FALSE)," ")</f>
        <v xml:space="preserve"> </v>
      </c>
      <c r="G1381" s="6" t="str">
        <f t="shared" si="64"/>
        <v xml:space="preserve"> NO</v>
      </c>
      <c r="H1381" s="1" t="str">
        <f>IFERROR(VLOOKUP(A1381,olist_closed_deals_dataset!$A$1:$E$843,5,FALSE)," ")</f>
        <v xml:space="preserve"> </v>
      </c>
      <c r="I1381" s="7" t="str">
        <f t="shared" si="65"/>
        <v xml:space="preserve"> </v>
      </c>
    </row>
    <row r="1382" spans="1:9" x14ac:dyDescent="0.25">
      <c r="A1382" t="s">
        <v>2156</v>
      </c>
      <c r="B1382" s="1">
        <v>43174</v>
      </c>
      <c r="C1382" t="s">
        <v>2157</v>
      </c>
      <c r="D1382" t="s">
        <v>29</v>
      </c>
      <c r="E1382" t="str">
        <f t="shared" si="63"/>
        <v>2018-03</v>
      </c>
      <c r="F1382" t="str">
        <f>IFERROR(VLOOKUP(A1382,olist_closed_deals_dataset!$A$1:$Q$843,1,FALSE)," ")</f>
        <v xml:space="preserve"> </v>
      </c>
      <c r="G1382" s="6" t="str">
        <f t="shared" si="64"/>
        <v xml:space="preserve"> NO</v>
      </c>
      <c r="H1382" s="1" t="str">
        <f>IFERROR(VLOOKUP(A1382,olist_closed_deals_dataset!$A$1:$E$843,5,FALSE)," ")</f>
        <v xml:space="preserve"> </v>
      </c>
      <c r="I1382" s="7" t="str">
        <f t="shared" si="65"/>
        <v xml:space="preserve"> </v>
      </c>
    </row>
    <row r="1383" spans="1:9" x14ac:dyDescent="0.25">
      <c r="A1383" t="s">
        <v>7349</v>
      </c>
      <c r="B1383" s="1">
        <v>43157</v>
      </c>
      <c r="C1383" t="s">
        <v>7350</v>
      </c>
      <c r="E1383" t="str">
        <f t="shared" si="63"/>
        <v>2018-02</v>
      </c>
      <c r="F1383" t="str">
        <f>IFERROR(VLOOKUP(A1383,olist_closed_deals_dataset!$A$1:$Q$843,1,FALSE)," ")</f>
        <v xml:space="preserve"> </v>
      </c>
      <c r="G1383" s="6" t="str">
        <f t="shared" si="64"/>
        <v xml:space="preserve"> NO</v>
      </c>
      <c r="H1383" s="1" t="str">
        <f>IFERROR(VLOOKUP(A1383,olist_closed_deals_dataset!$A$1:$E$843,5,FALSE)," ")</f>
        <v xml:space="preserve"> </v>
      </c>
      <c r="I1383" s="7" t="str">
        <f t="shared" si="65"/>
        <v xml:space="preserve"> </v>
      </c>
    </row>
    <row r="1384" spans="1:9" x14ac:dyDescent="0.25">
      <c r="A1384" t="s">
        <v>8087</v>
      </c>
      <c r="B1384" s="1">
        <v>43113</v>
      </c>
      <c r="C1384" t="s">
        <v>478</v>
      </c>
      <c r="D1384" t="s">
        <v>12</v>
      </c>
      <c r="E1384" t="str">
        <f t="shared" si="63"/>
        <v>2018-01</v>
      </c>
      <c r="F1384" t="str">
        <f>IFERROR(VLOOKUP(A1384,olist_closed_deals_dataset!$A$1:$Q$843,1,FALSE)," ")</f>
        <v xml:space="preserve"> </v>
      </c>
      <c r="G1384" s="6" t="str">
        <f t="shared" si="64"/>
        <v xml:space="preserve"> NO</v>
      </c>
      <c r="H1384" s="1" t="str">
        <f>IFERROR(VLOOKUP(A1384,olist_closed_deals_dataset!$A$1:$E$843,5,FALSE)," ")</f>
        <v xml:space="preserve"> </v>
      </c>
      <c r="I1384" s="7" t="str">
        <f t="shared" si="65"/>
        <v xml:space="preserve"> </v>
      </c>
    </row>
    <row r="1385" spans="1:9" x14ac:dyDescent="0.25">
      <c r="A1385" t="s">
        <v>6644</v>
      </c>
      <c r="B1385" s="1">
        <v>43052</v>
      </c>
      <c r="C1385" t="s">
        <v>222</v>
      </c>
      <c r="D1385" t="s">
        <v>15</v>
      </c>
      <c r="E1385" t="str">
        <f t="shared" si="63"/>
        <v>2017-11</v>
      </c>
      <c r="F1385" t="str">
        <f>IFERROR(VLOOKUP(A1385,olist_closed_deals_dataset!$A$1:$Q$843,1,FALSE)," ")</f>
        <v xml:space="preserve"> </v>
      </c>
      <c r="G1385" s="6" t="str">
        <f t="shared" si="64"/>
        <v xml:space="preserve"> NO</v>
      </c>
      <c r="H1385" s="1" t="str">
        <f>IFERROR(VLOOKUP(A1385,olist_closed_deals_dataset!$A$1:$E$843,5,FALSE)," ")</f>
        <v xml:space="preserve"> </v>
      </c>
      <c r="I1385" s="7" t="str">
        <f t="shared" si="65"/>
        <v xml:space="preserve"> </v>
      </c>
    </row>
    <row r="1386" spans="1:9" x14ac:dyDescent="0.25">
      <c r="A1386" t="s">
        <v>5782</v>
      </c>
      <c r="B1386" s="1">
        <v>43145</v>
      </c>
      <c r="C1386" t="s">
        <v>42</v>
      </c>
      <c r="D1386" t="s">
        <v>29</v>
      </c>
      <c r="E1386" t="str">
        <f t="shared" si="63"/>
        <v>2018-02</v>
      </c>
      <c r="F1386" t="str">
        <f>IFERROR(VLOOKUP(A1386,olist_closed_deals_dataset!$A$1:$Q$843,1,FALSE)," ")</f>
        <v xml:space="preserve"> </v>
      </c>
      <c r="G1386" s="6" t="str">
        <f t="shared" si="64"/>
        <v xml:space="preserve"> NO</v>
      </c>
      <c r="H1386" s="1" t="str">
        <f>IFERROR(VLOOKUP(A1386,olist_closed_deals_dataset!$A$1:$E$843,5,FALSE)," ")</f>
        <v xml:space="preserve"> </v>
      </c>
      <c r="I1386" s="7" t="str">
        <f t="shared" si="65"/>
        <v xml:space="preserve"> </v>
      </c>
    </row>
    <row r="1387" spans="1:9" x14ac:dyDescent="0.25">
      <c r="A1387" t="s">
        <v>7424</v>
      </c>
      <c r="B1387" s="1">
        <v>43068</v>
      </c>
      <c r="C1387" t="s">
        <v>567</v>
      </c>
      <c r="D1387" t="s">
        <v>15</v>
      </c>
      <c r="E1387" t="str">
        <f t="shared" si="63"/>
        <v>2017-11</v>
      </c>
      <c r="F1387" t="str">
        <f>IFERROR(VLOOKUP(A1387,olist_closed_deals_dataset!$A$1:$Q$843,1,FALSE)," ")</f>
        <v xml:space="preserve"> </v>
      </c>
      <c r="G1387" s="6" t="str">
        <f t="shared" si="64"/>
        <v xml:space="preserve"> NO</v>
      </c>
      <c r="H1387" s="1" t="str">
        <f>IFERROR(VLOOKUP(A1387,olist_closed_deals_dataset!$A$1:$E$843,5,FALSE)," ")</f>
        <v xml:space="preserve"> </v>
      </c>
      <c r="I1387" s="7" t="str">
        <f t="shared" si="65"/>
        <v xml:space="preserve"> </v>
      </c>
    </row>
    <row r="1388" spans="1:9" x14ac:dyDescent="0.25">
      <c r="A1388" s="2" t="s">
        <v>3570</v>
      </c>
      <c r="B1388" s="1">
        <v>43049</v>
      </c>
      <c r="C1388" t="s">
        <v>550</v>
      </c>
      <c r="D1388" t="s">
        <v>46</v>
      </c>
      <c r="E1388" t="str">
        <f t="shared" si="63"/>
        <v>2017-11</v>
      </c>
      <c r="F1388" t="str">
        <f>IFERROR(VLOOKUP(A1388,olist_closed_deals_dataset!$A$1:$Q$843,1,FALSE)," ")</f>
        <v xml:space="preserve"> </v>
      </c>
      <c r="G1388" s="6" t="str">
        <f t="shared" si="64"/>
        <v xml:space="preserve"> NO</v>
      </c>
      <c r="H1388" s="1" t="str">
        <f>IFERROR(VLOOKUP(A1388,olist_closed_deals_dataset!$A$1:$E$843,5,FALSE)," ")</f>
        <v xml:space="preserve"> </v>
      </c>
      <c r="I1388" s="7" t="str">
        <f t="shared" si="65"/>
        <v xml:space="preserve"> </v>
      </c>
    </row>
    <row r="1389" spans="1:9" x14ac:dyDescent="0.25">
      <c r="A1389" t="s">
        <v>7633</v>
      </c>
      <c r="B1389" s="1">
        <v>42991</v>
      </c>
      <c r="C1389" t="s">
        <v>114</v>
      </c>
      <c r="D1389" t="s">
        <v>9</v>
      </c>
      <c r="E1389" t="str">
        <f t="shared" si="63"/>
        <v>2017-09</v>
      </c>
      <c r="F1389" t="str">
        <f>IFERROR(VLOOKUP(A1389,olist_closed_deals_dataset!$A$1:$Q$843,1,FALSE)," ")</f>
        <v xml:space="preserve"> </v>
      </c>
      <c r="G1389" s="6" t="str">
        <f t="shared" si="64"/>
        <v xml:space="preserve"> NO</v>
      </c>
      <c r="H1389" s="1" t="str">
        <f>IFERROR(VLOOKUP(A1389,olist_closed_deals_dataset!$A$1:$E$843,5,FALSE)," ")</f>
        <v xml:space="preserve"> </v>
      </c>
      <c r="I1389" s="7" t="str">
        <f t="shared" si="65"/>
        <v xml:space="preserve"> </v>
      </c>
    </row>
    <row r="1390" spans="1:9" x14ac:dyDescent="0.25">
      <c r="A1390" t="s">
        <v>166</v>
      </c>
      <c r="B1390" s="1">
        <v>43235</v>
      </c>
      <c r="C1390" t="s">
        <v>28</v>
      </c>
      <c r="D1390" t="s">
        <v>117</v>
      </c>
      <c r="E1390" t="str">
        <f t="shared" si="63"/>
        <v>2018-05</v>
      </c>
      <c r="F1390" t="str">
        <f>IFERROR(VLOOKUP(A1390,olist_closed_deals_dataset!$A$1:$Q$843,1,FALSE)," ")</f>
        <v xml:space="preserve"> </v>
      </c>
      <c r="G1390" s="6" t="str">
        <f t="shared" si="64"/>
        <v xml:space="preserve"> NO</v>
      </c>
      <c r="H1390" s="1" t="str">
        <f>IFERROR(VLOOKUP(A1390,olist_closed_deals_dataset!$A$1:$E$843,5,FALSE)," ")</f>
        <v xml:space="preserve"> </v>
      </c>
      <c r="I1390" s="7" t="str">
        <f t="shared" si="65"/>
        <v xml:space="preserve"> </v>
      </c>
    </row>
    <row r="1391" spans="1:9" x14ac:dyDescent="0.25">
      <c r="A1391" t="s">
        <v>2371</v>
      </c>
      <c r="B1391" s="1">
        <v>43168</v>
      </c>
      <c r="C1391" t="s">
        <v>137</v>
      </c>
      <c r="D1391" t="s">
        <v>12</v>
      </c>
      <c r="E1391" t="str">
        <f t="shared" si="63"/>
        <v>2018-03</v>
      </c>
      <c r="F1391" t="str">
        <f>IFERROR(VLOOKUP(A1391,olist_closed_deals_dataset!$A$1:$Q$843,1,FALSE)," ")</f>
        <v xml:space="preserve"> </v>
      </c>
      <c r="G1391" s="6" t="str">
        <f t="shared" si="64"/>
        <v xml:space="preserve"> NO</v>
      </c>
      <c r="H1391" s="1" t="str">
        <f>IFERROR(VLOOKUP(A1391,olist_closed_deals_dataset!$A$1:$E$843,5,FALSE)," ")</f>
        <v xml:space="preserve"> </v>
      </c>
      <c r="I1391" s="7" t="str">
        <f t="shared" si="65"/>
        <v xml:space="preserve"> </v>
      </c>
    </row>
    <row r="1392" spans="1:9" x14ac:dyDescent="0.25">
      <c r="A1392" t="s">
        <v>589</v>
      </c>
      <c r="B1392" s="1">
        <v>43185</v>
      </c>
      <c r="C1392" s="2" t="s">
        <v>69</v>
      </c>
      <c r="D1392" t="s">
        <v>46</v>
      </c>
      <c r="E1392" t="str">
        <f t="shared" si="63"/>
        <v>2018-03</v>
      </c>
      <c r="F1392" t="str">
        <f>IFERROR(VLOOKUP(A1392,olist_closed_deals_dataset!$A$1:$Q$843,1,FALSE)," ")</f>
        <v xml:space="preserve"> </v>
      </c>
      <c r="G1392" s="6" t="str">
        <f t="shared" si="64"/>
        <v xml:space="preserve"> NO</v>
      </c>
      <c r="H1392" s="1" t="str">
        <f>IFERROR(VLOOKUP(A1392,olist_closed_deals_dataset!$A$1:$E$843,5,FALSE)," ")</f>
        <v xml:space="preserve"> </v>
      </c>
      <c r="I1392" s="7" t="str">
        <f t="shared" si="65"/>
        <v xml:space="preserve"> </v>
      </c>
    </row>
    <row r="1393" spans="1:9" x14ac:dyDescent="0.25">
      <c r="A1393" s="2" t="s">
        <v>1036</v>
      </c>
      <c r="B1393" s="1">
        <v>43071</v>
      </c>
      <c r="C1393" t="s">
        <v>19</v>
      </c>
      <c r="D1393" t="s">
        <v>12</v>
      </c>
      <c r="E1393" t="str">
        <f t="shared" si="63"/>
        <v>2017-12</v>
      </c>
      <c r="F1393" t="str">
        <f>IFERROR(VLOOKUP(A1393,olist_closed_deals_dataset!$A$1:$Q$843,1,FALSE)," ")</f>
        <v xml:space="preserve"> </v>
      </c>
      <c r="G1393" s="6" t="str">
        <f t="shared" si="64"/>
        <v xml:space="preserve"> NO</v>
      </c>
      <c r="H1393" s="1" t="str">
        <f>IFERROR(VLOOKUP(A1393,olist_closed_deals_dataset!$A$1:$E$843,5,FALSE)," ")</f>
        <v xml:space="preserve"> </v>
      </c>
      <c r="I1393" s="7" t="str">
        <f t="shared" si="65"/>
        <v xml:space="preserve"> </v>
      </c>
    </row>
    <row r="1394" spans="1:9" x14ac:dyDescent="0.25">
      <c r="A1394" t="s">
        <v>6242</v>
      </c>
      <c r="B1394" s="1">
        <v>43130</v>
      </c>
      <c r="C1394" t="s">
        <v>11</v>
      </c>
      <c r="D1394" t="s">
        <v>12</v>
      </c>
      <c r="E1394" t="str">
        <f t="shared" si="63"/>
        <v>2018-01</v>
      </c>
      <c r="F1394" t="str">
        <f>IFERROR(VLOOKUP(A1394,olist_closed_deals_dataset!$A$1:$Q$843,1,FALSE)," ")</f>
        <v xml:space="preserve"> </v>
      </c>
      <c r="G1394" s="6" t="str">
        <f t="shared" si="64"/>
        <v xml:space="preserve"> NO</v>
      </c>
      <c r="H1394" s="1" t="str">
        <f>IFERROR(VLOOKUP(A1394,olist_closed_deals_dataset!$A$1:$E$843,5,FALSE)," ")</f>
        <v xml:space="preserve"> </v>
      </c>
      <c r="I1394" s="7" t="str">
        <f t="shared" si="65"/>
        <v xml:space="preserve"> </v>
      </c>
    </row>
    <row r="1395" spans="1:9" x14ac:dyDescent="0.25">
      <c r="A1395" t="s">
        <v>4971</v>
      </c>
      <c r="B1395" s="1">
        <v>42928</v>
      </c>
      <c r="C1395" t="s">
        <v>107</v>
      </c>
      <c r="D1395" t="s">
        <v>15</v>
      </c>
      <c r="E1395" t="str">
        <f t="shared" si="63"/>
        <v>2017-07</v>
      </c>
      <c r="F1395" t="str">
        <f>IFERROR(VLOOKUP(A1395,olist_closed_deals_dataset!$A$1:$Q$843,1,FALSE)," ")</f>
        <v xml:space="preserve"> </v>
      </c>
      <c r="G1395" s="6" t="str">
        <f t="shared" si="64"/>
        <v xml:space="preserve"> NO</v>
      </c>
      <c r="H1395" s="1" t="str">
        <f>IFERROR(VLOOKUP(A1395,olist_closed_deals_dataset!$A$1:$E$843,5,FALSE)," ")</f>
        <v xml:space="preserve"> </v>
      </c>
      <c r="I1395" s="7" t="str">
        <f t="shared" si="65"/>
        <v xml:space="preserve"> </v>
      </c>
    </row>
    <row r="1396" spans="1:9" x14ac:dyDescent="0.25">
      <c r="A1396" t="s">
        <v>6373</v>
      </c>
      <c r="B1396" s="1">
        <v>43206</v>
      </c>
      <c r="C1396" t="s">
        <v>73</v>
      </c>
      <c r="D1396" t="s">
        <v>12</v>
      </c>
      <c r="E1396" t="str">
        <f t="shared" si="63"/>
        <v>2018-04</v>
      </c>
      <c r="F1396" t="str">
        <f>IFERROR(VLOOKUP(A1396,olist_closed_deals_dataset!$A$1:$Q$843,1,FALSE)," ")</f>
        <v xml:space="preserve"> </v>
      </c>
      <c r="G1396" s="6" t="str">
        <f t="shared" si="64"/>
        <v xml:space="preserve"> NO</v>
      </c>
      <c r="H1396" s="1" t="str">
        <f>IFERROR(VLOOKUP(A1396,olist_closed_deals_dataset!$A$1:$E$843,5,FALSE)," ")</f>
        <v xml:space="preserve"> </v>
      </c>
      <c r="I1396" s="7" t="str">
        <f t="shared" si="65"/>
        <v xml:space="preserve"> </v>
      </c>
    </row>
    <row r="1397" spans="1:9" x14ac:dyDescent="0.25">
      <c r="A1397" t="s">
        <v>2840</v>
      </c>
      <c r="B1397" s="1">
        <v>43180</v>
      </c>
      <c r="C1397" s="2" t="s">
        <v>69</v>
      </c>
      <c r="D1397" t="s">
        <v>6</v>
      </c>
      <c r="E1397" t="str">
        <f t="shared" si="63"/>
        <v>2018-03</v>
      </c>
      <c r="F1397" t="str">
        <f>IFERROR(VLOOKUP(A1397,olist_closed_deals_dataset!$A$1:$Q$843,1,FALSE)," ")</f>
        <v xml:space="preserve"> </v>
      </c>
      <c r="G1397" s="6" t="str">
        <f t="shared" si="64"/>
        <v xml:space="preserve"> NO</v>
      </c>
      <c r="H1397" s="1" t="str">
        <f>IFERROR(VLOOKUP(A1397,olist_closed_deals_dataset!$A$1:$E$843,5,FALSE)," ")</f>
        <v xml:space="preserve"> </v>
      </c>
      <c r="I1397" s="7" t="str">
        <f t="shared" si="65"/>
        <v xml:space="preserve"> </v>
      </c>
    </row>
    <row r="1398" spans="1:9" x14ac:dyDescent="0.25">
      <c r="A1398" t="s">
        <v>2126</v>
      </c>
      <c r="B1398" s="1">
        <v>43201</v>
      </c>
      <c r="C1398" s="2" t="s">
        <v>69</v>
      </c>
      <c r="D1398" t="s">
        <v>6</v>
      </c>
      <c r="E1398" t="str">
        <f t="shared" si="63"/>
        <v>2018-04</v>
      </c>
      <c r="F1398" t="str">
        <f>IFERROR(VLOOKUP(A1398,olist_closed_deals_dataset!$A$1:$Q$843,1,FALSE)," ")</f>
        <v xml:space="preserve"> </v>
      </c>
      <c r="G1398" s="6" t="str">
        <f t="shared" si="64"/>
        <v xml:space="preserve"> NO</v>
      </c>
      <c r="H1398" s="1" t="str">
        <f>IFERROR(VLOOKUP(A1398,olist_closed_deals_dataset!$A$1:$E$843,5,FALSE)," ")</f>
        <v xml:space="preserve"> </v>
      </c>
      <c r="I1398" s="7" t="str">
        <f t="shared" si="65"/>
        <v xml:space="preserve"> </v>
      </c>
    </row>
    <row r="1399" spans="1:9" x14ac:dyDescent="0.25">
      <c r="A1399" t="s">
        <v>5381</v>
      </c>
      <c r="B1399" s="1">
        <v>43244</v>
      </c>
      <c r="C1399" s="2" t="s">
        <v>69</v>
      </c>
      <c r="D1399" t="s">
        <v>6</v>
      </c>
      <c r="E1399" t="str">
        <f t="shared" si="63"/>
        <v>2018-05</v>
      </c>
      <c r="F1399" t="str">
        <f>IFERROR(VLOOKUP(A1399,olist_closed_deals_dataset!$A$1:$Q$843,1,FALSE)," ")</f>
        <v xml:space="preserve"> </v>
      </c>
      <c r="G1399" s="6" t="str">
        <f t="shared" si="64"/>
        <v xml:space="preserve"> NO</v>
      </c>
      <c r="H1399" s="1" t="str">
        <f>IFERROR(VLOOKUP(A1399,olist_closed_deals_dataset!$A$1:$E$843,5,FALSE)," ")</f>
        <v xml:space="preserve"> </v>
      </c>
      <c r="I1399" s="7" t="str">
        <f t="shared" si="65"/>
        <v xml:space="preserve"> </v>
      </c>
    </row>
    <row r="1400" spans="1:9" x14ac:dyDescent="0.25">
      <c r="A1400" t="s">
        <v>1797</v>
      </c>
      <c r="B1400" s="1">
        <v>43156</v>
      </c>
      <c r="C1400" t="s">
        <v>19</v>
      </c>
      <c r="D1400" t="s">
        <v>46</v>
      </c>
      <c r="E1400" t="str">
        <f t="shared" si="63"/>
        <v>2018-02</v>
      </c>
      <c r="F1400" t="str">
        <f>IFERROR(VLOOKUP(A1400,olist_closed_deals_dataset!$A$1:$Q$843,1,FALSE)," ")</f>
        <v xml:space="preserve"> </v>
      </c>
      <c r="G1400" s="6" t="str">
        <f t="shared" si="64"/>
        <v xml:space="preserve"> NO</v>
      </c>
      <c r="H1400" s="1" t="str">
        <f>IFERROR(VLOOKUP(A1400,olist_closed_deals_dataset!$A$1:$E$843,5,FALSE)," ")</f>
        <v xml:space="preserve"> </v>
      </c>
      <c r="I1400" s="7" t="str">
        <f t="shared" si="65"/>
        <v xml:space="preserve"> </v>
      </c>
    </row>
    <row r="1401" spans="1:9" x14ac:dyDescent="0.25">
      <c r="A1401" t="s">
        <v>5310</v>
      </c>
      <c r="B1401" s="1">
        <v>42943</v>
      </c>
      <c r="C1401" t="s">
        <v>99</v>
      </c>
      <c r="D1401" t="s">
        <v>12</v>
      </c>
      <c r="E1401" t="str">
        <f t="shared" si="63"/>
        <v>2017-07</v>
      </c>
      <c r="F1401" t="str">
        <f>IFERROR(VLOOKUP(A1401,olist_closed_deals_dataset!$A$1:$Q$843,1,FALSE)," ")</f>
        <v xml:space="preserve"> </v>
      </c>
      <c r="G1401" s="6" t="str">
        <f t="shared" si="64"/>
        <v xml:space="preserve"> NO</v>
      </c>
      <c r="H1401" s="1" t="str">
        <f>IFERROR(VLOOKUP(A1401,olist_closed_deals_dataset!$A$1:$E$843,5,FALSE)," ")</f>
        <v xml:space="preserve"> </v>
      </c>
      <c r="I1401" s="7" t="str">
        <f t="shared" si="65"/>
        <v xml:space="preserve"> </v>
      </c>
    </row>
    <row r="1402" spans="1:9" x14ac:dyDescent="0.25">
      <c r="A1402" t="s">
        <v>8373</v>
      </c>
      <c r="B1402" s="1">
        <v>43020</v>
      </c>
      <c r="C1402" t="s">
        <v>5</v>
      </c>
      <c r="D1402" t="s">
        <v>6</v>
      </c>
      <c r="E1402" t="str">
        <f t="shared" si="63"/>
        <v>2017-10</v>
      </c>
      <c r="F1402" t="str">
        <f>IFERROR(VLOOKUP(A1402,olist_closed_deals_dataset!$A$1:$Q$843,1,FALSE)," ")</f>
        <v xml:space="preserve"> </v>
      </c>
      <c r="G1402" s="6" t="str">
        <f t="shared" si="64"/>
        <v xml:space="preserve"> NO</v>
      </c>
      <c r="H1402" s="1" t="str">
        <f>IFERROR(VLOOKUP(A1402,olist_closed_deals_dataset!$A$1:$E$843,5,FALSE)," ")</f>
        <v xml:space="preserve"> </v>
      </c>
      <c r="I1402" s="7" t="str">
        <f t="shared" si="65"/>
        <v xml:space="preserve"> </v>
      </c>
    </row>
    <row r="1403" spans="1:9" x14ac:dyDescent="0.25">
      <c r="A1403" s="2" t="s">
        <v>4505</v>
      </c>
      <c r="B1403" s="1">
        <v>43224</v>
      </c>
      <c r="C1403" t="s">
        <v>63</v>
      </c>
      <c r="D1403" t="s">
        <v>6</v>
      </c>
      <c r="E1403" t="str">
        <f t="shared" si="63"/>
        <v>2018-05</v>
      </c>
      <c r="F1403" t="str">
        <f>IFERROR(VLOOKUP(A1403,olist_closed_deals_dataset!$A$1:$Q$843,1,FALSE)," ")</f>
        <v xml:space="preserve"> </v>
      </c>
      <c r="G1403" s="6" t="str">
        <f t="shared" si="64"/>
        <v xml:space="preserve"> NO</v>
      </c>
      <c r="H1403" s="1" t="str">
        <f>IFERROR(VLOOKUP(A1403,olist_closed_deals_dataset!$A$1:$E$843,5,FALSE)," ")</f>
        <v xml:space="preserve"> </v>
      </c>
      <c r="I1403" s="7" t="str">
        <f t="shared" si="65"/>
        <v xml:space="preserve"> </v>
      </c>
    </row>
    <row r="1404" spans="1:9" x14ac:dyDescent="0.25">
      <c r="A1404" t="s">
        <v>3776</v>
      </c>
      <c r="B1404" s="1">
        <v>42991</v>
      </c>
      <c r="C1404" t="s">
        <v>515</v>
      </c>
      <c r="D1404" t="s">
        <v>15</v>
      </c>
      <c r="E1404" t="str">
        <f t="shared" si="63"/>
        <v>2017-09</v>
      </c>
      <c r="F1404" t="str">
        <f>IFERROR(VLOOKUP(A1404,olist_closed_deals_dataset!$A$1:$Q$843,1,FALSE)," ")</f>
        <v xml:space="preserve"> </v>
      </c>
      <c r="G1404" s="6" t="str">
        <f t="shared" si="64"/>
        <v xml:space="preserve"> NO</v>
      </c>
      <c r="H1404" s="1" t="str">
        <f>IFERROR(VLOOKUP(A1404,olist_closed_deals_dataset!$A$1:$E$843,5,FALSE)," ")</f>
        <v xml:space="preserve"> </v>
      </c>
      <c r="I1404" s="7" t="str">
        <f t="shared" si="65"/>
        <v xml:space="preserve"> </v>
      </c>
    </row>
    <row r="1405" spans="1:9" x14ac:dyDescent="0.25">
      <c r="A1405" t="s">
        <v>5153</v>
      </c>
      <c r="B1405" s="1">
        <v>43188</v>
      </c>
      <c r="C1405" s="2" t="s">
        <v>69</v>
      </c>
      <c r="D1405" t="s">
        <v>6</v>
      </c>
      <c r="E1405" t="str">
        <f t="shared" si="63"/>
        <v>2018-03</v>
      </c>
      <c r="F1405" t="str">
        <f>IFERROR(VLOOKUP(A1405,olist_closed_deals_dataset!$A$1:$Q$843,1,FALSE)," ")</f>
        <v xml:space="preserve"> </v>
      </c>
      <c r="G1405" s="6" t="str">
        <f t="shared" si="64"/>
        <v xml:space="preserve"> NO</v>
      </c>
      <c r="H1405" s="1" t="str">
        <f>IFERROR(VLOOKUP(A1405,olist_closed_deals_dataset!$A$1:$E$843,5,FALSE)," ")</f>
        <v xml:space="preserve"> </v>
      </c>
      <c r="I1405" s="7" t="str">
        <f t="shared" si="65"/>
        <v xml:space="preserve"> </v>
      </c>
    </row>
    <row r="1406" spans="1:9" x14ac:dyDescent="0.25">
      <c r="A1406" t="s">
        <v>2010</v>
      </c>
      <c r="B1406" s="1">
        <v>43138</v>
      </c>
      <c r="C1406" t="s">
        <v>19</v>
      </c>
      <c r="D1406" t="s">
        <v>6</v>
      </c>
      <c r="E1406" t="str">
        <f t="shared" si="63"/>
        <v>2018-02</v>
      </c>
      <c r="F1406" t="str">
        <f>IFERROR(VLOOKUP(A1406,olist_closed_deals_dataset!$A$1:$Q$843,1,FALSE)," ")</f>
        <v xml:space="preserve"> </v>
      </c>
      <c r="G1406" s="6" t="str">
        <f t="shared" si="64"/>
        <v xml:space="preserve"> NO</v>
      </c>
      <c r="H1406" s="1" t="str">
        <f>IFERROR(VLOOKUP(A1406,olist_closed_deals_dataset!$A$1:$E$843,5,FALSE)," ")</f>
        <v xml:space="preserve"> </v>
      </c>
      <c r="I1406" s="7" t="str">
        <f t="shared" si="65"/>
        <v xml:space="preserve"> </v>
      </c>
    </row>
    <row r="1407" spans="1:9" x14ac:dyDescent="0.25">
      <c r="A1407" t="s">
        <v>3385</v>
      </c>
      <c r="B1407" s="1">
        <v>43131</v>
      </c>
      <c r="C1407" t="s">
        <v>393</v>
      </c>
      <c r="D1407" t="s">
        <v>12</v>
      </c>
      <c r="E1407" t="str">
        <f t="shared" si="63"/>
        <v>2018-01</v>
      </c>
      <c r="F1407" t="str">
        <f>IFERROR(VLOOKUP(A1407,olist_closed_deals_dataset!$A$1:$Q$843,1,FALSE)," ")</f>
        <v xml:space="preserve"> </v>
      </c>
      <c r="G1407" s="6" t="str">
        <f t="shared" si="64"/>
        <v xml:space="preserve"> NO</v>
      </c>
      <c r="H1407" s="1" t="str">
        <f>IFERROR(VLOOKUP(A1407,olist_closed_deals_dataset!$A$1:$E$843,5,FALSE)," ")</f>
        <v xml:space="preserve"> </v>
      </c>
      <c r="I1407" s="7" t="str">
        <f t="shared" si="65"/>
        <v xml:space="preserve"> </v>
      </c>
    </row>
    <row r="1408" spans="1:9" x14ac:dyDescent="0.25">
      <c r="A1408" t="s">
        <v>8118</v>
      </c>
      <c r="B1408" s="1">
        <v>43031</v>
      </c>
      <c r="C1408" t="s">
        <v>357</v>
      </c>
      <c r="D1408" t="s">
        <v>9</v>
      </c>
      <c r="E1408" t="str">
        <f t="shared" si="63"/>
        <v>2017-10</v>
      </c>
      <c r="F1408" t="str">
        <f>IFERROR(VLOOKUP(A1408,olist_closed_deals_dataset!$A$1:$Q$843,1,FALSE)," ")</f>
        <v xml:space="preserve"> </v>
      </c>
      <c r="G1408" s="6" t="str">
        <f t="shared" si="64"/>
        <v xml:space="preserve"> NO</v>
      </c>
      <c r="H1408" s="1" t="str">
        <f>IFERROR(VLOOKUP(A1408,olist_closed_deals_dataset!$A$1:$E$843,5,FALSE)," ")</f>
        <v xml:space="preserve"> </v>
      </c>
      <c r="I1408" s="7" t="str">
        <f t="shared" si="65"/>
        <v xml:space="preserve"> </v>
      </c>
    </row>
    <row r="1409" spans="1:9" x14ac:dyDescent="0.25">
      <c r="A1409" t="s">
        <v>1288</v>
      </c>
      <c r="B1409" s="1">
        <v>43155</v>
      </c>
      <c r="C1409" t="s">
        <v>73</v>
      </c>
      <c r="D1409" t="s">
        <v>126</v>
      </c>
      <c r="E1409" t="str">
        <f t="shared" si="63"/>
        <v>2018-02</v>
      </c>
      <c r="F1409" t="str">
        <f>IFERROR(VLOOKUP(A1409,olist_closed_deals_dataset!$A$1:$Q$843,1,FALSE)," ")</f>
        <v xml:space="preserve"> </v>
      </c>
      <c r="G1409" s="6" t="str">
        <f t="shared" si="64"/>
        <v xml:space="preserve"> NO</v>
      </c>
      <c r="H1409" s="1" t="str">
        <f>IFERROR(VLOOKUP(A1409,olist_closed_deals_dataset!$A$1:$E$843,5,FALSE)," ")</f>
        <v xml:space="preserve"> </v>
      </c>
      <c r="I1409" s="7" t="str">
        <f t="shared" si="65"/>
        <v xml:space="preserve"> </v>
      </c>
    </row>
    <row r="1410" spans="1:9" x14ac:dyDescent="0.25">
      <c r="A1410" t="s">
        <v>4272</v>
      </c>
      <c r="B1410" s="1">
        <v>43210</v>
      </c>
      <c r="C1410" t="s">
        <v>4273</v>
      </c>
      <c r="D1410" t="s">
        <v>6</v>
      </c>
      <c r="E1410" t="str">
        <f t="shared" ref="E1410:E1473" si="66">TEXT(B1410,"yyyy-mm")</f>
        <v>2018-04</v>
      </c>
      <c r="F1410" t="str">
        <f>IFERROR(VLOOKUP(A1410,olist_closed_deals_dataset!$A$1:$Q$843,1,FALSE)," ")</f>
        <v xml:space="preserve"> </v>
      </c>
      <c r="G1410" s="6" t="str">
        <f t="shared" ref="G1410:G1473" si="67">IF(F1410=" "," NO","YES")</f>
        <v xml:space="preserve"> NO</v>
      </c>
      <c r="H1410" s="1" t="str">
        <f>IFERROR(VLOOKUP(A1410,olist_closed_deals_dataset!$A$1:$E$843,5,FALSE)," ")</f>
        <v xml:space="preserve"> </v>
      </c>
      <c r="I1410" s="7" t="str">
        <f t="shared" si="65"/>
        <v xml:space="preserve"> </v>
      </c>
    </row>
    <row r="1411" spans="1:9" x14ac:dyDescent="0.25">
      <c r="A1411" t="s">
        <v>4437</v>
      </c>
      <c r="B1411" s="1">
        <v>42981</v>
      </c>
      <c r="C1411" t="s">
        <v>101</v>
      </c>
      <c r="D1411" t="s">
        <v>6</v>
      </c>
      <c r="E1411" t="str">
        <f t="shared" si="66"/>
        <v>2017-09</v>
      </c>
      <c r="F1411" t="str">
        <f>IFERROR(VLOOKUP(A1411,olist_closed_deals_dataset!$A$1:$Q$843,1,FALSE)," ")</f>
        <v xml:space="preserve"> </v>
      </c>
      <c r="G1411" s="6" t="str">
        <f t="shared" si="67"/>
        <v xml:space="preserve"> NO</v>
      </c>
      <c r="H1411" s="1" t="str">
        <f>IFERROR(VLOOKUP(A1411,olist_closed_deals_dataset!$A$1:$E$843,5,FALSE)," ")</f>
        <v xml:space="preserve"> </v>
      </c>
      <c r="I1411" s="7" t="str">
        <f t="shared" ref="I1411:I1474" si="68">IFERROR(H1411-B1411," ")</f>
        <v xml:space="preserve"> </v>
      </c>
    </row>
    <row r="1412" spans="1:9" x14ac:dyDescent="0.25">
      <c r="A1412" t="s">
        <v>2418</v>
      </c>
      <c r="B1412" s="1">
        <v>43171</v>
      </c>
      <c r="C1412" t="s">
        <v>5</v>
      </c>
      <c r="D1412" t="s">
        <v>6</v>
      </c>
      <c r="E1412" t="str">
        <f t="shared" si="66"/>
        <v>2018-03</v>
      </c>
      <c r="F1412" t="str">
        <f>IFERROR(VLOOKUP(A1412,olist_closed_deals_dataset!$A$1:$Q$843,1,FALSE)," ")</f>
        <v xml:space="preserve"> </v>
      </c>
      <c r="G1412" s="6" t="str">
        <f t="shared" si="67"/>
        <v xml:space="preserve"> NO</v>
      </c>
      <c r="H1412" s="1" t="str">
        <f>IFERROR(VLOOKUP(A1412,olist_closed_deals_dataset!$A$1:$E$843,5,FALSE)," ")</f>
        <v xml:space="preserve"> </v>
      </c>
      <c r="I1412" s="7" t="str">
        <f t="shared" si="68"/>
        <v xml:space="preserve"> </v>
      </c>
    </row>
    <row r="1413" spans="1:9" x14ac:dyDescent="0.25">
      <c r="A1413" t="s">
        <v>7974</v>
      </c>
      <c r="B1413" s="1">
        <v>42969</v>
      </c>
      <c r="C1413" t="s">
        <v>49</v>
      </c>
      <c r="D1413" t="s">
        <v>9</v>
      </c>
      <c r="E1413" t="str">
        <f t="shared" si="66"/>
        <v>2017-08</v>
      </c>
      <c r="F1413" t="str">
        <f>IFERROR(VLOOKUP(A1413,olist_closed_deals_dataset!$A$1:$Q$843,1,FALSE)," ")</f>
        <v xml:space="preserve"> </v>
      </c>
      <c r="G1413" s="6" t="str">
        <f t="shared" si="67"/>
        <v xml:space="preserve"> NO</v>
      </c>
      <c r="H1413" s="1" t="str">
        <f>IFERROR(VLOOKUP(A1413,olist_closed_deals_dataset!$A$1:$E$843,5,FALSE)," ")</f>
        <v xml:space="preserve"> </v>
      </c>
      <c r="I1413" s="7" t="str">
        <f t="shared" si="68"/>
        <v xml:space="preserve"> </v>
      </c>
    </row>
    <row r="1414" spans="1:9" x14ac:dyDescent="0.25">
      <c r="A1414" t="s">
        <v>6623</v>
      </c>
      <c r="B1414" s="1">
        <v>43230</v>
      </c>
      <c r="C1414" t="s">
        <v>4585</v>
      </c>
      <c r="D1414" t="s">
        <v>9</v>
      </c>
      <c r="E1414" t="str">
        <f t="shared" si="66"/>
        <v>2018-05</v>
      </c>
      <c r="F1414" t="str">
        <f>IFERROR(VLOOKUP(A1414,olist_closed_deals_dataset!$A$1:$Q$843,1,FALSE)," ")</f>
        <v xml:space="preserve"> </v>
      </c>
      <c r="G1414" s="6" t="str">
        <f t="shared" si="67"/>
        <v xml:space="preserve"> NO</v>
      </c>
      <c r="H1414" s="1" t="str">
        <f>IFERROR(VLOOKUP(A1414,olist_closed_deals_dataset!$A$1:$E$843,5,FALSE)," ")</f>
        <v xml:space="preserve"> </v>
      </c>
      <c r="I1414" s="7" t="str">
        <f t="shared" si="68"/>
        <v xml:space="preserve"> </v>
      </c>
    </row>
    <row r="1415" spans="1:9" x14ac:dyDescent="0.25">
      <c r="A1415" t="s">
        <v>6108</v>
      </c>
      <c r="B1415" s="1">
        <v>43242</v>
      </c>
      <c r="C1415" t="s">
        <v>19</v>
      </c>
      <c r="D1415" t="s">
        <v>9</v>
      </c>
      <c r="E1415" t="str">
        <f t="shared" si="66"/>
        <v>2018-05</v>
      </c>
      <c r="F1415" t="str">
        <f>IFERROR(VLOOKUP(A1415,olist_closed_deals_dataset!$A$1:$Q$843,1,FALSE)," ")</f>
        <v xml:space="preserve"> </v>
      </c>
      <c r="G1415" s="6" t="str">
        <f t="shared" si="67"/>
        <v xml:space="preserve"> NO</v>
      </c>
      <c r="H1415" s="1" t="str">
        <f>IFERROR(VLOOKUP(A1415,olist_closed_deals_dataset!$A$1:$E$843,5,FALSE)," ")</f>
        <v xml:space="preserve"> </v>
      </c>
      <c r="I1415" s="7" t="str">
        <f t="shared" si="68"/>
        <v xml:space="preserve"> </v>
      </c>
    </row>
    <row r="1416" spans="1:9" x14ac:dyDescent="0.25">
      <c r="A1416" t="s">
        <v>1878</v>
      </c>
      <c r="B1416" s="1">
        <v>43049</v>
      </c>
      <c r="C1416" t="s">
        <v>1879</v>
      </c>
      <c r="D1416" t="s">
        <v>6</v>
      </c>
      <c r="E1416" t="str">
        <f t="shared" si="66"/>
        <v>2017-11</v>
      </c>
      <c r="F1416" t="str">
        <f>IFERROR(VLOOKUP(A1416,olist_closed_deals_dataset!$A$1:$Q$843,1,FALSE)," ")</f>
        <v xml:space="preserve"> </v>
      </c>
      <c r="G1416" s="6" t="str">
        <f t="shared" si="67"/>
        <v xml:space="preserve"> NO</v>
      </c>
      <c r="H1416" s="1" t="str">
        <f>IFERROR(VLOOKUP(A1416,olist_closed_deals_dataset!$A$1:$E$843,5,FALSE)," ")</f>
        <v xml:space="preserve"> </v>
      </c>
      <c r="I1416" s="7" t="str">
        <f t="shared" si="68"/>
        <v xml:space="preserve"> </v>
      </c>
    </row>
    <row r="1417" spans="1:9" x14ac:dyDescent="0.25">
      <c r="A1417" t="s">
        <v>6865</v>
      </c>
      <c r="B1417" s="1">
        <v>43200</v>
      </c>
      <c r="C1417" s="2" t="s">
        <v>69</v>
      </c>
      <c r="D1417" t="s">
        <v>6</v>
      </c>
      <c r="E1417" t="str">
        <f t="shared" si="66"/>
        <v>2018-04</v>
      </c>
      <c r="F1417" t="str">
        <f>IFERROR(VLOOKUP(A1417,olist_closed_deals_dataset!$A$1:$Q$843,1,FALSE)," ")</f>
        <v xml:space="preserve"> </v>
      </c>
      <c r="G1417" s="6" t="str">
        <f t="shared" si="67"/>
        <v xml:space="preserve"> NO</v>
      </c>
      <c r="H1417" s="1" t="str">
        <f>IFERROR(VLOOKUP(A1417,olist_closed_deals_dataset!$A$1:$E$843,5,FALSE)," ")</f>
        <v xml:space="preserve"> </v>
      </c>
      <c r="I1417" s="7" t="str">
        <f t="shared" si="68"/>
        <v xml:space="preserve"> </v>
      </c>
    </row>
    <row r="1418" spans="1:9" x14ac:dyDescent="0.25">
      <c r="A1418" t="s">
        <v>6338</v>
      </c>
      <c r="B1418" s="1">
        <v>43179</v>
      </c>
      <c r="C1418" t="s">
        <v>280</v>
      </c>
      <c r="D1418" t="s">
        <v>12</v>
      </c>
      <c r="E1418" t="str">
        <f t="shared" si="66"/>
        <v>2018-03</v>
      </c>
      <c r="F1418" t="str">
        <f>IFERROR(VLOOKUP(A1418,olist_closed_deals_dataset!$A$1:$Q$843,1,FALSE)," ")</f>
        <v xml:space="preserve"> </v>
      </c>
      <c r="G1418" s="6" t="str">
        <f t="shared" si="67"/>
        <v xml:space="preserve"> NO</v>
      </c>
      <c r="H1418" s="1" t="str">
        <f>IFERROR(VLOOKUP(A1418,olist_closed_deals_dataset!$A$1:$E$843,5,FALSE)," ")</f>
        <v xml:space="preserve"> </v>
      </c>
      <c r="I1418" s="7" t="str">
        <f t="shared" si="68"/>
        <v xml:space="preserve"> </v>
      </c>
    </row>
    <row r="1419" spans="1:9" x14ac:dyDescent="0.25">
      <c r="A1419" t="s">
        <v>2115</v>
      </c>
      <c r="B1419" s="1">
        <v>43156</v>
      </c>
      <c r="C1419" t="s">
        <v>485</v>
      </c>
      <c r="D1419" t="s">
        <v>6</v>
      </c>
      <c r="E1419" t="str">
        <f t="shared" si="66"/>
        <v>2018-02</v>
      </c>
      <c r="F1419" t="str">
        <f>IFERROR(VLOOKUP(A1419,olist_closed_deals_dataset!$A$1:$Q$843,1,FALSE)," ")</f>
        <v xml:space="preserve"> </v>
      </c>
      <c r="G1419" s="6" t="str">
        <f t="shared" si="67"/>
        <v xml:space="preserve"> NO</v>
      </c>
      <c r="H1419" s="1" t="str">
        <f>IFERROR(VLOOKUP(A1419,olist_closed_deals_dataset!$A$1:$E$843,5,FALSE)," ")</f>
        <v xml:space="preserve"> </v>
      </c>
      <c r="I1419" s="7" t="str">
        <f t="shared" si="68"/>
        <v xml:space="preserve"> </v>
      </c>
    </row>
    <row r="1420" spans="1:9" x14ac:dyDescent="0.25">
      <c r="A1420" t="s">
        <v>5536</v>
      </c>
      <c r="B1420" s="1">
        <v>42978</v>
      </c>
      <c r="C1420" t="s">
        <v>19</v>
      </c>
      <c r="D1420" t="s">
        <v>6</v>
      </c>
      <c r="E1420" t="str">
        <f t="shared" si="66"/>
        <v>2017-08</v>
      </c>
      <c r="F1420" t="str">
        <f>IFERROR(VLOOKUP(A1420,olist_closed_deals_dataset!$A$1:$Q$843,1,FALSE)," ")</f>
        <v xml:space="preserve"> </v>
      </c>
      <c r="G1420" s="6" t="str">
        <f t="shared" si="67"/>
        <v xml:space="preserve"> NO</v>
      </c>
      <c r="H1420" s="1" t="str">
        <f>IFERROR(VLOOKUP(A1420,olist_closed_deals_dataset!$A$1:$E$843,5,FALSE)," ")</f>
        <v xml:space="preserve"> </v>
      </c>
      <c r="I1420" s="7" t="str">
        <f t="shared" si="68"/>
        <v xml:space="preserve"> </v>
      </c>
    </row>
    <row r="1421" spans="1:9" x14ac:dyDescent="0.25">
      <c r="A1421" t="s">
        <v>6868</v>
      </c>
      <c r="B1421" s="1">
        <v>42954</v>
      </c>
      <c r="C1421" t="s">
        <v>42</v>
      </c>
      <c r="D1421" t="s">
        <v>29</v>
      </c>
      <c r="E1421" t="str">
        <f t="shared" si="66"/>
        <v>2017-08</v>
      </c>
      <c r="F1421" t="str">
        <f>IFERROR(VLOOKUP(A1421,olist_closed_deals_dataset!$A$1:$Q$843,1,FALSE)," ")</f>
        <v xml:space="preserve"> </v>
      </c>
      <c r="G1421" s="6" t="str">
        <f t="shared" si="67"/>
        <v xml:space="preserve"> NO</v>
      </c>
      <c r="H1421" s="1" t="str">
        <f>IFERROR(VLOOKUP(A1421,olist_closed_deals_dataset!$A$1:$E$843,5,FALSE)," ")</f>
        <v xml:space="preserve"> </v>
      </c>
      <c r="I1421" s="7" t="str">
        <f t="shared" si="68"/>
        <v xml:space="preserve"> </v>
      </c>
    </row>
    <row r="1422" spans="1:9" x14ac:dyDescent="0.25">
      <c r="A1422" t="s">
        <v>4418</v>
      </c>
      <c r="B1422" s="1">
        <v>43061</v>
      </c>
      <c r="C1422" t="s">
        <v>28</v>
      </c>
      <c r="D1422" t="s">
        <v>12</v>
      </c>
      <c r="E1422" t="str">
        <f t="shared" si="66"/>
        <v>2017-11</v>
      </c>
      <c r="F1422" t="str">
        <f>IFERROR(VLOOKUP(A1422,olist_closed_deals_dataset!$A$1:$Q$843,1,FALSE)," ")</f>
        <v xml:space="preserve"> </v>
      </c>
      <c r="G1422" s="6" t="str">
        <f t="shared" si="67"/>
        <v xml:space="preserve"> NO</v>
      </c>
      <c r="H1422" s="1" t="str">
        <f>IFERROR(VLOOKUP(A1422,olist_closed_deals_dataset!$A$1:$E$843,5,FALSE)," ")</f>
        <v xml:space="preserve"> </v>
      </c>
      <c r="I1422" s="7" t="str">
        <f t="shared" si="68"/>
        <v xml:space="preserve"> </v>
      </c>
    </row>
    <row r="1423" spans="1:9" x14ac:dyDescent="0.25">
      <c r="A1423" t="s">
        <v>3165</v>
      </c>
      <c r="B1423" s="1">
        <v>43220</v>
      </c>
      <c r="C1423" s="2" t="s">
        <v>69</v>
      </c>
      <c r="D1423" t="s">
        <v>6</v>
      </c>
      <c r="E1423" t="str">
        <f t="shared" si="66"/>
        <v>2018-04</v>
      </c>
      <c r="F1423" t="str">
        <f>IFERROR(VLOOKUP(A1423,olist_closed_deals_dataset!$A$1:$Q$843,1,FALSE)," ")</f>
        <v xml:space="preserve"> </v>
      </c>
      <c r="G1423" s="6" t="str">
        <f t="shared" si="67"/>
        <v xml:space="preserve"> NO</v>
      </c>
      <c r="H1423" s="1" t="str">
        <f>IFERROR(VLOOKUP(A1423,olist_closed_deals_dataset!$A$1:$E$843,5,FALSE)," ")</f>
        <v xml:space="preserve"> </v>
      </c>
      <c r="I1423" s="7" t="str">
        <f t="shared" si="68"/>
        <v xml:space="preserve"> </v>
      </c>
    </row>
    <row r="1424" spans="1:9" x14ac:dyDescent="0.25">
      <c r="A1424" t="s">
        <v>517</v>
      </c>
      <c r="B1424" s="1">
        <v>43202</v>
      </c>
      <c r="C1424" t="s">
        <v>441</v>
      </c>
      <c r="D1424" t="s">
        <v>46</v>
      </c>
      <c r="E1424" t="str">
        <f t="shared" si="66"/>
        <v>2018-04</v>
      </c>
      <c r="F1424" t="str">
        <f>IFERROR(VLOOKUP(A1424,olist_closed_deals_dataset!$A$1:$Q$843,1,FALSE)," ")</f>
        <v xml:space="preserve"> </v>
      </c>
      <c r="G1424" s="6" t="str">
        <f t="shared" si="67"/>
        <v xml:space="preserve"> NO</v>
      </c>
      <c r="H1424" s="1" t="str">
        <f>IFERROR(VLOOKUP(A1424,olist_closed_deals_dataset!$A$1:$E$843,5,FALSE)," ")</f>
        <v xml:space="preserve"> </v>
      </c>
      <c r="I1424" s="7" t="str">
        <f t="shared" si="68"/>
        <v xml:space="preserve"> </v>
      </c>
    </row>
    <row r="1425" spans="1:9" x14ac:dyDescent="0.25">
      <c r="A1425" t="s">
        <v>2627</v>
      </c>
      <c r="B1425" s="1">
        <v>43187</v>
      </c>
      <c r="C1425" t="s">
        <v>140</v>
      </c>
      <c r="D1425" t="s">
        <v>117</v>
      </c>
      <c r="E1425" t="str">
        <f t="shared" si="66"/>
        <v>2018-03</v>
      </c>
      <c r="F1425" t="str">
        <f>IFERROR(VLOOKUP(A1425,olist_closed_deals_dataset!$A$1:$Q$843,1,FALSE)," ")</f>
        <v xml:space="preserve"> </v>
      </c>
      <c r="G1425" s="6" t="str">
        <f t="shared" si="67"/>
        <v xml:space="preserve"> NO</v>
      </c>
      <c r="H1425" s="1" t="str">
        <f>IFERROR(VLOOKUP(A1425,olist_closed_deals_dataset!$A$1:$E$843,5,FALSE)," ")</f>
        <v xml:space="preserve"> </v>
      </c>
      <c r="I1425" s="7" t="str">
        <f t="shared" si="68"/>
        <v xml:space="preserve"> </v>
      </c>
    </row>
    <row r="1426" spans="1:9" x14ac:dyDescent="0.25">
      <c r="A1426" t="s">
        <v>413</v>
      </c>
      <c r="B1426" s="1">
        <v>42952</v>
      </c>
      <c r="C1426" s="2" t="s">
        <v>414</v>
      </c>
      <c r="D1426" t="s">
        <v>12</v>
      </c>
      <c r="E1426" t="str">
        <f t="shared" si="66"/>
        <v>2017-08</v>
      </c>
      <c r="F1426" t="str">
        <f>IFERROR(VLOOKUP(A1426,olist_closed_deals_dataset!$A$1:$Q$843,1,FALSE)," ")</f>
        <v xml:space="preserve"> </v>
      </c>
      <c r="G1426" s="6" t="str">
        <f t="shared" si="67"/>
        <v xml:space="preserve"> NO</v>
      </c>
      <c r="H1426" s="1" t="str">
        <f>IFERROR(VLOOKUP(A1426,olist_closed_deals_dataset!$A$1:$E$843,5,FALSE)," ")</f>
        <v xml:space="preserve"> </v>
      </c>
      <c r="I1426" s="7" t="str">
        <f t="shared" si="68"/>
        <v xml:space="preserve"> </v>
      </c>
    </row>
    <row r="1427" spans="1:9" x14ac:dyDescent="0.25">
      <c r="A1427" t="s">
        <v>8418</v>
      </c>
      <c r="B1427" s="1">
        <v>43126</v>
      </c>
      <c r="C1427" t="s">
        <v>73</v>
      </c>
      <c r="D1427" t="s">
        <v>15</v>
      </c>
      <c r="E1427" t="str">
        <f t="shared" si="66"/>
        <v>2018-01</v>
      </c>
      <c r="F1427" t="str">
        <f>IFERROR(VLOOKUP(A1427,olist_closed_deals_dataset!$A$1:$Q$843,1,FALSE)," ")</f>
        <v xml:space="preserve"> </v>
      </c>
      <c r="G1427" s="6" t="str">
        <f t="shared" si="67"/>
        <v xml:space="preserve"> NO</v>
      </c>
      <c r="H1427" s="1" t="str">
        <f>IFERROR(VLOOKUP(A1427,olist_closed_deals_dataset!$A$1:$E$843,5,FALSE)," ")</f>
        <v xml:space="preserve"> </v>
      </c>
      <c r="I1427" s="7" t="str">
        <f t="shared" si="68"/>
        <v xml:space="preserve"> </v>
      </c>
    </row>
    <row r="1428" spans="1:9" x14ac:dyDescent="0.25">
      <c r="A1428" t="s">
        <v>2207</v>
      </c>
      <c r="B1428" s="1">
        <v>42976</v>
      </c>
      <c r="C1428" t="s">
        <v>49</v>
      </c>
      <c r="D1428" t="s">
        <v>9</v>
      </c>
      <c r="E1428" t="str">
        <f t="shared" si="66"/>
        <v>2017-08</v>
      </c>
      <c r="F1428" t="str">
        <f>IFERROR(VLOOKUP(A1428,olist_closed_deals_dataset!$A$1:$Q$843,1,FALSE)," ")</f>
        <v xml:space="preserve"> </v>
      </c>
      <c r="G1428" s="6" t="str">
        <f t="shared" si="67"/>
        <v xml:space="preserve"> NO</v>
      </c>
      <c r="H1428" s="1" t="str">
        <f>IFERROR(VLOOKUP(A1428,olist_closed_deals_dataset!$A$1:$E$843,5,FALSE)," ")</f>
        <v xml:space="preserve"> </v>
      </c>
      <c r="I1428" s="7" t="str">
        <f t="shared" si="68"/>
        <v xml:space="preserve"> </v>
      </c>
    </row>
    <row r="1429" spans="1:9" x14ac:dyDescent="0.25">
      <c r="A1429" t="s">
        <v>7451</v>
      </c>
      <c r="B1429" s="1">
        <v>42945</v>
      </c>
      <c r="C1429" t="s">
        <v>1773</v>
      </c>
      <c r="D1429" t="s">
        <v>12</v>
      </c>
      <c r="E1429" t="str">
        <f t="shared" si="66"/>
        <v>2017-07</v>
      </c>
      <c r="F1429" t="str">
        <f>IFERROR(VLOOKUP(A1429,olist_closed_deals_dataset!$A$1:$Q$843,1,FALSE)," ")</f>
        <v xml:space="preserve"> </v>
      </c>
      <c r="G1429" s="6" t="str">
        <f t="shared" si="67"/>
        <v xml:space="preserve"> NO</v>
      </c>
      <c r="H1429" s="1" t="str">
        <f>IFERROR(VLOOKUP(A1429,olist_closed_deals_dataset!$A$1:$E$843,5,FALSE)," ")</f>
        <v xml:space="preserve"> </v>
      </c>
      <c r="I1429" s="7" t="str">
        <f t="shared" si="68"/>
        <v xml:space="preserve"> </v>
      </c>
    </row>
    <row r="1430" spans="1:9" x14ac:dyDescent="0.25">
      <c r="A1430" t="s">
        <v>2961</v>
      </c>
      <c r="B1430" s="1">
        <v>43172</v>
      </c>
      <c r="C1430" t="s">
        <v>236</v>
      </c>
      <c r="D1430" t="s">
        <v>15</v>
      </c>
      <c r="E1430" t="str">
        <f t="shared" si="66"/>
        <v>2018-03</v>
      </c>
      <c r="F1430" t="str">
        <f>IFERROR(VLOOKUP(A1430,olist_closed_deals_dataset!$A$1:$Q$843,1,FALSE)," ")</f>
        <v xml:space="preserve"> </v>
      </c>
      <c r="G1430" s="6" t="str">
        <f t="shared" si="67"/>
        <v xml:space="preserve"> NO</v>
      </c>
      <c r="H1430" s="1" t="str">
        <f>IFERROR(VLOOKUP(A1430,olist_closed_deals_dataset!$A$1:$E$843,5,FALSE)," ")</f>
        <v xml:space="preserve"> </v>
      </c>
      <c r="I1430" s="7" t="str">
        <f t="shared" si="68"/>
        <v xml:space="preserve"> </v>
      </c>
    </row>
    <row r="1431" spans="1:9" x14ac:dyDescent="0.25">
      <c r="A1431" t="s">
        <v>4117</v>
      </c>
      <c r="B1431" s="1">
        <v>43084</v>
      </c>
      <c r="C1431" t="s">
        <v>330</v>
      </c>
      <c r="D1431" t="s">
        <v>15</v>
      </c>
      <c r="E1431" t="str">
        <f t="shared" si="66"/>
        <v>2017-12</v>
      </c>
      <c r="F1431" t="str">
        <f>IFERROR(VLOOKUP(A1431,olist_closed_deals_dataset!$A$1:$Q$843,1,FALSE)," ")</f>
        <v xml:space="preserve"> </v>
      </c>
      <c r="G1431" s="6" t="str">
        <f t="shared" si="67"/>
        <v xml:space="preserve"> NO</v>
      </c>
      <c r="H1431" s="1" t="str">
        <f>IFERROR(VLOOKUP(A1431,olist_closed_deals_dataset!$A$1:$E$843,5,FALSE)," ")</f>
        <v xml:space="preserve"> </v>
      </c>
      <c r="I1431" s="7" t="str">
        <f t="shared" si="68"/>
        <v xml:space="preserve"> </v>
      </c>
    </row>
    <row r="1432" spans="1:9" x14ac:dyDescent="0.25">
      <c r="A1432" t="s">
        <v>7899</v>
      </c>
      <c r="B1432" s="1">
        <v>43172</v>
      </c>
      <c r="C1432" t="s">
        <v>236</v>
      </c>
      <c r="D1432" t="s">
        <v>126</v>
      </c>
      <c r="E1432" t="str">
        <f t="shared" si="66"/>
        <v>2018-03</v>
      </c>
      <c r="F1432" t="str">
        <f>IFERROR(VLOOKUP(A1432,olist_closed_deals_dataset!$A$1:$Q$843,1,FALSE)," ")</f>
        <v xml:space="preserve"> </v>
      </c>
      <c r="G1432" s="6" t="str">
        <f t="shared" si="67"/>
        <v xml:space="preserve"> NO</v>
      </c>
      <c r="H1432" s="1" t="str">
        <f>IFERROR(VLOOKUP(A1432,olist_closed_deals_dataset!$A$1:$E$843,5,FALSE)," ")</f>
        <v xml:space="preserve"> </v>
      </c>
      <c r="I1432" s="7" t="str">
        <f t="shared" si="68"/>
        <v xml:space="preserve"> </v>
      </c>
    </row>
    <row r="1433" spans="1:9" x14ac:dyDescent="0.25">
      <c r="A1433" t="s">
        <v>1012</v>
      </c>
      <c r="B1433" s="1">
        <v>43225</v>
      </c>
      <c r="C1433" t="s">
        <v>214</v>
      </c>
      <c r="D1433" t="s">
        <v>9</v>
      </c>
      <c r="E1433" t="str">
        <f t="shared" si="66"/>
        <v>2018-05</v>
      </c>
      <c r="F1433" t="str">
        <f>IFERROR(VLOOKUP(A1433,olist_closed_deals_dataset!$A$1:$Q$843,1,FALSE)," ")</f>
        <v xml:space="preserve"> </v>
      </c>
      <c r="G1433" s="6" t="str">
        <f t="shared" si="67"/>
        <v xml:space="preserve"> NO</v>
      </c>
      <c r="H1433" s="1" t="str">
        <f>IFERROR(VLOOKUP(A1433,olist_closed_deals_dataset!$A$1:$E$843,5,FALSE)," ")</f>
        <v xml:space="preserve"> </v>
      </c>
      <c r="I1433" s="7" t="str">
        <f t="shared" si="68"/>
        <v xml:space="preserve"> </v>
      </c>
    </row>
    <row r="1434" spans="1:9" x14ac:dyDescent="0.25">
      <c r="A1434" t="s">
        <v>1597</v>
      </c>
      <c r="B1434" s="1">
        <v>43138</v>
      </c>
      <c r="C1434" t="s">
        <v>140</v>
      </c>
      <c r="D1434" t="s">
        <v>9</v>
      </c>
      <c r="E1434" t="str">
        <f t="shared" si="66"/>
        <v>2018-02</v>
      </c>
      <c r="F1434" t="str">
        <f>IFERROR(VLOOKUP(A1434,olist_closed_deals_dataset!$A$1:$Q$843,1,FALSE)," ")</f>
        <v xml:space="preserve"> </v>
      </c>
      <c r="G1434" s="6" t="str">
        <f t="shared" si="67"/>
        <v xml:space="preserve"> NO</v>
      </c>
      <c r="H1434" s="1" t="str">
        <f>IFERROR(VLOOKUP(A1434,olist_closed_deals_dataset!$A$1:$E$843,5,FALSE)," ")</f>
        <v xml:space="preserve"> </v>
      </c>
      <c r="I1434" s="7" t="str">
        <f t="shared" si="68"/>
        <v xml:space="preserve"> </v>
      </c>
    </row>
    <row r="1435" spans="1:9" x14ac:dyDescent="0.25">
      <c r="A1435" t="s">
        <v>3209</v>
      </c>
      <c r="B1435" s="1">
        <v>43131</v>
      </c>
      <c r="C1435" t="s">
        <v>216</v>
      </c>
      <c r="D1435" t="s">
        <v>9</v>
      </c>
      <c r="E1435" t="str">
        <f t="shared" si="66"/>
        <v>2018-01</v>
      </c>
      <c r="F1435" t="str">
        <f>IFERROR(VLOOKUP(A1435,olist_closed_deals_dataset!$A$1:$Q$843,1,FALSE)," ")</f>
        <v xml:space="preserve"> </v>
      </c>
      <c r="G1435" s="6" t="str">
        <f t="shared" si="67"/>
        <v xml:space="preserve"> NO</v>
      </c>
      <c r="H1435" s="1" t="str">
        <f>IFERROR(VLOOKUP(A1435,olist_closed_deals_dataset!$A$1:$E$843,5,FALSE)," ")</f>
        <v xml:space="preserve"> </v>
      </c>
      <c r="I1435" s="7" t="str">
        <f t="shared" si="68"/>
        <v xml:space="preserve"> </v>
      </c>
    </row>
    <row r="1436" spans="1:9" x14ac:dyDescent="0.25">
      <c r="A1436" t="s">
        <v>7004</v>
      </c>
      <c r="B1436" s="1">
        <v>43082</v>
      </c>
      <c r="C1436" t="s">
        <v>1813</v>
      </c>
      <c r="D1436" t="s">
        <v>34</v>
      </c>
      <c r="E1436" t="str">
        <f t="shared" si="66"/>
        <v>2017-12</v>
      </c>
      <c r="F1436" t="str">
        <f>IFERROR(VLOOKUP(A1436,olist_closed_deals_dataset!$A$1:$Q$843,1,FALSE)," ")</f>
        <v xml:space="preserve"> </v>
      </c>
      <c r="G1436" s="6" t="str">
        <f t="shared" si="67"/>
        <v xml:space="preserve"> NO</v>
      </c>
      <c r="H1436" s="1" t="str">
        <f>IFERROR(VLOOKUP(A1436,olist_closed_deals_dataset!$A$1:$E$843,5,FALSE)," ")</f>
        <v xml:space="preserve"> </v>
      </c>
      <c r="I1436" s="7" t="str">
        <f t="shared" si="68"/>
        <v xml:space="preserve"> </v>
      </c>
    </row>
    <row r="1437" spans="1:9" x14ac:dyDescent="0.25">
      <c r="A1437" t="s">
        <v>1950</v>
      </c>
      <c r="B1437" s="1">
        <v>43127</v>
      </c>
      <c r="C1437" t="s">
        <v>112</v>
      </c>
      <c r="D1437" t="s">
        <v>12</v>
      </c>
      <c r="E1437" t="str">
        <f t="shared" si="66"/>
        <v>2018-01</v>
      </c>
      <c r="F1437" t="str">
        <f>IFERROR(VLOOKUP(A1437,olist_closed_deals_dataset!$A$1:$Q$843,1,FALSE)," ")</f>
        <v xml:space="preserve"> </v>
      </c>
      <c r="G1437" s="6" t="str">
        <f t="shared" si="67"/>
        <v xml:space="preserve"> NO</v>
      </c>
      <c r="H1437" s="1" t="str">
        <f>IFERROR(VLOOKUP(A1437,olist_closed_deals_dataset!$A$1:$E$843,5,FALSE)," ")</f>
        <v xml:space="preserve"> </v>
      </c>
      <c r="I1437" s="7" t="str">
        <f t="shared" si="68"/>
        <v xml:space="preserve"> </v>
      </c>
    </row>
    <row r="1438" spans="1:9" x14ac:dyDescent="0.25">
      <c r="A1438" t="s">
        <v>6428</v>
      </c>
      <c r="B1438" s="1">
        <v>43215</v>
      </c>
      <c r="C1438" t="s">
        <v>19</v>
      </c>
      <c r="D1438" t="s">
        <v>29</v>
      </c>
      <c r="E1438" t="str">
        <f t="shared" si="66"/>
        <v>2018-04</v>
      </c>
      <c r="F1438" t="str">
        <f>IFERROR(VLOOKUP(A1438,olist_closed_deals_dataset!$A$1:$Q$843,1,FALSE)," ")</f>
        <v xml:space="preserve"> </v>
      </c>
      <c r="G1438" s="6" t="str">
        <f t="shared" si="67"/>
        <v xml:space="preserve"> NO</v>
      </c>
      <c r="H1438" s="1" t="str">
        <f>IFERROR(VLOOKUP(A1438,olist_closed_deals_dataset!$A$1:$E$843,5,FALSE)," ")</f>
        <v xml:space="preserve"> </v>
      </c>
      <c r="I1438" s="7" t="str">
        <f t="shared" si="68"/>
        <v xml:space="preserve"> </v>
      </c>
    </row>
    <row r="1439" spans="1:9" x14ac:dyDescent="0.25">
      <c r="A1439" t="s">
        <v>5624</v>
      </c>
      <c r="B1439" s="1">
        <v>43230</v>
      </c>
      <c r="C1439" t="s">
        <v>214</v>
      </c>
      <c r="D1439" t="s">
        <v>9</v>
      </c>
      <c r="E1439" t="str">
        <f t="shared" si="66"/>
        <v>2018-05</v>
      </c>
      <c r="F1439" t="str">
        <f>IFERROR(VLOOKUP(A1439,olist_closed_deals_dataset!$A$1:$Q$843,1,FALSE)," ")</f>
        <v xml:space="preserve"> </v>
      </c>
      <c r="G1439" s="6" t="str">
        <f t="shared" si="67"/>
        <v xml:space="preserve"> NO</v>
      </c>
      <c r="H1439" s="1" t="str">
        <f>IFERROR(VLOOKUP(A1439,olist_closed_deals_dataset!$A$1:$E$843,5,FALSE)," ")</f>
        <v xml:space="preserve"> </v>
      </c>
      <c r="I1439" s="7" t="str">
        <f t="shared" si="68"/>
        <v xml:space="preserve"> </v>
      </c>
    </row>
    <row r="1440" spans="1:9" x14ac:dyDescent="0.25">
      <c r="A1440" t="s">
        <v>5869</v>
      </c>
      <c r="B1440" s="1">
        <v>43180</v>
      </c>
      <c r="C1440" t="s">
        <v>42</v>
      </c>
      <c r="D1440" t="s">
        <v>29</v>
      </c>
      <c r="E1440" t="str">
        <f t="shared" si="66"/>
        <v>2018-03</v>
      </c>
      <c r="F1440" t="str">
        <f>IFERROR(VLOOKUP(A1440,olist_closed_deals_dataset!$A$1:$Q$843,1,FALSE)," ")</f>
        <v xml:space="preserve"> </v>
      </c>
      <c r="G1440" s="6" t="str">
        <f t="shared" si="67"/>
        <v xml:space="preserve"> NO</v>
      </c>
      <c r="H1440" s="1" t="str">
        <f>IFERROR(VLOOKUP(A1440,olist_closed_deals_dataset!$A$1:$E$843,5,FALSE)," ")</f>
        <v xml:space="preserve"> </v>
      </c>
      <c r="I1440" s="7" t="str">
        <f t="shared" si="68"/>
        <v xml:space="preserve"> </v>
      </c>
    </row>
    <row r="1441" spans="1:9" x14ac:dyDescent="0.25">
      <c r="A1441" t="s">
        <v>3922</v>
      </c>
      <c r="B1441" s="1">
        <v>42954</v>
      </c>
      <c r="C1441" t="s">
        <v>49</v>
      </c>
      <c r="D1441" t="s">
        <v>9</v>
      </c>
      <c r="E1441" t="str">
        <f t="shared" si="66"/>
        <v>2017-08</v>
      </c>
      <c r="F1441" t="str">
        <f>IFERROR(VLOOKUP(A1441,olist_closed_deals_dataset!$A$1:$Q$843,1,FALSE)," ")</f>
        <v xml:space="preserve"> </v>
      </c>
      <c r="G1441" s="6" t="str">
        <f t="shared" si="67"/>
        <v xml:space="preserve"> NO</v>
      </c>
      <c r="H1441" s="1" t="str">
        <f>IFERROR(VLOOKUP(A1441,olist_closed_deals_dataset!$A$1:$E$843,5,FALSE)," ")</f>
        <v xml:space="preserve"> </v>
      </c>
      <c r="I1441" s="7" t="str">
        <f t="shared" si="68"/>
        <v xml:space="preserve"> </v>
      </c>
    </row>
    <row r="1442" spans="1:9" x14ac:dyDescent="0.25">
      <c r="A1442" t="s">
        <v>5382</v>
      </c>
      <c r="B1442" s="1">
        <v>43238</v>
      </c>
      <c r="C1442" t="s">
        <v>112</v>
      </c>
      <c r="D1442" t="s">
        <v>12</v>
      </c>
      <c r="E1442" t="str">
        <f t="shared" si="66"/>
        <v>2018-05</v>
      </c>
      <c r="F1442" t="str">
        <f>IFERROR(VLOOKUP(A1442,olist_closed_deals_dataset!$A$1:$Q$843,1,FALSE)," ")</f>
        <v xml:space="preserve"> </v>
      </c>
      <c r="G1442" s="6" t="str">
        <f t="shared" si="67"/>
        <v xml:space="preserve"> NO</v>
      </c>
      <c r="H1442" s="1" t="str">
        <f>IFERROR(VLOOKUP(A1442,olist_closed_deals_dataset!$A$1:$E$843,5,FALSE)," ")</f>
        <v xml:space="preserve"> </v>
      </c>
      <c r="I1442" s="7" t="str">
        <f t="shared" si="68"/>
        <v xml:space="preserve"> </v>
      </c>
    </row>
    <row r="1443" spans="1:9" x14ac:dyDescent="0.25">
      <c r="A1443" t="s">
        <v>4773</v>
      </c>
      <c r="B1443" s="1">
        <v>42991</v>
      </c>
      <c r="C1443" t="s">
        <v>11</v>
      </c>
      <c r="D1443" t="s">
        <v>12</v>
      </c>
      <c r="E1443" t="str">
        <f t="shared" si="66"/>
        <v>2017-09</v>
      </c>
      <c r="F1443" t="str">
        <f>IFERROR(VLOOKUP(A1443,olist_closed_deals_dataset!$A$1:$Q$843,1,FALSE)," ")</f>
        <v xml:space="preserve"> </v>
      </c>
      <c r="G1443" s="6" t="str">
        <f t="shared" si="67"/>
        <v xml:space="preserve"> NO</v>
      </c>
      <c r="H1443" s="1" t="str">
        <f>IFERROR(VLOOKUP(A1443,olist_closed_deals_dataset!$A$1:$E$843,5,FALSE)," ")</f>
        <v xml:space="preserve"> </v>
      </c>
      <c r="I1443" s="7" t="str">
        <f t="shared" si="68"/>
        <v xml:space="preserve"> </v>
      </c>
    </row>
    <row r="1444" spans="1:9" x14ac:dyDescent="0.25">
      <c r="A1444" t="s">
        <v>1167</v>
      </c>
      <c r="B1444" s="1">
        <v>43244</v>
      </c>
      <c r="C1444" t="s">
        <v>73</v>
      </c>
      <c r="D1444" t="s">
        <v>12</v>
      </c>
      <c r="E1444" t="str">
        <f t="shared" si="66"/>
        <v>2018-05</v>
      </c>
      <c r="F1444" t="str">
        <f>IFERROR(VLOOKUP(A1444,olist_closed_deals_dataset!$A$1:$Q$843,1,FALSE)," ")</f>
        <v xml:space="preserve"> </v>
      </c>
      <c r="G1444" s="6" t="str">
        <f t="shared" si="67"/>
        <v xml:space="preserve"> NO</v>
      </c>
      <c r="H1444" s="1" t="str">
        <f>IFERROR(VLOOKUP(A1444,olist_closed_deals_dataset!$A$1:$E$843,5,FALSE)," ")</f>
        <v xml:space="preserve"> </v>
      </c>
      <c r="I1444" s="7" t="str">
        <f t="shared" si="68"/>
        <v xml:space="preserve"> </v>
      </c>
    </row>
    <row r="1445" spans="1:9" x14ac:dyDescent="0.25">
      <c r="A1445" t="s">
        <v>4576</v>
      </c>
      <c r="B1445" s="1">
        <v>43184</v>
      </c>
      <c r="C1445" t="s">
        <v>963</v>
      </c>
      <c r="D1445" t="s">
        <v>34</v>
      </c>
      <c r="E1445" t="str">
        <f t="shared" si="66"/>
        <v>2018-03</v>
      </c>
      <c r="F1445" t="str">
        <f>IFERROR(VLOOKUP(A1445,olist_closed_deals_dataset!$A$1:$Q$843,1,FALSE)," ")</f>
        <v xml:space="preserve"> </v>
      </c>
      <c r="G1445" s="6" t="str">
        <f t="shared" si="67"/>
        <v xml:space="preserve"> NO</v>
      </c>
      <c r="H1445" s="1" t="str">
        <f>IFERROR(VLOOKUP(A1445,olist_closed_deals_dataset!$A$1:$E$843,5,FALSE)," ")</f>
        <v xml:space="preserve"> </v>
      </c>
      <c r="I1445" s="7" t="str">
        <f t="shared" si="68"/>
        <v xml:space="preserve"> </v>
      </c>
    </row>
    <row r="1446" spans="1:9" x14ac:dyDescent="0.25">
      <c r="A1446" t="s">
        <v>2740</v>
      </c>
      <c r="B1446" s="1">
        <v>43178</v>
      </c>
      <c r="C1446" t="s">
        <v>137</v>
      </c>
      <c r="D1446" t="s">
        <v>12</v>
      </c>
      <c r="E1446" t="str">
        <f t="shared" si="66"/>
        <v>2018-03</v>
      </c>
      <c r="F1446" t="str">
        <f>IFERROR(VLOOKUP(A1446,olist_closed_deals_dataset!$A$1:$Q$843,1,FALSE)," ")</f>
        <v xml:space="preserve"> </v>
      </c>
      <c r="G1446" s="6" t="str">
        <f t="shared" si="67"/>
        <v xml:space="preserve"> NO</v>
      </c>
      <c r="H1446" s="1" t="str">
        <f>IFERROR(VLOOKUP(A1446,olist_closed_deals_dataset!$A$1:$E$843,5,FALSE)," ")</f>
        <v xml:space="preserve"> </v>
      </c>
      <c r="I1446" s="7" t="str">
        <f t="shared" si="68"/>
        <v xml:space="preserve"> </v>
      </c>
    </row>
    <row r="1447" spans="1:9" x14ac:dyDescent="0.25">
      <c r="A1447" t="s">
        <v>2474</v>
      </c>
      <c r="B1447" s="1">
        <v>43180</v>
      </c>
      <c r="C1447" t="s">
        <v>1300</v>
      </c>
      <c r="D1447" t="s">
        <v>12</v>
      </c>
      <c r="E1447" t="str">
        <f t="shared" si="66"/>
        <v>2018-03</v>
      </c>
      <c r="F1447" t="str">
        <f>IFERROR(VLOOKUP(A1447,olist_closed_deals_dataset!$A$1:$Q$843,1,FALSE)," ")</f>
        <v xml:space="preserve"> </v>
      </c>
      <c r="G1447" s="6" t="str">
        <f t="shared" si="67"/>
        <v xml:space="preserve"> NO</v>
      </c>
      <c r="H1447" s="1" t="str">
        <f>IFERROR(VLOOKUP(A1447,olist_closed_deals_dataset!$A$1:$E$843,5,FALSE)," ")</f>
        <v xml:space="preserve"> </v>
      </c>
      <c r="I1447" s="7" t="str">
        <f t="shared" si="68"/>
        <v xml:space="preserve"> </v>
      </c>
    </row>
    <row r="1448" spans="1:9" x14ac:dyDescent="0.25">
      <c r="A1448" t="s">
        <v>5665</v>
      </c>
      <c r="B1448" s="1">
        <v>43182</v>
      </c>
      <c r="C1448" t="s">
        <v>42</v>
      </c>
      <c r="D1448" t="s">
        <v>12</v>
      </c>
      <c r="E1448" t="str">
        <f t="shared" si="66"/>
        <v>2018-03</v>
      </c>
      <c r="F1448" t="str">
        <f>IFERROR(VLOOKUP(A1448,olist_closed_deals_dataset!$A$1:$Q$843,1,FALSE)," ")</f>
        <v xml:space="preserve"> </v>
      </c>
      <c r="G1448" s="6" t="str">
        <f t="shared" si="67"/>
        <v xml:space="preserve"> NO</v>
      </c>
      <c r="H1448" s="1" t="str">
        <f>IFERROR(VLOOKUP(A1448,olist_closed_deals_dataset!$A$1:$E$843,5,FALSE)," ")</f>
        <v xml:space="preserve"> </v>
      </c>
      <c r="I1448" s="7" t="str">
        <f t="shared" si="68"/>
        <v xml:space="preserve"> </v>
      </c>
    </row>
    <row r="1449" spans="1:9" x14ac:dyDescent="0.25">
      <c r="A1449" t="s">
        <v>1696</v>
      </c>
      <c r="B1449" s="1">
        <v>43225</v>
      </c>
      <c r="C1449" t="s">
        <v>112</v>
      </c>
      <c r="D1449" t="s">
        <v>12</v>
      </c>
      <c r="E1449" t="str">
        <f t="shared" si="66"/>
        <v>2018-05</v>
      </c>
      <c r="F1449" t="str">
        <f>IFERROR(VLOOKUP(A1449,olist_closed_deals_dataset!$A$1:$Q$843,1,FALSE)," ")</f>
        <v xml:space="preserve"> </v>
      </c>
      <c r="G1449" s="6" t="str">
        <f t="shared" si="67"/>
        <v xml:space="preserve"> NO</v>
      </c>
      <c r="H1449" s="1" t="str">
        <f>IFERROR(VLOOKUP(A1449,olist_closed_deals_dataset!$A$1:$E$843,5,FALSE)," ")</f>
        <v xml:space="preserve"> </v>
      </c>
      <c r="I1449" s="7" t="str">
        <f t="shared" si="68"/>
        <v xml:space="preserve"> </v>
      </c>
    </row>
    <row r="1450" spans="1:9" x14ac:dyDescent="0.25">
      <c r="A1450" t="s">
        <v>1060</v>
      </c>
      <c r="B1450" s="1">
        <v>42948</v>
      </c>
      <c r="C1450" t="s">
        <v>73</v>
      </c>
      <c r="D1450" t="s">
        <v>34</v>
      </c>
      <c r="E1450" t="str">
        <f t="shared" si="66"/>
        <v>2017-08</v>
      </c>
      <c r="F1450" t="str">
        <f>IFERROR(VLOOKUP(A1450,olist_closed_deals_dataset!$A$1:$Q$843,1,FALSE)," ")</f>
        <v xml:space="preserve"> </v>
      </c>
      <c r="G1450" s="6" t="str">
        <f t="shared" si="67"/>
        <v xml:space="preserve"> NO</v>
      </c>
      <c r="H1450" s="1" t="str">
        <f>IFERROR(VLOOKUP(A1450,olist_closed_deals_dataset!$A$1:$E$843,5,FALSE)," ")</f>
        <v xml:space="preserve"> </v>
      </c>
      <c r="I1450" s="7" t="str">
        <f t="shared" si="68"/>
        <v xml:space="preserve"> </v>
      </c>
    </row>
    <row r="1451" spans="1:9" x14ac:dyDescent="0.25">
      <c r="A1451" t="s">
        <v>4634</v>
      </c>
      <c r="B1451" s="1">
        <v>43088</v>
      </c>
      <c r="C1451" t="s">
        <v>820</v>
      </c>
      <c r="D1451" t="s">
        <v>12</v>
      </c>
      <c r="E1451" t="str">
        <f t="shared" si="66"/>
        <v>2017-12</v>
      </c>
      <c r="F1451" t="str">
        <f>IFERROR(VLOOKUP(A1451,olist_closed_deals_dataset!$A$1:$Q$843,1,FALSE)," ")</f>
        <v xml:space="preserve"> </v>
      </c>
      <c r="G1451" s="6" t="str">
        <f t="shared" si="67"/>
        <v xml:space="preserve"> NO</v>
      </c>
      <c r="H1451" s="1" t="str">
        <f>IFERROR(VLOOKUP(A1451,olist_closed_deals_dataset!$A$1:$E$843,5,FALSE)," ")</f>
        <v xml:space="preserve"> </v>
      </c>
      <c r="I1451" s="7" t="str">
        <f t="shared" si="68"/>
        <v xml:space="preserve"> </v>
      </c>
    </row>
    <row r="1452" spans="1:9" x14ac:dyDescent="0.25">
      <c r="A1452" t="s">
        <v>4189</v>
      </c>
      <c r="B1452" s="1">
        <v>43159</v>
      </c>
      <c r="C1452" t="s">
        <v>19</v>
      </c>
      <c r="D1452" t="s">
        <v>12</v>
      </c>
      <c r="E1452" t="str">
        <f t="shared" si="66"/>
        <v>2018-02</v>
      </c>
      <c r="F1452" t="str">
        <f>IFERROR(VLOOKUP(A1452,olist_closed_deals_dataset!$A$1:$Q$843,1,FALSE)," ")</f>
        <v xml:space="preserve"> </v>
      </c>
      <c r="G1452" s="6" t="str">
        <f t="shared" si="67"/>
        <v xml:space="preserve"> NO</v>
      </c>
      <c r="H1452" s="1" t="str">
        <f>IFERROR(VLOOKUP(A1452,olist_closed_deals_dataset!$A$1:$E$843,5,FALSE)," ")</f>
        <v xml:space="preserve"> </v>
      </c>
      <c r="I1452" s="7" t="str">
        <f t="shared" si="68"/>
        <v xml:space="preserve"> </v>
      </c>
    </row>
    <row r="1453" spans="1:9" x14ac:dyDescent="0.25">
      <c r="A1453" t="s">
        <v>7072</v>
      </c>
      <c r="B1453" s="1">
        <v>43022</v>
      </c>
      <c r="C1453" t="s">
        <v>112</v>
      </c>
      <c r="D1453" t="s">
        <v>12</v>
      </c>
      <c r="E1453" t="str">
        <f t="shared" si="66"/>
        <v>2017-10</v>
      </c>
      <c r="F1453" t="str">
        <f>IFERROR(VLOOKUP(A1453,olist_closed_deals_dataset!$A$1:$Q$843,1,FALSE)," ")</f>
        <v xml:space="preserve"> </v>
      </c>
      <c r="G1453" s="6" t="str">
        <f t="shared" si="67"/>
        <v xml:space="preserve"> NO</v>
      </c>
      <c r="H1453" s="1" t="str">
        <f>IFERROR(VLOOKUP(A1453,olist_closed_deals_dataset!$A$1:$E$843,5,FALSE)," ")</f>
        <v xml:space="preserve"> </v>
      </c>
      <c r="I1453" s="7" t="str">
        <f t="shared" si="68"/>
        <v xml:space="preserve"> </v>
      </c>
    </row>
    <row r="1454" spans="1:9" x14ac:dyDescent="0.25">
      <c r="A1454" t="s">
        <v>4507</v>
      </c>
      <c r="B1454" s="1">
        <v>43112</v>
      </c>
      <c r="C1454" t="s">
        <v>112</v>
      </c>
      <c r="D1454" t="s">
        <v>12</v>
      </c>
      <c r="E1454" t="str">
        <f t="shared" si="66"/>
        <v>2018-01</v>
      </c>
      <c r="F1454" t="str">
        <f>IFERROR(VLOOKUP(A1454,olist_closed_deals_dataset!$A$1:$Q$843,1,FALSE)," ")</f>
        <v xml:space="preserve"> </v>
      </c>
      <c r="G1454" s="6" t="str">
        <f t="shared" si="67"/>
        <v xml:space="preserve"> NO</v>
      </c>
      <c r="H1454" s="1" t="str">
        <f>IFERROR(VLOOKUP(A1454,olist_closed_deals_dataset!$A$1:$E$843,5,FALSE)," ")</f>
        <v xml:space="preserve"> </v>
      </c>
      <c r="I1454" s="7" t="str">
        <f t="shared" si="68"/>
        <v xml:space="preserve"> </v>
      </c>
    </row>
    <row r="1455" spans="1:9" x14ac:dyDescent="0.25">
      <c r="A1455" t="s">
        <v>5781</v>
      </c>
      <c r="B1455" s="1">
        <v>43171</v>
      </c>
      <c r="C1455" t="s">
        <v>65</v>
      </c>
      <c r="D1455" t="s">
        <v>12</v>
      </c>
      <c r="E1455" t="str">
        <f t="shared" si="66"/>
        <v>2018-03</v>
      </c>
      <c r="F1455" t="str">
        <f>IFERROR(VLOOKUP(A1455,olist_closed_deals_dataset!$A$1:$Q$843,1,FALSE)," ")</f>
        <v xml:space="preserve"> </v>
      </c>
      <c r="G1455" s="6" t="str">
        <f t="shared" si="67"/>
        <v xml:space="preserve"> NO</v>
      </c>
      <c r="H1455" s="1" t="str">
        <f>IFERROR(VLOOKUP(A1455,olist_closed_deals_dataset!$A$1:$E$843,5,FALSE)," ")</f>
        <v xml:space="preserve"> </v>
      </c>
      <c r="I1455" s="7" t="str">
        <f t="shared" si="68"/>
        <v xml:space="preserve"> </v>
      </c>
    </row>
    <row r="1456" spans="1:9" x14ac:dyDescent="0.25">
      <c r="A1456" t="s">
        <v>6346</v>
      </c>
      <c r="B1456" s="1">
        <v>43044</v>
      </c>
      <c r="C1456" t="s">
        <v>5</v>
      </c>
      <c r="D1456" t="s">
        <v>6</v>
      </c>
      <c r="E1456" t="str">
        <f t="shared" si="66"/>
        <v>2017-11</v>
      </c>
      <c r="F1456" t="str">
        <f>IFERROR(VLOOKUP(A1456,olist_closed_deals_dataset!$A$1:$Q$843,1,FALSE)," ")</f>
        <v xml:space="preserve"> </v>
      </c>
      <c r="G1456" s="6" t="str">
        <f t="shared" si="67"/>
        <v xml:space="preserve"> NO</v>
      </c>
      <c r="H1456" s="1" t="str">
        <f>IFERROR(VLOOKUP(A1456,olist_closed_deals_dataset!$A$1:$E$843,5,FALSE)," ")</f>
        <v xml:space="preserve"> </v>
      </c>
      <c r="I1456" s="7" t="str">
        <f t="shared" si="68"/>
        <v xml:space="preserve"> </v>
      </c>
    </row>
    <row r="1457" spans="1:9" x14ac:dyDescent="0.25">
      <c r="A1457" t="s">
        <v>5267</v>
      </c>
      <c r="B1457" s="1">
        <v>43031</v>
      </c>
      <c r="C1457" t="s">
        <v>151</v>
      </c>
      <c r="D1457" t="s">
        <v>12</v>
      </c>
      <c r="E1457" t="str">
        <f t="shared" si="66"/>
        <v>2017-10</v>
      </c>
      <c r="F1457" t="str">
        <f>IFERROR(VLOOKUP(A1457,olist_closed_deals_dataset!$A$1:$Q$843,1,FALSE)," ")</f>
        <v xml:space="preserve"> </v>
      </c>
      <c r="G1457" s="6" t="str">
        <f t="shared" si="67"/>
        <v xml:space="preserve"> NO</v>
      </c>
      <c r="H1457" s="1" t="str">
        <f>IFERROR(VLOOKUP(A1457,olist_closed_deals_dataset!$A$1:$E$843,5,FALSE)," ")</f>
        <v xml:space="preserve"> </v>
      </c>
      <c r="I1457" s="7" t="str">
        <f t="shared" si="68"/>
        <v xml:space="preserve"> </v>
      </c>
    </row>
    <row r="1458" spans="1:9" x14ac:dyDescent="0.25">
      <c r="A1458" t="s">
        <v>4140</v>
      </c>
      <c r="B1458" s="1">
        <v>43240</v>
      </c>
      <c r="C1458" t="s">
        <v>19</v>
      </c>
      <c r="D1458" t="s">
        <v>34</v>
      </c>
      <c r="E1458" t="str">
        <f t="shared" si="66"/>
        <v>2018-05</v>
      </c>
      <c r="F1458" t="str">
        <f>IFERROR(VLOOKUP(A1458,olist_closed_deals_dataset!$A$1:$Q$843,1,FALSE)," ")</f>
        <v xml:space="preserve"> </v>
      </c>
      <c r="G1458" s="6" t="str">
        <f t="shared" si="67"/>
        <v xml:space="preserve"> NO</v>
      </c>
      <c r="H1458" s="1" t="str">
        <f>IFERROR(VLOOKUP(A1458,olist_closed_deals_dataset!$A$1:$E$843,5,FALSE)," ")</f>
        <v xml:space="preserve"> </v>
      </c>
      <c r="I1458" s="7" t="str">
        <f t="shared" si="68"/>
        <v xml:space="preserve"> </v>
      </c>
    </row>
    <row r="1459" spans="1:9" x14ac:dyDescent="0.25">
      <c r="A1459" t="s">
        <v>4918</v>
      </c>
      <c r="B1459" s="1">
        <v>43127</v>
      </c>
      <c r="C1459" t="s">
        <v>28</v>
      </c>
      <c r="D1459" t="s">
        <v>12</v>
      </c>
      <c r="E1459" t="str">
        <f t="shared" si="66"/>
        <v>2018-01</v>
      </c>
      <c r="F1459" t="str">
        <f>IFERROR(VLOOKUP(A1459,olist_closed_deals_dataset!$A$1:$Q$843,1,FALSE)," ")</f>
        <v xml:space="preserve"> </v>
      </c>
      <c r="G1459" s="6" t="str">
        <f t="shared" si="67"/>
        <v xml:space="preserve"> NO</v>
      </c>
      <c r="H1459" s="1" t="str">
        <f>IFERROR(VLOOKUP(A1459,olist_closed_deals_dataset!$A$1:$E$843,5,FALSE)," ")</f>
        <v xml:space="preserve"> </v>
      </c>
      <c r="I1459" s="7" t="str">
        <f t="shared" si="68"/>
        <v xml:space="preserve"> </v>
      </c>
    </row>
    <row r="1460" spans="1:9" x14ac:dyDescent="0.25">
      <c r="A1460" t="s">
        <v>1810</v>
      </c>
      <c r="B1460" s="1">
        <v>43140</v>
      </c>
      <c r="C1460" t="s">
        <v>96</v>
      </c>
      <c r="D1460" t="s">
        <v>12</v>
      </c>
      <c r="E1460" t="str">
        <f t="shared" si="66"/>
        <v>2018-02</v>
      </c>
      <c r="F1460" t="str">
        <f>IFERROR(VLOOKUP(A1460,olist_closed_deals_dataset!$A$1:$Q$843,1,FALSE)," ")</f>
        <v xml:space="preserve"> </v>
      </c>
      <c r="G1460" s="6" t="str">
        <f t="shared" si="67"/>
        <v xml:space="preserve"> NO</v>
      </c>
      <c r="H1460" s="1" t="str">
        <f>IFERROR(VLOOKUP(A1460,olist_closed_deals_dataset!$A$1:$E$843,5,FALSE)," ")</f>
        <v xml:space="preserve"> </v>
      </c>
      <c r="I1460" s="7" t="str">
        <f t="shared" si="68"/>
        <v xml:space="preserve"> </v>
      </c>
    </row>
    <row r="1461" spans="1:9" x14ac:dyDescent="0.25">
      <c r="A1461" t="s">
        <v>2909</v>
      </c>
      <c r="B1461" s="1">
        <v>43104</v>
      </c>
      <c r="C1461" t="s">
        <v>322</v>
      </c>
      <c r="D1461" t="s">
        <v>6</v>
      </c>
      <c r="E1461" t="str">
        <f t="shared" si="66"/>
        <v>2018-01</v>
      </c>
      <c r="F1461" t="str">
        <f>IFERROR(VLOOKUP(A1461,olist_closed_deals_dataset!$A$1:$Q$843,1,FALSE)," ")</f>
        <v xml:space="preserve"> </v>
      </c>
      <c r="G1461" s="6" t="str">
        <f t="shared" si="67"/>
        <v xml:space="preserve"> NO</v>
      </c>
      <c r="H1461" s="1" t="str">
        <f>IFERROR(VLOOKUP(A1461,olist_closed_deals_dataset!$A$1:$E$843,5,FALSE)," ")</f>
        <v xml:space="preserve"> </v>
      </c>
      <c r="I1461" s="7" t="str">
        <f t="shared" si="68"/>
        <v xml:space="preserve"> </v>
      </c>
    </row>
    <row r="1462" spans="1:9" x14ac:dyDescent="0.25">
      <c r="A1462" t="s">
        <v>1907</v>
      </c>
      <c r="B1462" s="1">
        <v>42923</v>
      </c>
      <c r="C1462" t="s">
        <v>92</v>
      </c>
      <c r="D1462" t="s">
        <v>9</v>
      </c>
      <c r="E1462" t="str">
        <f t="shared" si="66"/>
        <v>2017-07</v>
      </c>
      <c r="F1462" t="str">
        <f>IFERROR(VLOOKUP(A1462,olist_closed_deals_dataset!$A$1:$Q$843,1,FALSE)," ")</f>
        <v xml:space="preserve"> </v>
      </c>
      <c r="G1462" s="6" t="str">
        <f t="shared" si="67"/>
        <v xml:space="preserve"> NO</v>
      </c>
      <c r="H1462" s="1" t="str">
        <f>IFERROR(VLOOKUP(A1462,olist_closed_deals_dataset!$A$1:$E$843,5,FALSE)," ")</f>
        <v xml:space="preserve"> </v>
      </c>
      <c r="I1462" s="7" t="str">
        <f t="shared" si="68"/>
        <v xml:space="preserve"> </v>
      </c>
    </row>
    <row r="1463" spans="1:9" x14ac:dyDescent="0.25">
      <c r="A1463" t="s">
        <v>8045</v>
      </c>
      <c r="B1463" s="1">
        <v>43188</v>
      </c>
      <c r="C1463" t="s">
        <v>8046</v>
      </c>
      <c r="D1463" t="s">
        <v>46</v>
      </c>
      <c r="E1463" t="str">
        <f t="shared" si="66"/>
        <v>2018-03</v>
      </c>
      <c r="F1463" t="str">
        <f>IFERROR(VLOOKUP(A1463,olist_closed_deals_dataset!$A$1:$Q$843,1,FALSE)," ")</f>
        <v xml:space="preserve"> </v>
      </c>
      <c r="G1463" s="6" t="str">
        <f t="shared" si="67"/>
        <v xml:space="preserve"> NO</v>
      </c>
      <c r="H1463" s="1" t="str">
        <f>IFERROR(VLOOKUP(A1463,olist_closed_deals_dataset!$A$1:$E$843,5,FALSE)," ")</f>
        <v xml:space="preserve"> </v>
      </c>
      <c r="I1463" s="7" t="str">
        <f t="shared" si="68"/>
        <v xml:space="preserve"> </v>
      </c>
    </row>
    <row r="1464" spans="1:9" x14ac:dyDescent="0.25">
      <c r="A1464" t="s">
        <v>5993</v>
      </c>
      <c r="B1464" s="1">
        <v>43145</v>
      </c>
      <c r="C1464" t="s">
        <v>19</v>
      </c>
      <c r="D1464" t="s">
        <v>46</v>
      </c>
      <c r="E1464" t="str">
        <f t="shared" si="66"/>
        <v>2018-02</v>
      </c>
      <c r="F1464" t="str">
        <f>IFERROR(VLOOKUP(A1464,olist_closed_deals_dataset!$A$1:$Q$843,1,FALSE)," ")</f>
        <v xml:space="preserve"> </v>
      </c>
      <c r="G1464" s="6" t="str">
        <f t="shared" si="67"/>
        <v xml:space="preserve"> NO</v>
      </c>
      <c r="H1464" s="1" t="str">
        <f>IFERROR(VLOOKUP(A1464,olist_closed_deals_dataset!$A$1:$E$843,5,FALSE)," ")</f>
        <v xml:space="preserve"> </v>
      </c>
      <c r="I1464" s="7" t="str">
        <f t="shared" si="68"/>
        <v xml:space="preserve"> </v>
      </c>
    </row>
    <row r="1465" spans="1:9" x14ac:dyDescent="0.25">
      <c r="A1465" t="s">
        <v>8258</v>
      </c>
      <c r="B1465" s="1">
        <v>43143</v>
      </c>
      <c r="C1465" t="s">
        <v>112</v>
      </c>
      <c r="D1465" t="s">
        <v>34</v>
      </c>
      <c r="E1465" t="str">
        <f t="shared" si="66"/>
        <v>2018-02</v>
      </c>
      <c r="F1465" t="str">
        <f>IFERROR(VLOOKUP(A1465,olist_closed_deals_dataset!$A$1:$Q$843,1,FALSE)," ")</f>
        <v xml:space="preserve"> </v>
      </c>
      <c r="G1465" s="6" t="str">
        <f t="shared" si="67"/>
        <v xml:space="preserve"> NO</v>
      </c>
      <c r="H1465" s="1" t="str">
        <f>IFERROR(VLOOKUP(A1465,olist_closed_deals_dataset!$A$1:$E$843,5,FALSE)," ")</f>
        <v xml:space="preserve"> </v>
      </c>
      <c r="I1465" s="7" t="str">
        <f t="shared" si="68"/>
        <v xml:space="preserve"> </v>
      </c>
    </row>
    <row r="1466" spans="1:9" x14ac:dyDescent="0.25">
      <c r="A1466" t="s">
        <v>3474</v>
      </c>
      <c r="B1466" s="1">
        <v>43166</v>
      </c>
      <c r="C1466" t="s">
        <v>28</v>
      </c>
      <c r="D1466" t="s">
        <v>12</v>
      </c>
      <c r="E1466" t="str">
        <f t="shared" si="66"/>
        <v>2018-03</v>
      </c>
      <c r="F1466" t="str">
        <f>IFERROR(VLOOKUP(A1466,olist_closed_deals_dataset!$A$1:$Q$843,1,FALSE)," ")</f>
        <v xml:space="preserve"> </v>
      </c>
      <c r="G1466" s="6" t="str">
        <f t="shared" si="67"/>
        <v xml:space="preserve"> NO</v>
      </c>
      <c r="H1466" s="1" t="str">
        <f>IFERROR(VLOOKUP(A1466,olist_closed_deals_dataset!$A$1:$E$843,5,FALSE)," ")</f>
        <v xml:space="preserve"> </v>
      </c>
      <c r="I1466" s="7" t="str">
        <f t="shared" si="68"/>
        <v xml:space="preserve"> </v>
      </c>
    </row>
    <row r="1467" spans="1:9" x14ac:dyDescent="0.25">
      <c r="A1467" t="s">
        <v>4801</v>
      </c>
      <c r="B1467" s="1">
        <v>43230</v>
      </c>
      <c r="C1467" t="s">
        <v>4802</v>
      </c>
      <c r="D1467" t="s">
        <v>46</v>
      </c>
      <c r="E1467" t="str">
        <f t="shared" si="66"/>
        <v>2018-05</v>
      </c>
      <c r="F1467" t="str">
        <f>IFERROR(VLOOKUP(A1467,olist_closed_deals_dataset!$A$1:$Q$843,1,FALSE)," ")</f>
        <v xml:space="preserve"> </v>
      </c>
      <c r="G1467" s="6" t="str">
        <f t="shared" si="67"/>
        <v xml:space="preserve"> NO</v>
      </c>
      <c r="H1467" s="1" t="str">
        <f>IFERROR(VLOOKUP(A1467,olist_closed_deals_dataset!$A$1:$E$843,5,FALSE)," ")</f>
        <v xml:space="preserve"> </v>
      </c>
      <c r="I1467" s="7" t="str">
        <f t="shared" si="68"/>
        <v xml:space="preserve"> </v>
      </c>
    </row>
    <row r="1468" spans="1:9" x14ac:dyDescent="0.25">
      <c r="A1468" t="s">
        <v>1820</v>
      </c>
      <c r="B1468" s="1">
        <v>43229</v>
      </c>
      <c r="C1468" t="s">
        <v>19</v>
      </c>
      <c r="D1468" t="s">
        <v>6</v>
      </c>
      <c r="E1468" t="str">
        <f t="shared" si="66"/>
        <v>2018-05</v>
      </c>
      <c r="F1468" t="str">
        <f>IFERROR(VLOOKUP(A1468,olist_closed_deals_dataset!$A$1:$Q$843,1,FALSE)," ")</f>
        <v xml:space="preserve"> </v>
      </c>
      <c r="G1468" s="6" t="str">
        <f t="shared" si="67"/>
        <v xml:space="preserve"> NO</v>
      </c>
      <c r="H1468" s="1" t="str">
        <f>IFERROR(VLOOKUP(A1468,olist_closed_deals_dataset!$A$1:$E$843,5,FALSE)," ")</f>
        <v xml:space="preserve"> </v>
      </c>
      <c r="I1468" s="7" t="str">
        <f t="shared" si="68"/>
        <v xml:space="preserve"> </v>
      </c>
    </row>
    <row r="1469" spans="1:9" x14ac:dyDescent="0.25">
      <c r="A1469" t="s">
        <v>5317</v>
      </c>
      <c r="B1469" s="1">
        <v>43105</v>
      </c>
      <c r="C1469" t="s">
        <v>92</v>
      </c>
      <c r="D1469" t="s">
        <v>12</v>
      </c>
      <c r="E1469" t="str">
        <f t="shared" si="66"/>
        <v>2018-01</v>
      </c>
      <c r="F1469" t="str">
        <f>IFERROR(VLOOKUP(A1469,olist_closed_deals_dataset!$A$1:$Q$843,1,FALSE)," ")</f>
        <v xml:space="preserve"> </v>
      </c>
      <c r="G1469" s="6" t="str">
        <f t="shared" si="67"/>
        <v xml:space="preserve"> NO</v>
      </c>
      <c r="H1469" s="1" t="str">
        <f>IFERROR(VLOOKUP(A1469,olist_closed_deals_dataset!$A$1:$E$843,5,FALSE)," ")</f>
        <v xml:space="preserve"> </v>
      </c>
      <c r="I1469" s="7" t="str">
        <f t="shared" si="68"/>
        <v xml:space="preserve"> </v>
      </c>
    </row>
    <row r="1470" spans="1:9" x14ac:dyDescent="0.25">
      <c r="A1470" t="s">
        <v>1043</v>
      </c>
      <c r="B1470" s="1">
        <v>43166</v>
      </c>
      <c r="C1470" t="s">
        <v>92</v>
      </c>
      <c r="D1470" t="s">
        <v>9</v>
      </c>
      <c r="E1470" t="str">
        <f t="shared" si="66"/>
        <v>2018-03</v>
      </c>
      <c r="F1470" t="str">
        <f>IFERROR(VLOOKUP(A1470,olist_closed_deals_dataset!$A$1:$Q$843,1,FALSE)," ")</f>
        <v xml:space="preserve"> </v>
      </c>
      <c r="G1470" s="6" t="str">
        <f t="shared" si="67"/>
        <v xml:space="preserve"> NO</v>
      </c>
      <c r="H1470" s="1" t="str">
        <f>IFERROR(VLOOKUP(A1470,olist_closed_deals_dataset!$A$1:$E$843,5,FALSE)," ")</f>
        <v xml:space="preserve"> </v>
      </c>
      <c r="I1470" s="7" t="str">
        <f t="shared" si="68"/>
        <v xml:space="preserve"> </v>
      </c>
    </row>
    <row r="1471" spans="1:9" x14ac:dyDescent="0.25">
      <c r="A1471" t="s">
        <v>3158</v>
      </c>
      <c r="B1471" s="1">
        <v>43215</v>
      </c>
      <c r="C1471" t="s">
        <v>214</v>
      </c>
      <c r="E1471" t="str">
        <f t="shared" si="66"/>
        <v>2018-04</v>
      </c>
      <c r="F1471" t="str">
        <f>IFERROR(VLOOKUP(A1471,olist_closed_deals_dataset!$A$1:$Q$843,1,FALSE)," ")</f>
        <v xml:space="preserve"> </v>
      </c>
      <c r="G1471" s="6" t="str">
        <f t="shared" si="67"/>
        <v xml:space="preserve"> NO</v>
      </c>
      <c r="H1471" s="1" t="str">
        <f>IFERROR(VLOOKUP(A1471,olist_closed_deals_dataset!$A$1:$E$843,5,FALSE)," ")</f>
        <v xml:space="preserve"> </v>
      </c>
      <c r="I1471" s="7" t="str">
        <f t="shared" si="68"/>
        <v xml:space="preserve"> </v>
      </c>
    </row>
    <row r="1472" spans="1:9" x14ac:dyDescent="0.25">
      <c r="A1472" t="s">
        <v>1520</v>
      </c>
      <c r="B1472" s="1">
        <v>43156</v>
      </c>
      <c r="C1472" t="s">
        <v>112</v>
      </c>
      <c r="D1472" t="s">
        <v>12</v>
      </c>
      <c r="E1472" t="str">
        <f t="shared" si="66"/>
        <v>2018-02</v>
      </c>
      <c r="F1472" t="str">
        <f>IFERROR(VLOOKUP(A1472,olist_closed_deals_dataset!$A$1:$Q$843,1,FALSE)," ")</f>
        <v xml:space="preserve"> </v>
      </c>
      <c r="G1472" s="6" t="str">
        <f t="shared" si="67"/>
        <v xml:space="preserve"> NO</v>
      </c>
      <c r="H1472" s="1" t="str">
        <f>IFERROR(VLOOKUP(A1472,olist_closed_deals_dataset!$A$1:$E$843,5,FALSE)," ")</f>
        <v xml:space="preserve"> </v>
      </c>
      <c r="I1472" s="7" t="str">
        <f t="shared" si="68"/>
        <v xml:space="preserve"> </v>
      </c>
    </row>
    <row r="1473" spans="1:9" x14ac:dyDescent="0.25">
      <c r="A1473" t="s">
        <v>2682</v>
      </c>
      <c r="B1473" s="1">
        <v>42935</v>
      </c>
      <c r="C1473" t="s">
        <v>42</v>
      </c>
      <c r="D1473" t="s">
        <v>29</v>
      </c>
      <c r="E1473" t="str">
        <f t="shared" si="66"/>
        <v>2017-07</v>
      </c>
      <c r="F1473" t="str">
        <f>IFERROR(VLOOKUP(A1473,olist_closed_deals_dataset!$A$1:$Q$843,1,FALSE)," ")</f>
        <v xml:space="preserve"> </v>
      </c>
      <c r="G1473" s="6" t="str">
        <f t="shared" si="67"/>
        <v xml:space="preserve"> NO</v>
      </c>
      <c r="H1473" s="1" t="str">
        <f>IFERROR(VLOOKUP(A1473,olist_closed_deals_dataset!$A$1:$E$843,5,FALSE)," ")</f>
        <v xml:space="preserve"> </v>
      </c>
      <c r="I1473" s="7" t="str">
        <f t="shared" si="68"/>
        <v xml:space="preserve"> </v>
      </c>
    </row>
    <row r="1474" spans="1:9" x14ac:dyDescent="0.25">
      <c r="A1474" t="s">
        <v>3197</v>
      </c>
      <c r="B1474" s="1">
        <v>43061</v>
      </c>
      <c r="C1474" t="s">
        <v>60</v>
      </c>
      <c r="D1474" t="s">
        <v>34</v>
      </c>
      <c r="E1474" t="str">
        <f t="shared" ref="E1474:E1537" si="69">TEXT(B1474,"yyyy-mm")</f>
        <v>2017-11</v>
      </c>
      <c r="F1474" t="str">
        <f>IFERROR(VLOOKUP(A1474,olist_closed_deals_dataset!$A$1:$Q$843,1,FALSE)," ")</f>
        <v xml:space="preserve"> </v>
      </c>
      <c r="G1474" s="6" t="str">
        <f t="shared" ref="G1474:G1537" si="70">IF(F1474=" "," NO","YES")</f>
        <v xml:space="preserve"> NO</v>
      </c>
      <c r="H1474" s="1" t="str">
        <f>IFERROR(VLOOKUP(A1474,olist_closed_deals_dataset!$A$1:$E$843,5,FALSE)," ")</f>
        <v xml:space="preserve"> </v>
      </c>
      <c r="I1474" s="7" t="str">
        <f t="shared" si="68"/>
        <v xml:space="preserve"> </v>
      </c>
    </row>
    <row r="1475" spans="1:9" x14ac:dyDescent="0.25">
      <c r="A1475" t="s">
        <v>3351</v>
      </c>
      <c r="B1475" s="1">
        <v>43061</v>
      </c>
      <c r="C1475" t="s">
        <v>284</v>
      </c>
      <c r="D1475" t="s">
        <v>46</v>
      </c>
      <c r="E1475" t="str">
        <f t="shared" si="69"/>
        <v>2017-11</v>
      </c>
      <c r="F1475" t="str">
        <f>IFERROR(VLOOKUP(A1475,olist_closed_deals_dataset!$A$1:$Q$843,1,FALSE)," ")</f>
        <v xml:space="preserve"> </v>
      </c>
      <c r="G1475" s="6" t="str">
        <f t="shared" si="70"/>
        <v xml:space="preserve"> NO</v>
      </c>
      <c r="H1475" s="1" t="str">
        <f>IFERROR(VLOOKUP(A1475,olist_closed_deals_dataset!$A$1:$E$843,5,FALSE)," ")</f>
        <v xml:space="preserve"> </v>
      </c>
      <c r="I1475" s="7" t="str">
        <f t="shared" ref="I1475:I1538" si="71">IFERROR(H1475-B1475," ")</f>
        <v xml:space="preserve"> </v>
      </c>
    </row>
    <row r="1476" spans="1:9" x14ac:dyDescent="0.25">
      <c r="A1476" t="s">
        <v>4531</v>
      </c>
      <c r="B1476" s="1">
        <v>43202</v>
      </c>
      <c r="C1476" t="s">
        <v>339</v>
      </c>
      <c r="D1476" t="s">
        <v>6</v>
      </c>
      <c r="E1476" t="str">
        <f t="shared" si="69"/>
        <v>2018-04</v>
      </c>
      <c r="F1476" t="str">
        <f>IFERROR(VLOOKUP(A1476,olist_closed_deals_dataset!$A$1:$Q$843,1,FALSE)," ")</f>
        <v xml:space="preserve"> </v>
      </c>
      <c r="G1476" s="6" t="str">
        <f t="shared" si="70"/>
        <v xml:space="preserve"> NO</v>
      </c>
      <c r="H1476" s="1" t="str">
        <f>IFERROR(VLOOKUP(A1476,olist_closed_deals_dataset!$A$1:$E$843,5,FALSE)," ")</f>
        <v xml:space="preserve"> </v>
      </c>
      <c r="I1476" s="7" t="str">
        <f t="shared" si="71"/>
        <v xml:space="preserve"> </v>
      </c>
    </row>
    <row r="1477" spans="1:9" x14ac:dyDescent="0.25">
      <c r="A1477" t="s">
        <v>2550</v>
      </c>
      <c r="B1477" s="1">
        <v>43213</v>
      </c>
      <c r="C1477" t="s">
        <v>266</v>
      </c>
      <c r="D1477" t="s">
        <v>12</v>
      </c>
      <c r="E1477" t="str">
        <f t="shared" si="69"/>
        <v>2018-04</v>
      </c>
      <c r="F1477" t="str">
        <f>IFERROR(VLOOKUP(A1477,olist_closed_deals_dataset!$A$1:$Q$843,1,FALSE)," ")</f>
        <v xml:space="preserve"> </v>
      </c>
      <c r="G1477" s="6" t="str">
        <f t="shared" si="70"/>
        <v xml:space="preserve"> NO</v>
      </c>
      <c r="H1477" s="1" t="str">
        <f>IFERROR(VLOOKUP(A1477,olist_closed_deals_dataset!$A$1:$E$843,5,FALSE)," ")</f>
        <v xml:space="preserve"> </v>
      </c>
      <c r="I1477" s="7" t="str">
        <f t="shared" si="71"/>
        <v xml:space="preserve"> </v>
      </c>
    </row>
    <row r="1478" spans="1:9" x14ac:dyDescent="0.25">
      <c r="A1478" t="s">
        <v>1635</v>
      </c>
      <c r="B1478" s="1">
        <v>43159</v>
      </c>
      <c r="C1478" t="s">
        <v>123</v>
      </c>
      <c r="D1478" t="s">
        <v>9</v>
      </c>
      <c r="E1478" t="str">
        <f t="shared" si="69"/>
        <v>2018-02</v>
      </c>
      <c r="F1478" t="str">
        <f>IFERROR(VLOOKUP(A1478,olist_closed_deals_dataset!$A$1:$Q$843,1,FALSE)," ")</f>
        <v xml:space="preserve"> </v>
      </c>
      <c r="G1478" s="6" t="str">
        <f t="shared" si="70"/>
        <v xml:space="preserve"> NO</v>
      </c>
      <c r="H1478" s="1" t="str">
        <f>IFERROR(VLOOKUP(A1478,olist_closed_deals_dataset!$A$1:$E$843,5,FALSE)," ")</f>
        <v xml:space="preserve"> </v>
      </c>
      <c r="I1478" s="7" t="str">
        <f t="shared" si="71"/>
        <v xml:space="preserve"> </v>
      </c>
    </row>
    <row r="1479" spans="1:9" x14ac:dyDescent="0.25">
      <c r="A1479" t="s">
        <v>5278</v>
      </c>
      <c r="B1479" s="1">
        <v>43147</v>
      </c>
      <c r="C1479" t="s">
        <v>112</v>
      </c>
      <c r="D1479" t="s">
        <v>46</v>
      </c>
      <c r="E1479" t="str">
        <f t="shared" si="69"/>
        <v>2018-02</v>
      </c>
      <c r="F1479" t="str">
        <f>IFERROR(VLOOKUP(A1479,olist_closed_deals_dataset!$A$1:$Q$843,1,FALSE)," ")</f>
        <v xml:space="preserve"> </v>
      </c>
      <c r="G1479" s="6" t="str">
        <f t="shared" si="70"/>
        <v xml:space="preserve"> NO</v>
      </c>
      <c r="H1479" s="1" t="str">
        <f>IFERROR(VLOOKUP(A1479,olist_closed_deals_dataset!$A$1:$E$843,5,FALSE)," ")</f>
        <v xml:space="preserve"> </v>
      </c>
      <c r="I1479" s="7" t="str">
        <f t="shared" si="71"/>
        <v xml:space="preserve"> </v>
      </c>
    </row>
    <row r="1480" spans="1:9" x14ac:dyDescent="0.25">
      <c r="A1480" s="2" t="s">
        <v>6796</v>
      </c>
      <c r="B1480" s="1">
        <v>42975</v>
      </c>
      <c r="C1480" t="s">
        <v>42</v>
      </c>
      <c r="D1480" t="s">
        <v>12</v>
      </c>
      <c r="E1480" t="str">
        <f t="shared" si="69"/>
        <v>2017-08</v>
      </c>
      <c r="F1480" t="str">
        <f>IFERROR(VLOOKUP(A1480,olist_closed_deals_dataset!$A$1:$Q$843,1,FALSE)," ")</f>
        <v xml:space="preserve"> </v>
      </c>
      <c r="G1480" s="6" t="str">
        <f t="shared" si="70"/>
        <v xml:space="preserve"> NO</v>
      </c>
      <c r="H1480" s="1" t="str">
        <f>IFERROR(VLOOKUP(A1480,olist_closed_deals_dataset!$A$1:$E$843,5,FALSE)," ")</f>
        <v xml:space="preserve"> </v>
      </c>
      <c r="I1480" s="7" t="str">
        <f t="shared" si="71"/>
        <v xml:space="preserve"> </v>
      </c>
    </row>
    <row r="1481" spans="1:9" x14ac:dyDescent="0.25">
      <c r="A1481" s="2" t="s">
        <v>1051</v>
      </c>
      <c r="B1481" s="1">
        <v>43201</v>
      </c>
      <c r="C1481" t="s">
        <v>42</v>
      </c>
      <c r="D1481" t="s">
        <v>29</v>
      </c>
      <c r="E1481" t="str">
        <f t="shared" si="69"/>
        <v>2018-04</v>
      </c>
      <c r="F1481" t="str">
        <f>IFERROR(VLOOKUP(A1481,olist_closed_deals_dataset!$A$1:$Q$843,1,FALSE)," ")</f>
        <v xml:space="preserve"> </v>
      </c>
      <c r="G1481" s="6" t="str">
        <f t="shared" si="70"/>
        <v xml:space="preserve"> NO</v>
      </c>
      <c r="H1481" s="1" t="str">
        <f>IFERROR(VLOOKUP(A1481,olist_closed_deals_dataset!$A$1:$E$843,5,FALSE)," ")</f>
        <v xml:space="preserve"> </v>
      </c>
      <c r="I1481" s="7" t="str">
        <f t="shared" si="71"/>
        <v xml:space="preserve"> </v>
      </c>
    </row>
    <row r="1482" spans="1:9" x14ac:dyDescent="0.25">
      <c r="A1482" t="s">
        <v>5556</v>
      </c>
      <c r="B1482" s="1">
        <v>43115</v>
      </c>
      <c r="C1482" t="s">
        <v>87</v>
      </c>
      <c r="D1482" t="s">
        <v>12</v>
      </c>
      <c r="E1482" t="str">
        <f t="shared" si="69"/>
        <v>2018-01</v>
      </c>
      <c r="F1482" t="str">
        <f>IFERROR(VLOOKUP(A1482,olist_closed_deals_dataset!$A$1:$Q$843,1,FALSE)," ")</f>
        <v xml:space="preserve"> </v>
      </c>
      <c r="G1482" s="6" t="str">
        <f t="shared" si="70"/>
        <v xml:space="preserve"> NO</v>
      </c>
      <c r="H1482" s="1" t="str">
        <f>IFERROR(VLOOKUP(A1482,olist_closed_deals_dataset!$A$1:$E$843,5,FALSE)," ")</f>
        <v xml:space="preserve"> </v>
      </c>
      <c r="I1482" s="7" t="str">
        <f t="shared" si="71"/>
        <v xml:space="preserve"> </v>
      </c>
    </row>
    <row r="1483" spans="1:9" x14ac:dyDescent="0.25">
      <c r="A1483" t="s">
        <v>154</v>
      </c>
      <c r="B1483" s="1">
        <v>43180</v>
      </c>
      <c r="C1483" t="s">
        <v>112</v>
      </c>
      <c r="D1483" t="s">
        <v>12</v>
      </c>
      <c r="E1483" t="str">
        <f t="shared" si="69"/>
        <v>2018-03</v>
      </c>
      <c r="F1483" t="str">
        <f>IFERROR(VLOOKUP(A1483,olist_closed_deals_dataset!$A$1:$Q$843,1,FALSE)," ")</f>
        <v xml:space="preserve"> </v>
      </c>
      <c r="G1483" s="6" t="str">
        <f t="shared" si="70"/>
        <v xml:space="preserve"> NO</v>
      </c>
      <c r="H1483" s="1" t="str">
        <f>IFERROR(VLOOKUP(A1483,olist_closed_deals_dataset!$A$1:$E$843,5,FALSE)," ")</f>
        <v xml:space="preserve"> </v>
      </c>
      <c r="I1483" s="7" t="str">
        <f t="shared" si="71"/>
        <v xml:space="preserve"> </v>
      </c>
    </row>
    <row r="1484" spans="1:9" x14ac:dyDescent="0.25">
      <c r="A1484" t="s">
        <v>1175</v>
      </c>
      <c r="B1484" s="1">
        <v>42996</v>
      </c>
      <c r="C1484" t="s">
        <v>101</v>
      </c>
      <c r="D1484" t="s">
        <v>6</v>
      </c>
      <c r="E1484" t="str">
        <f t="shared" si="69"/>
        <v>2017-09</v>
      </c>
      <c r="F1484" t="str">
        <f>IFERROR(VLOOKUP(A1484,olist_closed_deals_dataset!$A$1:$Q$843,1,FALSE)," ")</f>
        <v xml:space="preserve"> </v>
      </c>
      <c r="G1484" s="6" t="str">
        <f t="shared" si="70"/>
        <v xml:space="preserve"> NO</v>
      </c>
      <c r="H1484" s="1" t="str">
        <f>IFERROR(VLOOKUP(A1484,olist_closed_deals_dataset!$A$1:$E$843,5,FALSE)," ")</f>
        <v xml:space="preserve"> </v>
      </c>
      <c r="I1484" s="7" t="str">
        <f t="shared" si="71"/>
        <v xml:space="preserve"> </v>
      </c>
    </row>
    <row r="1485" spans="1:9" x14ac:dyDescent="0.25">
      <c r="A1485" t="s">
        <v>3193</v>
      </c>
      <c r="B1485" s="1">
        <v>43029</v>
      </c>
      <c r="C1485" t="s">
        <v>11</v>
      </c>
      <c r="D1485" t="s">
        <v>55</v>
      </c>
      <c r="E1485" t="str">
        <f t="shared" si="69"/>
        <v>2017-10</v>
      </c>
      <c r="F1485" t="str">
        <f>IFERROR(VLOOKUP(A1485,olist_closed_deals_dataset!$A$1:$Q$843,1,FALSE)," ")</f>
        <v xml:space="preserve"> </v>
      </c>
      <c r="G1485" s="6" t="str">
        <f t="shared" si="70"/>
        <v xml:space="preserve"> NO</v>
      </c>
      <c r="H1485" s="1" t="str">
        <f>IFERROR(VLOOKUP(A1485,olist_closed_deals_dataset!$A$1:$E$843,5,FALSE)," ")</f>
        <v xml:space="preserve"> </v>
      </c>
      <c r="I1485" s="7" t="str">
        <f t="shared" si="71"/>
        <v xml:space="preserve"> </v>
      </c>
    </row>
    <row r="1486" spans="1:9" x14ac:dyDescent="0.25">
      <c r="A1486" t="s">
        <v>3807</v>
      </c>
      <c r="B1486" s="1">
        <v>43059</v>
      </c>
      <c r="C1486" t="s">
        <v>96</v>
      </c>
      <c r="D1486" t="s">
        <v>6</v>
      </c>
      <c r="E1486" t="str">
        <f t="shared" si="69"/>
        <v>2017-11</v>
      </c>
      <c r="F1486" t="str">
        <f>IFERROR(VLOOKUP(A1486,olist_closed_deals_dataset!$A$1:$Q$843,1,FALSE)," ")</f>
        <v xml:space="preserve"> </v>
      </c>
      <c r="G1486" s="6" t="str">
        <f t="shared" si="70"/>
        <v xml:space="preserve"> NO</v>
      </c>
      <c r="H1486" s="1" t="str">
        <f>IFERROR(VLOOKUP(A1486,olist_closed_deals_dataset!$A$1:$E$843,5,FALSE)," ")</f>
        <v xml:space="preserve"> </v>
      </c>
      <c r="I1486" s="7" t="str">
        <f t="shared" si="71"/>
        <v xml:space="preserve"> </v>
      </c>
    </row>
    <row r="1487" spans="1:9" x14ac:dyDescent="0.25">
      <c r="A1487" t="s">
        <v>4269</v>
      </c>
      <c r="B1487" s="1">
        <v>43227</v>
      </c>
      <c r="C1487" t="s">
        <v>42</v>
      </c>
      <c r="D1487" t="s">
        <v>29</v>
      </c>
      <c r="E1487" t="str">
        <f t="shared" si="69"/>
        <v>2018-05</v>
      </c>
      <c r="F1487" t="str">
        <f>IFERROR(VLOOKUP(A1487,olist_closed_deals_dataset!$A$1:$Q$843,1,FALSE)," ")</f>
        <v xml:space="preserve"> </v>
      </c>
      <c r="G1487" s="6" t="str">
        <f t="shared" si="70"/>
        <v xml:space="preserve"> NO</v>
      </c>
      <c r="H1487" s="1" t="str">
        <f>IFERROR(VLOOKUP(A1487,olist_closed_deals_dataset!$A$1:$E$843,5,FALSE)," ")</f>
        <v xml:space="preserve"> </v>
      </c>
      <c r="I1487" s="7" t="str">
        <f t="shared" si="71"/>
        <v xml:space="preserve"> </v>
      </c>
    </row>
    <row r="1488" spans="1:9" x14ac:dyDescent="0.25">
      <c r="A1488" t="s">
        <v>7348</v>
      </c>
      <c r="B1488" s="1">
        <v>43197</v>
      </c>
      <c r="C1488" t="s">
        <v>42</v>
      </c>
      <c r="D1488" t="s">
        <v>29</v>
      </c>
      <c r="E1488" t="str">
        <f t="shared" si="69"/>
        <v>2018-04</v>
      </c>
      <c r="F1488" t="str">
        <f>IFERROR(VLOOKUP(A1488,olist_closed_deals_dataset!$A$1:$Q$843,1,FALSE)," ")</f>
        <v xml:space="preserve"> </v>
      </c>
      <c r="G1488" s="6" t="str">
        <f t="shared" si="70"/>
        <v xml:space="preserve"> NO</v>
      </c>
      <c r="H1488" s="1" t="str">
        <f>IFERROR(VLOOKUP(A1488,olist_closed_deals_dataset!$A$1:$E$843,5,FALSE)," ")</f>
        <v xml:space="preserve"> </v>
      </c>
      <c r="I1488" s="7" t="str">
        <f t="shared" si="71"/>
        <v xml:space="preserve"> </v>
      </c>
    </row>
    <row r="1489" spans="1:9" x14ac:dyDescent="0.25">
      <c r="A1489" t="s">
        <v>8407</v>
      </c>
      <c r="B1489" s="1">
        <v>43148</v>
      </c>
      <c r="C1489" t="s">
        <v>40</v>
      </c>
      <c r="D1489" t="s">
        <v>9</v>
      </c>
      <c r="E1489" t="str">
        <f t="shared" si="69"/>
        <v>2018-02</v>
      </c>
      <c r="F1489" t="str">
        <f>IFERROR(VLOOKUP(A1489,olist_closed_deals_dataset!$A$1:$Q$843,1,FALSE)," ")</f>
        <v xml:space="preserve"> </v>
      </c>
      <c r="G1489" s="6" t="str">
        <f t="shared" si="70"/>
        <v xml:space="preserve"> NO</v>
      </c>
      <c r="H1489" s="1" t="str">
        <f>IFERROR(VLOOKUP(A1489,olist_closed_deals_dataset!$A$1:$E$843,5,FALSE)," ")</f>
        <v xml:space="preserve"> </v>
      </c>
      <c r="I1489" s="7" t="str">
        <f t="shared" si="71"/>
        <v xml:space="preserve"> </v>
      </c>
    </row>
    <row r="1490" spans="1:9" x14ac:dyDescent="0.25">
      <c r="A1490" t="s">
        <v>2583</v>
      </c>
      <c r="B1490" s="1">
        <v>43249</v>
      </c>
      <c r="C1490" t="s">
        <v>1275</v>
      </c>
      <c r="D1490" t="s">
        <v>12</v>
      </c>
      <c r="E1490" t="str">
        <f t="shared" si="69"/>
        <v>2018-05</v>
      </c>
      <c r="F1490" t="str">
        <f>IFERROR(VLOOKUP(A1490,olist_closed_deals_dataset!$A$1:$Q$843,1,FALSE)," ")</f>
        <v xml:space="preserve"> </v>
      </c>
      <c r="G1490" s="6" t="str">
        <f t="shared" si="70"/>
        <v xml:space="preserve"> NO</v>
      </c>
      <c r="H1490" s="1" t="str">
        <f>IFERROR(VLOOKUP(A1490,olist_closed_deals_dataset!$A$1:$E$843,5,FALSE)," ")</f>
        <v xml:space="preserve"> </v>
      </c>
      <c r="I1490" s="7" t="str">
        <f t="shared" si="71"/>
        <v xml:space="preserve"> </v>
      </c>
    </row>
    <row r="1491" spans="1:9" x14ac:dyDescent="0.25">
      <c r="A1491" t="s">
        <v>405</v>
      </c>
      <c r="B1491" s="1">
        <v>43244</v>
      </c>
      <c r="C1491" t="s">
        <v>19</v>
      </c>
      <c r="D1491" t="s">
        <v>12</v>
      </c>
      <c r="E1491" t="str">
        <f t="shared" si="69"/>
        <v>2018-05</v>
      </c>
      <c r="F1491" t="str">
        <f>IFERROR(VLOOKUP(A1491,olist_closed_deals_dataset!$A$1:$Q$843,1,FALSE)," ")</f>
        <v xml:space="preserve"> </v>
      </c>
      <c r="G1491" s="6" t="str">
        <f t="shared" si="70"/>
        <v xml:space="preserve"> NO</v>
      </c>
      <c r="H1491" s="1" t="str">
        <f>IFERROR(VLOOKUP(A1491,olist_closed_deals_dataset!$A$1:$E$843,5,FALSE)," ")</f>
        <v xml:space="preserve"> </v>
      </c>
      <c r="I1491" s="7" t="str">
        <f t="shared" si="71"/>
        <v xml:space="preserve"> </v>
      </c>
    </row>
    <row r="1492" spans="1:9" x14ac:dyDescent="0.25">
      <c r="A1492" t="s">
        <v>4490</v>
      </c>
      <c r="B1492" s="1">
        <v>43203</v>
      </c>
      <c r="C1492" t="s">
        <v>42</v>
      </c>
      <c r="D1492" t="s">
        <v>29</v>
      </c>
      <c r="E1492" t="str">
        <f t="shared" si="69"/>
        <v>2018-04</v>
      </c>
      <c r="F1492" t="str">
        <f>IFERROR(VLOOKUP(A1492,olist_closed_deals_dataset!$A$1:$Q$843,1,FALSE)," ")</f>
        <v xml:space="preserve"> </v>
      </c>
      <c r="G1492" s="6" t="str">
        <f t="shared" si="70"/>
        <v xml:space="preserve"> NO</v>
      </c>
      <c r="H1492" s="1" t="str">
        <f>IFERROR(VLOOKUP(A1492,olist_closed_deals_dataset!$A$1:$E$843,5,FALSE)," ")</f>
        <v xml:space="preserve"> </v>
      </c>
      <c r="I1492" s="7" t="str">
        <f t="shared" si="71"/>
        <v xml:space="preserve"> </v>
      </c>
    </row>
    <row r="1493" spans="1:9" x14ac:dyDescent="0.25">
      <c r="A1493" t="s">
        <v>1129</v>
      </c>
      <c r="B1493" s="1">
        <v>43185</v>
      </c>
      <c r="C1493" t="s">
        <v>19</v>
      </c>
      <c r="D1493" t="s">
        <v>34</v>
      </c>
      <c r="E1493" t="str">
        <f t="shared" si="69"/>
        <v>2018-03</v>
      </c>
      <c r="F1493" t="str">
        <f>IFERROR(VLOOKUP(A1493,olist_closed_deals_dataset!$A$1:$Q$843,1,FALSE)," ")</f>
        <v xml:space="preserve"> </v>
      </c>
      <c r="G1493" s="6" t="str">
        <f t="shared" si="70"/>
        <v xml:space="preserve"> NO</v>
      </c>
      <c r="H1493" s="1" t="str">
        <f>IFERROR(VLOOKUP(A1493,olist_closed_deals_dataset!$A$1:$E$843,5,FALSE)," ")</f>
        <v xml:space="preserve"> </v>
      </c>
      <c r="I1493" s="7" t="str">
        <f t="shared" si="71"/>
        <v xml:space="preserve"> </v>
      </c>
    </row>
    <row r="1494" spans="1:9" x14ac:dyDescent="0.25">
      <c r="A1494" t="s">
        <v>2018</v>
      </c>
      <c r="B1494" s="1">
        <v>43061</v>
      </c>
      <c r="C1494" t="s">
        <v>42</v>
      </c>
      <c r="D1494" t="s">
        <v>29</v>
      </c>
      <c r="E1494" t="str">
        <f t="shared" si="69"/>
        <v>2017-11</v>
      </c>
      <c r="F1494" t="str">
        <f>IFERROR(VLOOKUP(A1494,olist_closed_deals_dataset!$A$1:$Q$843,1,FALSE)," ")</f>
        <v xml:space="preserve"> </v>
      </c>
      <c r="G1494" s="6" t="str">
        <f t="shared" si="70"/>
        <v xml:space="preserve"> NO</v>
      </c>
      <c r="H1494" s="1" t="str">
        <f>IFERROR(VLOOKUP(A1494,olist_closed_deals_dataset!$A$1:$E$843,5,FALSE)," ")</f>
        <v xml:space="preserve"> </v>
      </c>
      <c r="I1494" s="7" t="str">
        <f t="shared" si="71"/>
        <v xml:space="preserve"> </v>
      </c>
    </row>
    <row r="1495" spans="1:9" x14ac:dyDescent="0.25">
      <c r="A1495" s="2" t="s">
        <v>4312</v>
      </c>
      <c r="B1495" s="1">
        <v>42993</v>
      </c>
      <c r="C1495" t="s">
        <v>42</v>
      </c>
      <c r="D1495" t="s">
        <v>29</v>
      </c>
      <c r="E1495" t="str">
        <f t="shared" si="69"/>
        <v>2017-09</v>
      </c>
      <c r="F1495" t="str">
        <f>IFERROR(VLOOKUP(A1495,olist_closed_deals_dataset!$A$1:$Q$843,1,FALSE)," ")</f>
        <v xml:space="preserve"> </v>
      </c>
      <c r="G1495" s="6" t="str">
        <f t="shared" si="70"/>
        <v xml:space="preserve"> NO</v>
      </c>
      <c r="H1495" s="1" t="str">
        <f>IFERROR(VLOOKUP(A1495,olist_closed_deals_dataset!$A$1:$E$843,5,FALSE)," ")</f>
        <v xml:space="preserve"> </v>
      </c>
      <c r="I1495" s="7" t="str">
        <f t="shared" si="71"/>
        <v xml:space="preserve"> </v>
      </c>
    </row>
    <row r="1496" spans="1:9" x14ac:dyDescent="0.25">
      <c r="A1496" t="s">
        <v>7848</v>
      </c>
      <c r="B1496" s="1">
        <v>43105</v>
      </c>
      <c r="C1496" t="s">
        <v>19</v>
      </c>
      <c r="D1496" t="s">
        <v>12</v>
      </c>
      <c r="E1496" t="str">
        <f t="shared" si="69"/>
        <v>2018-01</v>
      </c>
      <c r="F1496" t="str">
        <f>IFERROR(VLOOKUP(A1496,olist_closed_deals_dataset!$A$1:$Q$843,1,FALSE)," ")</f>
        <v xml:space="preserve"> </v>
      </c>
      <c r="G1496" s="6" t="str">
        <f t="shared" si="70"/>
        <v xml:space="preserve"> NO</v>
      </c>
      <c r="H1496" s="1" t="str">
        <f>IFERROR(VLOOKUP(A1496,olist_closed_deals_dataset!$A$1:$E$843,5,FALSE)," ")</f>
        <v xml:space="preserve"> </v>
      </c>
      <c r="I1496" s="7" t="str">
        <f t="shared" si="71"/>
        <v xml:space="preserve"> </v>
      </c>
    </row>
    <row r="1497" spans="1:9" x14ac:dyDescent="0.25">
      <c r="A1497" t="s">
        <v>855</v>
      </c>
      <c r="B1497" s="1">
        <v>43154</v>
      </c>
      <c r="C1497" t="s">
        <v>856</v>
      </c>
      <c r="D1497" t="s">
        <v>34</v>
      </c>
      <c r="E1497" t="str">
        <f t="shared" si="69"/>
        <v>2018-02</v>
      </c>
      <c r="F1497" t="str">
        <f>IFERROR(VLOOKUP(A1497,olist_closed_deals_dataset!$A$1:$Q$843,1,FALSE)," ")</f>
        <v xml:space="preserve"> </v>
      </c>
      <c r="G1497" s="6" t="str">
        <f t="shared" si="70"/>
        <v xml:space="preserve"> NO</v>
      </c>
      <c r="H1497" s="1" t="str">
        <f>IFERROR(VLOOKUP(A1497,olist_closed_deals_dataset!$A$1:$E$843,5,FALSE)," ")</f>
        <v xml:space="preserve"> </v>
      </c>
      <c r="I1497" s="7" t="str">
        <f t="shared" si="71"/>
        <v xml:space="preserve"> </v>
      </c>
    </row>
    <row r="1498" spans="1:9" x14ac:dyDescent="0.25">
      <c r="A1498" t="s">
        <v>6489</v>
      </c>
      <c r="B1498" s="1">
        <v>43180</v>
      </c>
      <c r="C1498" t="s">
        <v>42</v>
      </c>
      <c r="D1498" t="s">
        <v>29</v>
      </c>
      <c r="E1498" t="str">
        <f t="shared" si="69"/>
        <v>2018-03</v>
      </c>
      <c r="F1498" t="str">
        <f>IFERROR(VLOOKUP(A1498,olist_closed_deals_dataset!$A$1:$Q$843,1,FALSE)," ")</f>
        <v xml:space="preserve"> </v>
      </c>
      <c r="G1498" s="6" t="str">
        <f t="shared" si="70"/>
        <v xml:space="preserve"> NO</v>
      </c>
      <c r="H1498" s="1" t="str">
        <f>IFERROR(VLOOKUP(A1498,olist_closed_deals_dataset!$A$1:$E$843,5,FALSE)," ")</f>
        <v xml:space="preserve"> </v>
      </c>
      <c r="I1498" s="7" t="str">
        <f t="shared" si="71"/>
        <v xml:space="preserve"> </v>
      </c>
    </row>
    <row r="1499" spans="1:9" x14ac:dyDescent="0.25">
      <c r="A1499" t="s">
        <v>1039</v>
      </c>
      <c r="B1499" s="1">
        <v>43112</v>
      </c>
      <c r="C1499" t="s">
        <v>140</v>
      </c>
      <c r="D1499" t="s">
        <v>9</v>
      </c>
      <c r="E1499" t="str">
        <f t="shared" si="69"/>
        <v>2018-01</v>
      </c>
      <c r="F1499" t="str">
        <f>IFERROR(VLOOKUP(A1499,olist_closed_deals_dataset!$A$1:$Q$843,1,FALSE)," ")</f>
        <v xml:space="preserve"> </v>
      </c>
      <c r="G1499" s="6" t="str">
        <f t="shared" si="70"/>
        <v xml:space="preserve"> NO</v>
      </c>
      <c r="H1499" s="1" t="str">
        <f>IFERROR(VLOOKUP(A1499,olist_closed_deals_dataset!$A$1:$E$843,5,FALSE)," ")</f>
        <v xml:space="preserve"> </v>
      </c>
      <c r="I1499" s="7" t="str">
        <f t="shared" si="71"/>
        <v xml:space="preserve"> </v>
      </c>
    </row>
    <row r="1500" spans="1:9" x14ac:dyDescent="0.25">
      <c r="A1500" t="s">
        <v>2808</v>
      </c>
      <c r="B1500" s="1">
        <v>43160</v>
      </c>
      <c r="C1500" t="s">
        <v>19</v>
      </c>
      <c r="D1500" t="s">
        <v>12</v>
      </c>
      <c r="E1500" t="str">
        <f t="shared" si="69"/>
        <v>2018-03</v>
      </c>
      <c r="F1500" t="str">
        <f>IFERROR(VLOOKUP(A1500,olist_closed_deals_dataset!$A$1:$Q$843,1,FALSE)," ")</f>
        <v xml:space="preserve"> </v>
      </c>
      <c r="G1500" s="6" t="str">
        <f t="shared" si="70"/>
        <v xml:space="preserve"> NO</v>
      </c>
      <c r="H1500" s="1" t="str">
        <f>IFERROR(VLOOKUP(A1500,olist_closed_deals_dataset!$A$1:$E$843,5,FALSE)," ")</f>
        <v xml:space="preserve"> </v>
      </c>
      <c r="I1500" s="7" t="str">
        <f t="shared" si="71"/>
        <v xml:space="preserve"> </v>
      </c>
    </row>
    <row r="1501" spans="1:9" x14ac:dyDescent="0.25">
      <c r="A1501" t="s">
        <v>6486</v>
      </c>
      <c r="B1501" s="1">
        <v>43146</v>
      </c>
      <c r="C1501" t="s">
        <v>36</v>
      </c>
      <c r="D1501" t="s">
        <v>12</v>
      </c>
      <c r="E1501" t="str">
        <f t="shared" si="69"/>
        <v>2018-02</v>
      </c>
      <c r="F1501" t="str">
        <f>IFERROR(VLOOKUP(A1501,olist_closed_deals_dataset!$A$1:$Q$843,1,FALSE)," ")</f>
        <v xml:space="preserve"> </v>
      </c>
      <c r="G1501" s="6" t="str">
        <f t="shared" si="70"/>
        <v xml:space="preserve"> NO</v>
      </c>
      <c r="H1501" s="1" t="str">
        <f>IFERROR(VLOOKUP(A1501,olist_closed_deals_dataset!$A$1:$E$843,5,FALSE)," ")</f>
        <v xml:space="preserve"> </v>
      </c>
      <c r="I1501" s="7" t="str">
        <f t="shared" si="71"/>
        <v xml:space="preserve"> </v>
      </c>
    </row>
    <row r="1502" spans="1:9" x14ac:dyDescent="0.25">
      <c r="A1502" t="s">
        <v>4688</v>
      </c>
      <c r="B1502" s="1">
        <v>42988</v>
      </c>
      <c r="C1502" t="s">
        <v>92</v>
      </c>
      <c r="D1502" t="s">
        <v>9</v>
      </c>
      <c r="E1502" t="str">
        <f t="shared" si="69"/>
        <v>2017-09</v>
      </c>
      <c r="F1502" t="str">
        <f>IFERROR(VLOOKUP(A1502,olist_closed_deals_dataset!$A$1:$Q$843,1,FALSE)," ")</f>
        <v xml:space="preserve"> </v>
      </c>
      <c r="G1502" s="6" t="str">
        <f t="shared" si="70"/>
        <v xml:space="preserve"> NO</v>
      </c>
      <c r="H1502" s="1" t="str">
        <f>IFERROR(VLOOKUP(A1502,olist_closed_deals_dataset!$A$1:$E$843,5,FALSE)," ")</f>
        <v xml:space="preserve"> </v>
      </c>
      <c r="I1502" s="7" t="str">
        <f t="shared" si="71"/>
        <v xml:space="preserve"> </v>
      </c>
    </row>
    <row r="1503" spans="1:9" x14ac:dyDescent="0.25">
      <c r="A1503" t="s">
        <v>583</v>
      </c>
      <c r="B1503" s="1">
        <v>43131</v>
      </c>
      <c r="C1503" t="s">
        <v>65</v>
      </c>
      <c r="D1503" t="s">
        <v>15</v>
      </c>
      <c r="E1503" t="str">
        <f t="shared" si="69"/>
        <v>2018-01</v>
      </c>
      <c r="F1503" t="str">
        <f>IFERROR(VLOOKUP(A1503,olist_closed_deals_dataset!$A$1:$Q$843,1,FALSE)," ")</f>
        <v xml:space="preserve"> </v>
      </c>
      <c r="G1503" s="6" t="str">
        <f t="shared" si="70"/>
        <v xml:space="preserve"> NO</v>
      </c>
      <c r="H1503" s="1" t="str">
        <f>IFERROR(VLOOKUP(A1503,olist_closed_deals_dataset!$A$1:$E$843,5,FALSE)," ")</f>
        <v xml:space="preserve"> </v>
      </c>
      <c r="I1503" s="7" t="str">
        <f t="shared" si="71"/>
        <v xml:space="preserve"> </v>
      </c>
    </row>
    <row r="1504" spans="1:9" x14ac:dyDescent="0.25">
      <c r="A1504" t="s">
        <v>6798</v>
      </c>
      <c r="B1504" s="1">
        <v>43242</v>
      </c>
      <c r="C1504" t="s">
        <v>11</v>
      </c>
      <c r="D1504" t="s">
        <v>29</v>
      </c>
      <c r="E1504" t="str">
        <f t="shared" si="69"/>
        <v>2018-05</v>
      </c>
      <c r="F1504" t="str">
        <f>IFERROR(VLOOKUP(A1504,olist_closed_deals_dataset!$A$1:$Q$843,1,FALSE)," ")</f>
        <v xml:space="preserve"> </v>
      </c>
      <c r="G1504" s="6" t="str">
        <f t="shared" si="70"/>
        <v xml:space="preserve"> NO</v>
      </c>
      <c r="H1504" s="1" t="str">
        <f>IFERROR(VLOOKUP(A1504,olist_closed_deals_dataset!$A$1:$E$843,5,FALSE)," ")</f>
        <v xml:space="preserve"> </v>
      </c>
      <c r="I1504" s="7" t="str">
        <f t="shared" si="71"/>
        <v xml:space="preserve"> </v>
      </c>
    </row>
    <row r="1505" spans="1:9" x14ac:dyDescent="0.25">
      <c r="A1505" t="s">
        <v>6307</v>
      </c>
      <c r="B1505" s="1">
        <v>43171</v>
      </c>
      <c r="C1505" t="s">
        <v>28</v>
      </c>
      <c r="D1505" t="s">
        <v>12</v>
      </c>
      <c r="E1505" t="str">
        <f t="shared" si="69"/>
        <v>2018-03</v>
      </c>
      <c r="F1505" t="str">
        <f>IFERROR(VLOOKUP(A1505,olist_closed_deals_dataset!$A$1:$Q$843,1,FALSE)," ")</f>
        <v xml:space="preserve"> </v>
      </c>
      <c r="G1505" s="6" t="str">
        <f t="shared" si="70"/>
        <v xml:space="preserve"> NO</v>
      </c>
      <c r="H1505" s="1" t="str">
        <f>IFERROR(VLOOKUP(A1505,olist_closed_deals_dataset!$A$1:$E$843,5,FALSE)," ")</f>
        <v xml:space="preserve"> </v>
      </c>
      <c r="I1505" s="7" t="str">
        <f t="shared" si="71"/>
        <v xml:space="preserve"> </v>
      </c>
    </row>
    <row r="1506" spans="1:9" x14ac:dyDescent="0.25">
      <c r="A1506" t="s">
        <v>5680</v>
      </c>
      <c r="B1506" s="1">
        <v>43117</v>
      </c>
      <c r="C1506" t="s">
        <v>393</v>
      </c>
      <c r="D1506" t="s">
        <v>15</v>
      </c>
      <c r="E1506" t="str">
        <f t="shared" si="69"/>
        <v>2018-01</v>
      </c>
      <c r="F1506" t="str">
        <f>IFERROR(VLOOKUP(A1506,olist_closed_deals_dataset!$A$1:$Q$843,1,FALSE)," ")</f>
        <v xml:space="preserve"> </v>
      </c>
      <c r="G1506" s="6" t="str">
        <f t="shared" si="70"/>
        <v xml:space="preserve"> NO</v>
      </c>
      <c r="H1506" s="1" t="str">
        <f>IFERROR(VLOOKUP(A1506,olist_closed_deals_dataset!$A$1:$E$843,5,FALSE)," ")</f>
        <v xml:space="preserve"> </v>
      </c>
      <c r="I1506" s="7" t="str">
        <f t="shared" si="71"/>
        <v xml:space="preserve"> </v>
      </c>
    </row>
    <row r="1507" spans="1:9" x14ac:dyDescent="0.25">
      <c r="A1507" t="s">
        <v>2483</v>
      </c>
      <c r="B1507" s="1">
        <v>43234</v>
      </c>
      <c r="C1507" t="s">
        <v>42</v>
      </c>
      <c r="D1507" t="s">
        <v>9</v>
      </c>
      <c r="E1507" t="str">
        <f t="shared" si="69"/>
        <v>2018-05</v>
      </c>
      <c r="F1507" t="str">
        <f>IFERROR(VLOOKUP(A1507,olist_closed_deals_dataset!$A$1:$Q$843,1,FALSE)," ")</f>
        <v xml:space="preserve"> </v>
      </c>
      <c r="G1507" s="6" t="str">
        <f t="shared" si="70"/>
        <v xml:space="preserve"> NO</v>
      </c>
      <c r="H1507" s="1" t="str">
        <f>IFERROR(VLOOKUP(A1507,olist_closed_deals_dataset!$A$1:$E$843,5,FALSE)," ")</f>
        <v xml:space="preserve"> </v>
      </c>
      <c r="I1507" s="7" t="str">
        <f t="shared" si="71"/>
        <v xml:space="preserve"> </v>
      </c>
    </row>
    <row r="1508" spans="1:9" x14ac:dyDescent="0.25">
      <c r="A1508" t="s">
        <v>469</v>
      </c>
      <c r="B1508" s="1">
        <v>43199</v>
      </c>
      <c r="C1508" t="s">
        <v>112</v>
      </c>
      <c r="D1508" t="s">
        <v>9</v>
      </c>
      <c r="E1508" t="str">
        <f t="shared" si="69"/>
        <v>2018-04</v>
      </c>
      <c r="F1508" t="str">
        <f>IFERROR(VLOOKUP(A1508,olist_closed_deals_dataset!$A$1:$Q$843,1,FALSE)," ")</f>
        <v xml:space="preserve"> </v>
      </c>
      <c r="G1508" s="6" t="str">
        <f t="shared" si="70"/>
        <v xml:space="preserve"> NO</v>
      </c>
      <c r="H1508" s="1" t="str">
        <f>IFERROR(VLOOKUP(A1508,olist_closed_deals_dataset!$A$1:$E$843,5,FALSE)," ")</f>
        <v xml:space="preserve"> </v>
      </c>
      <c r="I1508" s="7" t="str">
        <f t="shared" si="71"/>
        <v xml:space="preserve"> </v>
      </c>
    </row>
    <row r="1509" spans="1:9" x14ac:dyDescent="0.25">
      <c r="A1509" t="s">
        <v>320</v>
      </c>
      <c r="B1509" s="1">
        <v>43208</v>
      </c>
      <c r="C1509" t="s">
        <v>65</v>
      </c>
      <c r="D1509" t="s">
        <v>126</v>
      </c>
      <c r="E1509" t="str">
        <f t="shared" si="69"/>
        <v>2018-04</v>
      </c>
      <c r="F1509" t="str">
        <f>IFERROR(VLOOKUP(A1509,olist_closed_deals_dataset!$A$1:$Q$843,1,FALSE)," ")</f>
        <v xml:space="preserve"> </v>
      </c>
      <c r="G1509" s="6" t="str">
        <f t="shared" si="70"/>
        <v xml:space="preserve"> NO</v>
      </c>
      <c r="H1509" s="1" t="str">
        <f>IFERROR(VLOOKUP(A1509,olist_closed_deals_dataset!$A$1:$E$843,5,FALSE)," ")</f>
        <v xml:space="preserve"> </v>
      </c>
      <c r="I1509" s="7" t="str">
        <f t="shared" si="71"/>
        <v xml:space="preserve"> </v>
      </c>
    </row>
    <row r="1510" spans="1:9" x14ac:dyDescent="0.25">
      <c r="A1510" t="s">
        <v>312</v>
      </c>
      <c r="B1510" s="1">
        <v>43105</v>
      </c>
      <c r="C1510" t="s">
        <v>19</v>
      </c>
      <c r="D1510" t="s">
        <v>12</v>
      </c>
      <c r="E1510" t="str">
        <f t="shared" si="69"/>
        <v>2018-01</v>
      </c>
      <c r="F1510" t="str">
        <f>IFERROR(VLOOKUP(A1510,olist_closed_deals_dataset!$A$1:$Q$843,1,FALSE)," ")</f>
        <v xml:space="preserve"> </v>
      </c>
      <c r="G1510" s="6" t="str">
        <f t="shared" si="70"/>
        <v xml:space="preserve"> NO</v>
      </c>
      <c r="H1510" s="1" t="str">
        <f>IFERROR(VLOOKUP(A1510,olist_closed_deals_dataset!$A$1:$E$843,5,FALSE)," ")</f>
        <v xml:space="preserve"> </v>
      </c>
      <c r="I1510" s="7" t="str">
        <f t="shared" si="71"/>
        <v xml:space="preserve"> </v>
      </c>
    </row>
    <row r="1511" spans="1:9" x14ac:dyDescent="0.25">
      <c r="A1511" t="s">
        <v>5370</v>
      </c>
      <c r="B1511" s="1">
        <v>43131</v>
      </c>
      <c r="C1511" t="s">
        <v>112</v>
      </c>
      <c r="D1511" t="s">
        <v>9</v>
      </c>
      <c r="E1511" t="str">
        <f t="shared" si="69"/>
        <v>2018-01</v>
      </c>
      <c r="F1511" t="str">
        <f>IFERROR(VLOOKUP(A1511,olist_closed_deals_dataset!$A$1:$Q$843,1,FALSE)," ")</f>
        <v xml:space="preserve"> </v>
      </c>
      <c r="G1511" s="6" t="str">
        <f t="shared" si="70"/>
        <v xml:space="preserve"> NO</v>
      </c>
      <c r="H1511" s="1" t="str">
        <f>IFERROR(VLOOKUP(A1511,olist_closed_deals_dataset!$A$1:$E$843,5,FALSE)," ")</f>
        <v xml:space="preserve"> </v>
      </c>
      <c r="I1511" s="7" t="str">
        <f t="shared" si="71"/>
        <v xml:space="preserve"> </v>
      </c>
    </row>
    <row r="1512" spans="1:9" x14ac:dyDescent="0.25">
      <c r="A1512" t="s">
        <v>4450</v>
      </c>
      <c r="B1512" s="1">
        <v>43210</v>
      </c>
      <c r="C1512" s="2" t="s">
        <v>69</v>
      </c>
      <c r="D1512" t="s">
        <v>6</v>
      </c>
      <c r="E1512" t="str">
        <f t="shared" si="69"/>
        <v>2018-04</v>
      </c>
      <c r="F1512" t="str">
        <f>IFERROR(VLOOKUP(A1512,olist_closed_deals_dataset!$A$1:$Q$843,1,FALSE)," ")</f>
        <v xml:space="preserve"> </v>
      </c>
      <c r="G1512" s="6" t="str">
        <f t="shared" si="70"/>
        <v xml:space="preserve"> NO</v>
      </c>
      <c r="H1512" s="1" t="str">
        <f>IFERROR(VLOOKUP(A1512,olist_closed_deals_dataset!$A$1:$E$843,5,FALSE)," ")</f>
        <v xml:space="preserve"> </v>
      </c>
      <c r="I1512" s="7" t="str">
        <f t="shared" si="71"/>
        <v xml:space="preserve"> </v>
      </c>
    </row>
    <row r="1513" spans="1:9" x14ac:dyDescent="0.25">
      <c r="A1513" t="s">
        <v>1345</v>
      </c>
      <c r="B1513" s="1">
        <v>43222</v>
      </c>
      <c r="C1513" s="2" t="s">
        <v>69</v>
      </c>
      <c r="D1513" t="s">
        <v>6</v>
      </c>
      <c r="E1513" t="str">
        <f t="shared" si="69"/>
        <v>2018-05</v>
      </c>
      <c r="F1513" t="str">
        <f>IFERROR(VLOOKUP(A1513,olist_closed_deals_dataset!$A$1:$Q$843,1,FALSE)," ")</f>
        <v xml:space="preserve"> </v>
      </c>
      <c r="G1513" s="6" t="str">
        <f t="shared" si="70"/>
        <v xml:space="preserve"> NO</v>
      </c>
      <c r="H1513" s="1" t="str">
        <f>IFERROR(VLOOKUP(A1513,olist_closed_deals_dataset!$A$1:$E$843,5,FALSE)," ")</f>
        <v xml:space="preserve"> </v>
      </c>
      <c r="I1513" s="7" t="str">
        <f t="shared" si="71"/>
        <v xml:space="preserve"> </v>
      </c>
    </row>
    <row r="1514" spans="1:9" x14ac:dyDescent="0.25">
      <c r="A1514" t="s">
        <v>6442</v>
      </c>
      <c r="B1514" s="1">
        <v>43195</v>
      </c>
      <c r="C1514" t="s">
        <v>11</v>
      </c>
      <c r="D1514" t="s">
        <v>55</v>
      </c>
      <c r="E1514" t="str">
        <f t="shared" si="69"/>
        <v>2018-04</v>
      </c>
      <c r="F1514" t="str">
        <f>IFERROR(VLOOKUP(A1514,olist_closed_deals_dataset!$A$1:$Q$843,1,FALSE)," ")</f>
        <v xml:space="preserve"> </v>
      </c>
      <c r="G1514" s="6" t="str">
        <f t="shared" si="70"/>
        <v xml:space="preserve"> NO</v>
      </c>
      <c r="H1514" s="1" t="str">
        <f>IFERROR(VLOOKUP(A1514,olist_closed_deals_dataset!$A$1:$E$843,5,FALSE)," ")</f>
        <v xml:space="preserve"> </v>
      </c>
      <c r="I1514" s="7" t="str">
        <f t="shared" si="71"/>
        <v xml:space="preserve"> </v>
      </c>
    </row>
    <row r="1515" spans="1:9" x14ac:dyDescent="0.25">
      <c r="A1515" t="s">
        <v>5320</v>
      </c>
      <c r="B1515" s="1">
        <v>43007</v>
      </c>
      <c r="C1515" t="s">
        <v>419</v>
      </c>
      <c r="D1515" t="s">
        <v>9</v>
      </c>
      <c r="E1515" t="str">
        <f t="shared" si="69"/>
        <v>2017-09</v>
      </c>
      <c r="F1515" t="str">
        <f>IFERROR(VLOOKUP(A1515,olist_closed_deals_dataset!$A$1:$Q$843,1,FALSE)," ")</f>
        <v xml:space="preserve"> </v>
      </c>
      <c r="G1515" s="6" t="str">
        <f t="shared" si="70"/>
        <v xml:space="preserve"> NO</v>
      </c>
      <c r="H1515" s="1" t="str">
        <f>IFERROR(VLOOKUP(A1515,olist_closed_deals_dataset!$A$1:$E$843,5,FALSE)," ")</f>
        <v xml:space="preserve"> </v>
      </c>
      <c r="I1515" s="7" t="str">
        <f t="shared" si="71"/>
        <v xml:space="preserve"> </v>
      </c>
    </row>
    <row r="1516" spans="1:9" x14ac:dyDescent="0.25">
      <c r="A1516" t="s">
        <v>7674</v>
      </c>
      <c r="B1516" s="1">
        <v>43235</v>
      </c>
      <c r="C1516" t="s">
        <v>21</v>
      </c>
      <c r="D1516" t="s">
        <v>15</v>
      </c>
      <c r="E1516" t="str">
        <f t="shared" si="69"/>
        <v>2018-05</v>
      </c>
      <c r="F1516" t="str">
        <f>IFERROR(VLOOKUP(A1516,olist_closed_deals_dataset!$A$1:$Q$843,1,FALSE)," ")</f>
        <v xml:space="preserve"> </v>
      </c>
      <c r="G1516" s="6" t="str">
        <f t="shared" si="70"/>
        <v xml:space="preserve"> NO</v>
      </c>
      <c r="H1516" s="1" t="str">
        <f>IFERROR(VLOOKUP(A1516,olist_closed_deals_dataset!$A$1:$E$843,5,FALSE)," ")</f>
        <v xml:space="preserve"> </v>
      </c>
      <c r="I1516" s="7" t="str">
        <f t="shared" si="71"/>
        <v xml:space="preserve"> </v>
      </c>
    </row>
    <row r="1517" spans="1:9" x14ac:dyDescent="0.25">
      <c r="A1517" t="s">
        <v>6170</v>
      </c>
      <c r="B1517" s="1">
        <v>43119</v>
      </c>
      <c r="C1517" t="s">
        <v>92</v>
      </c>
      <c r="D1517" t="s">
        <v>9</v>
      </c>
      <c r="E1517" t="str">
        <f t="shared" si="69"/>
        <v>2018-01</v>
      </c>
      <c r="F1517" t="str">
        <f>IFERROR(VLOOKUP(A1517,olist_closed_deals_dataset!$A$1:$Q$843,1,FALSE)," ")</f>
        <v xml:space="preserve"> </v>
      </c>
      <c r="G1517" s="6" t="str">
        <f t="shared" si="70"/>
        <v xml:space="preserve"> NO</v>
      </c>
      <c r="H1517" s="1" t="str">
        <f>IFERROR(VLOOKUP(A1517,olist_closed_deals_dataset!$A$1:$E$843,5,FALSE)," ")</f>
        <v xml:space="preserve"> </v>
      </c>
      <c r="I1517" s="7" t="str">
        <f t="shared" si="71"/>
        <v xml:space="preserve"> </v>
      </c>
    </row>
    <row r="1518" spans="1:9" x14ac:dyDescent="0.25">
      <c r="A1518" t="s">
        <v>4513</v>
      </c>
      <c r="B1518" s="1">
        <v>43240</v>
      </c>
      <c r="C1518" s="2" t="s">
        <v>69</v>
      </c>
      <c r="D1518" t="s">
        <v>6</v>
      </c>
      <c r="E1518" t="str">
        <f t="shared" si="69"/>
        <v>2018-05</v>
      </c>
      <c r="F1518" t="str">
        <f>IFERROR(VLOOKUP(A1518,olist_closed_deals_dataset!$A$1:$Q$843,1,FALSE)," ")</f>
        <v xml:space="preserve"> </v>
      </c>
      <c r="G1518" s="6" t="str">
        <f t="shared" si="70"/>
        <v xml:space="preserve"> NO</v>
      </c>
      <c r="H1518" s="1" t="str">
        <f>IFERROR(VLOOKUP(A1518,olist_closed_deals_dataset!$A$1:$E$843,5,FALSE)," ")</f>
        <v xml:space="preserve"> </v>
      </c>
      <c r="I1518" s="7" t="str">
        <f t="shared" si="71"/>
        <v xml:space="preserve"> </v>
      </c>
    </row>
    <row r="1519" spans="1:9" x14ac:dyDescent="0.25">
      <c r="A1519" t="s">
        <v>2519</v>
      </c>
      <c r="B1519" s="1">
        <v>43195</v>
      </c>
      <c r="C1519" s="2" t="s">
        <v>69</v>
      </c>
      <c r="D1519" t="s">
        <v>6</v>
      </c>
      <c r="E1519" t="str">
        <f t="shared" si="69"/>
        <v>2018-04</v>
      </c>
      <c r="F1519" t="str">
        <f>IFERROR(VLOOKUP(A1519,olist_closed_deals_dataset!$A$1:$Q$843,1,FALSE)," ")</f>
        <v xml:space="preserve"> </v>
      </c>
      <c r="G1519" s="6" t="str">
        <f t="shared" si="70"/>
        <v xml:space="preserve"> NO</v>
      </c>
      <c r="H1519" s="1" t="str">
        <f>IFERROR(VLOOKUP(A1519,olist_closed_deals_dataset!$A$1:$E$843,5,FALSE)," ")</f>
        <v xml:space="preserve"> </v>
      </c>
      <c r="I1519" s="7" t="str">
        <f t="shared" si="71"/>
        <v xml:space="preserve"> </v>
      </c>
    </row>
    <row r="1520" spans="1:9" x14ac:dyDescent="0.25">
      <c r="A1520" t="s">
        <v>3554</v>
      </c>
      <c r="B1520" s="1">
        <v>43160</v>
      </c>
      <c r="C1520" t="s">
        <v>112</v>
      </c>
      <c r="D1520" t="s">
        <v>9</v>
      </c>
      <c r="E1520" t="str">
        <f t="shared" si="69"/>
        <v>2018-03</v>
      </c>
      <c r="F1520" t="str">
        <f>IFERROR(VLOOKUP(A1520,olist_closed_deals_dataset!$A$1:$Q$843,1,FALSE)," ")</f>
        <v xml:space="preserve"> </v>
      </c>
      <c r="G1520" s="6" t="str">
        <f t="shared" si="70"/>
        <v xml:space="preserve"> NO</v>
      </c>
      <c r="H1520" s="1" t="str">
        <f>IFERROR(VLOOKUP(A1520,olist_closed_deals_dataset!$A$1:$E$843,5,FALSE)," ")</f>
        <v xml:space="preserve"> </v>
      </c>
      <c r="I1520" s="7" t="str">
        <f t="shared" si="71"/>
        <v xml:space="preserve"> </v>
      </c>
    </row>
    <row r="1521" spans="1:9" x14ac:dyDescent="0.25">
      <c r="A1521" t="s">
        <v>6993</v>
      </c>
      <c r="B1521" s="1">
        <v>43229</v>
      </c>
      <c r="C1521" t="s">
        <v>63</v>
      </c>
      <c r="D1521" t="s">
        <v>6</v>
      </c>
      <c r="E1521" t="str">
        <f t="shared" si="69"/>
        <v>2018-05</v>
      </c>
      <c r="F1521" t="str">
        <f>IFERROR(VLOOKUP(A1521,olist_closed_deals_dataset!$A$1:$Q$843,1,FALSE)," ")</f>
        <v xml:space="preserve"> </v>
      </c>
      <c r="G1521" s="6" t="str">
        <f t="shared" si="70"/>
        <v xml:space="preserve"> NO</v>
      </c>
      <c r="H1521" s="1" t="str">
        <f>IFERROR(VLOOKUP(A1521,olist_closed_deals_dataset!$A$1:$E$843,5,FALSE)," ")</f>
        <v xml:space="preserve"> </v>
      </c>
      <c r="I1521" s="7" t="str">
        <f t="shared" si="71"/>
        <v xml:space="preserve"> </v>
      </c>
    </row>
    <row r="1522" spans="1:9" x14ac:dyDescent="0.25">
      <c r="A1522" t="s">
        <v>7868</v>
      </c>
      <c r="B1522" s="1">
        <v>43242</v>
      </c>
      <c r="C1522" t="s">
        <v>19</v>
      </c>
      <c r="D1522" t="s">
        <v>9</v>
      </c>
      <c r="E1522" t="str">
        <f t="shared" si="69"/>
        <v>2018-05</v>
      </c>
      <c r="F1522" t="str">
        <f>IFERROR(VLOOKUP(A1522,olist_closed_deals_dataset!$A$1:$Q$843,1,FALSE)," ")</f>
        <v xml:space="preserve"> </v>
      </c>
      <c r="G1522" s="6" t="str">
        <f t="shared" si="70"/>
        <v xml:space="preserve"> NO</v>
      </c>
      <c r="H1522" s="1" t="str">
        <f>IFERROR(VLOOKUP(A1522,olist_closed_deals_dataset!$A$1:$E$843,5,FALSE)," ")</f>
        <v xml:space="preserve"> </v>
      </c>
      <c r="I1522" s="7" t="str">
        <f t="shared" si="71"/>
        <v xml:space="preserve"> </v>
      </c>
    </row>
    <row r="1523" spans="1:9" x14ac:dyDescent="0.25">
      <c r="A1523" t="s">
        <v>7611</v>
      </c>
      <c r="B1523" s="1">
        <v>43226</v>
      </c>
      <c r="C1523" t="s">
        <v>11</v>
      </c>
      <c r="D1523" t="s">
        <v>12</v>
      </c>
      <c r="E1523" t="str">
        <f t="shared" si="69"/>
        <v>2018-05</v>
      </c>
      <c r="F1523" t="str">
        <f>IFERROR(VLOOKUP(A1523,olist_closed_deals_dataset!$A$1:$Q$843,1,FALSE)," ")</f>
        <v xml:space="preserve"> </v>
      </c>
      <c r="G1523" s="6" t="str">
        <f t="shared" si="70"/>
        <v xml:space="preserve"> NO</v>
      </c>
      <c r="H1523" s="1" t="str">
        <f>IFERROR(VLOOKUP(A1523,olist_closed_deals_dataset!$A$1:$E$843,5,FALSE)," ")</f>
        <v xml:space="preserve"> </v>
      </c>
      <c r="I1523" s="7" t="str">
        <f t="shared" si="71"/>
        <v xml:space="preserve"> </v>
      </c>
    </row>
    <row r="1524" spans="1:9" x14ac:dyDescent="0.25">
      <c r="A1524" t="s">
        <v>7012</v>
      </c>
      <c r="B1524" s="1">
        <v>43066</v>
      </c>
      <c r="C1524" t="s">
        <v>567</v>
      </c>
      <c r="D1524" t="s">
        <v>29</v>
      </c>
      <c r="E1524" t="str">
        <f t="shared" si="69"/>
        <v>2017-11</v>
      </c>
      <c r="F1524" t="str">
        <f>IFERROR(VLOOKUP(A1524,olist_closed_deals_dataset!$A$1:$Q$843,1,FALSE)," ")</f>
        <v xml:space="preserve"> </v>
      </c>
      <c r="G1524" s="6" t="str">
        <f t="shared" si="70"/>
        <v xml:space="preserve"> NO</v>
      </c>
      <c r="H1524" s="1" t="str">
        <f>IFERROR(VLOOKUP(A1524,olist_closed_deals_dataset!$A$1:$E$843,5,FALSE)," ")</f>
        <v xml:space="preserve"> </v>
      </c>
      <c r="I1524" s="7" t="str">
        <f t="shared" si="71"/>
        <v xml:space="preserve"> </v>
      </c>
    </row>
    <row r="1525" spans="1:9" x14ac:dyDescent="0.25">
      <c r="A1525" t="s">
        <v>6634</v>
      </c>
      <c r="B1525" s="1">
        <v>43215</v>
      </c>
      <c r="C1525" t="s">
        <v>42</v>
      </c>
      <c r="D1525" t="s">
        <v>29</v>
      </c>
      <c r="E1525" t="str">
        <f t="shared" si="69"/>
        <v>2018-04</v>
      </c>
      <c r="F1525" t="str">
        <f>IFERROR(VLOOKUP(A1525,olist_closed_deals_dataset!$A$1:$Q$843,1,FALSE)," ")</f>
        <v xml:space="preserve"> </v>
      </c>
      <c r="G1525" s="6" t="str">
        <f t="shared" si="70"/>
        <v xml:space="preserve"> NO</v>
      </c>
      <c r="H1525" s="1" t="str">
        <f>IFERROR(VLOOKUP(A1525,olist_closed_deals_dataset!$A$1:$E$843,5,FALSE)," ")</f>
        <v xml:space="preserve"> </v>
      </c>
      <c r="I1525" s="7" t="str">
        <f t="shared" si="71"/>
        <v xml:space="preserve"> </v>
      </c>
    </row>
    <row r="1526" spans="1:9" x14ac:dyDescent="0.25">
      <c r="A1526" t="s">
        <v>5600</v>
      </c>
      <c r="B1526" s="1">
        <v>43116</v>
      </c>
      <c r="C1526" t="s">
        <v>36</v>
      </c>
      <c r="D1526" t="s">
        <v>12</v>
      </c>
      <c r="E1526" t="str">
        <f t="shared" si="69"/>
        <v>2018-01</v>
      </c>
      <c r="F1526" t="str">
        <f>IFERROR(VLOOKUP(A1526,olist_closed_deals_dataset!$A$1:$Q$843,1,FALSE)," ")</f>
        <v xml:space="preserve"> </v>
      </c>
      <c r="G1526" s="6" t="str">
        <f t="shared" si="70"/>
        <v xml:space="preserve"> NO</v>
      </c>
      <c r="H1526" s="1" t="str">
        <f>IFERROR(VLOOKUP(A1526,olist_closed_deals_dataset!$A$1:$E$843,5,FALSE)," ")</f>
        <v xml:space="preserve"> </v>
      </c>
      <c r="I1526" s="7" t="str">
        <f t="shared" si="71"/>
        <v xml:space="preserve"> </v>
      </c>
    </row>
    <row r="1527" spans="1:9" x14ac:dyDescent="0.25">
      <c r="A1527" t="s">
        <v>7068</v>
      </c>
      <c r="B1527" s="1">
        <v>43165</v>
      </c>
      <c r="C1527" t="s">
        <v>42</v>
      </c>
      <c r="D1527" t="s">
        <v>29</v>
      </c>
      <c r="E1527" t="str">
        <f t="shared" si="69"/>
        <v>2018-03</v>
      </c>
      <c r="F1527" t="str">
        <f>IFERROR(VLOOKUP(A1527,olist_closed_deals_dataset!$A$1:$Q$843,1,FALSE)," ")</f>
        <v xml:space="preserve"> </v>
      </c>
      <c r="G1527" s="6" t="str">
        <f t="shared" si="70"/>
        <v xml:space="preserve"> NO</v>
      </c>
      <c r="H1527" s="1" t="str">
        <f>IFERROR(VLOOKUP(A1527,olist_closed_deals_dataset!$A$1:$E$843,5,FALSE)," ")</f>
        <v xml:space="preserve"> </v>
      </c>
      <c r="I1527" s="7" t="str">
        <f t="shared" si="71"/>
        <v xml:space="preserve"> </v>
      </c>
    </row>
    <row r="1528" spans="1:9" x14ac:dyDescent="0.25">
      <c r="A1528" t="s">
        <v>5038</v>
      </c>
      <c r="B1528" s="1">
        <v>43036</v>
      </c>
      <c r="C1528" t="s">
        <v>28</v>
      </c>
      <c r="D1528" t="s">
        <v>6</v>
      </c>
      <c r="E1528" t="str">
        <f t="shared" si="69"/>
        <v>2017-10</v>
      </c>
      <c r="F1528" t="str">
        <f>IFERROR(VLOOKUP(A1528,olist_closed_deals_dataset!$A$1:$Q$843,1,FALSE)," ")</f>
        <v xml:space="preserve"> </v>
      </c>
      <c r="G1528" s="6" t="str">
        <f t="shared" si="70"/>
        <v xml:space="preserve"> NO</v>
      </c>
      <c r="H1528" s="1" t="str">
        <f>IFERROR(VLOOKUP(A1528,olist_closed_deals_dataset!$A$1:$E$843,5,FALSE)," ")</f>
        <v xml:space="preserve"> </v>
      </c>
      <c r="I1528" s="7" t="str">
        <f t="shared" si="71"/>
        <v xml:space="preserve"> </v>
      </c>
    </row>
    <row r="1529" spans="1:9" x14ac:dyDescent="0.25">
      <c r="A1529" t="s">
        <v>8235</v>
      </c>
      <c r="B1529" s="1">
        <v>43242</v>
      </c>
      <c r="C1529" t="s">
        <v>1197</v>
      </c>
      <c r="D1529" t="s">
        <v>9</v>
      </c>
      <c r="E1529" t="str">
        <f t="shared" si="69"/>
        <v>2018-05</v>
      </c>
      <c r="F1529" t="str">
        <f>IFERROR(VLOOKUP(A1529,olist_closed_deals_dataset!$A$1:$Q$843,1,FALSE)," ")</f>
        <v xml:space="preserve"> </v>
      </c>
      <c r="G1529" s="6" t="str">
        <f t="shared" si="70"/>
        <v xml:space="preserve"> NO</v>
      </c>
      <c r="H1529" s="1" t="str">
        <f>IFERROR(VLOOKUP(A1529,olist_closed_deals_dataset!$A$1:$E$843,5,FALSE)," ")</f>
        <v xml:space="preserve"> </v>
      </c>
      <c r="I1529" s="7" t="str">
        <f t="shared" si="71"/>
        <v xml:space="preserve"> </v>
      </c>
    </row>
    <row r="1530" spans="1:9" x14ac:dyDescent="0.25">
      <c r="A1530" t="s">
        <v>6407</v>
      </c>
      <c r="B1530" s="1">
        <v>43128</v>
      </c>
      <c r="C1530" t="s">
        <v>990</v>
      </c>
      <c r="D1530" t="s">
        <v>12</v>
      </c>
      <c r="E1530" t="str">
        <f t="shared" si="69"/>
        <v>2018-01</v>
      </c>
      <c r="F1530" t="str">
        <f>IFERROR(VLOOKUP(A1530,olist_closed_deals_dataset!$A$1:$Q$843,1,FALSE)," ")</f>
        <v xml:space="preserve"> </v>
      </c>
      <c r="G1530" s="6" t="str">
        <f t="shared" si="70"/>
        <v xml:space="preserve"> NO</v>
      </c>
      <c r="H1530" s="1" t="str">
        <f>IFERROR(VLOOKUP(A1530,olist_closed_deals_dataset!$A$1:$E$843,5,FALSE)," ")</f>
        <v xml:space="preserve"> </v>
      </c>
      <c r="I1530" s="7" t="str">
        <f t="shared" si="71"/>
        <v xml:space="preserve"> </v>
      </c>
    </row>
    <row r="1531" spans="1:9" x14ac:dyDescent="0.25">
      <c r="A1531" t="s">
        <v>3598</v>
      </c>
      <c r="B1531" s="1">
        <v>43228</v>
      </c>
      <c r="C1531" t="s">
        <v>116</v>
      </c>
      <c r="D1531" t="s">
        <v>12</v>
      </c>
      <c r="E1531" t="str">
        <f t="shared" si="69"/>
        <v>2018-05</v>
      </c>
      <c r="F1531" t="str">
        <f>IFERROR(VLOOKUP(A1531,olist_closed_deals_dataset!$A$1:$Q$843,1,FALSE)," ")</f>
        <v xml:space="preserve"> </v>
      </c>
      <c r="G1531" s="6" t="str">
        <f t="shared" si="70"/>
        <v xml:space="preserve"> NO</v>
      </c>
      <c r="H1531" s="1" t="str">
        <f>IFERROR(VLOOKUP(A1531,olist_closed_deals_dataset!$A$1:$E$843,5,FALSE)," ")</f>
        <v xml:space="preserve"> </v>
      </c>
      <c r="I1531" s="7" t="str">
        <f t="shared" si="71"/>
        <v xml:space="preserve"> </v>
      </c>
    </row>
    <row r="1532" spans="1:9" x14ac:dyDescent="0.25">
      <c r="A1532" t="s">
        <v>3891</v>
      </c>
      <c r="B1532" s="1">
        <v>43242</v>
      </c>
      <c r="C1532" t="s">
        <v>33</v>
      </c>
      <c r="D1532" t="s">
        <v>12</v>
      </c>
      <c r="E1532" t="str">
        <f t="shared" si="69"/>
        <v>2018-05</v>
      </c>
      <c r="F1532" t="str">
        <f>IFERROR(VLOOKUP(A1532,olist_closed_deals_dataset!$A$1:$Q$843,1,FALSE)," ")</f>
        <v xml:space="preserve"> </v>
      </c>
      <c r="G1532" s="6" t="str">
        <f t="shared" si="70"/>
        <v xml:space="preserve"> NO</v>
      </c>
      <c r="H1532" s="1" t="str">
        <f>IFERROR(VLOOKUP(A1532,olist_closed_deals_dataset!$A$1:$E$843,5,FALSE)," ")</f>
        <v xml:space="preserve"> </v>
      </c>
      <c r="I1532" s="7" t="str">
        <f t="shared" si="71"/>
        <v xml:space="preserve"> </v>
      </c>
    </row>
    <row r="1533" spans="1:9" x14ac:dyDescent="0.25">
      <c r="A1533" t="s">
        <v>5433</v>
      </c>
      <c r="B1533" s="1">
        <v>43170</v>
      </c>
      <c r="C1533" t="s">
        <v>5</v>
      </c>
      <c r="D1533" t="s">
        <v>6</v>
      </c>
      <c r="E1533" t="str">
        <f t="shared" si="69"/>
        <v>2018-03</v>
      </c>
      <c r="F1533" t="str">
        <f>IFERROR(VLOOKUP(A1533,olist_closed_deals_dataset!$A$1:$Q$843,1,FALSE)," ")</f>
        <v xml:space="preserve"> </v>
      </c>
      <c r="G1533" s="6" t="str">
        <f t="shared" si="70"/>
        <v xml:space="preserve"> NO</v>
      </c>
      <c r="H1533" s="1" t="str">
        <f>IFERROR(VLOOKUP(A1533,olist_closed_deals_dataset!$A$1:$E$843,5,FALSE)," ")</f>
        <v xml:space="preserve"> </v>
      </c>
      <c r="I1533" s="7" t="str">
        <f t="shared" si="71"/>
        <v xml:space="preserve"> </v>
      </c>
    </row>
    <row r="1534" spans="1:9" x14ac:dyDescent="0.25">
      <c r="A1534" t="s">
        <v>5717</v>
      </c>
      <c r="B1534" s="1">
        <v>43217</v>
      </c>
      <c r="C1534" t="s">
        <v>5718</v>
      </c>
      <c r="D1534" t="s">
        <v>12</v>
      </c>
      <c r="E1534" t="str">
        <f t="shared" si="69"/>
        <v>2018-04</v>
      </c>
      <c r="F1534" t="str">
        <f>IFERROR(VLOOKUP(A1534,olist_closed_deals_dataset!$A$1:$Q$843,1,FALSE)," ")</f>
        <v xml:space="preserve"> </v>
      </c>
      <c r="G1534" s="6" t="str">
        <f t="shared" si="70"/>
        <v xml:space="preserve"> NO</v>
      </c>
      <c r="H1534" s="1" t="str">
        <f>IFERROR(VLOOKUP(A1534,olist_closed_deals_dataset!$A$1:$E$843,5,FALSE)," ")</f>
        <v xml:space="preserve"> </v>
      </c>
      <c r="I1534" s="7" t="str">
        <f t="shared" si="71"/>
        <v xml:space="preserve"> </v>
      </c>
    </row>
    <row r="1535" spans="1:9" x14ac:dyDescent="0.25">
      <c r="A1535" t="s">
        <v>2546</v>
      </c>
      <c r="B1535" s="1">
        <v>42948</v>
      </c>
      <c r="C1535" t="s">
        <v>561</v>
      </c>
      <c r="D1535" t="s">
        <v>12</v>
      </c>
      <c r="E1535" t="str">
        <f t="shared" si="69"/>
        <v>2017-08</v>
      </c>
      <c r="F1535" t="str">
        <f>IFERROR(VLOOKUP(A1535,olist_closed_deals_dataset!$A$1:$Q$843,1,FALSE)," ")</f>
        <v xml:space="preserve"> </v>
      </c>
      <c r="G1535" s="6" t="str">
        <f t="shared" si="70"/>
        <v xml:space="preserve"> NO</v>
      </c>
      <c r="H1535" s="1" t="str">
        <f>IFERROR(VLOOKUP(A1535,olist_closed_deals_dataset!$A$1:$E$843,5,FALSE)," ")</f>
        <v xml:space="preserve"> </v>
      </c>
      <c r="I1535" s="7" t="str">
        <f t="shared" si="71"/>
        <v xml:space="preserve"> </v>
      </c>
    </row>
    <row r="1536" spans="1:9" x14ac:dyDescent="0.25">
      <c r="A1536" t="s">
        <v>8018</v>
      </c>
      <c r="B1536" s="1">
        <v>42993</v>
      </c>
      <c r="C1536" t="s">
        <v>441</v>
      </c>
      <c r="D1536" t="s">
        <v>34</v>
      </c>
      <c r="E1536" t="str">
        <f t="shared" si="69"/>
        <v>2017-09</v>
      </c>
      <c r="F1536" t="str">
        <f>IFERROR(VLOOKUP(A1536,olist_closed_deals_dataset!$A$1:$Q$843,1,FALSE)," ")</f>
        <v xml:space="preserve"> </v>
      </c>
      <c r="G1536" s="6" t="str">
        <f t="shared" si="70"/>
        <v xml:space="preserve"> NO</v>
      </c>
      <c r="H1536" s="1" t="str">
        <f>IFERROR(VLOOKUP(A1536,olist_closed_deals_dataset!$A$1:$E$843,5,FALSE)," ")</f>
        <v xml:space="preserve"> </v>
      </c>
      <c r="I1536" s="7" t="str">
        <f t="shared" si="71"/>
        <v xml:space="preserve"> </v>
      </c>
    </row>
    <row r="1537" spans="1:9" x14ac:dyDescent="0.25">
      <c r="A1537" t="s">
        <v>3214</v>
      </c>
      <c r="B1537" s="1">
        <v>43185</v>
      </c>
      <c r="C1537" t="s">
        <v>402</v>
      </c>
      <c r="D1537" t="s">
        <v>9</v>
      </c>
      <c r="E1537" t="str">
        <f t="shared" si="69"/>
        <v>2018-03</v>
      </c>
      <c r="F1537" t="str">
        <f>IFERROR(VLOOKUP(A1537,olist_closed_deals_dataset!$A$1:$Q$843,1,FALSE)," ")</f>
        <v xml:space="preserve"> </v>
      </c>
      <c r="G1537" s="6" t="str">
        <f t="shared" si="70"/>
        <v xml:space="preserve"> NO</v>
      </c>
      <c r="H1537" s="1" t="str">
        <f>IFERROR(VLOOKUP(A1537,olist_closed_deals_dataset!$A$1:$E$843,5,FALSE)," ")</f>
        <v xml:space="preserve"> </v>
      </c>
      <c r="I1537" s="7" t="str">
        <f t="shared" si="71"/>
        <v xml:space="preserve"> </v>
      </c>
    </row>
    <row r="1538" spans="1:9" x14ac:dyDescent="0.25">
      <c r="A1538" t="s">
        <v>4980</v>
      </c>
      <c r="B1538" s="1">
        <v>43048</v>
      </c>
      <c r="C1538" t="s">
        <v>919</v>
      </c>
      <c r="D1538" t="s">
        <v>9</v>
      </c>
      <c r="E1538" t="str">
        <f t="shared" ref="E1538:E1601" si="72">TEXT(B1538,"yyyy-mm")</f>
        <v>2017-11</v>
      </c>
      <c r="F1538" t="str">
        <f>IFERROR(VLOOKUP(A1538,olist_closed_deals_dataset!$A$1:$Q$843,1,FALSE)," ")</f>
        <v xml:space="preserve"> </v>
      </c>
      <c r="G1538" s="6" t="str">
        <f t="shared" ref="G1538:G1601" si="73">IF(F1538=" "," NO","YES")</f>
        <v xml:space="preserve"> NO</v>
      </c>
      <c r="H1538" s="1" t="str">
        <f>IFERROR(VLOOKUP(A1538,olist_closed_deals_dataset!$A$1:$E$843,5,FALSE)," ")</f>
        <v xml:space="preserve"> </v>
      </c>
      <c r="I1538" s="7" t="str">
        <f t="shared" si="71"/>
        <v xml:space="preserve"> </v>
      </c>
    </row>
    <row r="1539" spans="1:9" x14ac:dyDescent="0.25">
      <c r="A1539" t="s">
        <v>5442</v>
      </c>
      <c r="B1539" s="1">
        <v>43133</v>
      </c>
      <c r="C1539" t="s">
        <v>73</v>
      </c>
      <c r="D1539" t="s">
        <v>12</v>
      </c>
      <c r="E1539" t="str">
        <f t="shared" si="72"/>
        <v>2018-02</v>
      </c>
      <c r="F1539" t="str">
        <f>IFERROR(VLOOKUP(A1539,olist_closed_deals_dataset!$A$1:$Q$843,1,FALSE)," ")</f>
        <v xml:space="preserve"> </v>
      </c>
      <c r="G1539" s="6" t="str">
        <f t="shared" si="73"/>
        <v xml:space="preserve"> NO</v>
      </c>
      <c r="H1539" s="1" t="str">
        <f>IFERROR(VLOOKUP(A1539,olist_closed_deals_dataset!$A$1:$E$843,5,FALSE)," ")</f>
        <v xml:space="preserve"> </v>
      </c>
      <c r="I1539" s="7" t="str">
        <f t="shared" ref="I1539:I1602" si="74">IFERROR(H1539-B1539," ")</f>
        <v xml:space="preserve"> </v>
      </c>
    </row>
    <row r="1540" spans="1:9" x14ac:dyDescent="0.25">
      <c r="A1540" t="s">
        <v>2292</v>
      </c>
      <c r="B1540" s="1">
        <v>42933</v>
      </c>
      <c r="C1540" t="s">
        <v>188</v>
      </c>
      <c r="D1540" t="s">
        <v>55</v>
      </c>
      <c r="E1540" t="str">
        <f t="shared" si="72"/>
        <v>2017-07</v>
      </c>
      <c r="F1540" t="str">
        <f>IFERROR(VLOOKUP(A1540,olist_closed_deals_dataset!$A$1:$Q$843,1,FALSE)," ")</f>
        <v xml:space="preserve"> </v>
      </c>
      <c r="G1540" s="6" t="str">
        <f t="shared" si="73"/>
        <v xml:space="preserve"> NO</v>
      </c>
      <c r="H1540" s="1" t="str">
        <f>IFERROR(VLOOKUP(A1540,olist_closed_deals_dataset!$A$1:$E$843,5,FALSE)," ")</f>
        <v xml:space="preserve"> </v>
      </c>
      <c r="I1540" s="7" t="str">
        <f t="shared" si="74"/>
        <v xml:space="preserve"> </v>
      </c>
    </row>
    <row r="1541" spans="1:9" x14ac:dyDescent="0.25">
      <c r="A1541" t="s">
        <v>6295</v>
      </c>
      <c r="B1541" s="1">
        <v>43152</v>
      </c>
      <c r="C1541" t="s">
        <v>19</v>
      </c>
      <c r="D1541" t="s">
        <v>12</v>
      </c>
      <c r="E1541" t="str">
        <f t="shared" si="72"/>
        <v>2018-02</v>
      </c>
      <c r="F1541" t="str">
        <f>IFERROR(VLOOKUP(A1541,olist_closed_deals_dataset!$A$1:$Q$843,1,FALSE)," ")</f>
        <v xml:space="preserve"> </v>
      </c>
      <c r="G1541" s="6" t="str">
        <f t="shared" si="73"/>
        <v xml:space="preserve"> NO</v>
      </c>
      <c r="H1541" s="1" t="str">
        <f>IFERROR(VLOOKUP(A1541,olist_closed_deals_dataset!$A$1:$E$843,5,FALSE)," ")</f>
        <v xml:space="preserve"> </v>
      </c>
      <c r="I1541" s="7" t="str">
        <f t="shared" si="74"/>
        <v xml:space="preserve"> </v>
      </c>
    </row>
    <row r="1542" spans="1:9" x14ac:dyDescent="0.25">
      <c r="A1542" t="s">
        <v>2942</v>
      </c>
      <c r="B1542" s="1">
        <v>42969</v>
      </c>
      <c r="C1542" t="s">
        <v>101</v>
      </c>
      <c r="D1542" t="s">
        <v>6</v>
      </c>
      <c r="E1542" t="str">
        <f t="shared" si="72"/>
        <v>2017-08</v>
      </c>
      <c r="F1542" t="str">
        <f>IFERROR(VLOOKUP(A1542,olist_closed_deals_dataset!$A$1:$Q$843,1,FALSE)," ")</f>
        <v xml:space="preserve"> </v>
      </c>
      <c r="G1542" s="6" t="str">
        <f t="shared" si="73"/>
        <v xml:space="preserve"> NO</v>
      </c>
      <c r="H1542" s="1" t="str">
        <f>IFERROR(VLOOKUP(A1542,olist_closed_deals_dataset!$A$1:$E$843,5,FALSE)," ")</f>
        <v xml:space="preserve"> </v>
      </c>
      <c r="I1542" s="7" t="str">
        <f t="shared" si="74"/>
        <v xml:space="preserve"> </v>
      </c>
    </row>
    <row r="1543" spans="1:9" x14ac:dyDescent="0.25">
      <c r="A1543" t="s">
        <v>4836</v>
      </c>
      <c r="B1543" s="1">
        <v>43185</v>
      </c>
      <c r="C1543" t="s">
        <v>42</v>
      </c>
      <c r="D1543" t="s">
        <v>29</v>
      </c>
      <c r="E1543" t="str">
        <f t="shared" si="72"/>
        <v>2018-03</v>
      </c>
      <c r="F1543" t="str">
        <f>IFERROR(VLOOKUP(A1543,olist_closed_deals_dataset!$A$1:$Q$843,1,FALSE)," ")</f>
        <v xml:space="preserve"> </v>
      </c>
      <c r="G1543" s="6" t="str">
        <f t="shared" si="73"/>
        <v xml:space="preserve"> NO</v>
      </c>
      <c r="H1543" s="1" t="str">
        <f>IFERROR(VLOOKUP(A1543,olist_closed_deals_dataset!$A$1:$E$843,5,FALSE)," ")</f>
        <v xml:space="preserve"> </v>
      </c>
      <c r="I1543" s="7" t="str">
        <f t="shared" si="74"/>
        <v xml:space="preserve"> </v>
      </c>
    </row>
    <row r="1544" spans="1:9" x14ac:dyDescent="0.25">
      <c r="A1544" t="s">
        <v>1332</v>
      </c>
      <c r="B1544" s="1">
        <v>43243</v>
      </c>
      <c r="C1544" t="s">
        <v>11</v>
      </c>
      <c r="D1544" t="s">
        <v>12</v>
      </c>
      <c r="E1544" t="str">
        <f t="shared" si="72"/>
        <v>2018-05</v>
      </c>
      <c r="F1544" t="str">
        <f>IFERROR(VLOOKUP(A1544,olist_closed_deals_dataset!$A$1:$Q$843,1,FALSE)," ")</f>
        <v xml:space="preserve"> </v>
      </c>
      <c r="G1544" s="6" t="str">
        <f t="shared" si="73"/>
        <v xml:space="preserve"> NO</v>
      </c>
      <c r="H1544" s="1" t="str">
        <f>IFERROR(VLOOKUP(A1544,olist_closed_deals_dataset!$A$1:$E$843,5,FALSE)," ")</f>
        <v xml:space="preserve"> </v>
      </c>
      <c r="I1544" s="7" t="str">
        <f t="shared" si="74"/>
        <v xml:space="preserve"> </v>
      </c>
    </row>
    <row r="1545" spans="1:9" x14ac:dyDescent="0.25">
      <c r="A1545" t="s">
        <v>8205</v>
      </c>
      <c r="B1545" s="1">
        <v>43104</v>
      </c>
      <c r="C1545" t="s">
        <v>42</v>
      </c>
      <c r="D1545" t="s">
        <v>29</v>
      </c>
      <c r="E1545" t="str">
        <f t="shared" si="72"/>
        <v>2018-01</v>
      </c>
      <c r="F1545" t="str">
        <f>IFERROR(VLOOKUP(A1545,olist_closed_deals_dataset!$A$1:$Q$843,1,FALSE)," ")</f>
        <v xml:space="preserve"> </v>
      </c>
      <c r="G1545" s="6" t="str">
        <f t="shared" si="73"/>
        <v xml:space="preserve"> NO</v>
      </c>
      <c r="H1545" s="1" t="str">
        <f>IFERROR(VLOOKUP(A1545,olist_closed_deals_dataset!$A$1:$E$843,5,FALSE)," ")</f>
        <v xml:space="preserve"> </v>
      </c>
      <c r="I1545" s="7" t="str">
        <f t="shared" si="74"/>
        <v xml:space="preserve"> </v>
      </c>
    </row>
    <row r="1546" spans="1:9" x14ac:dyDescent="0.25">
      <c r="A1546" t="s">
        <v>5606</v>
      </c>
      <c r="B1546" s="1">
        <v>43139</v>
      </c>
      <c r="C1546" t="s">
        <v>42</v>
      </c>
      <c r="D1546" t="s">
        <v>29</v>
      </c>
      <c r="E1546" t="str">
        <f t="shared" si="72"/>
        <v>2018-02</v>
      </c>
      <c r="F1546" t="str">
        <f>IFERROR(VLOOKUP(A1546,olist_closed_deals_dataset!$A$1:$Q$843,1,FALSE)," ")</f>
        <v xml:space="preserve"> </v>
      </c>
      <c r="G1546" s="6" t="str">
        <f t="shared" si="73"/>
        <v xml:space="preserve"> NO</v>
      </c>
      <c r="H1546" s="1" t="str">
        <f>IFERROR(VLOOKUP(A1546,olist_closed_deals_dataset!$A$1:$E$843,5,FALSE)," ")</f>
        <v xml:space="preserve"> </v>
      </c>
      <c r="I1546" s="7" t="str">
        <f t="shared" si="74"/>
        <v xml:space="preserve"> </v>
      </c>
    </row>
    <row r="1547" spans="1:9" x14ac:dyDescent="0.25">
      <c r="A1547" t="s">
        <v>771</v>
      </c>
      <c r="B1547" s="1">
        <v>43193</v>
      </c>
      <c r="C1547" t="s">
        <v>280</v>
      </c>
      <c r="D1547" t="s">
        <v>15</v>
      </c>
      <c r="E1547" t="str">
        <f t="shared" si="72"/>
        <v>2018-04</v>
      </c>
      <c r="F1547" t="str">
        <f>IFERROR(VLOOKUP(A1547,olist_closed_deals_dataset!$A$1:$Q$843,1,FALSE)," ")</f>
        <v xml:space="preserve"> </v>
      </c>
      <c r="G1547" s="6" t="str">
        <f t="shared" si="73"/>
        <v xml:space="preserve"> NO</v>
      </c>
      <c r="H1547" s="1" t="str">
        <f>IFERROR(VLOOKUP(A1547,olist_closed_deals_dataset!$A$1:$E$843,5,FALSE)," ")</f>
        <v xml:space="preserve"> </v>
      </c>
      <c r="I1547" s="7" t="str">
        <f t="shared" si="74"/>
        <v xml:space="preserve"> </v>
      </c>
    </row>
    <row r="1548" spans="1:9" x14ac:dyDescent="0.25">
      <c r="A1548" t="s">
        <v>3735</v>
      </c>
      <c r="B1548" s="1">
        <v>43132</v>
      </c>
      <c r="C1548" t="s">
        <v>42</v>
      </c>
      <c r="D1548" t="s">
        <v>29</v>
      </c>
      <c r="E1548" t="str">
        <f t="shared" si="72"/>
        <v>2018-02</v>
      </c>
      <c r="F1548" t="str">
        <f>IFERROR(VLOOKUP(A1548,olist_closed_deals_dataset!$A$1:$Q$843,1,FALSE)," ")</f>
        <v xml:space="preserve"> </v>
      </c>
      <c r="G1548" s="6" t="str">
        <f t="shared" si="73"/>
        <v xml:space="preserve"> NO</v>
      </c>
      <c r="H1548" s="1" t="str">
        <f>IFERROR(VLOOKUP(A1548,olist_closed_deals_dataset!$A$1:$E$843,5,FALSE)," ")</f>
        <v xml:space="preserve"> </v>
      </c>
      <c r="I1548" s="7" t="str">
        <f t="shared" si="74"/>
        <v xml:space="preserve"> </v>
      </c>
    </row>
    <row r="1549" spans="1:9" x14ac:dyDescent="0.25">
      <c r="A1549" t="s">
        <v>3717</v>
      </c>
      <c r="B1549" s="1">
        <v>42940</v>
      </c>
      <c r="C1549" t="s">
        <v>952</v>
      </c>
      <c r="D1549" t="s">
        <v>29</v>
      </c>
      <c r="E1549" t="str">
        <f t="shared" si="72"/>
        <v>2017-07</v>
      </c>
      <c r="F1549" t="str">
        <f>IFERROR(VLOOKUP(A1549,olist_closed_deals_dataset!$A$1:$Q$843,1,FALSE)," ")</f>
        <v xml:space="preserve"> </v>
      </c>
      <c r="G1549" s="6" t="str">
        <f t="shared" si="73"/>
        <v xml:space="preserve"> NO</v>
      </c>
      <c r="H1549" s="1" t="str">
        <f>IFERROR(VLOOKUP(A1549,olist_closed_deals_dataset!$A$1:$E$843,5,FALSE)," ")</f>
        <v xml:space="preserve"> </v>
      </c>
      <c r="I1549" s="7" t="str">
        <f t="shared" si="74"/>
        <v xml:space="preserve"> </v>
      </c>
    </row>
    <row r="1550" spans="1:9" x14ac:dyDescent="0.25">
      <c r="A1550" t="s">
        <v>2134</v>
      </c>
      <c r="B1550" s="1">
        <v>43143</v>
      </c>
      <c r="C1550" t="s">
        <v>276</v>
      </c>
      <c r="D1550" t="s">
        <v>9</v>
      </c>
      <c r="E1550" t="str">
        <f t="shared" si="72"/>
        <v>2018-02</v>
      </c>
      <c r="F1550" t="str">
        <f>IFERROR(VLOOKUP(A1550,olist_closed_deals_dataset!$A$1:$Q$843,1,FALSE)," ")</f>
        <v xml:space="preserve"> </v>
      </c>
      <c r="G1550" s="6" t="str">
        <f t="shared" si="73"/>
        <v xml:space="preserve"> NO</v>
      </c>
      <c r="H1550" s="1" t="str">
        <f>IFERROR(VLOOKUP(A1550,olist_closed_deals_dataset!$A$1:$E$843,5,FALSE)," ")</f>
        <v xml:space="preserve"> </v>
      </c>
      <c r="I1550" s="7" t="str">
        <f t="shared" si="74"/>
        <v xml:space="preserve"> </v>
      </c>
    </row>
    <row r="1551" spans="1:9" x14ac:dyDescent="0.25">
      <c r="A1551" t="s">
        <v>5180</v>
      </c>
      <c r="B1551" s="1">
        <v>43012</v>
      </c>
      <c r="C1551" t="s">
        <v>834</v>
      </c>
      <c r="D1551" t="s">
        <v>29</v>
      </c>
      <c r="E1551" t="str">
        <f t="shared" si="72"/>
        <v>2017-10</v>
      </c>
      <c r="F1551" t="str">
        <f>IFERROR(VLOOKUP(A1551,olist_closed_deals_dataset!$A$1:$Q$843,1,FALSE)," ")</f>
        <v xml:space="preserve"> </v>
      </c>
      <c r="G1551" s="6" t="str">
        <f t="shared" si="73"/>
        <v xml:space="preserve"> NO</v>
      </c>
      <c r="H1551" s="1" t="str">
        <f>IFERROR(VLOOKUP(A1551,olist_closed_deals_dataset!$A$1:$E$843,5,FALSE)," ")</f>
        <v xml:space="preserve"> </v>
      </c>
      <c r="I1551" s="7" t="str">
        <f t="shared" si="74"/>
        <v xml:space="preserve"> </v>
      </c>
    </row>
    <row r="1552" spans="1:9" x14ac:dyDescent="0.25">
      <c r="A1552" t="s">
        <v>3016</v>
      </c>
      <c r="B1552" s="1">
        <v>43145</v>
      </c>
      <c r="C1552" t="s">
        <v>19</v>
      </c>
      <c r="D1552" t="s">
        <v>12</v>
      </c>
      <c r="E1552" t="str">
        <f t="shared" si="72"/>
        <v>2018-02</v>
      </c>
      <c r="F1552" t="str">
        <f>IFERROR(VLOOKUP(A1552,olist_closed_deals_dataset!$A$1:$Q$843,1,FALSE)," ")</f>
        <v xml:space="preserve"> </v>
      </c>
      <c r="G1552" s="6" t="str">
        <f t="shared" si="73"/>
        <v xml:space="preserve"> NO</v>
      </c>
      <c r="H1552" s="1" t="str">
        <f>IFERROR(VLOOKUP(A1552,olist_closed_deals_dataset!$A$1:$E$843,5,FALSE)," ")</f>
        <v xml:space="preserve"> </v>
      </c>
      <c r="I1552" s="7" t="str">
        <f t="shared" si="74"/>
        <v xml:space="preserve"> </v>
      </c>
    </row>
    <row r="1553" spans="1:9" x14ac:dyDescent="0.25">
      <c r="A1553" t="s">
        <v>2570</v>
      </c>
      <c r="B1553" s="1">
        <v>42987</v>
      </c>
      <c r="C1553" t="s">
        <v>42</v>
      </c>
      <c r="D1553" t="s">
        <v>9</v>
      </c>
      <c r="E1553" t="str">
        <f t="shared" si="72"/>
        <v>2017-09</v>
      </c>
      <c r="F1553" t="str">
        <f>IFERROR(VLOOKUP(A1553,olist_closed_deals_dataset!$A$1:$Q$843,1,FALSE)," ")</f>
        <v xml:space="preserve"> </v>
      </c>
      <c r="G1553" s="6" t="str">
        <f t="shared" si="73"/>
        <v xml:space="preserve"> NO</v>
      </c>
      <c r="H1553" s="1" t="str">
        <f>IFERROR(VLOOKUP(A1553,olist_closed_deals_dataset!$A$1:$E$843,5,FALSE)," ")</f>
        <v xml:space="preserve"> </v>
      </c>
      <c r="I1553" s="7" t="str">
        <f t="shared" si="74"/>
        <v xml:space="preserve"> </v>
      </c>
    </row>
    <row r="1554" spans="1:9" x14ac:dyDescent="0.25">
      <c r="A1554" s="2" t="s">
        <v>6763</v>
      </c>
      <c r="B1554" s="1">
        <v>43158</v>
      </c>
      <c r="C1554" t="s">
        <v>330</v>
      </c>
      <c r="D1554" t="s">
        <v>15</v>
      </c>
      <c r="E1554" t="str">
        <f t="shared" si="72"/>
        <v>2018-02</v>
      </c>
      <c r="F1554" t="str">
        <f>IFERROR(VLOOKUP(A1554,olist_closed_deals_dataset!$A$1:$Q$843,1,FALSE)," ")</f>
        <v xml:space="preserve"> </v>
      </c>
      <c r="G1554" s="6" t="str">
        <f t="shared" si="73"/>
        <v xml:space="preserve"> NO</v>
      </c>
      <c r="H1554" s="1" t="str">
        <f>IFERROR(VLOOKUP(A1554,olist_closed_deals_dataset!$A$1:$E$843,5,FALSE)," ")</f>
        <v xml:space="preserve"> </v>
      </c>
      <c r="I1554" s="7" t="str">
        <f t="shared" si="74"/>
        <v xml:space="preserve"> </v>
      </c>
    </row>
    <row r="1555" spans="1:9" x14ac:dyDescent="0.25">
      <c r="A1555" t="s">
        <v>8213</v>
      </c>
      <c r="B1555" s="1">
        <v>43167</v>
      </c>
      <c r="C1555" t="s">
        <v>140</v>
      </c>
      <c r="D1555" t="s">
        <v>9</v>
      </c>
      <c r="E1555" t="str">
        <f t="shared" si="72"/>
        <v>2018-03</v>
      </c>
      <c r="F1555" t="str">
        <f>IFERROR(VLOOKUP(A1555,olist_closed_deals_dataset!$A$1:$Q$843,1,FALSE)," ")</f>
        <v xml:space="preserve"> </v>
      </c>
      <c r="G1555" s="6" t="str">
        <f t="shared" si="73"/>
        <v xml:space="preserve"> NO</v>
      </c>
      <c r="H1555" s="1" t="str">
        <f>IFERROR(VLOOKUP(A1555,olist_closed_deals_dataset!$A$1:$E$843,5,FALSE)," ")</f>
        <v xml:space="preserve"> </v>
      </c>
      <c r="I1555" s="7" t="str">
        <f t="shared" si="74"/>
        <v xml:space="preserve"> </v>
      </c>
    </row>
    <row r="1556" spans="1:9" x14ac:dyDescent="0.25">
      <c r="A1556" t="s">
        <v>7560</v>
      </c>
      <c r="B1556" s="1">
        <v>42948</v>
      </c>
      <c r="C1556" t="s">
        <v>73</v>
      </c>
      <c r="D1556" t="s">
        <v>15</v>
      </c>
      <c r="E1556" t="str">
        <f t="shared" si="72"/>
        <v>2017-08</v>
      </c>
      <c r="F1556" t="str">
        <f>IFERROR(VLOOKUP(A1556,olist_closed_deals_dataset!$A$1:$Q$843,1,FALSE)," ")</f>
        <v xml:space="preserve"> </v>
      </c>
      <c r="G1556" s="6" t="str">
        <f t="shared" si="73"/>
        <v xml:space="preserve"> NO</v>
      </c>
      <c r="H1556" s="1" t="str">
        <f>IFERROR(VLOOKUP(A1556,olist_closed_deals_dataset!$A$1:$E$843,5,FALSE)," ")</f>
        <v xml:space="preserve"> </v>
      </c>
      <c r="I1556" s="7" t="str">
        <f t="shared" si="74"/>
        <v xml:space="preserve"> </v>
      </c>
    </row>
    <row r="1557" spans="1:9" x14ac:dyDescent="0.25">
      <c r="A1557" t="s">
        <v>7429</v>
      </c>
      <c r="B1557" s="1">
        <v>43115</v>
      </c>
      <c r="C1557" t="s">
        <v>5</v>
      </c>
      <c r="D1557" t="s">
        <v>6</v>
      </c>
      <c r="E1557" t="str">
        <f t="shared" si="72"/>
        <v>2018-01</v>
      </c>
      <c r="F1557" t="str">
        <f>IFERROR(VLOOKUP(A1557,olist_closed_deals_dataset!$A$1:$Q$843,1,FALSE)," ")</f>
        <v xml:space="preserve"> </v>
      </c>
      <c r="G1557" s="6" t="str">
        <f t="shared" si="73"/>
        <v xml:space="preserve"> NO</v>
      </c>
      <c r="H1557" s="1" t="str">
        <f>IFERROR(VLOOKUP(A1557,olist_closed_deals_dataset!$A$1:$E$843,5,FALSE)," ")</f>
        <v xml:space="preserve"> </v>
      </c>
      <c r="I1557" s="7" t="str">
        <f t="shared" si="74"/>
        <v xml:space="preserve"> </v>
      </c>
    </row>
    <row r="1558" spans="1:9" x14ac:dyDescent="0.25">
      <c r="A1558" t="s">
        <v>93</v>
      </c>
      <c r="B1558" s="1">
        <v>43027</v>
      </c>
      <c r="C1558" t="s">
        <v>94</v>
      </c>
      <c r="D1558" t="s">
        <v>15</v>
      </c>
      <c r="E1558" t="str">
        <f t="shared" si="72"/>
        <v>2017-10</v>
      </c>
      <c r="F1558" t="str">
        <f>IFERROR(VLOOKUP(A1558,olist_closed_deals_dataset!$A$1:$Q$843,1,FALSE)," ")</f>
        <v xml:space="preserve"> </v>
      </c>
      <c r="G1558" s="6" t="str">
        <f t="shared" si="73"/>
        <v xml:space="preserve"> NO</v>
      </c>
      <c r="H1558" s="1" t="str">
        <f>IFERROR(VLOOKUP(A1558,olist_closed_deals_dataset!$A$1:$E$843,5,FALSE)," ")</f>
        <v xml:space="preserve"> </v>
      </c>
      <c r="I1558" s="7" t="str">
        <f t="shared" si="74"/>
        <v xml:space="preserve"> </v>
      </c>
    </row>
    <row r="1559" spans="1:9" x14ac:dyDescent="0.25">
      <c r="A1559" t="s">
        <v>8109</v>
      </c>
      <c r="B1559" s="1">
        <v>42950</v>
      </c>
      <c r="C1559" t="s">
        <v>816</v>
      </c>
      <c r="D1559" t="s">
        <v>12</v>
      </c>
      <c r="E1559" t="str">
        <f t="shared" si="72"/>
        <v>2017-08</v>
      </c>
      <c r="F1559" t="str">
        <f>IFERROR(VLOOKUP(A1559,olist_closed_deals_dataset!$A$1:$Q$843,1,FALSE)," ")</f>
        <v xml:space="preserve"> </v>
      </c>
      <c r="G1559" s="6" t="str">
        <f t="shared" si="73"/>
        <v xml:space="preserve"> NO</v>
      </c>
      <c r="H1559" s="1" t="str">
        <f>IFERROR(VLOOKUP(A1559,olist_closed_deals_dataset!$A$1:$E$843,5,FALSE)," ")</f>
        <v xml:space="preserve"> </v>
      </c>
      <c r="I1559" s="7" t="str">
        <f t="shared" si="74"/>
        <v xml:space="preserve"> </v>
      </c>
    </row>
    <row r="1560" spans="1:9" x14ac:dyDescent="0.25">
      <c r="A1560" t="s">
        <v>8242</v>
      </c>
      <c r="B1560" s="1">
        <v>42985</v>
      </c>
      <c r="C1560" t="s">
        <v>19</v>
      </c>
      <c r="D1560" t="s">
        <v>12</v>
      </c>
      <c r="E1560" t="str">
        <f t="shared" si="72"/>
        <v>2017-09</v>
      </c>
      <c r="F1560" t="str">
        <f>IFERROR(VLOOKUP(A1560,olist_closed_deals_dataset!$A$1:$Q$843,1,FALSE)," ")</f>
        <v xml:space="preserve"> </v>
      </c>
      <c r="G1560" s="6" t="str">
        <f t="shared" si="73"/>
        <v xml:space="preserve"> NO</v>
      </c>
      <c r="H1560" s="1" t="str">
        <f>IFERROR(VLOOKUP(A1560,olist_closed_deals_dataset!$A$1:$E$843,5,FALSE)," ")</f>
        <v xml:space="preserve"> </v>
      </c>
      <c r="I1560" s="7" t="str">
        <f t="shared" si="74"/>
        <v xml:space="preserve"> </v>
      </c>
    </row>
    <row r="1561" spans="1:9" x14ac:dyDescent="0.25">
      <c r="A1561" s="2" t="s">
        <v>4303</v>
      </c>
      <c r="B1561" s="1">
        <v>43167</v>
      </c>
      <c r="C1561" t="s">
        <v>419</v>
      </c>
      <c r="D1561" t="s">
        <v>12</v>
      </c>
      <c r="E1561" t="str">
        <f t="shared" si="72"/>
        <v>2018-03</v>
      </c>
      <c r="F1561" t="str">
        <f>IFERROR(VLOOKUP(A1561,olist_closed_deals_dataset!$A$1:$Q$843,1,FALSE)," ")</f>
        <v xml:space="preserve"> </v>
      </c>
      <c r="G1561" s="6" t="str">
        <f t="shared" si="73"/>
        <v xml:space="preserve"> NO</v>
      </c>
      <c r="H1561" s="1" t="str">
        <f>IFERROR(VLOOKUP(A1561,olist_closed_deals_dataset!$A$1:$E$843,5,FALSE)," ")</f>
        <v xml:space="preserve"> </v>
      </c>
      <c r="I1561" s="7" t="str">
        <f t="shared" si="74"/>
        <v xml:space="preserve"> </v>
      </c>
    </row>
    <row r="1562" spans="1:9" x14ac:dyDescent="0.25">
      <c r="A1562" t="s">
        <v>953</v>
      </c>
      <c r="B1562" s="1">
        <v>42991</v>
      </c>
      <c r="C1562" t="s">
        <v>515</v>
      </c>
      <c r="D1562" t="s">
        <v>15</v>
      </c>
      <c r="E1562" t="str">
        <f t="shared" si="72"/>
        <v>2017-09</v>
      </c>
      <c r="F1562" t="str">
        <f>IFERROR(VLOOKUP(A1562,olist_closed_deals_dataset!$A$1:$Q$843,1,FALSE)," ")</f>
        <v xml:space="preserve"> </v>
      </c>
      <c r="G1562" s="6" t="str">
        <f t="shared" si="73"/>
        <v xml:space="preserve"> NO</v>
      </c>
      <c r="H1562" s="1" t="str">
        <f>IFERROR(VLOOKUP(A1562,olist_closed_deals_dataset!$A$1:$E$843,5,FALSE)," ")</f>
        <v xml:space="preserve"> </v>
      </c>
      <c r="I1562" s="7" t="str">
        <f t="shared" si="74"/>
        <v xml:space="preserve"> </v>
      </c>
    </row>
    <row r="1563" spans="1:9" x14ac:dyDescent="0.25">
      <c r="A1563" t="s">
        <v>7862</v>
      </c>
      <c r="B1563" s="1">
        <v>43235</v>
      </c>
      <c r="C1563" s="2" t="s">
        <v>69</v>
      </c>
      <c r="D1563" t="s">
        <v>6</v>
      </c>
      <c r="E1563" t="str">
        <f t="shared" si="72"/>
        <v>2018-05</v>
      </c>
      <c r="F1563" t="str">
        <f>IFERROR(VLOOKUP(A1563,olist_closed_deals_dataset!$A$1:$Q$843,1,FALSE)," ")</f>
        <v xml:space="preserve"> </v>
      </c>
      <c r="G1563" s="6" t="str">
        <f t="shared" si="73"/>
        <v xml:space="preserve"> NO</v>
      </c>
      <c r="H1563" s="1" t="str">
        <f>IFERROR(VLOOKUP(A1563,olist_closed_deals_dataset!$A$1:$E$843,5,FALSE)," ")</f>
        <v xml:space="preserve"> </v>
      </c>
      <c r="I1563" s="7" t="str">
        <f t="shared" si="74"/>
        <v xml:space="preserve"> </v>
      </c>
    </row>
    <row r="1564" spans="1:9" x14ac:dyDescent="0.25">
      <c r="A1564" t="s">
        <v>4606</v>
      </c>
      <c r="B1564" s="1">
        <v>43203</v>
      </c>
      <c r="C1564" s="2" t="s">
        <v>69</v>
      </c>
      <c r="D1564" t="s">
        <v>6</v>
      </c>
      <c r="E1564" t="str">
        <f t="shared" si="72"/>
        <v>2018-04</v>
      </c>
      <c r="F1564" t="str">
        <f>IFERROR(VLOOKUP(A1564,olist_closed_deals_dataset!$A$1:$Q$843,1,FALSE)," ")</f>
        <v xml:space="preserve"> </v>
      </c>
      <c r="G1564" s="6" t="str">
        <f t="shared" si="73"/>
        <v xml:space="preserve"> NO</v>
      </c>
      <c r="H1564" s="1" t="str">
        <f>IFERROR(VLOOKUP(A1564,olist_closed_deals_dataset!$A$1:$E$843,5,FALSE)," ")</f>
        <v xml:space="preserve"> </v>
      </c>
      <c r="I1564" s="7" t="str">
        <f t="shared" si="74"/>
        <v xml:space="preserve"> </v>
      </c>
    </row>
    <row r="1565" spans="1:9" x14ac:dyDescent="0.25">
      <c r="A1565" t="s">
        <v>3409</v>
      </c>
      <c r="B1565" s="1">
        <v>43107</v>
      </c>
      <c r="C1565" t="s">
        <v>130</v>
      </c>
      <c r="D1565" t="s">
        <v>12</v>
      </c>
      <c r="E1565" t="str">
        <f t="shared" si="72"/>
        <v>2018-01</v>
      </c>
      <c r="F1565" t="str">
        <f>IFERROR(VLOOKUP(A1565,olist_closed_deals_dataset!$A$1:$Q$843,1,FALSE)," ")</f>
        <v xml:space="preserve"> </v>
      </c>
      <c r="G1565" s="6" t="str">
        <f t="shared" si="73"/>
        <v xml:space="preserve"> NO</v>
      </c>
      <c r="H1565" s="1" t="str">
        <f>IFERROR(VLOOKUP(A1565,olist_closed_deals_dataset!$A$1:$E$843,5,FALSE)," ")</f>
        <v xml:space="preserve"> </v>
      </c>
      <c r="I1565" s="7" t="str">
        <f t="shared" si="74"/>
        <v xml:space="preserve"> </v>
      </c>
    </row>
    <row r="1566" spans="1:9" x14ac:dyDescent="0.25">
      <c r="A1566" t="s">
        <v>1249</v>
      </c>
      <c r="B1566" s="1">
        <v>43243</v>
      </c>
      <c r="C1566" s="2" t="s">
        <v>69</v>
      </c>
      <c r="D1566" t="s">
        <v>6</v>
      </c>
      <c r="E1566" t="str">
        <f t="shared" si="72"/>
        <v>2018-05</v>
      </c>
      <c r="F1566" t="str">
        <f>IFERROR(VLOOKUP(A1566,olist_closed_deals_dataset!$A$1:$Q$843,1,FALSE)," ")</f>
        <v xml:space="preserve"> </v>
      </c>
      <c r="G1566" s="6" t="str">
        <f t="shared" si="73"/>
        <v xml:space="preserve"> NO</v>
      </c>
      <c r="H1566" s="1" t="str">
        <f>IFERROR(VLOOKUP(A1566,olist_closed_deals_dataset!$A$1:$E$843,5,FALSE)," ")</f>
        <v xml:space="preserve"> </v>
      </c>
      <c r="I1566" s="7" t="str">
        <f t="shared" si="74"/>
        <v xml:space="preserve"> </v>
      </c>
    </row>
    <row r="1567" spans="1:9" x14ac:dyDescent="0.25">
      <c r="A1567" t="s">
        <v>6774</v>
      </c>
      <c r="B1567" s="1">
        <v>43144</v>
      </c>
      <c r="C1567" t="s">
        <v>92</v>
      </c>
      <c r="D1567" t="s">
        <v>12</v>
      </c>
      <c r="E1567" t="str">
        <f t="shared" si="72"/>
        <v>2018-02</v>
      </c>
      <c r="F1567" t="str">
        <f>IFERROR(VLOOKUP(A1567,olist_closed_deals_dataset!$A$1:$Q$843,1,FALSE)," ")</f>
        <v xml:space="preserve"> </v>
      </c>
      <c r="G1567" s="6" t="str">
        <f t="shared" si="73"/>
        <v xml:space="preserve"> NO</v>
      </c>
      <c r="H1567" s="1" t="str">
        <f>IFERROR(VLOOKUP(A1567,olist_closed_deals_dataset!$A$1:$E$843,5,FALSE)," ")</f>
        <v xml:space="preserve"> </v>
      </c>
      <c r="I1567" s="7" t="str">
        <f t="shared" si="74"/>
        <v xml:space="preserve"> </v>
      </c>
    </row>
    <row r="1568" spans="1:9" x14ac:dyDescent="0.25">
      <c r="A1568" t="s">
        <v>4694</v>
      </c>
      <c r="B1568" s="1">
        <v>43047</v>
      </c>
      <c r="C1568" t="s">
        <v>73</v>
      </c>
      <c r="D1568" t="s">
        <v>12</v>
      </c>
      <c r="E1568" t="str">
        <f t="shared" si="72"/>
        <v>2017-11</v>
      </c>
      <c r="F1568" t="str">
        <f>IFERROR(VLOOKUP(A1568,olist_closed_deals_dataset!$A$1:$Q$843,1,FALSE)," ")</f>
        <v xml:space="preserve"> </v>
      </c>
      <c r="G1568" s="6" t="str">
        <f t="shared" si="73"/>
        <v xml:space="preserve"> NO</v>
      </c>
      <c r="H1568" s="1" t="str">
        <f>IFERROR(VLOOKUP(A1568,olist_closed_deals_dataset!$A$1:$E$843,5,FALSE)," ")</f>
        <v xml:space="preserve"> </v>
      </c>
      <c r="I1568" s="7" t="str">
        <f t="shared" si="74"/>
        <v xml:space="preserve"> </v>
      </c>
    </row>
    <row r="1569" spans="1:9" x14ac:dyDescent="0.25">
      <c r="A1569" t="s">
        <v>7273</v>
      </c>
      <c r="B1569" s="1">
        <v>43116</v>
      </c>
      <c r="C1569" t="s">
        <v>140</v>
      </c>
      <c r="D1569" t="s">
        <v>9</v>
      </c>
      <c r="E1569" t="str">
        <f t="shared" si="72"/>
        <v>2018-01</v>
      </c>
      <c r="F1569" t="str">
        <f>IFERROR(VLOOKUP(A1569,olist_closed_deals_dataset!$A$1:$Q$843,1,FALSE)," ")</f>
        <v xml:space="preserve"> </v>
      </c>
      <c r="G1569" s="6" t="str">
        <f t="shared" si="73"/>
        <v xml:space="preserve"> NO</v>
      </c>
      <c r="H1569" s="1" t="str">
        <f>IFERROR(VLOOKUP(A1569,olist_closed_deals_dataset!$A$1:$E$843,5,FALSE)," ")</f>
        <v xml:space="preserve"> </v>
      </c>
      <c r="I1569" s="7" t="str">
        <f t="shared" si="74"/>
        <v xml:space="preserve"> </v>
      </c>
    </row>
    <row r="1570" spans="1:9" x14ac:dyDescent="0.25">
      <c r="A1570" t="s">
        <v>4198</v>
      </c>
      <c r="B1570" s="1">
        <v>43229</v>
      </c>
      <c r="C1570" t="s">
        <v>1390</v>
      </c>
      <c r="D1570" t="s">
        <v>6</v>
      </c>
      <c r="E1570" t="str">
        <f t="shared" si="72"/>
        <v>2018-05</v>
      </c>
      <c r="F1570" t="str">
        <f>IFERROR(VLOOKUP(A1570,olist_closed_deals_dataset!$A$1:$Q$843,1,FALSE)," ")</f>
        <v xml:space="preserve"> </v>
      </c>
      <c r="G1570" s="6" t="str">
        <f t="shared" si="73"/>
        <v xml:space="preserve"> NO</v>
      </c>
      <c r="H1570" s="1" t="str">
        <f>IFERROR(VLOOKUP(A1570,olist_closed_deals_dataset!$A$1:$E$843,5,FALSE)," ")</f>
        <v xml:space="preserve"> </v>
      </c>
      <c r="I1570" s="7" t="str">
        <f t="shared" si="74"/>
        <v xml:space="preserve"> </v>
      </c>
    </row>
    <row r="1571" spans="1:9" x14ac:dyDescent="0.25">
      <c r="A1571" t="s">
        <v>1388</v>
      </c>
      <c r="B1571" s="1">
        <v>43192</v>
      </c>
      <c r="C1571" t="s">
        <v>42</v>
      </c>
      <c r="D1571" t="s">
        <v>12</v>
      </c>
      <c r="E1571" t="str">
        <f t="shared" si="72"/>
        <v>2018-04</v>
      </c>
      <c r="F1571" t="str">
        <f>IFERROR(VLOOKUP(A1571,olist_closed_deals_dataset!$A$1:$Q$843,1,FALSE)," ")</f>
        <v xml:space="preserve"> </v>
      </c>
      <c r="G1571" s="6" t="str">
        <f t="shared" si="73"/>
        <v xml:space="preserve"> NO</v>
      </c>
      <c r="H1571" s="1" t="str">
        <f>IFERROR(VLOOKUP(A1571,olist_closed_deals_dataset!$A$1:$E$843,5,FALSE)," ")</f>
        <v xml:space="preserve"> </v>
      </c>
      <c r="I1571" s="7" t="str">
        <f t="shared" si="74"/>
        <v xml:space="preserve"> </v>
      </c>
    </row>
    <row r="1572" spans="1:9" x14ac:dyDescent="0.25">
      <c r="A1572" t="s">
        <v>5875</v>
      </c>
      <c r="B1572" s="1">
        <v>43171</v>
      </c>
      <c r="C1572" t="s">
        <v>791</v>
      </c>
      <c r="D1572" t="s">
        <v>12</v>
      </c>
      <c r="E1572" t="str">
        <f t="shared" si="72"/>
        <v>2018-03</v>
      </c>
      <c r="F1572" t="str">
        <f>IFERROR(VLOOKUP(A1572,olist_closed_deals_dataset!$A$1:$Q$843,1,FALSE)," ")</f>
        <v xml:space="preserve"> </v>
      </c>
      <c r="G1572" s="6" t="str">
        <f t="shared" si="73"/>
        <v xml:space="preserve"> NO</v>
      </c>
      <c r="H1572" s="1" t="str">
        <f>IFERROR(VLOOKUP(A1572,olist_closed_deals_dataset!$A$1:$E$843,5,FALSE)," ")</f>
        <v xml:space="preserve"> </v>
      </c>
      <c r="I1572" s="7" t="str">
        <f t="shared" si="74"/>
        <v xml:space="preserve"> </v>
      </c>
    </row>
    <row r="1573" spans="1:9" x14ac:dyDescent="0.25">
      <c r="A1573" t="s">
        <v>479</v>
      </c>
      <c r="B1573" s="1">
        <v>43123</v>
      </c>
      <c r="C1573" t="s">
        <v>109</v>
      </c>
      <c r="D1573" t="s">
        <v>126</v>
      </c>
      <c r="E1573" t="str">
        <f t="shared" si="72"/>
        <v>2018-01</v>
      </c>
      <c r="F1573" t="str">
        <f>IFERROR(VLOOKUP(A1573,olist_closed_deals_dataset!$A$1:$Q$843,1,FALSE)," ")</f>
        <v xml:space="preserve"> </v>
      </c>
      <c r="G1573" s="6" t="str">
        <f t="shared" si="73"/>
        <v xml:space="preserve"> NO</v>
      </c>
      <c r="H1573" s="1" t="str">
        <f>IFERROR(VLOOKUP(A1573,olist_closed_deals_dataset!$A$1:$E$843,5,FALSE)," ")</f>
        <v xml:space="preserve"> </v>
      </c>
      <c r="I1573" s="7" t="str">
        <f t="shared" si="74"/>
        <v xml:space="preserve"> </v>
      </c>
    </row>
    <row r="1574" spans="1:9" x14ac:dyDescent="0.25">
      <c r="A1574" s="2" t="s">
        <v>102</v>
      </c>
      <c r="B1574" s="1">
        <v>43165</v>
      </c>
      <c r="C1574" t="s">
        <v>42</v>
      </c>
      <c r="D1574" t="s">
        <v>29</v>
      </c>
      <c r="E1574" t="str">
        <f t="shared" si="72"/>
        <v>2018-03</v>
      </c>
      <c r="F1574" t="str">
        <f>IFERROR(VLOOKUP(A1574,olist_closed_deals_dataset!$A$1:$Q$843,1,FALSE)," ")</f>
        <v xml:space="preserve"> </v>
      </c>
      <c r="G1574" s="6" t="str">
        <f t="shared" si="73"/>
        <v xml:space="preserve"> NO</v>
      </c>
      <c r="H1574" s="1" t="str">
        <f>IFERROR(VLOOKUP(A1574,olist_closed_deals_dataset!$A$1:$E$843,5,FALSE)," ")</f>
        <v xml:space="preserve"> </v>
      </c>
      <c r="I1574" s="7" t="str">
        <f t="shared" si="74"/>
        <v xml:space="preserve"> </v>
      </c>
    </row>
    <row r="1575" spans="1:9" x14ac:dyDescent="0.25">
      <c r="A1575" t="s">
        <v>3450</v>
      </c>
      <c r="B1575" s="1">
        <v>43210</v>
      </c>
      <c r="C1575" t="s">
        <v>42</v>
      </c>
      <c r="D1575" t="s">
        <v>6</v>
      </c>
      <c r="E1575" t="str">
        <f t="shared" si="72"/>
        <v>2018-04</v>
      </c>
      <c r="F1575" t="str">
        <f>IFERROR(VLOOKUP(A1575,olist_closed_deals_dataset!$A$1:$Q$843,1,FALSE)," ")</f>
        <v xml:space="preserve"> </v>
      </c>
      <c r="G1575" s="6" t="str">
        <f t="shared" si="73"/>
        <v xml:space="preserve"> NO</v>
      </c>
      <c r="H1575" s="1" t="str">
        <f>IFERROR(VLOOKUP(A1575,olist_closed_deals_dataset!$A$1:$E$843,5,FALSE)," ")</f>
        <v xml:space="preserve"> </v>
      </c>
      <c r="I1575" s="7" t="str">
        <f t="shared" si="74"/>
        <v xml:space="preserve"> </v>
      </c>
    </row>
    <row r="1576" spans="1:9" x14ac:dyDescent="0.25">
      <c r="A1576" t="s">
        <v>6188</v>
      </c>
      <c r="B1576" s="1">
        <v>43248</v>
      </c>
      <c r="C1576" s="2" t="s">
        <v>69</v>
      </c>
      <c r="E1576" t="str">
        <f t="shared" si="72"/>
        <v>2018-05</v>
      </c>
      <c r="F1576" t="str">
        <f>IFERROR(VLOOKUP(A1576,olist_closed_deals_dataset!$A$1:$Q$843,1,FALSE)," ")</f>
        <v xml:space="preserve"> </v>
      </c>
      <c r="G1576" s="6" t="str">
        <f t="shared" si="73"/>
        <v xml:space="preserve"> NO</v>
      </c>
      <c r="H1576" s="1" t="str">
        <f>IFERROR(VLOOKUP(A1576,olist_closed_deals_dataset!$A$1:$E$843,5,FALSE)," ")</f>
        <v xml:space="preserve"> </v>
      </c>
      <c r="I1576" s="7" t="str">
        <f t="shared" si="74"/>
        <v xml:space="preserve"> </v>
      </c>
    </row>
    <row r="1577" spans="1:9" x14ac:dyDescent="0.25">
      <c r="A1577" t="s">
        <v>5428</v>
      </c>
      <c r="B1577" s="1">
        <v>43213</v>
      </c>
      <c r="C1577" t="s">
        <v>1119</v>
      </c>
      <c r="D1577" t="s">
        <v>9</v>
      </c>
      <c r="E1577" t="str">
        <f t="shared" si="72"/>
        <v>2018-04</v>
      </c>
      <c r="F1577" t="str">
        <f>IFERROR(VLOOKUP(A1577,olist_closed_deals_dataset!$A$1:$Q$843,1,FALSE)," ")</f>
        <v xml:space="preserve"> </v>
      </c>
      <c r="G1577" s="6" t="str">
        <f t="shared" si="73"/>
        <v xml:space="preserve"> NO</v>
      </c>
      <c r="H1577" s="1" t="str">
        <f>IFERROR(VLOOKUP(A1577,olist_closed_deals_dataset!$A$1:$E$843,5,FALSE)," ")</f>
        <v xml:space="preserve"> </v>
      </c>
      <c r="I1577" s="7" t="str">
        <f t="shared" si="74"/>
        <v xml:space="preserve"> </v>
      </c>
    </row>
    <row r="1578" spans="1:9" x14ac:dyDescent="0.25">
      <c r="A1578" t="s">
        <v>4882</v>
      </c>
      <c r="B1578" s="1">
        <v>43182</v>
      </c>
      <c r="C1578" t="s">
        <v>276</v>
      </c>
      <c r="D1578" t="s">
        <v>9</v>
      </c>
      <c r="E1578" t="str">
        <f t="shared" si="72"/>
        <v>2018-03</v>
      </c>
      <c r="F1578" t="str">
        <f>IFERROR(VLOOKUP(A1578,olist_closed_deals_dataset!$A$1:$Q$843,1,FALSE)," ")</f>
        <v xml:space="preserve"> </v>
      </c>
      <c r="G1578" s="6" t="str">
        <f t="shared" si="73"/>
        <v xml:space="preserve"> NO</v>
      </c>
      <c r="H1578" s="1" t="str">
        <f>IFERROR(VLOOKUP(A1578,olist_closed_deals_dataset!$A$1:$E$843,5,FALSE)," ")</f>
        <v xml:space="preserve"> </v>
      </c>
      <c r="I1578" s="7" t="str">
        <f t="shared" si="74"/>
        <v xml:space="preserve"> </v>
      </c>
    </row>
    <row r="1579" spans="1:9" x14ac:dyDescent="0.25">
      <c r="A1579" t="s">
        <v>4069</v>
      </c>
      <c r="B1579" s="1">
        <v>43075</v>
      </c>
      <c r="C1579" t="s">
        <v>123</v>
      </c>
      <c r="D1579" t="s">
        <v>9</v>
      </c>
      <c r="E1579" t="str">
        <f t="shared" si="72"/>
        <v>2017-12</v>
      </c>
      <c r="F1579" t="str">
        <f>IFERROR(VLOOKUP(A1579,olist_closed_deals_dataset!$A$1:$Q$843,1,FALSE)," ")</f>
        <v xml:space="preserve"> </v>
      </c>
      <c r="G1579" s="6" t="str">
        <f t="shared" si="73"/>
        <v xml:space="preserve"> NO</v>
      </c>
      <c r="H1579" s="1" t="str">
        <f>IFERROR(VLOOKUP(A1579,olist_closed_deals_dataset!$A$1:$E$843,5,FALSE)," ")</f>
        <v xml:space="preserve"> </v>
      </c>
      <c r="I1579" s="7" t="str">
        <f t="shared" si="74"/>
        <v xml:space="preserve"> </v>
      </c>
    </row>
    <row r="1580" spans="1:9" x14ac:dyDescent="0.25">
      <c r="A1580" t="s">
        <v>4892</v>
      </c>
      <c r="B1580" s="1">
        <v>43042</v>
      </c>
      <c r="C1580" t="s">
        <v>140</v>
      </c>
      <c r="D1580" t="s">
        <v>9</v>
      </c>
      <c r="E1580" t="str">
        <f t="shared" si="72"/>
        <v>2017-11</v>
      </c>
      <c r="F1580" t="str">
        <f>IFERROR(VLOOKUP(A1580,olist_closed_deals_dataset!$A$1:$Q$843,1,FALSE)," ")</f>
        <v xml:space="preserve"> </v>
      </c>
      <c r="G1580" s="6" t="str">
        <f t="shared" si="73"/>
        <v xml:space="preserve"> NO</v>
      </c>
      <c r="H1580" s="1" t="str">
        <f>IFERROR(VLOOKUP(A1580,olist_closed_deals_dataset!$A$1:$E$843,5,FALSE)," ")</f>
        <v xml:space="preserve"> </v>
      </c>
      <c r="I1580" s="7" t="str">
        <f t="shared" si="74"/>
        <v xml:space="preserve"> </v>
      </c>
    </row>
    <row r="1581" spans="1:9" x14ac:dyDescent="0.25">
      <c r="A1581" t="s">
        <v>506</v>
      </c>
      <c r="B1581" s="1">
        <v>43227</v>
      </c>
      <c r="C1581" t="s">
        <v>31</v>
      </c>
      <c r="D1581" t="s">
        <v>9</v>
      </c>
      <c r="E1581" t="str">
        <f t="shared" si="72"/>
        <v>2018-05</v>
      </c>
      <c r="F1581" t="str">
        <f>IFERROR(VLOOKUP(A1581,olist_closed_deals_dataset!$A$1:$Q$843,1,FALSE)," ")</f>
        <v xml:space="preserve"> </v>
      </c>
      <c r="G1581" s="6" t="str">
        <f t="shared" si="73"/>
        <v xml:space="preserve"> NO</v>
      </c>
      <c r="H1581" s="1" t="str">
        <f>IFERROR(VLOOKUP(A1581,olist_closed_deals_dataset!$A$1:$E$843,5,FALSE)," ")</f>
        <v xml:space="preserve"> </v>
      </c>
      <c r="I1581" s="7" t="str">
        <f t="shared" si="74"/>
        <v xml:space="preserve"> </v>
      </c>
    </row>
    <row r="1582" spans="1:9" x14ac:dyDescent="0.25">
      <c r="A1582" t="s">
        <v>8251</v>
      </c>
      <c r="B1582" s="1">
        <v>43230</v>
      </c>
      <c r="C1582" t="s">
        <v>1197</v>
      </c>
      <c r="D1582" t="s">
        <v>9</v>
      </c>
      <c r="E1582" t="str">
        <f t="shared" si="72"/>
        <v>2018-05</v>
      </c>
      <c r="F1582" t="str">
        <f>IFERROR(VLOOKUP(A1582,olist_closed_deals_dataset!$A$1:$Q$843,1,FALSE)," ")</f>
        <v xml:space="preserve"> </v>
      </c>
      <c r="G1582" s="6" t="str">
        <f t="shared" si="73"/>
        <v xml:space="preserve"> NO</v>
      </c>
      <c r="H1582" s="1" t="str">
        <f>IFERROR(VLOOKUP(A1582,olist_closed_deals_dataset!$A$1:$E$843,5,FALSE)," ")</f>
        <v xml:space="preserve"> </v>
      </c>
      <c r="I1582" s="7" t="str">
        <f t="shared" si="74"/>
        <v xml:space="preserve"> </v>
      </c>
    </row>
    <row r="1583" spans="1:9" x14ac:dyDescent="0.25">
      <c r="A1583" t="s">
        <v>6378</v>
      </c>
      <c r="B1583" s="1">
        <v>43248</v>
      </c>
      <c r="C1583" t="s">
        <v>212</v>
      </c>
      <c r="D1583" t="s">
        <v>12</v>
      </c>
      <c r="E1583" t="str">
        <f t="shared" si="72"/>
        <v>2018-05</v>
      </c>
      <c r="F1583" t="str">
        <f>IFERROR(VLOOKUP(A1583,olist_closed_deals_dataset!$A$1:$Q$843,1,FALSE)," ")</f>
        <v xml:space="preserve"> </v>
      </c>
      <c r="G1583" s="6" t="str">
        <f t="shared" si="73"/>
        <v xml:space="preserve"> NO</v>
      </c>
      <c r="H1583" s="1" t="str">
        <f>IFERROR(VLOOKUP(A1583,olist_closed_deals_dataset!$A$1:$E$843,5,FALSE)," ")</f>
        <v xml:space="preserve"> </v>
      </c>
      <c r="I1583" s="7" t="str">
        <f t="shared" si="74"/>
        <v xml:space="preserve"> </v>
      </c>
    </row>
    <row r="1584" spans="1:9" x14ac:dyDescent="0.25">
      <c r="A1584" t="s">
        <v>5532</v>
      </c>
      <c r="B1584" s="1">
        <v>43187</v>
      </c>
      <c r="C1584" t="s">
        <v>209</v>
      </c>
      <c r="D1584" t="s">
        <v>15</v>
      </c>
      <c r="E1584" t="str">
        <f t="shared" si="72"/>
        <v>2018-03</v>
      </c>
      <c r="F1584" t="str">
        <f>IFERROR(VLOOKUP(A1584,olist_closed_deals_dataset!$A$1:$Q$843,1,FALSE)," ")</f>
        <v xml:space="preserve"> </v>
      </c>
      <c r="G1584" s="6" t="str">
        <f t="shared" si="73"/>
        <v xml:space="preserve"> NO</v>
      </c>
      <c r="H1584" s="1" t="str">
        <f>IFERROR(VLOOKUP(A1584,olist_closed_deals_dataset!$A$1:$E$843,5,FALSE)," ")</f>
        <v xml:space="preserve"> </v>
      </c>
      <c r="I1584" s="7" t="str">
        <f t="shared" si="74"/>
        <v xml:space="preserve"> </v>
      </c>
    </row>
    <row r="1585" spans="1:9" x14ac:dyDescent="0.25">
      <c r="A1585" t="s">
        <v>8161</v>
      </c>
      <c r="B1585" s="1">
        <v>43196</v>
      </c>
      <c r="C1585" s="2" t="s">
        <v>69</v>
      </c>
      <c r="D1585" t="s">
        <v>6</v>
      </c>
      <c r="E1585" t="str">
        <f t="shared" si="72"/>
        <v>2018-04</v>
      </c>
      <c r="F1585" t="str">
        <f>IFERROR(VLOOKUP(A1585,olist_closed_deals_dataset!$A$1:$Q$843,1,FALSE)," ")</f>
        <v xml:space="preserve"> </v>
      </c>
      <c r="G1585" s="6" t="str">
        <f t="shared" si="73"/>
        <v xml:space="preserve"> NO</v>
      </c>
      <c r="H1585" s="1" t="str">
        <f>IFERROR(VLOOKUP(A1585,olist_closed_deals_dataset!$A$1:$E$843,5,FALSE)," ")</f>
        <v xml:space="preserve"> </v>
      </c>
      <c r="I1585" s="7" t="str">
        <f t="shared" si="74"/>
        <v xml:space="preserve"> </v>
      </c>
    </row>
    <row r="1586" spans="1:9" x14ac:dyDescent="0.25">
      <c r="A1586" t="s">
        <v>6862</v>
      </c>
      <c r="B1586" s="1">
        <v>43244</v>
      </c>
      <c r="C1586" t="s">
        <v>65</v>
      </c>
      <c r="D1586" t="s">
        <v>12</v>
      </c>
      <c r="E1586" t="str">
        <f t="shared" si="72"/>
        <v>2018-05</v>
      </c>
      <c r="F1586" t="str">
        <f>IFERROR(VLOOKUP(A1586,olist_closed_deals_dataset!$A$1:$Q$843,1,FALSE)," ")</f>
        <v xml:space="preserve"> </v>
      </c>
      <c r="G1586" s="6" t="str">
        <f t="shared" si="73"/>
        <v xml:space="preserve"> NO</v>
      </c>
      <c r="H1586" s="1" t="str">
        <f>IFERROR(VLOOKUP(A1586,olist_closed_deals_dataset!$A$1:$E$843,5,FALSE)," ")</f>
        <v xml:space="preserve"> </v>
      </c>
      <c r="I1586" s="7" t="str">
        <f t="shared" si="74"/>
        <v xml:space="preserve"> </v>
      </c>
    </row>
    <row r="1587" spans="1:9" x14ac:dyDescent="0.25">
      <c r="A1587" t="s">
        <v>5571</v>
      </c>
      <c r="B1587" s="1">
        <v>43182</v>
      </c>
      <c r="C1587" t="s">
        <v>251</v>
      </c>
      <c r="D1587" t="s">
        <v>9</v>
      </c>
      <c r="E1587" t="str">
        <f t="shared" si="72"/>
        <v>2018-03</v>
      </c>
      <c r="F1587" t="str">
        <f>IFERROR(VLOOKUP(A1587,olist_closed_deals_dataset!$A$1:$Q$843,1,FALSE)," ")</f>
        <v xml:space="preserve"> </v>
      </c>
      <c r="G1587" s="6" t="str">
        <f t="shared" si="73"/>
        <v xml:space="preserve"> NO</v>
      </c>
      <c r="H1587" s="1" t="str">
        <f>IFERROR(VLOOKUP(A1587,olist_closed_deals_dataset!$A$1:$E$843,5,FALSE)," ")</f>
        <v xml:space="preserve"> </v>
      </c>
      <c r="I1587" s="7" t="str">
        <f t="shared" si="74"/>
        <v xml:space="preserve"> </v>
      </c>
    </row>
    <row r="1588" spans="1:9" x14ac:dyDescent="0.25">
      <c r="A1588" t="s">
        <v>4210</v>
      </c>
      <c r="B1588" s="1">
        <v>43181</v>
      </c>
      <c r="C1588" s="2" t="s">
        <v>69</v>
      </c>
      <c r="D1588" t="s">
        <v>6</v>
      </c>
      <c r="E1588" t="str">
        <f t="shared" si="72"/>
        <v>2018-03</v>
      </c>
      <c r="F1588" t="str">
        <f>IFERROR(VLOOKUP(A1588,olist_closed_deals_dataset!$A$1:$Q$843,1,FALSE)," ")</f>
        <v xml:space="preserve"> </v>
      </c>
      <c r="G1588" s="6" t="str">
        <f t="shared" si="73"/>
        <v xml:space="preserve"> NO</v>
      </c>
      <c r="H1588" s="1" t="str">
        <f>IFERROR(VLOOKUP(A1588,olist_closed_deals_dataset!$A$1:$E$843,5,FALSE)," ")</f>
        <v xml:space="preserve"> </v>
      </c>
      <c r="I1588" s="7" t="str">
        <f t="shared" si="74"/>
        <v xml:space="preserve"> </v>
      </c>
    </row>
    <row r="1589" spans="1:9" x14ac:dyDescent="0.25">
      <c r="A1589" t="s">
        <v>2757</v>
      </c>
      <c r="B1589" s="1">
        <v>43104</v>
      </c>
      <c r="C1589" t="s">
        <v>11</v>
      </c>
      <c r="D1589" t="s">
        <v>55</v>
      </c>
      <c r="E1589" t="str">
        <f t="shared" si="72"/>
        <v>2018-01</v>
      </c>
      <c r="F1589" t="str">
        <f>IFERROR(VLOOKUP(A1589,olist_closed_deals_dataset!$A$1:$Q$843,1,FALSE)," ")</f>
        <v xml:space="preserve"> </v>
      </c>
      <c r="G1589" s="6" t="str">
        <f t="shared" si="73"/>
        <v xml:space="preserve"> NO</v>
      </c>
      <c r="H1589" s="1" t="str">
        <f>IFERROR(VLOOKUP(A1589,olist_closed_deals_dataset!$A$1:$E$843,5,FALSE)," ")</f>
        <v xml:space="preserve"> </v>
      </c>
      <c r="I1589" s="7" t="str">
        <f t="shared" si="74"/>
        <v xml:space="preserve"> </v>
      </c>
    </row>
    <row r="1590" spans="1:9" x14ac:dyDescent="0.25">
      <c r="A1590" t="s">
        <v>3538</v>
      </c>
      <c r="B1590" s="1">
        <v>43211</v>
      </c>
      <c r="C1590" s="2" t="s">
        <v>69</v>
      </c>
      <c r="D1590" t="s">
        <v>6</v>
      </c>
      <c r="E1590" t="str">
        <f t="shared" si="72"/>
        <v>2018-04</v>
      </c>
      <c r="F1590" t="str">
        <f>IFERROR(VLOOKUP(A1590,olist_closed_deals_dataset!$A$1:$Q$843,1,FALSE)," ")</f>
        <v xml:space="preserve"> </v>
      </c>
      <c r="G1590" s="6" t="str">
        <f t="shared" si="73"/>
        <v xml:space="preserve"> NO</v>
      </c>
      <c r="H1590" s="1" t="str">
        <f>IFERROR(VLOOKUP(A1590,olist_closed_deals_dataset!$A$1:$E$843,5,FALSE)," ")</f>
        <v xml:space="preserve"> </v>
      </c>
      <c r="I1590" s="7" t="str">
        <f t="shared" si="74"/>
        <v xml:space="preserve"> </v>
      </c>
    </row>
    <row r="1591" spans="1:9" x14ac:dyDescent="0.25">
      <c r="A1591" t="s">
        <v>5168</v>
      </c>
      <c r="B1591" s="1">
        <v>43184</v>
      </c>
      <c r="C1591" t="s">
        <v>19</v>
      </c>
      <c r="D1591" t="s">
        <v>12</v>
      </c>
      <c r="E1591" t="str">
        <f t="shared" si="72"/>
        <v>2018-03</v>
      </c>
      <c r="F1591" t="str">
        <f>IFERROR(VLOOKUP(A1591,olist_closed_deals_dataset!$A$1:$Q$843,1,FALSE)," ")</f>
        <v xml:space="preserve"> </v>
      </c>
      <c r="G1591" s="6" t="str">
        <f t="shared" si="73"/>
        <v xml:space="preserve"> NO</v>
      </c>
      <c r="H1591" s="1" t="str">
        <f>IFERROR(VLOOKUP(A1591,olist_closed_deals_dataset!$A$1:$E$843,5,FALSE)," ")</f>
        <v xml:space="preserve"> </v>
      </c>
      <c r="I1591" s="7" t="str">
        <f t="shared" si="74"/>
        <v xml:space="preserve"> </v>
      </c>
    </row>
    <row r="1592" spans="1:9" x14ac:dyDescent="0.25">
      <c r="A1592" t="s">
        <v>488</v>
      </c>
      <c r="B1592" s="1">
        <v>43154</v>
      </c>
      <c r="C1592" t="s">
        <v>28</v>
      </c>
      <c r="D1592" t="s">
        <v>12</v>
      </c>
      <c r="E1592" t="str">
        <f t="shared" si="72"/>
        <v>2018-02</v>
      </c>
      <c r="F1592" t="str">
        <f>IFERROR(VLOOKUP(A1592,olist_closed_deals_dataset!$A$1:$Q$843,1,FALSE)," ")</f>
        <v xml:space="preserve"> </v>
      </c>
      <c r="G1592" s="6" t="str">
        <f t="shared" si="73"/>
        <v xml:space="preserve"> NO</v>
      </c>
      <c r="H1592" s="1" t="str">
        <f>IFERROR(VLOOKUP(A1592,olist_closed_deals_dataset!$A$1:$E$843,5,FALSE)," ")</f>
        <v xml:space="preserve"> </v>
      </c>
      <c r="I1592" s="7" t="str">
        <f t="shared" si="74"/>
        <v xml:space="preserve"> </v>
      </c>
    </row>
    <row r="1593" spans="1:9" x14ac:dyDescent="0.25">
      <c r="A1593" t="s">
        <v>8286</v>
      </c>
      <c r="B1593" s="1">
        <v>43209</v>
      </c>
      <c r="C1593" t="s">
        <v>65</v>
      </c>
      <c r="D1593" t="s">
        <v>12</v>
      </c>
      <c r="E1593" t="str">
        <f t="shared" si="72"/>
        <v>2018-04</v>
      </c>
      <c r="F1593" t="str">
        <f>IFERROR(VLOOKUP(A1593,olist_closed_deals_dataset!$A$1:$Q$843,1,FALSE)," ")</f>
        <v xml:space="preserve"> </v>
      </c>
      <c r="G1593" s="6" t="str">
        <f t="shared" si="73"/>
        <v xml:space="preserve"> NO</v>
      </c>
      <c r="H1593" s="1" t="str">
        <f>IFERROR(VLOOKUP(A1593,olist_closed_deals_dataset!$A$1:$E$843,5,FALSE)," ")</f>
        <v xml:space="preserve"> </v>
      </c>
      <c r="I1593" s="7" t="str">
        <f t="shared" si="74"/>
        <v xml:space="preserve"> </v>
      </c>
    </row>
    <row r="1594" spans="1:9" x14ac:dyDescent="0.25">
      <c r="A1594" t="s">
        <v>3645</v>
      </c>
      <c r="B1594" s="1">
        <v>43192</v>
      </c>
      <c r="C1594" t="s">
        <v>251</v>
      </c>
      <c r="D1594" t="s">
        <v>12</v>
      </c>
      <c r="E1594" t="str">
        <f t="shared" si="72"/>
        <v>2018-04</v>
      </c>
      <c r="F1594" t="str">
        <f>IFERROR(VLOOKUP(A1594,olist_closed_deals_dataset!$A$1:$Q$843,1,FALSE)," ")</f>
        <v xml:space="preserve"> </v>
      </c>
      <c r="G1594" s="6" t="str">
        <f t="shared" si="73"/>
        <v xml:space="preserve"> NO</v>
      </c>
      <c r="H1594" s="1" t="str">
        <f>IFERROR(VLOOKUP(A1594,olist_closed_deals_dataset!$A$1:$E$843,5,FALSE)," ")</f>
        <v xml:space="preserve"> </v>
      </c>
      <c r="I1594" s="7" t="str">
        <f t="shared" si="74"/>
        <v xml:space="preserve"> </v>
      </c>
    </row>
    <row r="1595" spans="1:9" x14ac:dyDescent="0.25">
      <c r="A1595" t="s">
        <v>4949</v>
      </c>
      <c r="B1595" s="1">
        <v>43170</v>
      </c>
      <c r="C1595" t="s">
        <v>36</v>
      </c>
      <c r="D1595" t="s">
        <v>126</v>
      </c>
      <c r="E1595" t="str">
        <f t="shared" si="72"/>
        <v>2018-03</v>
      </c>
      <c r="F1595" t="str">
        <f>IFERROR(VLOOKUP(A1595,olist_closed_deals_dataset!$A$1:$Q$843,1,FALSE)," ")</f>
        <v xml:space="preserve"> </v>
      </c>
      <c r="G1595" s="6" t="str">
        <f t="shared" si="73"/>
        <v xml:space="preserve"> NO</v>
      </c>
      <c r="H1595" s="1" t="str">
        <f>IFERROR(VLOOKUP(A1595,olist_closed_deals_dataset!$A$1:$E$843,5,FALSE)," ")</f>
        <v xml:space="preserve"> </v>
      </c>
      <c r="I1595" s="7" t="str">
        <f t="shared" si="74"/>
        <v xml:space="preserve"> </v>
      </c>
    </row>
    <row r="1596" spans="1:9" x14ac:dyDescent="0.25">
      <c r="A1596" t="s">
        <v>1480</v>
      </c>
      <c r="B1596" s="1">
        <v>43118</v>
      </c>
      <c r="C1596" t="s">
        <v>42</v>
      </c>
      <c r="D1596" t="s">
        <v>29</v>
      </c>
      <c r="E1596" t="str">
        <f t="shared" si="72"/>
        <v>2018-01</v>
      </c>
      <c r="F1596" t="str">
        <f>IFERROR(VLOOKUP(A1596,olist_closed_deals_dataset!$A$1:$Q$843,1,FALSE)," ")</f>
        <v xml:space="preserve"> </v>
      </c>
      <c r="G1596" s="6" t="str">
        <f t="shared" si="73"/>
        <v xml:space="preserve"> NO</v>
      </c>
      <c r="H1596" s="1" t="str">
        <f>IFERROR(VLOOKUP(A1596,olist_closed_deals_dataset!$A$1:$E$843,5,FALSE)," ")</f>
        <v xml:space="preserve"> </v>
      </c>
      <c r="I1596" s="7" t="str">
        <f t="shared" si="74"/>
        <v xml:space="preserve"> </v>
      </c>
    </row>
    <row r="1597" spans="1:9" x14ac:dyDescent="0.25">
      <c r="A1597" t="s">
        <v>3237</v>
      </c>
      <c r="B1597" s="1">
        <v>43109</v>
      </c>
      <c r="C1597" t="s">
        <v>203</v>
      </c>
      <c r="D1597" t="s">
        <v>12</v>
      </c>
      <c r="E1597" t="str">
        <f t="shared" si="72"/>
        <v>2018-01</v>
      </c>
      <c r="F1597" t="str">
        <f>IFERROR(VLOOKUP(A1597,olist_closed_deals_dataset!$A$1:$Q$843,1,FALSE)," ")</f>
        <v xml:space="preserve"> </v>
      </c>
      <c r="G1597" s="6" t="str">
        <f t="shared" si="73"/>
        <v xml:space="preserve"> NO</v>
      </c>
      <c r="H1597" s="1" t="str">
        <f>IFERROR(VLOOKUP(A1597,olist_closed_deals_dataset!$A$1:$E$843,5,FALSE)," ")</f>
        <v xml:space="preserve"> </v>
      </c>
      <c r="I1597" s="7" t="str">
        <f t="shared" si="74"/>
        <v xml:space="preserve"> </v>
      </c>
    </row>
    <row r="1598" spans="1:9" x14ac:dyDescent="0.25">
      <c r="A1598" t="s">
        <v>1132</v>
      </c>
      <c r="B1598" s="1">
        <v>43240</v>
      </c>
      <c r="C1598" t="s">
        <v>478</v>
      </c>
      <c r="D1598" t="s">
        <v>9</v>
      </c>
      <c r="E1598" t="str">
        <f t="shared" si="72"/>
        <v>2018-05</v>
      </c>
      <c r="F1598" t="str">
        <f>IFERROR(VLOOKUP(A1598,olist_closed_deals_dataset!$A$1:$Q$843,1,FALSE)," ")</f>
        <v xml:space="preserve"> </v>
      </c>
      <c r="G1598" s="6" t="str">
        <f t="shared" si="73"/>
        <v xml:space="preserve"> NO</v>
      </c>
      <c r="H1598" s="1" t="str">
        <f>IFERROR(VLOOKUP(A1598,olist_closed_deals_dataset!$A$1:$E$843,5,FALSE)," ")</f>
        <v xml:space="preserve"> </v>
      </c>
      <c r="I1598" s="7" t="str">
        <f t="shared" si="74"/>
        <v xml:space="preserve"> </v>
      </c>
    </row>
    <row r="1599" spans="1:9" x14ac:dyDescent="0.25">
      <c r="A1599" t="s">
        <v>769</v>
      </c>
      <c r="B1599" s="1">
        <v>42984</v>
      </c>
      <c r="C1599" t="s">
        <v>770</v>
      </c>
      <c r="D1599" t="s">
        <v>12</v>
      </c>
      <c r="E1599" t="str">
        <f t="shared" si="72"/>
        <v>2017-09</v>
      </c>
      <c r="F1599" t="str">
        <f>IFERROR(VLOOKUP(A1599,olist_closed_deals_dataset!$A$1:$Q$843,1,FALSE)," ")</f>
        <v xml:space="preserve"> </v>
      </c>
      <c r="G1599" s="6" t="str">
        <f t="shared" si="73"/>
        <v xml:space="preserve"> NO</v>
      </c>
      <c r="H1599" s="1" t="str">
        <f>IFERROR(VLOOKUP(A1599,olist_closed_deals_dataset!$A$1:$E$843,5,FALSE)," ")</f>
        <v xml:space="preserve"> </v>
      </c>
      <c r="I1599" s="7" t="str">
        <f t="shared" si="74"/>
        <v xml:space="preserve"> </v>
      </c>
    </row>
    <row r="1600" spans="1:9" x14ac:dyDescent="0.25">
      <c r="A1600" t="s">
        <v>7746</v>
      </c>
      <c r="B1600" s="1">
        <v>43163</v>
      </c>
      <c r="C1600" t="s">
        <v>5</v>
      </c>
      <c r="D1600" t="s">
        <v>6</v>
      </c>
      <c r="E1600" t="str">
        <f t="shared" si="72"/>
        <v>2018-03</v>
      </c>
      <c r="F1600" t="str">
        <f>IFERROR(VLOOKUP(A1600,olist_closed_deals_dataset!$A$1:$Q$843,1,FALSE)," ")</f>
        <v xml:space="preserve"> </v>
      </c>
      <c r="G1600" s="6" t="str">
        <f t="shared" si="73"/>
        <v xml:space="preserve"> NO</v>
      </c>
      <c r="H1600" s="1" t="str">
        <f>IFERROR(VLOOKUP(A1600,olist_closed_deals_dataset!$A$1:$E$843,5,FALSE)," ")</f>
        <v xml:space="preserve"> </v>
      </c>
      <c r="I1600" s="7" t="str">
        <f t="shared" si="74"/>
        <v xml:space="preserve"> </v>
      </c>
    </row>
    <row r="1601" spans="1:9" x14ac:dyDescent="0.25">
      <c r="A1601" t="s">
        <v>3931</v>
      </c>
      <c r="B1601" s="1">
        <v>43182</v>
      </c>
      <c r="C1601" t="s">
        <v>531</v>
      </c>
      <c r="D1601" t="s">
        <v>29</v>
      </c>
      <c r="E1601" t="str">
        <f t="shared" si="72"/>
        <v>2018-03</v>
      </c>
      <c r="F1601" t="str">
        <f>IFERROR(VLOOKUP(A1601,olist_closed_deals_dataset!$A$1:$Q$843,1,FALSE)," ")</f>
        <v xml:space="preserve"> </v>
      </c>
      <c r="G1601" s="6" t="str">
        <f t="shared" si="73"/>
        <v xml:space="preserve"> NO</v>
      </c>
      <c r="H1601" s="1" t="str">
        <f>IFERROR(VLOOKUP(A1601,olist_closed_deals_dataset!$A$1:$E$843,5,FALSE)," ")</f>
        <v xml:space="preserve"> </v>
      </c>
      <c r="I1601" s="7" t="str">
        <f t="shared" si="74"/>
        <v xml:space="preserve"> </v>
      </c>
    </row>
    <row r="1602" spans="1:9" x14ac:dyDescent="0.25">
      <c r="A1602" t="s">
        <v>4537</v>
      </c>
      <c r="B1602" s="1">
        <v>43220</v>
      </c>
      <c r="C1602" s="2" t="s">
        <v>69</v>
      </c>
      <c r="D1602" t="s">
        <v>6</v>
      </c>
      <c r="E1602" t="str">
        <f t="shared" ref="E1602:E1665" si="75">TEXT(B1602,"yyyy-mm")</f>
        <v>2018-04</v>
      </c>
      <c r="F1602" t="str">
        <f>IFERROR(VLOOKUP(A1602,olist_closed_deals_dataset!$A$1:$Q$843,1,FALSE)," ")</f>
        <v xml:space="preserve"> </v>
      </c>
      <c r="G1602" s="6" t="str">
        <f t="shared" ref="G1602:G1665" si="76">IF(F1602=" "," NO","YES")</f>
        <v xml:space="preserve"> NO</v>
      </c>
      <c r="H1602" s="1" t="str">
        <f>IFERROR(VLOOKUP(A1602,olist_closed_deals_dataset!$A$1:$E$843,5,FALSE)," ")</f>
        <v xml:space="preserve"> </v>
      </c>
      <c r="I1602" s="7" t="str">
        <f t="shared" si="74"/>
        <v xml:space="preserve"> </v>
      </c>
    </row>
    <row r="1603" spans="1:9" x14ac:dyDescent="0.25">
      <c r="A1603" t="s">
        <v>6733</v>
      </c>
      <c r="B1603" s="1">
        <v>43166</v>
      </c>
      <c r="C1603" t="s">
        <v>36</v>
      </c>
      <c r="D1603" t="s">
        <v>126</v>
      </c>
      <c r="E1603" t="str">
        <f t="shared" si="75"/>
        <v>2018-03</v>
      </c>
      <c r="F1603" t="str">
        <f>IFERROR(VLOOKUP(A1603,olist_closed_deals_dataset!$A$1:$Q$843,1,FALSE)," ")</f>
        <v xml:space="preserve"> </v>
      </c>
      <c r="G1603" s="6" t="str">
        <f t="shared" si="76"/>
        <v xml:space="preserve"> NO</v>
      </c>
      <c r="H1603" s="1" t="str">
        <f>IFERROR(VLOOKUP(A1603,olist_closed_deals_dataset!$A$1:$E$843,5,FALSE)," ")</f>
        <v xml:space="preserve"> </v>
      </c>
      <c r="I1603" s="7" t="str">
        <f t="shared" ref="I1603:I1666" si="77">IFERROR(H1603-B1603," ")</f>
        <v xml:space="preserve"> </v>
      </c>
    </row>
    <row r="1604" spans="1:9" x14ac:dyDescent="0.25">
      <c r="A1604" t="s">
        <v>6205</v>
      </c>
      <c r="B1604" s="1">
        <v>43188</v>
      </c>
      <c r="C1604" t="s">
        <v>73</v>
      </c>
      <c r="D1604" t="s">
        <v>15</v>
      </c>
      <c r="E1604" t="str">
        <f t="shared" si="75"/>
        <v>2018-03</v>
      </c>
      <c r="F1604" t="str">
        <f>IFERROR(VLOOKUP(A1604,olist_closed_deals_dataset!$A$1:$Q$843,1,FALSE)," ")</f>
        <v xml:space="preserve"> </v>
      </c>
      <c r="G1604" s="6" t="str">
        <f t="shared" si="76"/>
        <v xml:space="preserve"> NO</v>
      </c>
      <c r="H1604" s="1" t="str">
        <f>IFERROR(VLOOKUP(A1604,olist_closed_deals_dataset!$A$1:$E$843,5,FALSE)," ")</f>
        <v xml:space="preserve"> </v>
      </c>
      <c r="I1604" s="7" t="str">
        <f t="shared" si="77"/>
        <v xml:space="preserve"> </v>
      </c>
    </row>
    <row r="1605" spans="1:9" x14ac:dyDescent="0.25">
      <c r="A1605" t="s">
        <v>6802</v>
      </c>
      <c r="B1605" s="1">
        <v>43116</v>
      </c>
      <c r="C1605" t="s">
        <v>36</v>
      </c>
      <c r="D1605" t="s">
        <v>126</v>
      </c>
      <c r="E1605" t="str">
        <f t="shared" si="75"/>
        <v>2018-01</v>
      </c>
      <c r="F1605" t="str">
        <f>IFERROR(VLOOKUP(A1605,olist_closed_deals_dataset!$A$1:$Q$843,1,FALSE)," ")</f>
        <v xml:space="preserve"> </v>
      </c>
      <c r="G1605" s="6" t="str">
        <f t="shared" si="76"/>
        <v xml:space="preserve"> NO</v>
      </c>
      <c r="H1605" s="1" t="str">
        <f>IFERROR(VLOOKUP(A1605,olist_closed_deals_dataset!$A$1:$E$843,5,FALSE)," ")</f>
        <v xml:space="preserve"> </v>
      </c>
      <c r="I1605" s="7" t="str">
        <f t="shared" si="77"/>
        <v xml:space="preserve"> </v>
      </c>
    </row>
    <row r="1606" spans="1:9" x14ac:dyDescent="0.25">
      <c r="A1606" t="s">
        <v>4937</v>
      </c>
      <c r="B1606" s="1">
        <v>42968</v>
      </c>
      <c r="C1606" t="s">
        <v>101</v>
      </c>
      <c r="D1606" t="s">
        <v>6</v>
      </c>
      <c r="E1606" t="str">
        <f t="shared" si="75"/>
        <v>2017-08</v>
      </c>
      <c r="F1606" t="str">
        <f>IFERROR(VLOOKUP(A1606,olist_closed_deals_dataset!$A$1:$Q$843,1,FALSE)," ")</f>
        <v xml:space="preserve"> </v>
      </c>
      <c r="G1606" s="6" t="str">
        <f t="shared" si="76"/>
        <v xml:space="preserve"> NO</v>
      </c>
      <c r="H1606" s="1" t="str">
        <f>IFERROR(VLOOKUP(A1606,olist_closed_deals_dataset!$A$1:$E$843,5,FALSE)," ")</f>
        <v xml:space="preserve"> </v>
      </c>
      <c r="I1606" s="7" t="str">
        <f t="shared" si="77"/>
        <v xml:space="preserve"> </v>
      </c>
    </row>
    <row r="1607" spans="1:9" x14ac:dyDescent="0.25">
      <c r="A1607" t="s">
        <v>6139</v>
      </c>
      <c r="B1607" s="1">
        <v>43131</v>
      </c>
      <c r="C1607" t="s">
        <v>112</v>
      </c>
      <c r="D1607" t="s">
        <v>12</v>
      </c>
      <c r="E1607" t="str">
        <f t="shared" si="75"/>
        <v>2018-01</v>
      </c>
      <c r="F1607" t="str">
        <f>IFERROR(VLOOKUP(A1607,olist_closed_deals_dataset!$A$1:$Q$843,1,FALSE)," ")</f>
        <v xml:space="preserve"> </v>
      </c>
      <c r="G1607" s="6" t="str">
        <f t="shared" si="76"/>
        <v xml:space="preserve"> NO</v>
      </c>
      <c r="H1607" s="1" t="str">
        <f>IFERROR(VLOOKUP(A1607,olist_closed_deals_dataset!$A$1:$E$843,5,FALSE)," ")</f>
        <v xml:space="preserve"> </v>
      </c>
      <c r="I1607" s="7" t="str">
        <f t="shared" si="77"/>
        <v xml:space="preserve"> </v>
      </c>
    </row>
    <row r="1608" spans="1:9" x14ac:dyDescent="0.25">
      <c r="A1608" t="s">
        <v>5468</v>
      </c>
      <c r="B1608" s="1">
        <v>43129</v>
      </c>
      <c r="C1608" t="s">
        <v>14</v>
      </c>
      <c r="D1608" t="s">
        <v>15</v>
      </c>
      <c r="E1608" t="str">
        <f t="shared" si="75"/>
        <v>2018-01</v>
      </c>
      <c r="F1608" t="str">
        <f>IFERROR(VLOOKUP(A1608,olist_closed_deals_dataset!$A$1:$Q$843,1,FALSE)," ")</f>
        <v xml:space="preserve"> </v>
      </c>
      <c r="G1608" s="6" t="str">
        <f t="shared" si="76"/>
        <v xml:space="preserve"> NO</v>
      </c>
      <c r="H1608" s="1" t="str">
        <f>IFERROR(VLOOKUP(A1608,olist_closed_deals_dataset!$A$1:$E$843,5,FALSE)," ")</f>
        <v xml:space="preserve"> </v>
      </c>
      <c r="I1608" s="7" t="str">
        <f t="shared" si="77"/>
        <v xml:space="preserve"> </v>
      </c>
    </row>
    <row r="1609" spans="1:9" x14ac:dyDescent="0.25">
      <c r="A1609" t="s">
        <v>2631</v>
      </c>
      <c r="B1609" s="1">
        <v>43151</v>
      </c>
      <c r="C1609" t="s">
        <v>939</v>
      </c>
      <c r="D1609" t="s">
        <v>12</v>
      </c>
      <c r="E1609" t="str">
        <f t="shared" si="75"/>
        <v>2018-02</v>
      </c>
      <c r="F1609" t="str">
        <f>IFERROR(VLOOKUP(A1609,olist_closed_deals_dataset!$A$1:$Q$843,1,FALSE)," ")</f>
        <v xml:space="preserve"> </v>
      </c>
      <c r="G1609" s="6" t="str">
        <f t="shared" si="76"/>
        <v xml:space="preserve"> NO</v>
      </c>
      <c r="H1609" s="1" t="str">
        <f>IFERROR(VLOOKUP(A1609,olist_closed_deals_dataset!$A$1:$E$843,5,FALSE)," ")</f>
        <v xml:space="preserve"> </v>
      </c>
      <c r="I1609" s="7" t="str">
        <f t="shared" si="77"/>
        <v xml:space="preserve"> </v>
      </c>
    </row>
    <row r="1610" spans="1:9" x14ac:dyDescent="0.25">
      <c r="A1610" t="s">
        <v>2281</v>
      </c>
      <c r="B1610" s="1">
        <v>43242</v>
      </c>
      <c r="C1610" t="s">
        <v>284</v>
      </c>
      <c r="D1610" t="s">
        <v>15</v>
      </c>
      <c r="E1610" t="str">
        <f t="shared" si="75"/>
        <v>2018-05</v>
      </c>
      <c r="F1610" t="str">
        <f>IFERROR(VLOOKUP(A1610,olist_closed_deals_dataset!$A$1:$Q$843,1,FALSE)," ")</f>
        <v xml:space="preserve"> </v>
      </c>
      <c r="G1610" s="6" t="str">
        <f t="shared" si="76"/>
        <v xml:space="preserve"> NO</v>
      </c>
      <c r="H1610" s="1" t="str">
        <f>IFERROR(VLOOKUP(A1610,olist_closed_deals_dataset!$A$1:$E$843,5,FALSE)," ")</f>
        <v xml:space="preserve"> </v>
      </c>
      <c r="I1610" s="7" t="str">
        <f t="shared" si="77"/>
        <v xml:space="preserve"> </v>
      </c>
    </row>
    <row r="1611" spans="1:9" x14ac:dyDescent="0.25">
      <c r="A1611" t="s">
        <v>6918</v>
      </c>
      <c r="B1611" s="1">
        <v>43152</v>
      </c>
      <c r="C1611" t="s">
        <v>19</v>
      </c>
      <c r="D1611" t="s">
        <v>9</v>
      </c>
      <c r="E1611" t="str">
        <f t="shared" si="75"/>
        <v>2018-02</v>
      </c>
      <c r="F1611" t="str">
        <f>IFERROR(VLOOKUP(A1611,olist_closed_deals_dataset!$A$1:$Q$843,1,FALSE)," ")</f>
        <v xml:space="preserve"> </v>
      </c>
      <c r="G1611" s="6" t="str">
        <f t="shared" si="76"/>
        <v xml:space="preserve"> NO</v>
      </c>
      <c r="H1611" s="1" t="str">
        <f>IFERROR(VLOOKUP(A1611,olist_closed_deals_dataset!$A$1:$E$843,5,FALSE)," ")</f>
        <v xml:space="preserve"> </v>
      </c>
      <c r="I1611" s="7" t="str">
        <f t="shared" si="77"/>
        <v xml:space="preserve"> </v>
      </c>
    </row>
    <row r="1612" spans="1:9" x14ac:dyDescent="0.25">
      <c r="A1612" t="s">
        <v>5228</v>
      </c>
      <c r="B1612" s="1">
        <v>43049</v>
      </c>
      <c r="C1612" t="s">
        <v>1879</v>
      </c>
      <c r="D1612" t="s">
        <v>6</v>
      </c>
      <c r="E1612" t="str">
        <f t="shared" si="75"/>
        <v>2017-11</v>
      </c>
      <c r="F1612" t="str">
        <f>IFERROR(VLOOKUP(A1612,olist_closed_deals_dataset!$A$1:$Q$843,1,FALSE)," ")</f>
        <v xml:space="preserve"> </v>
      </c>
      <c r="G1612" s="6" t="str">
        <f t="shared" si="76"/>
        <v xml:space="preserve"> NO</v>
      </c>
      <c r="H1612" s="1" t="str">
        <f>IFERROR(VLOOKUP(A1612,olist_closed_deals_dataset!$A$1:$E$843,5,FALSE)," ")</f>
        <v xml:space="preserve"> </v>
      </c>
      <c r="I1612" s="7" t="str">
        <f t="shared" si="77"/>
        <v xml:space="preserve"> </v>
      </c>
    </row>
    <row r="1613" spans="1:9" x14ac:dyDescent="0.25">
      <c r="A1613" t="s">
        <v>3090</v>
      </c>
      <c r="B1613" s="1">
        <v>42960</v>
      </c>
      <c r="C1613" t="s">
        <v>101</v>
      </c>
      <c r="D1613" t="s">
        <v>6</v>
      </c>
      <c r="E1613" t="str">
        <f t="shared" si="75"/>
        <v>2017-08</v>
      </c>
      <c r="F1613" t="str">
        <f>IFERROR(VLOOKUP(A1613,olist_closed_deals_dataset!$A$1:$Q$843,1,FALSE)," ")</f>
        <v xml:space="preserve"> </v>
      </c>
      <c r="G1613" s="6" t="str">
        <f t="shared" si="76"/>
        <v xml:space="preserve"> NO</v>
      </c>
      <c r="H1613" s="1" t="str">
        <f>IFERROR(VLOOKUP(A1613,olist_closed_deals_dataset!$A$1:$E$843,5,FALSE)," ")</f>
        <v xml:space="preserve"> </v>
      </c>
      <c r="I1613" s="7" t="str">
        <f t="shared" si="77"/>
        <v xml:space="preserve"> </v>
      </c>
    </row>
    <row r="1614" spans="1:9" x14ac:dyDescent="0.25">
      <c r="A1614" t="s">
        <v>6466</v>
      </c>
      <c r="B1614" s="1">
        <v>43216</v>
      </c>
      <c r="C1614" t="s">
        <v>116</v>
      </c>
      <c r="D1614" t="s">
        <v>12</v>
      </c>
      <c r="E1614" t="str">
        <f t="shared" si="75"/>
        <v>2018-04</v>
      </c>
      <c r="F1614" t="str">
        <f>IFERROR(VLOOKUP(A1614,olist_closed_deals_dataset!$A$1:$Q$843,1,FALSE)," ")</f>
        <v xml:space="preserve"> </v>
      </c>
      <c r="G1614" s="6" t="str">
        <f t="shared" si="76"/>
        <v xml:space="preserve"> NO</v>
      </c>
      <c r="H1614" s="1" t="str">
        <f>IFERROR(VLOOKUP(A1614,olist_closed_deals_dataset!$A$1:$E$843,5,FALSE)," ")</f>
        <v xml:space="preserve"> </v>
      </c>
      <c r="I1614" s="7" t="str">
        <f t="shared" si="77"/>
        <v xml:space="preserve"> </v>
      </c>
    </row>
    <row r="1615" spans="1:9" x14ac:dyDescent="0.25">
      <c r="A1615" t="s">
        <v>6001</v>
      </c>
      <c r="B1615" s="1">
        <v>43057</v>
      </c>
      <c r="C1615" t="s">
        <v>952</v>
      </c>
      <c r="D1615" t="s">
        <v>34</v>
      </c>
      <c r="E1615" t="str">
        <f t="shared" si="75"/>
        <v>2017-11</v>
      </c>
      <c r="F1615" t="str">
        <f>IFERROR(VLOOKUP(A1615,olist_closed_deals_dataset!$A$1:$Q$843,1,FALSE)," ")</f>
        <v xml:space="preserve"> </v>
      </c>
      <c r="G1615" s="6" t="str">
        <f t="shared" si="76"/>
        <v xml:space="preserve"> NO</v>
      </c>
      <c r="H1615" s="1" t="str">
        <f>IFERROR(VLOOKUP(A1615,olist_closed_deals_dataset!$A$1:$E$843,5,FALSE)," ")</f>
        <v xml:space="preserve"> </v>
      </c>
      <c r="I1615" s="7" t="str">
        <f t="shared" si="77"/>
        <v xml:space="preserve"> </v>
      </c>
    </row>
    <row r="1616" spans="1:9" x14ac:dyDescent="0.25">
      <c r="A1616" t="s">
        <v>6859</v>
      </c>
      <c r="B1616" s="1">
        <v>42957</v>
      </c>
      <c r="C1616" t="s">
        <v>73</v>
      </c>
      <c r="D1616" t="s">
        <v>29</v>
      </c>
      <c r="E1616" t="str">
        <f t="shared" si="75"/>
        <v>2017-08</v>
      </c>
      <c r="F1616" t="str">
        <f>IFERROR(VLOOKUP(A1616,olist_closed_deals_dataset!$A$1:$Q$843,1,FALSE)," ")</f>
        <v xml:space="preserve"> </v>
      </c>
      <c r="G1616" s="6" t="str">
        <f t="shared" si="76"/>
        <v xml:space="preserve"> NO</v>
      </c>
      <c r="H1616" s="1" t="str">
        <f>IFERROR(VLOOKUP(A1616,olist_closed_deals_dataset!$A$1:$E$843,5,FALSE)," ")</f>
        <v xml:space="preserve"> </v>
      </c>
      <c r="I1616" s="7" t="str">
        <f t="shared" si="77"/>
        <v xml:space="preserve"> </v>
      </c>
    </row>
    <row r="1617" spans="1:9" x14ac:dyDescent="0.25">
      <c r="A1617" t="s">
        <v>8166</v>
      </c>
      <c r="B1617" s="1">
        <v>43044</v>
      </c>
      <c r="C1617" t="s">
        <v>5</v>
      </c>
      <c r="D1617" t="s">
        <v>6</v>
      </c>
      <c r="E1617" t="str">
        <f t="shared" si="75"/>
        <v>2017-11</v>
      </c>
      <c r="F1617" t="str">
        <f>IFERROR(VLOOKUP(A1617,olist_closed_deals_dataset!$A$1:$Q$843,1,FALSE)," ")</f>
        <v xml:space="preserve"> </v>
      </c>
      <c r="G1617" s="6" t="str">
        <f t="shared" si="76"/>
        <v xml:space="preserve"> NO</v>
      </c>
      <c r="H1617" s="1" t="str">
        <f>IFERROR(VLOOKUP(A1617,olist_closed_deals_dataset!$A$1:$E$843,5,FALSE)," ")</f>
        <v xml:space="preserve"> </v>
      </c>
      <c r="I1617" s="7" t="str">
        <f t="shared" si="77"/>
        <v xml:space="preserve"> </v>
      </c>
    </row>
    <row r="1618" spans="1:9" x14ac:dyDescent="0.25">
      <c r="A1618" t="s">
        <v>5475</v>
      </c>
      <c r="B1618" s="1">
        <v>43237</v>
      </c>
      <c r="C1618" t="s">
        <v>112</v>
      </c>
      <c r="D1618" t="s">
        <v>6</v>
      </c>
      <c r="E1618" t="str">
        <f t="shared" si="75"/>
        <v>2018-05</v>
      </c>
      <c r="F1618" t="str">
        <f>IFERROR(VLOOKUP(A1618,olist_closed_deals_dataset!$A$1:$Q$843,1,FALSE)," ")</f>
        <v xml:space="preserve"> </v>
      </c>
      <c r="G1618" s="6" t="str">
        <f t="shared" si="76"/>
        <v xml:space="preserve"> NO</v>
      </c>
      <c r="H1618" s="1" t="str">
        <f>IFERROR(VLOOKUP(A1618,olist_closed_deals_dataset!$A$1:$E$843,5,FALSE)," ")</f>
        <v xml:space="preserve"> </v>
      </c>
      <c r="I1618" s="7" t="str">
        <f t="shared" si="77"/>
        <v xml:space="preserve"> </v>
      </c>
    </row>
    <row r="1619" spans="1:9" x14ac:dyDescent="0.25">
      <c r="A1619" t="s">
        <v>2298</v>
      </c>
      <c r="B1619" s="1">
        <v>42963</v>
      </c>
      <c r="C1619" t="s">
        <v>151</v>
      </c>
      <c r="D1619" t="s">
        <v>29</v>
      </c>
      <c r="E1619" t="str">
        <f t="shared" si="75"/>
        <v>2017-08</v>
      </c>
      <c r="F1619" t="str">
        <f>IFERROR(VLOOKUP(A1619,olist_closed_deals_dataset!$A$1:$Q$843,1,FALSE)," ")</f>
        <v xml:space="preserve"> </v>
      </c>
      <c r="G1619" s="6" t="str">
        <f t="shared" si="76"/>
        <v xml:space="preserve"> NO</v>
      </c>
      <c r="H1619" s="1" t="str">
        <f>IFERROR(VLOOKUP(A1619,olist_closed_deals_dataset!$A$1:$E$843,5,FALSE)," ")</f>
        <v xml:space="preserve"> </v>
      </c>
      <c r="I1619" s="7" t="str">
        <f t="shared" si="77"/>
        <v xml:space="preserve"> </v>
      </c>
    </row>
    <row r="1620" spans="1:9" x14ac:dyDescent="0.25">
      <c r="A1620" t="s">
        <v>3495</v>
      </c>
      <c r="B1620" s="1">
        <v>43094</v>
      </c>
      <c r="C1620" t="s">
        <v>28</v>
      </c>
      <c r="D1620" t="s">
        <v>46</v>
      </c>
      <c r="E1620" t="str">
        <f t="shared" si="75"/>
        <v>2017-12</v>
      </c>
      <c r="F1620" t="str">
        <f>IFERROR(VLOOKUP(A1620,olist_closed_deals_dataset!$A$1:$Q$843,1,FALSE)," ")</f>
        <v xml:space="preserve"> </v>
      </c>
      <c r="G1620" s="6" t="str">
        <f t="shared" si="76"/>
        <v xml:space="preserve"> NO</v>
      </c>
      <c r="H1620" s="1" t="str">
        <f>IFERROR(VLOOKUP(A1620,olist_closed_deals_dataset!$A$1:$E$843,5,FALSE)," ")</f>
        <v xml:space="preserve"> </v>
      </c>
      <c r="I1620" s="7" t="str">
        <f t="shared" si="77"/>
        <v xml:space="preserve"> </v>
      </c>
    </row>
    <row r="1621" spans="1:9" x14ac:dyDescent="0.25">
      <c r="A1621" t="s">
        <v>6257</v>
      </c>
      <c r="B1621" s="1">
        <v>43088</v>
      </c>
      <c r="C1621" t="s">
        <v>42</v>
      </c>
      <c r="D1621" t="s">
        <v>29</v>
      </c>
      <c r="E1621" t="str">
        <f t="shared" si="75"/>
        <v>2017-12</v>
      </c>
      <c r="F1621" t="str">
        <f>IFERROR(VLOOKUP(A1621,olist_closed_deals_dataset!$A$1:$Q$843,1,FALSE)," ")</f>
        <v xml:space="preserve"> </v>
      </c>
      <c r="G1621" s="6" t="str">
        <f t="shared" si="76"/>
        <v xml:space="preserve"> NO</v>
      </c>
      <c r="H1621" s="1" t="str">
        <f>IFERROR(VLOOKUP(A1621,olist_closed_deals_dataset!$A$1:$E$843,5,FALSE)," ")</f>
        <v xml:space="preserve"> </v>
      </c>
      <c r="I1621" s="7" t="str">
        <f t="shared" si="77"/>
        <v xml:space="preserve"> </v>
      </c>
    </row>
    <row r="1622" spans="1:9" x14ac:dyDescent="0.25">
      <c r="A1622" t="s">
        <v>3633</v>
      </c>
      <c r="B1622" s="1">
        <v>43177</v>
      </c>
      <c r="C1622" t="s">
        <v>137</v>
      </c>
      <c r="D1622" t="s">
        <v>12</v>
      </c>
      <c r="E1622" t="str">
        <f t="shared" si="75"/>
        <v>2018-03</v>
      </c>
      <c r="F1622" t="str">
        <f>IFERROR(VLOOKUP(A1622,olist_closed_deals_dataset!$A$1:$Q$843,1,FALSE)," ")</f>
        <v xml:space="preserve"> </v>
      </c>
      <c r="G1622" s="6" t="str">
        <f t="shared" si="76"/>
        <v xml:space="preserve"> NO</v>
      </c>
      <c r="H1622" s="1" t="str">
        <f>IFERROR(VLOOKUP(A1622,olist_closed_deals_dataset!$A$1:$E$843,5,FALSE)," ")</f>
        <v xml:space="preserve"> </v>
      </c>
      <c r="I1622" s="7" t="str">
        <f t="shared" si="77"/>
        <v xml:space="preserve"> </v>
      </c>
    </row>
    <row r="1623" spans="1:9" x14ac:dyDescent="0.25">
      <c r="A1623" t="s">
        <v>2453</v>
      </c>
      <c r="B1623" s="1">
        <v>43169</v>
      </c>
      <c r="C1623" t="s">
        <v>5</v>
      </c>
      <c r="D1623" t="s">
        <v>6</v>
      </c>
      <c r="E1623" t="str">
        <f t="shared" si="75"/>
        <v>2018-03</v>
      </c>
      <c r="F1623" t="str">
        <f>IFERROR(VLOOKUP(A1623,olist_closed_deals_dataset!$A$1:$Q$843,1,FALSE)," ")</f>
        <v xml:space="preserve"> </v>
      </c>
      <c r="G1623" s="6" t="str">
        <f t="shared" si="76"/>
        <v xml:space="preserve"> NO</v>
      </c>
      <c r="H1623" s="1" t="str">
        <f>IFERROR(VLOOKUP(A1623,olist_closed_deals_dataset!$A$1:$E$843,5,FALSE)," ")</f>
        <v xml:space="preserve"> </v>
      </c>
      <c r="I1623" s="7" t="str">
        <f t="shared" si="77"/>
        <v xml:space="preserve"> </v>
      </c>
    </row>
    <row r="1624" spans="1:9" x14ac:dyDescent="0.25">
      <c r="A1624" t="s">
        <v>5470</v>
      </c>
      <c r="B1624" s="1">
        <v>43033</v>
      </c>
      <c r="C1624" t="s">
        <v>1264</v>
      </c>
      <c r="D1624" t="s">
        <v>15</v>
      </c>
      <c r="E1624" t="str">
        <f t="shared" si="75"/>
        <v>2017-10</v>
      </c>
      <c r="F1624" t="str">
        <f>IFERROR(VLOOKUP(A1624,olist_closed_deals_dataset!$A$1:$Q$843,1,FALSE)," ")</f>
        <v xml:space="preserve"> </v>
      </c>
      <c r="G1624" s="6" t="str">
        <f t="shared" si="76"/>
        <v xml:space="preserve"> NO</v>
      </c>
      <c r="H1624" s="1" t="str">
        <f>IFERROR(VLOOKUP(A1624,olist_closed_deals_dataset!$A$1:$E$843,5,FALSE)," ")</f>
        <v xml:space="preserve"> </v>
      </c>
      <c r="I1624" s="7" t="str">
        <f t="shared" si="77"/>
        <v xml:space="preserve"> </v>
      </c>
    </row>
    <row r="1625" spans="1:9" x14ac:dyDescent="0.25">
      <c r="A1625" t="s">
        <v>5723</v>
      </c>
      <c r="B1625" s="1">
        <v>43129</v>
      </c>
      <c r="C1625" t="s">
        <v>5</v>
      </c>
      <c r="D1625" t="s">
        <v>6</v>
      </c>
      <c r="E1625" t="str">
        <f t="shared" si="75"/>
        <v>2018-01</v>
      </c>
      <c r="F1625" t="str">
        <f>IFERROR(VLOOKUP(A1625,olist_closed_deals_dataset!$A$1:$Q$843,1,FALSE)," ")</f>
        <v xml:space="preserve"> </v>
      </c>
      <c r="G1625" s="6" t="str">
        <f t="shared" si="76"/>
        <v xml:space="preserve"> NO</v>
      </c>
      <c r="H1625" s="1" t="str">
        <f>IFERROR(VLOOKUP(A1625,olist_closed_deals_dataset!$A$1:$E$843,5,FALSE)," ")</f>
        <v xml:space="preserve"> </v>
      </c>
      <c r="I1625" s="7" t="str">
        <f t="shared" si="77"/>
        <v xml:space="preserve"> </v>
      </c>
    </row>
    <row r="1626" spans="1:9" x14ac:dyDescent="0.25">
      <c r="A1626" t="s">
        <v>549</v>
      </c>
      <c r="B1626" s="1">
        <v>42986</v>
      </c>
      <c r="C1626" t="s">
        <v>550</v>
      </c>
      <c r="D1626" t="s">
        <v>9</v>
      </c>
      <c r="E1626" t="str">
        <f t="shared" si="75"/>
        <v>2017-09</v>
      </c>
      <c r="F1626" t="str">
        <f>IFERROR(VLOOKUP(A1626,olist_closed_deals_dataset!$A$1:$Q$843,1,FALSE)," ")</f>
        <v xml:space="preserve"> </v>
      </c>
      <c r="G1626" s="6" t="str">
        <f t="shared" si="76"/>
        <v xml:space="preserve"> NO</v>
      </c>
      <c r="H1626" s="1" t="str">
        <f>IFERROR(VLOOKUP(A1626,olist_closed_deals_dataset!$A$1:$E$843,5,FALSE)," ")</f>
        <v xml:space="preserve"> </v>
      </c>
      <c r="I1626" s="7" t="str">
        <f t="shared" si="77"/>
        <v xml:space="preserve"> </v>
      </c>
    </row>
    <row r="1627" spans="1:9" x14ac:dyDescent="0.25">
      <c r="A1627" t="s">
        <v>1938</v>
      </c>
      <c r="B1627" s="1">
        <v>43206</v>
      </c>
      <c r="C1627" t="s">
        <v>387</v>
      </c>
      <c r="D1627" t="s">
        <v>9</v>
      </c>
      <c r="E1627" t="str">
        <f t="shared" si="75"/>
        <v>2018-04</v>
      </c>
      <c r="F1627" t="str">
        <f>IFERROR(VLOOKUP(A1627,olist_closed_deals_dataset!$A$1:$Q$843,1,FALSE)," ")</f>
        <v xml:space="preserve"> </v>
      </c>
      <c r="G1627" s="6" t="str">
        <f t="shared" si="76"/>
        <v xml:space="preserve"> NO</v>
      </c>
      <c r="H1627" s="1" t="str">
        <f>IFERROR(VLOOKUP(A1627,olist_closed_deals_dataset!$A$1:$E$843,5,FALSE)," ")</f>
        <v xml:space="preserve"> </v>
      </c>
      <c r="I1627" s="7" t="str">
        <f t="shared" si="77"/>
        <v xml:space="preserve"> </v>
      </c>
    </row>
    <row r="1628" spans="1:9" x14ac:dyDescent="0.25">
      <c r="A1628" t="s">
        <v>1986</v>
      </c>
      <c r="B1628" s="1">
        <v>43174</v>
      </c>
      <c r="C1628" t="s">
        <v>112</v>
      </c>
      <c r="D1628" t="s">
        <v>46</v>
      </c>
      <c r="E1628" t="str">
        <f t="shared" si="75"/>
        <v>2018-03</v>
      </c>
      <c r="F1628" t="str">
        <f>IFERROR(VLOOKUP(A1628,olist_closed_deals_dataset!$A$1:$Q$843,1,FALSE)," ")</f>
        <v xml:space="preserve"> </v>
      </c>
      <c r="G1628" s="6" t="str">
        <f t="shared" si="76"/>
        <v xml:space="preserve"> NO</v>
      </c>
      <c r="H1628" s="1" t="str">
        <f>IFERROR(VLOOKUP(A1628,olist_closed_deals_dataset!$A$1:$E$843,5,FALSE)," ")</f>
        <v xml:space="preserve"> </v>
      </c>
      <c r="I1628" s="7" t="str">
        <f t="shared" si="77"/>
        <v xml:space="preserve"> </v>
      </c>
    </row>
    <row r="1629" spans="1:9" x14ac:dyDescent="0.25">
      <c r="A1629" t="s">
        <v>360</v>
      </c>
      <c r="B1629" s="1">
        <v>43210</v>
      </c>
      <c r="C1629" t="s">
        <v>19</v>
      </c>
      <c r="D1629" t="s">
        <v>12</v>
      </c>
      <c r="E1629" t="str">
        <f t="shared" si="75"/>
        <v>2018-04</v>
      </c>
      <c r="F1629" t="str">
        <f>IFERROR(VLOOKUP(A1629,olist_closed_deals_dataset!$A$1:$Q$843,1,FALSE)," ")</f>
        <v xml:space="preserve"> </v>
      </c>
      <c r="G1629" s="6" t="str">
        <f t="shared" si="76"/>
        <v xml:space="preserve"> NO</v>
      </c>
      <c r="H1629" s="1" t="str">
        <f>IFERROR(VLOOKUP(A1629,olist_closed_deals_dataset!$A$1:$E$843,5,FALSE)," ")</f>
        <v xml:space="preserve"> </v>
      </c>
      <c r="I1629" s="7" t="str">
        <f t="shared" si="77"/>
        <v xml:space="preserve"> </v>
      </c>
    </row>
    <row r="1630" spans="1:9" x14ac:dyDescent="0.25">
      <c r="A1630" t="s">
        <v>2114</v>
      </c>
      <c r="B1630" s="1">
        <v>43136</v>
      </c>
      <c r="C1630" t="s">
        <v>109</v>
      </c>
      <c r="D1630" t="s">
        <v>34</v>
      </c>
      <c r="E1630" t="str">
        <f t="shared" si="75"/>
        <v>2018-02</v>
      </c>
      <c r="F1630" t="str">
        <f>IFERROR(VLOOKUP(A1630,olist_closed_deals_dataset!$A$1:$Q$843,1,FALSE)," ")</f>
        <v xml:space="preserve"> </v>
      </c>
      <c r="G1630" s="6" t="str">
        <f t="shared" si="76"/>
        <v xml:space="preserve"> NO</v>
      </c>
      <c r="H1630" s="1" t="str">
        <f>IFERROR(VLOOKUP(A1630,olist_closed_deals_dataset!$A$1:$E$843,5,FALSE)," ")</f>
        <v xml:space="preserve"> </v>
      </c>
      <c r="I1630" s="7" t="str">
        <f t="shared" si="77"/>
        <v xml:space="preserve"> </v>
      </c>
    </row>
    <row r="1631" spans="1:9" x14ac:dyDescent="0.25">
      <c r="A1631" t="s">
        <v>3920</v>
      </c>
      <c r="B1631" s="1">
        <v>43062</v>
      </c>
      <c r="C1631" t="s">
        <v>73</v>
      </c>
      <c r="D1631" t="s">
        <v>6</v>
      </c>
      <c r="E1631" t="str">
        <f t="shared" si="75"/>
        <v>2017-11</v>
      </c>
      <c r="F1631" t="str">
        <f>IFERROR(VLOOKUP(A1631,olist_closed_deals_dataset!$A$1:$Q$843,1,FALSE)," ")</f>
        <v xml:space="preserve"> </v>
      </c>
      <c r="G1631" s="6" t="str">
        <f t="shared" si="76"/>
        <v xml:space="preserve"> NO</v>
      </c>
      <c r="H1631" s="1" t="str">
        <f>IFERROR(VLOOKUP(A1631,olist_closed_deals_dataset!$A$1:$E$843,5,FALSE)," ")</f>
        <v xml:space="preserve"> </v>
      </c>
      <c r="I1631" s="7" t="str">
        <f t="shared" si="77"/>
        <v xml:space="preserve"> </v>
      </c>
    </row>
    <row r="1632" spans="1:9" x14ac:dyDescent="0.25">
      <c r="A1632" t="s">
        <v>6194</v>
      </c>
      <c r="B1632" s="1">
        <v>43107</v>
      </c>
      <c r="C1632" t="s">
        <v>19</v>
      </c>
      <c r="D1632" t="s">
        <v>12</v>
      </c>
      <c r="E1632" t="str">
        <f t="shared" si="75"/>
        <v>2018-01</v>
      </c>
      <c r="F1632" t="str">
        <f>IFERROR(VLOOKUP(A1632,olist_closed_deals_dataset!$A$1:$Q$843,1,FALSE)," ")</f>
        <v xml:space="preserve"> </v>
      </c>
      <c r="G1632" s="6" t="str">
        <f t="shared" si="76"/>
        <v xml:space="preserve"> NO</v>
      </c>
      <c r="H1632" s="1" t="str">
        <f>IFERROR(VLOOKUP(A1632,olist_closed_deals_dataset!$A$1:$E$843,5,FALSE)," ")</f>
        <v xml:space="preserve"> </v>
      </c>
      <c r="I1632" s="7" t="str">
        <f t="shared" si="77"/>
        <v xml:space="preserve"> </v>
      </c>
    </row>
    <row r="1633" spans="1:9" x14ac:dyDescent="0.25">
      <c r="A1633" t="s">
        <v>4839</v>
      </c>
      <c r="B1633" s="1">
        <v>42934</v>
      </c>
      <c r="C1633" t="s">
        <v>430</v>
      </c>
      <c r="D1633" t="s">
        <v>46</v>
      </c>
      <c r="E1633" t="str">
        <f t="shared" si="75"/>
        <v>2017-07</v>
      </c>
      <c r="F1633" t="str">
        <f>IFERROR(VLOOKUP(A1633,olist_closed_deals_dataset!$A$1:$Q$843,1,FALSE)," ")</f>
        <v xml:space="preserve"> </v>
      </c>
      <c r="G1633" s="6" t="str">
        <f t="shared" si="76"/>
        <v xml:space="preserve"> NO</v>
      </c>
      <c r="H1633" s="1" t="str">
        <f>IFERROR(VLOOKUP(A1633,olist_closed_deals_dataset!$A$1:$E$843,5,FALSE)," ")</f>
        <v xml:space="preserve"> </v>
      </c>
      <c r="I1633" s="7" t="str">
        <f t="shared" si="77"/>
        <v xml:space="preserve"> </v>
      </c>
    </row>
    <row r="1634" spans="1:9" x14ac:dyDescent="0.25">
      <c r="A1634" t="s">
        <v>1190</v>
      </c>
      <c r="B1634" s="1">
        <v>43108</v>
      </c>
      <c r="C1634" t="s">
        <v>11</v>
      </c>
      <c r="D1634" t="s">
        <v>46</v>
      </c>
      <c r="E1634" t="str">
        <f t="shared" si="75"/>
        <v>2018-01</v>
      </c>
      <c r="F1634" t="str">
        <f>IFERROR(VLOOKUP(A1634,olist_closed_deals_dataset!$A$1:$Q$843,1,FALSE)," ")</f>
        <v xml:space="preserve"> </v>
      </c>
      <c r="G1634" s="6" t="str">
        <f t="shared" si="76"/>
        <v xml:space="preserve"> NO</v>
      </c>
      <c r="H1634" s="1" t="str">
        <f>IFERROR(VLOOKUP(A1634,olist_closed_deals_dataset!$A$1:$E$843,5,FALSE)," ")</f>
        <v xml:space="preserve"> </v>
      </c>
      <c r="I1634" s="7" t="str">
        <f t="shared" si="77"/>
        <v xml:space="preserve"> </v>
      </c>
    </row>
    <row r="1635" spans="1:9" x14ac:dyDescent="0.25">
      <c r="A1635" t="s">
        <v>5490</v>
      </c>
      <c r="B1635" s="1">
        <v>43067</v>
      </c>
      <c r="C1635" t="s">
        <v>5</v>
      </c>
      <c r="D1635" t="s">
        <v>6</v>
      </c>
      <c r="E1635" t="str">
        <f t="shared" si="75"/>
        <v>2017-11</v>
      </c>
      <c r="F1635" t="str">
        <f>IFERROR(VLOOKUP(A1635,olist_closed_deals_dataset!$A$1:$Q$843,1,FALSE)," ")</f>
        <v xml:space="preserve"> </v>
      </c>
      <c r="G1635" s="6" t="str">
        <f t="shared" si="76"/>
        <v xml:space="preserve"> NO</v>
      </c>
      <c r="H1635" s="1" t="str">
        <f>IFERROR(VLOOKUP(A1635,olist_closed_deals_dataset!$A$1:$E$843,5,FALSE)," ")</f>
        <v xml:space="preserve"> </v>
      </c>
      <c r="I1635" s="7" t="str">
        <f t="shared" si="77"/>
        <v xml:space="preserve"> </v>
      </c>
    </row>
    <row r="1636" spans="1:9" x14ac:dyDescent="0.25">
      <c r="A1636" t="s">
        <v>1806</v>
      </c>
      <c r="B1636" s="1">
        <v>43170</v>
      </c>
      <c r="C1636" t="s">
        <v>19</v>
      </c>
      <c r="D1636" t="s">
        <v>12</v>
      </c>
      <c r="E1636" t="str">
        <f t="shared" si="75"/>
        <v>2018-03</v>
      </c>
      <c r="F1636" t="str">
        <f>IFERROR(VLOOKUP(A1636,olist_closed_deals_dataset!$A$1:$Q$843,1,FALSE)," ")</f>
        <v xml:space="preserve"> </v>
      </c>
      <c r="G1636" s="6" t="str">
        <f t="shared" si="76"/>
        <v xml:space="preserve"> NO</v>
      </c>
      <c r="H1636" s="1" t="str">
        <f>IFERROR(VLOOKUP(A1636,olist_closed_deals_dataset!$A$1:$E$843,5,FALSE)," ")</f>
        <v xml:space="preserve"> </v>
      </c>
      <c r="I1636" s="7" t="str">
        <f t="shared" si="77"/>
        <v xml:space="preserve"> </v>
      </c>
    </row>
    <row r="1637" spans="1:9" x14ac:dyDescent="0.25">
      <c r="A1637" t="s">
        <v>366</v>
      </c>
      <c r="B1637" s="1">
        <v>43179</v>
      </c>
      <c r="C1637" t="s">
        <v>19</v>
      </c>
      <c r="D1637" t="s">
        <v>9</v>
      </c>
      <c r="E1637" t="str">
        <f t="shared" si="75"/>
        <v>2018-03</v>
      </c>
      <c r="F1637" t="str">
        <f>IFERROR(VLOOKUP(A1637,olist_closed_deals_dataset!$A$1:$Q$843,1,FALSE)," ")</f>
        <v xml:space="preserve"> </v>
      </c>
      <c r="G1637" s="6" t="str">
        <f t="shared" si="76"/>
        <v xml:space="preserve"> NO</v>
      </c>
      <c r="H1637" s="1" t="str">
        <f>IFERROR(VLOOKUP(A1637,olist_closed_deals_dataset!$A$1:$E$843,5,FALSE)," ")</f>
        <v xml:space="preserve"> </v>
      </c>
      <c r="I1637" s="7" t="str">
        <f t="shared" si="77"/>
        <v xml:space="preserve"> </v>
      </c>
    </row>
    <row r="1638" spans="1:9" x14ac:dyDescent="0.25">
      <c r="A1638" t="s">
        <v>1055</v>
      </c>
      <c r="B1638" s="1">
        <v>43194</v>
      </c>
      <c r="C1638" t="s">
        <v>28</v>
      </c>
      <c r="D1638" t="s">
        <v>9</v>
      </c>
      <c r="E1638" t="str">
        <f t="shared" si="75"/>
        <v>2018-04</v>
      </c>
      <c r="F1638" t="str">
        <f>IFERROR(VLOOKUP(A1638,olist_closed_deals_dataset!$A$1:$Q$843,1,FALSE)," ")</f>
        <v xml:space="preserve"> </v>
      </c>
      <c r="G1638" s="6" t="str">
        <f t="shared" si="76"/>
        <v xml:space="preserve"> NO</v>
      </c>
      <c r="H1638" s="1" t="str">
        <f>IFERROR(VLOOKUP(A1638,olist_closed_deals_dataset!$A$1:$E$843,5,FALSE)," ")</f>
        <v xml:space="preserve"> </v>
      </c>
      <c r="I1638" s="7" t="str">
        <f t="shared" si="77"/>
        <v xml:space="preserve"> </v>
      </c>
    </row>
    <row r="1639" spans="1:9" x14ac:dyDescent="0.25">
      <c r="A1639" t="s">
        <v>465</v>
      </c>
      <c r="B1639" s="1">
        <v>43057</v>
      </c>
      <c r="C1639" t="s">
        <v>112</v>
      </c>
      <c r="D1639" t="s">
        <v>12</v>
      </c>
      <c r="E1639" t="str">
        <f t="shared" si="75"/>
        <v>2017-11</v>
      </c>
      <c r="F1639" t="str">
        <f>IFERROR(VLOOKUP(A1639,olist_closed_deals_dataset!$A$1:$Q$843,1,FALSE)," ")</f>
        <v xml:space="preserve"> </v>
      </c>
      <c r="G1639" s="6" t="str">
        <f t="shared" si="76"/>
        <v xml:space="preserve"> NO</v>
      </c>
      <c r="H1639" s="1" t="str">
        <f>IFERROR(VLOOKUP(A1639,olist_closed_deals_dataset!$A$1:$E$843,5,FALSE)," ")</f>
        <v xml:space="preserve"> </v>
      </c>
      <c r="I1639" s="7" t="str">
        <f t="shared" si="77"/>
        <v xml:space="preserve"> </v>
      </c>
    </row>
    <row r="1640" spans="1:9" x14ac:dyDescent="0.25">
      <c r="A1640" t="s">
        <v>5908</v>
      </c>
      <c r="B1640" s="1">
        <v>43175</v>
      </c>
      <c r="C1640" t="s">
        <v>5909</v>
      </c>
      <c r="D1640" t="s">
        <v>29</v>
      </c>
      <c r="E1640" t="str">
        <f t="shared" si="75"/>
        <v>2018-03</v>
      </c>
      <c r="F1640" t="str">
        <f>IFERROR(VLOOKUP(A1640,olist_closed_deals_dataset!$A$1:$Q$843,1,FALSE)," ")</f>
        <v xml:space="preserve"> </v>
      </c>
      <c r="G1640" s="6" t="str">
        <f t="shared" si="76"/>
        <v xml:space="preserve"> NO</v>
      </c>
      <c r="H1640" s="1" t="str">
        <f>IFERROR(VLOOKUP(A1640,olist_closed_deals_dataset!$A$1:$E$843,5,FALSE)," ")</f>
        <v xml:space="preserve"> </v>
      </c>
      <c r="I1640" s="7" t="str">
        <f t="shared" si="77"/>
        <v xml:space="preserve"> </v>
      </c>
    </row>
    <row r="1641" spans="1:9" x14ac:dyDescent="0.25">
      <c r="A1641" t="s">
        <v>119</v>
      </c>
      <c r="B1641" s="1">
        <v>43216</v>
      </c>
      <c r="C1641" t="s">
        <v>112</v>
      </c>
      <c r="D1641" t="s">
        <v>12</v>
      </c>
      <c r="E1641" t="str">
        <f t="shared" si="75"/>
        <v>2018-04</v>
      </c>
      <c r="F1641" t="str">
        <f>IFERROR(VLOOKUP(A1641,olist_closed_deals_dataset!$A$1:$Q$843,1,FALSE)," ")</f>
        <v xml:space="preserve"> </v>
      </c>
      <c r="G1641" s="6" t="str">
        <f t="shared" si="76"/>
        <v xml:space="preserve"> NO</v>
      </c>
      <c r="H1641" s="1" t="str">
        <f>IFERROR(VLOOKUP(A1641,olist_closed_deals_dataset!$A$1:$E$843,5,FALSE)," ")</f>
        <v xml:space="preserve"> </v>
      </c>
      <c r="I1641" s="7" t="str">
        <f t="shared" si="77"/>
        <v xml:space="preserve"> </v>
      </c>
    </row>
    <row r="1642" spans="1:9" x14ac:dyDescent="0.25">
      <c r="A1642" t="s">
        <v>4714</v>
      </c>
      <c r="B1642" s="1">
        <v>43053</v>
      </c>
      <c r="C1642" t="s">
        <v>96</v>
      </c>
      <c r="D1642" t="s">
        <v>126</v>
      </c>
      <c r="E1642" t="str">
        <f t="shared" si="75"/>
        <v>2017-11</v>
      </c>
      <c r="F1642" t="str">
        <f>IFERROR(VLOOKUP(A1642,olist_closed_deals_dataset!$A$1:$Q$843,1,FALSE)," ")</f>
        <v xml:space="preserve"> </v>
      </c>
      <c r="G1642" s="6" t="str">
        <f t="shared" si="76"/>
        <v xml:space="preserve"> NO</v>
      </c>
      <c r="H1642" s="1" t="str">
        <f>IFERROR(VLOOKUP(A1642,olist_closed_deals_dataset!$A$1:$E$843,5,FALSE)," ")</f>
        <v xml:space="preserve"> </v>
      </c>
      <c r="I1642" s="7" t="str">
        <f t="shared" si="77"/>
        <v xml:space="preserve"> </v>
      </c>
    </row>
    <row r="1643" spans="1:9" x14ac:dyDescent="0.25">
      <c r="A1643" t="s">
        <v>2080</v>
      </c>
      <c r="B1643" s="1">
        <v>43121</v>
      </c>
      <c r="C1643" t="s">
        <v>112</v>
      </c>
      <c r="D1643" t="s">
        <v>55</v>
      </c>
      <c r="E1643" t="str">
        <f t="shared" si="75"/>
        <v>2018-01</v>
      </c>
      <c r="F1643" t="str">
        <f>IFERROR(VLOOKUP(A1643,olist_closed_deals_dataset!$A$1:$Q$843,1,FALSE)," ")</f>
        <v xml:space="preserve"> </v>
      </c>
      <c r="G1643" s="6" t="str">
        <f t="shared" si="76"/>
        <v xml:space="preserve"> NO</v>
      </c>
      <c r="H1643" s="1" t="str">
        <f>IFERROR(VLOOKUP(A1643,olist_closed_deals_dataset!$A$1:$E$843,5,FALSE)," ")</f>
        <v xml:space="preserve"> </v>
      </c>
      <c r="I1643" s="7" t="str">
        <f t="shared" si="77"/>
        <v xml:space="preserve"> </v>
      </c>
    </row>
    <row r="1644" spans="1:9" x14ac:dyDescent="0.25">
      <c r="A1644" t="s">
        <v>4864</v>
      </c>
      <c r="B1644" s="1">
        <v>43185</v>
      </c>
      <c r="C1644" t="s">
        <v>4052</v>
      </c>
      <c r="D1644" t="s">
        <v>12</v>
      </c>
      <c r="E1644" t="str">
        <f t="shared" si="75"/>
        <v>2018-03</v>
      </c>
      <c r="F1644" t="str">
        <f>IFERROR(VLOOKUP(A1644,olist_closed_deals_dataset!$A$1:$Q$843,1,FALSE)," ")</f>
        <v xml:space="preserve"> </v>
      </c>
      <c r="G1644" s="6" t="str">
        <f t="shared" si="76"/>
        <v xml:space="preserve"> NO</v>
      </c>
      <c r="H1644" s="1" t="str">
        <f>IFERROR(VLOOKUP(A1644,olist_closed_deals_dataset!$A$1:$E$843,5,FALSE)," ")</f>
        <v xml:space="preserve"> </v>
      </c>
      <c r="I1644" s="7" t="str">
        <f t="shared" si="77"/>
        <v xml:space="preserve"> </v>
      </c>
    </row>
    <row r="1645" spans="1:9" x14ac:dyDescent="0.25">
      <c r="A1645" t="s">
        <v>5981</v>
      </c>
      <c r="B1645" s="1">
        <v>43140</v>
      </c>
      <c r="C1645" t="s">
        <v>36</v>
      </c>
      <c r="D1645" t="s">
        <v>15</v>
      </c>
      <c r="E1645" t="str">
        <f t="shared" si="75"/>
        <v>2018-02</v>
      </c>
      <c r="F1645" t="str">
        <f>IFERROR(VLOOKUP(A1645,olist_closed_deals_dataset!$A$1:$Q$843,1,FALSE)," ")</f>
        <v xml:space="preserve"> </v>
      </c>
      <c r="G1645" s="6" t="str">
        <f t="shared" si="76"/>
        <v xml:space="preserve"> NO</v>
      </c>
      <c r="H1645" s="1" t="str">
        <f>IFERROR(VLOOKUP(A1645,olist_closed_deals_dataset!$A$1:$E$843,5,FALSE)," ")</f>
        <v xml:space="preserve"> </v>
      </c>
      <c r="I1645" s="7" t="str">
        <f t="shared" si="77"/>
        <v xml:space="preserve"> </v>
      </c>
    </row>
    <row r="1646" spans="1:9" x14ac:dyDescent="0.25">
      <c r="A1646" t="s">
        <v>2148</v>
      </c>
      <c r="B1646" s="1">
        <v>43189</v>
      </c>
      <c r="C1646" s="2" t="s">
        <v>69</v>
      </c>
      <c r="D1646" t="s">
        <v>6</v>
      </c>
      <c r="E1646" t="str">
        <f t="shared" si="75"/>
        <v>2018-03</v>
      </c>
      <c r="F1646" t="str">
        <f>IFERROR(VLOOKUP(A1646,olist_closed_deals_dataset!$A$1:$Q$843,1,FALSE)," ")</f>
        <v xml:space="preserve"> </v>
      </c>
      <c r="G1646" s="6" t="str">
        <f t="shared" si="76"/>
        <v xml:space="preserve"> NO</v>
      </c>
      <c r="H1646" s="1" t="str">
        <f>IFERROR(VLOOKUP(A1646,olist_closed_deals_dataset!$A$1:$E$843,5,FALSE)," ")</f>
        <v xml:space="preserve"> </v>
      </c>
      <c r="I1646" s="7" t="str">
        <f t="shared" si="77"/>
        <v xml:space="preserve"> </v>
      </c>
    </row>
    <row r="1647" spans="1:9" x14ac:dyDescent="0.25">
      <c r="A1647" t="s">
        <v>600</v>
      </c>
      <c r="B1647" s="1">
        <v>43194</v>
      </c>
      <c r="C1647" t="s">
        <v>38</v>
      </c>
      <c r="D1647" t="s">
        <v>9</v>
      </c>
      <c r="E1647" t="str">
        <f t="shared" si="75"/>
        <v>2018-04</v>
      </c>
      <c r="F1647" t="str">
        <f>IFERROR(VLOOKUP(A1647,olist_closed_deals_dataset!$A$1:$Q$843,1,FALSE)," ")</f>
        <v xml:space="preserve"> </v>
      </c>
      <c r="G1647" s="6" t="str">
        <f t="shared" si="76"/>
        <v xml:space="preserve"> NO</v>
      </c>
      <c r="H1647" s="1" t="str">
        <f>IFERROR(VLOOKUP(A1647,olist_closed_deals_dataset!$A$1:$E$843,5,FALSE)," ")</f>
        <v xml:space="preserve"> </v>
      </c>
      <c r="I1647" s="7" t="str">
        <f t="shared" si="77"/>
        <v xml:space="preserve"> </v>
      </c>
    </row>
    <row r="1648" spans="1:9" x14ac:dyDescent="0.25">
      <c r="A1648" t="s">
        <v>8470</v>
      </c>
      <c r="B1648" s="1">
        <v>43202</v>
      </c>
      <c r="C1648" s="2" t="s">
        <v>69</v>
      </c>
      <c r="D1648" t="s">
        <v>6</v>
      </c>
      <c r="E1648" t="str">
        <f t="shared" si="75"/>
        <v>2018-04</v>
      </c>
      <c r="F1648" t="str">
        <f>IFERROR(VLOOKUP(A1648,olist_closed_deals_dataset!$A$1:$Q$843,1,FALSE)," ")</f>
        <v xml:space="preserve"> </v>
      </c>
      <c r="G1648" s="6" t="str">
        <f t="shared" si="76"/>
        <v xml:space="preserve"> NO</v>
      </c>
      <c r="H1648" s="1" t="str">
        <f>IFERROR(VLOOKUP(A1648,olist_closed_deals_dataset!$A$1:$E$843,5,FALSE)," ")</f>
        <v xml:space="preserve"> </v>
      </c>
      <c r="I1648" s="7" t="str">
        <f t="shared" si="77"/>
        <v xml:space="preserve"> </v>
      </c>
    </row>
    <row r="1649" spans="1:9" x14ac:dyDescent="0.25">
      <c r="A1649" t="s">
        <v>1097</v>
      </c>
      <c r="B1649" s="1">
        <v>43038</v>
      </c>
      <c r="C1649" t="s">
        <v>96</v>
      </c>
      <c r="D1649" t="s">
        <v>12</v>
      </c>
      <c r="E1649" t="str">
        <f t="shared" si="75"/>
        <v>2017-10</v>
      </c>
      <c r="F1649" t="str">
        <f>IFERROR(VLOOKUP(A1649,olist_closed_deals_dataset!$A$1:$Q$843,1,FALSE)," ")</f>
        <v xml:space="preserve"> </v>
      </c>
      <c r="G1649" s="6" t="str">
        <f t="shared" si="76"/>
        <v xml:space="preserve"> NO</v>
      </c>
      <c r="H1649" s="1" t="str">
        <f>IFERROR(VLOOKUP(A1649,olist_closed_deals_dataset!$A$1:$E$843,5,FALSE)," ")</f>
        <v xml:space="preserve"> </v>
      </c>
      <c r="I1649" s="7" t="str">
        <f t="shared" si="77"/>
        <v xml:space="preserve"> </v>
      </c>
    </row>
    <row r="1650" spans="1:9" x14ac:dyDescent="0.25">
      <c r="A1650" t="s">
        <v>3513</v>
      </c>
      <c r="B1650" s="1">
        <v>43018</v>
      </c>
      <c r="C1650" t="s">
        <v>151</v>
      </c>
      <c r="D1650" t="s">
        <v>12</v>
      </c>
      <c r="E1650" t="str">
        <f t="shared" si="75"/>
        <v>2017-10</v>
      </c>
      <c r="F1650" t="str">
        <f>IFERROR(VLOOKUP(A1650,olist_closed_deals_dataset!$A$1:$Q$843,1,FALSE)," ")</f>
        <v xml:space="preserve"> </v>
      </c>
      <c r="G1650" s="6" t="str">
        <f t="shared" si="76"/>
        <v xml:space="preserve"> NO</v>
      </c>
      <c r="H1650" s="1" t="str">
        <f>IFERROR(VLOOKUP(A1650,olist_closed_deals_dataset!$A$1:$E$843,5,FALSE)," ")</f>
        <v xml:space="preserve"> </v>
      </c>
      <c r="I1650" s="7" t="str">
        <f t="shared" si="77"/>
        <v xml:space="preserve"> </v>
      </c>
    </row>
    <row r="1651" spans="1:9" x14ac:dyDescent="0.25">
      <c r="A1651" t="s">
        <v>5286</v>
      </c>
      <c r="B1651" s="1">
        <v>42947</v>
      </c>
      <c r="C1651" t="s">
        <v>679</v>
      </c>
      <c r="D1651" t="s">
        <v>34</v>
      </c>
      <c r="E1651" t="str">
        <f t="shared" si="75"/>
        <v>2017-07</v>
      </c>
      <c r="F1651" t="str">
        <f>IFERROR(VLOOKUP(A1651,olist_closed_deals_dataset!$A$1:$Q$843,1,FALSE)," ")</f>
        <v xml:space="preserve"> </v>
      </c>
      <c r="G1651" s="6" t="str">
        <f t="shared" si="76"/>
        <v xml:space="preserve"> NO</v>
      </c>
      <c r="H1651" s="1" t="str">
        <f>IFERROR(VLOOKUP(A1651,olist_closed_deals_dataset!$A$1:$E$843,5,FALSE)," ")</f>
        <v xml:space="preserve"> </v>
      </c>
      <c r="I1651" s="7" t="str">
        <f t="shared" si="77"/>
        <v xml:space="preserve"> </v>
      </c>
    </row>
    <row r="1652" spans="1:9" x14ac:dyDescent="0.25">
      <c r="A1652" t="s">
        <v>1305</v>
      </c>
      <c r="B1652" s="1">
        <v>43040</v>
      </c>
      <c r="C1652" t="s">
        <v>112</v>
      </c>
      <c r="D1652" t="s">
        <v>12</v>
      </c>
      <c r="E1652" t="str">
        <f t="shared" si="75"/>
        <v>2017-11</v>
      </c>
      <c r="F1652" t="str">
        <f>IFERROR(VLOOKUP(A1652,olist_closed_deals_dataset!$A$1:$Q$843,1,FALSE)," ")</f>
        <v xml:space="preserve"> </v>
      </c>
      <c r="G1652" s="6" t="str">
        <f t="shared" si="76"/>
        <v xml:space="preserve"> NO</v>
      </c>
      <c r="H1652" s="1" t="str">
        <f>IFERROR(VLOOKUP(A1652,olist_closed_deals_dataset!$A$1:$E$843,5,FALSE)," ")</f>
        <v xml:space="preserve"> </v>
      </c>
      <c r="I1652" s="7" t="str">
        <f t="shared" si="77"/>
        <v xml:space="preserve"> </v>
      </c>
    </row>
    <row r="1653" spans="1:9" x14ac:dyDescent="0.25">
      <c r="A1653" t="s">
        <v>611</v>
      </c>
      <c r="B1653" s="1">
        <v>43236</v>
      </c>
      <c r="C1653" t="s">
        <v>21</v>
      </c>
      <c r="D1653" t="s">
        <v>15</v>
      </c>
      <c r="E1653" t="str">
        <f t="shared" si="75"/>
        <v>2018-05</v>
      </c>
      <c r="F1653" t="str">
        <f>IFERROR(VLOOKUP(A1653,olist_closed_deals_dataset!$A$1:$Q$843,1,FALSE)," ")</f>
        <v xml:space="preserve"> </v>
      </c>
      <c r="G1653" s="6" t="str">
        <f t="shared" si="76"/>
        <v xml:space="preserve"> NO</v>
      </c>
      <c r="H1653" s="1" t="str">
        <f>IFERROR(VLOOKUP(A1653,olist_closed_deals_dataset!$A$1:$E$843,5,FALSE)," ")</f>
        <v xml:space="preserve"> </v>
      </c>
      <c r="I1653" s="7" t="str">
        <f t="shared" si="77"/>
        <v xml:space="preserve"> </v>
      </c>
    </row>
    <row r="1654" spans="1:9" x14ac:dyDescent="0.25">
      <c r="A1654" t="s">
        <v>8038</v>
      </c>
      <c r="B1654" s="1">
        <v>43027</v>
      </c>
      <c r="C1654" t="s">
        <v>94</v>
      </c>
      <c r="D1654" t="s">
        <v>9</v>
      </c>
      <c r="E1654" t="str">
        <f t="shared" si="75"/>
        <v>2017-10</v>
      </c>
      <c r="F1654" t="str">
        <f>IFERROR(VLOOKUP(A1654,olist_closed_deals_dataset!$A$1:$Q$843,1,FALSE)," ")</f>
        <v xml:space="preserve"> </v>
      </c>
      <c r="G1654" s="6" t="str">
        <f t="shared" si="76"/>
        <v xml:space="preserve"> NO</v>
      </c>
      <c r="H1654" s="1" t="str">
        <f>IFERROR(VLOOKUP(A1654,olist_closed_deals_dataset!$A$1:$E$843,5,FALSE)," ")</f>
        <v xml:space="preserve"> </v>
      </c>
      <c r="I1654" s="7" t="str">
        <f t="shared" si="77"/>
        <v xml:space="preserve"> </v>
      </c>
    </row>
    <row r="1655" spans="1:9" x14ac:dyDescent="0.25">
      <c r="A1655" t="s">
        <v>3252</v>
      </c>
      <c r="B1655" s="1">
        <v>43210</v>
      </c>
      <c r="C1655" t="s">
        <v>140</v>
      </c>
      <c r="D1655" t="s">
        <v>9</v>
      </c>
      <c r="E1655" t="str">
        <f t="shared" si="75"/>
        <v>2018-04</v>
      </c>
      <c r="F1655" t="str">
        <f>IFERROR(VLOOKUP(A1655,olist_closed_deals_dataset!$A$1:$Q$843,1,FALSE)," ")</f>
        <v xml:space="preserve"> </v>
      </c>
      <c r="G1655" s="6" t="str">
        <f t="shared" si="76"/>
        <v xml:space="preserve"> NO</v>
      </c>
      <c r="H1655" s="1" t="str">
        <f>IFERROR(VLOOKUP(A1655,olist_closed_deals_dataset!$A$1:$E$843,5,FALSE)," ")</f>
        <v xml:space="preserve"> </v>
      </c>
      <c r="I1655" s="7" t="str">
        <f t="shared" si="77"/>
        <v xml:space="preserve"> </v>
      </c>
    </row>
    <row r="1656" spans="1:9" x14ac:dyDescent="0.25">
      <c r="A1656" t="s">
        <v>5273</v>
      </c>
      <c r="B1656" s="1">
        <v>43227</v>
      </c>
      <c r="C1656" t="s">
        <v>42</v>
      </c>
      <c r="D1656" t="s">
        <v>29</v>
      </c>
      <c r="E1656" t="str">
        <f t="shared" si="75"/>
        <v>2018-05</v>
      </c>
      <c r="F1656" t="str">
        <f>IFERROR(VLOOKUP(A1656,olist_closed_deals_dataset!$A$1:$Q$843,1,FALSE)," ")</f>
        <v xml:space="preserve"> </v>
      </c>
      <c r="G1656" s="6" t="str">
        <f t="shared" si="76"/>
        <v xml:space="preserve"> NO</v>
      </c>
      <c r="H1656" s="1" t="str">
        <f>IFERROR(VLOOKUP(A1656,olist_closed_deals_dataset!$A$1:$E$843,5,FALSE)," ")</f>
        <v xml:space="preserve"> </v>
      </c>
      <c r="I1656" s="7" t="str">
        <f t="shared" si="77"/>
        <v xml:space="preserve"> </v>
      </c>
    </row>
    <row r="1657" spans="1:9" x14ac:dyDescent="0.25">
      <c r="A1657" t="s">
        <v>3534</v>
      </c>
      <c r="B1657" s="1">
        <v>43053</v>
      </c>
      <c r="C1657" t="s">
        <v>87</v>
      </c>
      <c r="D1657" t="s">
        <v>15</v>
      </c>
      <c r="E1657" t="str">
        <f t="shared" si="75"/>
        <v>2017-11</v>
      </c>
      <c r="F1657" t="str">
        <f>IFERROR(VLOOKUP(A1657,olist_closed_deals_dataset!$A$1:$Q$843,1,FALSE)," ")</f>
        <v xml:space="preserve"> </v>
      </c>
      <c r="G1657" s="6" t="str">
        <f t="shared" si="76"/>
        <v xml:space="preserve"> NO</v>
      </c>
      <c r="H1657" s="1" t="str">
        <f>IFERROR(VLOOKUP(A1657,olist_closed_deals_dataset!$A$1:$E$843,5,FALSE)," ")</f>
        <v xml:space="preserve"> </v>
      </c>
      <c r="I1657" s="7" t="str">
        <f t="shared" si="77"/>
        <v xml:space="preserve"> </v>
      </c>
    </row>
    <row r="1658" spans="1:9" x14ac:dyDescent="0.25">
      <c r="A1658" t="s">
        <v>8112</v>
      </c>
      <c r="B1658" s="1">
        <v>43221</v>
      </c>
      <c r="C1658" t="s">
        <v>19</v>
      </c>
      <c r="D1658" t="s">
        <v>46</v>
      </c>
      <c r="E1658" t="str">
        <f t="shared" si="75"/>
        <v>2018-05</v>
      </c>
      <c r="F1658" t="str">
        <f>IFERROR(VLOOKUP(A1658,olist_closed_deals_dataset!$A$1:$Q$843,1,FALSE)," ")</f>
        <v xml:space="preserve"> </v>
      </c>
      <c r="G1658" s="6" t="str">
        <f t="shared" si="76"/>
        <v xml:space="preserve"> NO</v>
      </c>
      <c r="H1658" s="1" t="str">
        <f>IFERROR(VLOOKUP(A1658,olist_closed_deals_dataset!$A$1:$E$843,5,FALSE)," ")</f>
        <v xml:space="preserve"> </v>
      </c>
      <c r="I1658" s="7" t="str">
        <f t="shared" si="77"/>
        <v xml:space="preserve"> </v>
      </c>
    </row>
    <row r="1659" spans="1:9" x14ac:dyDescent="0.25">
      <c r="A1659" t="s">
        <v>3551</v>
      </c>
      <c r="B1659" s="1">
        <v>43059</v>
      </c>
      <c r="C1659" t="s">
        <v>478</v>
      </c>
      <c r="D1659" t="s">
        <v>12</v>
      </c>
      <c r="E1659" t="str">
        <f t="shared" si="75"/>
        <v>2017-11</v>
      </c>
      <c r="F1659" t="str">
        <f>IFERROR(VLOOKUP(A1659,olist_closed_deals_dataset!$A$1:$Q$843,1,FALSE)," ")</f>
        <v xml:space="preserve"> </v>
      </c>
      <c r="G1659" s="6" t="str">
        <f t="shared" si="76"/>
        <v xml:space="preserve"> NO</v>
      </c>
      <c r="H1659" s="1" t="str">
        <f>IFERROR(VLOOKUP(A1659,olist_closed_deals_dataset!$A$1:$E$843,5,FALSE)," ")</f>
        <v xml:space="preserve"> </v>
      </c>
      <c r="I1659" s="7" t="str">
        <f t="shared" si="77"/>
        <v xml:space="preserve"> </v>
      </c>
    </row>
    <row r="1660" spans="1:9" x14ac:dyDescent="0.25">
      <c r="A1660" t="s">
        <v>3900</v>
      </c>
      <c r="B1660" s="1">
        <v>43223</v>
      </c>
      <c r="C1660" t="s">
        <v>38</v>
      </c>
      <c r="D1660" t="s">
        <v>9</v>
      </c>
      <c r="E1660" t="str">
        <f t="shared" si="75"/>
        <v>2018-05</v>
      </c>
      <c r="F1660" t="str">
        <f>IFERROR(VLOOKUP(A1660,olist_closed_deals_dataset!$A$1:$Q$843,1,FALSE)," ")</f>
        <v xml:space="preserve"> </v>
      </c>
      <c r="G1660" s="6" t="str">
        <f t="shared" si="76"/>
        <v xml:space="preserve"> NO</v>
      </c>
      <c r="H1660" s="1" t="str">
        <f>IFERROR(VLOOKUP(A1660,olist_closed_deals_dataset!$A$1:$E$843,5,FALSE)," ")</f>
        <v xml:space="preserve"> </v>
      </c>
      <c r="I1660" s="7" t="str">
        <f t="shared" si="77"/>
        <v xml:space="preserve"> </v>
      </c>
    </row>
    <row r="1661" spans="1:9" x14ac:dyDescent="0.25">
      <c r="A1661" t="s">
        <v>2892</v>
      </c>
      <c r="B1661" s="1">
        <v>43227</v>
      </c>
      <c r="C1661" t="s">
        <v>42</v>
      </c>
      <c r="D1661" t="s">
        <v>29</v>
      </c>
      <c r="E1661" t="str">
        <f t="shared" si="75"/>
        <v>2018-05</v>
      </c>
      <c r="F1661" t="str">
        <f>IFERROR(VLOOKUP(A1661,olist_closed_deals_dataset!$A$1:$Q$843,1,FALSE)," ")</f>
        <v xml:space="preserve"> </v>
      </c>
      <c r="G1661" s="6" t="str">
        <f t="shared" si="76"/>
        <v xml:space="preserve"> NO</v>
      </c>
      <c r="H1661" s="1" t="str">
        <f>IFERROR(VLOOKUP(A1661,olist_closed_deals_dataset!$A$1:$E$843,5,FALSE)," ")</f>
        <v xml:space="preserve"> </v>
      </c>
      <c r="I1661" s="7" t="str">
        <f t="shared" si="77"/>
        <v xml:space="preserve"> </v>
      </c>
    </row>
    <row r="1662" spans="1:9" x14ac:dyDescent="0.25">
      <c r="A1662" t="s">
        <v>1928</v>
      </c>
      <c r="B1662" s="1">
        <v>43106</v>
      </c>
      <c r="C1662" t="s">
        <v>1929</v>
      </c>
      <c r="D1662" t="s">
        <v>9</v>
      </c>
      <c r="E1662" t="str">
        <f t="shared" si="75"/>
        <v>2018-01</v>
      </c>
      <c r="F1662" t="str">
        <f>IFERROR(VLOOKUP(A1662,olist_closed_deals_dataset!$A$1:$Q$843,1,FALSE)," ")</f>
        <v xml:space="preserve"> </v>
      </c>
      <c r="G1662" s="6" t="str">
        <f t="shared" si="76"/>
        <v xml:space="preserve"> NO</v>
      </c>
      <c r="H1662" s="1" t="str">
        <f>IFERROR(VLOOKUP(A1662,olist_closed_deals_dataset!$A$1:$E$843,5,FALSE)," ")</f>
        <v xml:space="preserve"> </v>
      </c>
      <c r="I1662" s="7" t="str">
        <f t="shared" si="77"/>
        <v xml:space="preserve"> </v>
      </c>
    </row>
    <row r="1663" spans="1:9" x14ac:dyDescent="0.25">
      <c r="A1663" t="s">
        <v>3953</v>
      </c>
      <c r="B1663" s="1">
        <v>43105</v>
      </c>
      <c r="C1663" t="s">
        <v>19</v>
      </c>
      <c r="D1663" t="s">
        <v>12</v>
      </c>
      <c r="E1663" t="str">
        <f t="shared" si="75"/>
        <v>2018-01</v>
      </c>
      <c r="F1663" t="str">
        <f>IFERROR(VLOOKUP(A1663,olist_closed_deals_dataset!$A$1:$Q$843,1,FALSE)," ")</f>
        <v xml:space="preserve"> </v>
      </c>
      <c r="G1663" s="6" t="str">
        <f t="shared" si="76"/>
        <v xml:space="preserve"> NO</v>
      </c>
      <c r="H1663" s="1" t="str">
        <f>IFERROR(VLOOKUP(A1663,olist_closed_deals_dataset!$A$1:$E$843,5,FALSE)," ")</f>
        <v xml:space="preserve"> </v>
      </c>
      <c r="I1663" s="7" t="str">
        <f t="shared" si="77"/>
        <v xml:space="preserve"> </v>
      </c>
    </row>
    <row r="1664" spans="1:9" x14ac:dyDescent="0.25">
      <c r="A1664" t="s">
        <v>3689</v>
      </c>
      <c r="B1664" s="1">
        <v>43113</v>
      </c>
      <c r="C1664" t="s">
        <v>28</v>
      </c>
      <c r="D1664" t="s">
        <v>12</v>
      </c>
      <c r="E1664" t="str">
        <f t="shared" si="75"/>
        <v>2018-01</v>
      </c>
      <c r="F1664" t="str">
        <f>IFERROR(VLOOKUP(A1664,olist_closed_deals_dataset!$A$1:$Q$843,1,FALSE)," ")</f>
        <v xml:space="preserve"> </v>
      </c>
      <c r="G1664" s="6" t="str">
        <f t="shared" si="76"/>
        <v xml:space="preserve"> NO</v>
      </c>
      <c r="H1664" s="1" t="str">
        <f>IFERROR(VLOOKUP(A1664,olist_closed_deals_dataset!$A$1:$E$843,5,FALSE)," ")</f>
        <v xml:space="preserve"> </v>
      </c>
      <c r="I1664" s="7" t="str">
        <f t="shared" si="77"/>
        <v xml:space="preserve"> </v>
      </c>
    </row>
    <row r="1665" spans="1:9" x14ac:dyDescent="0.25">
      <c r="A1665" t="s">
        <v>1476</v>
      </c>
      <c r="B1665" s="1">
        <v>43068</v>
      </c>
      <c r="C1665" t="s">
        <v>140</v>
      </c>
      <c r="D1665" t="s">
        <v>9</v>
      </c>
      <c r="E1665" t="str">
        <f t="shared" si="75"/>
        <v>2017-11</v>
      </c>
      <c r="F1665" t="str">
        <f>IFERROR(VLOOKUP(A1665,olist_closed_deals_dataset!$A$1:$Q$843,1,FALSE)," ")</f>
        <v xml:space="preserve"> </v>
      </c>
      <c r="G1665" s="6" t="str">
        <f t="shared" si="76"/>
        <v xml:space="preserve"> NO</v>
      </c>
      <c r="H1665" s="1" t="str">
        <f>IFERROR(VLOOKUP(A1665,olist_closed_deals_dataset!$A$1:$E$843,5,FALSE)," ")</f>
        <v xml:space="preserve"> </v>
      </c>
      <c r="I1665" s="7" t="str">
        <f t="shared" si="77"/>
        <v xml:space="preserve"> </v>
      </c>
    </row>
    <row r="1666" spans="1:9" x14ac:dyDescent="0.25">
      <c r="A1666" t="s">
        <v>7596</v>
      </c>
      <c r="B1666" s="1">
        <v>43145</v>
      </c>
      <c r="C1666" t="s">
        <v>5</v>
      </c>
      <c r="D1666" t="s">
        <v>34</v>
      </c>
      <c r="E1666" t="str">
        <f t="shared" ref="E1666:E1729" si="78">TEXT(B1666,"yyyy-mm")</f>
        <v>2018-02</v>
      </c>
      <c r="F1666" t="str">
        <f>IFERROR(VLOOKUP(A1666,olist_closed_deals_dataset!$A$1:$Q$843,1,FALSE)," ")</f>
        <v xml:space="preserve"> </v>
      </c>
      <c r="G1666" s="6" t="str">
        <f t="shared" ref="G1666:G1729" si="79">IF(F1666=" "," NO","YES")</f>
        <v xml:space="preserve"> NO</v>
      </c>
      <c r="H1666" s="1" t="str">
        <f>IFERROR(VLOOKUP(A1666,olist_closed_deals_dataset!$A$1:$E$843,5,FALSE)," ")</f>
        <v xml:space="preserve"> </v>
      </c>
      <c r="I1666" s="7" t="str">
        <f t="shared" si="77"/>
        <v xml:space="preserve"> </v>
      </c>
    </row>
    <row r="1667" spans="1:9" x14ac:dyDescent="0.25">
      <c r="A1667" t="s">
        <v>7682</v>
      </c>
      <c r="B1667" s="1">
        <v>43207</v>
      </c>
      <c r="C1667" t="s">
        <v>140</v>
      </c>
      <c r="D1667" t="s">
        <v>9</v>
      </c>
      <c r="E1667" t="str">
        <f t="shared" si="78"/>
        <v>2018-04</v>
      </c>
      <c r="F1667" t="str">
        <f>IFERROR(VLOOKUP(A1667,olist_closed_deals_dataset!$A$1:$Q$843,1,FALSE)," ")</f>
        <v xml:space="preserve"> </v>
      </c>
      <c r="G1667" s="6" t="str">
        <f t="shared" si="79"/>
        <v xml:space="preserve"> NO</v>
      </c>
      <c r="H1667" s="1" t="str">
        <f>IFERROR(VLOOKUP(A1667,olist_closed_deals_dataset!$A$1:$E$843,5,FALSE)," ")</f>
        <v xml:space="preserve"> </v>
      </c>
      <c r="I1667" s="7" t="str">
        <f t="shared" ref="I1667:I1730" si="80">IFERROR(H1667-B1667," ")</f>
        <v xml:space="preserve"> </v>
      </c>
    </row>
    <row r="1668" spans="1:9" x14ac:dyDescent="0.25">
      <c r="A1668" t="s">
        <v>8117</v>
      </c>
      <c r="B1668" s="1">
        <v>43165</v>
      </c>
      <c r="C1668" t="s">
        <v>92</v>
      </c>
      <c r="D1668" t="s">
        <v>46</v>
      </c>
      <c r="E1668" t="str">
        <f t="shared" si="78"/>
        <v>2018-03</v>
      </c>
      <c r="F1668" t="str">
        <f>IFERROR(VLOOKUP(A1668,olist_closed_deals_dataset!$A$1:$Q$843,1,FALSE)," ")</f>
        <v xml:space="preserve"> </v>
      </c>
      <c r="G1668" s="6" t="str">
        <f t="shared" si="79"/>
        <v xml:space="preserve"> NO</v>
      </c>
      <c r="H1668" s="1" t="str">
        <f>IFERROR(VLOOKUP(A1668,olist_closed_deals_dataset!$A$1:$E$843,5,FALSE)," ")</f>
        <v xml:space="preserve"> </v>
      </c>
      <c r="I1668" s="7" t="str">
        <f t="shared" si="80"/>
        <v xml:space="preserve"> </v>
      </c>
    </row>
    <row r="1669" spans="1:9" x14ac:dyDescent="0.25">
      <c r="A1669" t="s">
        <v>79</v>
      </c>
      <c r="B1669" s="1">
        <v>43250</v>
      </c>
      <c r="C1669" t="s">
        <v>80</v>
      </c>
      <c r="D1669" t="s">
        <v>9</v>
      </c>
      <c r="E1669" t="str">
        <f t="shared" si="78"/>
        <v>2018-05</v>
      </c>
      <c r="F1669" t="str">
        <f>IFERROR(VLOOKUP(A1669,olist_closed_deals_dataset!$A$1:$Q$843,1,FALSE)," ")</f>
        <v xml:space="preserve"> </v>
      </c>
      <c r="G1669" s="6" t="str">
        <f t="shared" si="79"/>
        <v xml:space="preserve"> NO</v>
      </c>
      <c r="H1669" s="1" t="str">
        <f>IFERROR(VLOOKUP(A1669,olist_closed_deals_dataset!$A$1:$E$843,5,FALSE)," ")</f>
        <v xml:space="preserve"> </v>
      </c>
      <c r="I1669" s="7" t="str">
        <f t="shared" si="80"/>
        <v xml:space="preserve"> </v>
      </c>
    </row>
    <row r="1670" spans="1:9" x14ac:dyDescent="0.25">
      <c r="A1670" t="s">
        <v>6162</v>
      </c>
      <c r="B1670" s="1">
        <v>43171</v>
      </c>
      <c r="C1670" t="s">
        <v>19</v>
      </c>
      <c r="D1670" t="s">
        <v>12</v>
      </c>
      <c r="E1670" t="str">
        <f t="shared" si="78"/>
        <v>2018-03</v>
      </c>
      <c r="F1670" t="str">
        <f>IFERROR(VLOOKUP(A1670,olist_closed_deals_dataset!$A$1:$Q$843,1,FALSE)," ")</f>
        <v xml:space="preserve"> </v>
      </c>
      <c r="G1670" s="6" t="str">
        <f t="shared" si="79"/>
        <v xml:space="preserve"> NO</v>
      </c>
      <c r="H1670" s="1" t="str">
        <f>IFERROR(VLOOKUP(A1670,olist_closed_deals_dataset!$A$1:$E$843,5,FALSE)," ")</f>
        <v xml:space="preserve"> </v>
      </c>
      <c r="I1670" s="7" t="str">
        <f t="shared" si="80"/>
        <v xml:space="preserve"> </v>
      </c>
    </row>
    <row r="1671" spans="1:9" x14ac:dyDescent="0.25">
      <c r="A1671" t="s">
        <v>4916</v>
      </c>
      <c r="B1671" s="1">
        <v>43108</v>
      </c>
      <c r="C1671" t="s">
        <v>42</v>
      </c>
      <c r="D1671" t="s">
        <v>29</v>
      </c>
      <c r="E1671" t="str">
        <f t="shared" si="78"/>
        <v>2018-01</v>
      </c>
      <c r="F1671" t="str">
        <f>IFERROR(VLOOKUP(A1671,olist_closed_deals_dataset!$A$1:$Q$843,1,FALSE)," ")</f>
        <v xml:space="preserve"> </v>
      </c>
      <c r="G1671" s="6" t="str">
        <f t="shared" si="79"/>
        <v xml:space="preserve"> NO</v>
      </c>
      <c r="H1671" s="1" t="str">
        <f>IFERROR(VLOOKUP(A1671,olist_closed_deals_dataset!$A$1:$E$843,5,FALSE)," ")</f>
        <v xml:space="preserve"> </v>
      </c>
      <c r="I1671" s="7" t="str">
        <f t="shared" si="80"/>
        <v xml:space="preserve"> </v>
      </c>
    </row>
    <row r="1672" spans="1:9" x14ac:dyDescent="0.25">
      <c r="A1672" t="s">
        <v>7935</v>
      </c>
      <c r="B1672" s="1">
        <v>43174</v>
      </c>
      <c r="C1672" t="s">
        <v>137</v>
      </c>
      <c r="D1672" t="s">
        <v>15</v>
      </c>
      <c r="E1672" t="str">
        <f t="shared" si="78"/>
        <v>2018-03</v>
      </c>
      <c r="F1672" t="str">
        <f>IFERROR(VLOOKUP(A1672,olist_closed_deals_dataset!$A$1:$Q$843,1,FALSE)," ")</f>
        <v xml:space="preserve"> </v>
      </c>
      <c r="G1672" s="6" t="str">
        <f t="shared" si="79"/>
        <v xml:space="preserve"> NO</v>
      </c>
      <c r="H1672" s="1" t="str">
        <f>IFERROR(VLOOKUP(A1672,olist_closed_deals_dataset!$A$1:$E$843,5,FALSE)," ")</f>
        <v xml:space="preserve"> </v>
      </c>
      <c r="I1672" s="7" t="str">
        <f t="shared" si="80"/>
        <v xml:space="preserve"> </v>
      </c>
    </row>
    <row r="1673" spans="1:9" x14ac:dyDescent="0.25">
      <c r="A1673" t="s">
        <v>6332</v>
      </c>
      <c r="B1673" s="1">
        <v>43108</v>
      </c>
      <c r="C1673" t="s">
        <v>203</v>
      </c>
      <c r="D1673" t="s">
        <v>9</v>
      </c>
      <c r="E1673" t="str">
        <f t="shared" si="78"/>
        <v>2018-01</v>
      </c>
      <c r="F1673" t="str">
        <f>IFERROR(VLOOKUP(A1673,olist_closed_deals_dataset!$A$1:$Q$843,1,FALSE)," ")</f>
        <v xml:space="preserve"> </v>
      </c>
      <c r="G1673" s="6" t="str">
        <f t="shared" si="79"/>
        <v xml:space="preserve"> NO</v>
      </c>
      <c r="H1673" s="1" t="str">
        <f>IFERROR(VLOOKUP(A1673,olist_closed_deals_dataset!$A$1:$E$843,5,FALSE)," ")</f>
        <v xml:space="preserve"> </v>
      </c>
      <c r="I1673" s="7" t="str">
        <f t="shared" si="80"/>
        <v xml:space="preserve"> </v>
      </c>
    </row>
    <row r="1674" spans="1:9" x14ac:dyDescent="0.25">
      <c r="A1674" t="s">
        <v>3327</v>
      </c>
      <c r="B1674" s="1">
        <v>43053</v>
      </c>
      <c r="C1674" t="s">
        <v>28</v>
      </c>
      <c r="D1674" t="s">
        <v>34</v>
      </c>
      <c r="E1674" t="str">
        <f t="shared" si="78"/>
        <v>2017-11</v>
      </c>
      <c r="F1674" t="str">
        <f>IFERROR(VLOOKUP(A1674,olist_closed_deals_dataset!$A$1:$Q$843,1,FALSE)," ")</f>
        <v xml:space="preserve"> </v>
      </c>
      <c r="G1674" s="6" t="str">
        <f t="shared" si="79"/>
        <v xml:space="preserve"> NO</v>
      </c>
      <c r="H1674" s="1" t="str">
        <f>IFERROR(VLOOKUP(A1674,olist_closed_deals_dataset!$A$1:$E$843,5,FALSE)," ")</f>
        <v xml:space="preserve"> </v>
      </c>
      <c r="I1674" s="7" t="str">
        <f t="shared" si="80"/>
        <v xml:space="preserve"> </v>
      </c>
    </row>
    <row r="1675" spans="1:9" x14ac:dyDescent="0.25">
      <c r="A1675" t="s">
        <v>1287</v>
      </c>
      <c r="B1675" s="1">
        <v>43105</v>
      </c>
      <c r="C1675" t="s">
        <v>42</v>
      </c>
      <c r="D1675" t="s">
        <v>29</v>
      </c>
      <c r="E1675" t="str">
        <f t="shared" si="78"/>
        <v>2018-01</v>
      </c>
      <c r="F1675" t="str">
        <f>IFERROR(VLOOKUP(A1675,olist_closed_deals_dataset!$A$1:$Q$843,1,FALSE)," ")</f>
        <v xml:space="preserve"> </v>
      </c>
      <c r="G1675" s="6" t="str">
        <f t="shared" si="79"/>
        <v xml:space="preserve"> NO</v>
      </c>
      <c r="H1675" s="1" t="str">
        <f>IFERROR(VLOOKUP(A1675,olist_closed_deals_dataset!$A$1:$E$843,5,FALSE)," ")</f>
        <v xml:space="preserve"> </v>
      </c>
      <c r="I1675" s="7" t="str">
        <f t="shared" si="80"/>
        <v xml:space="preserve"> </v>
      </c>
    </row>
    <row r="1676" spans="1:9" x14ac:dyDescent="0.25">
      <c r="A1676" t="s">
        <v>2459</v>
      </c>
      <c r="B1676" s="1">
        <v>42967</v>
      </c>
      <c r="C1676" t="s">
        <v>101</v>
      </c>
      <c r="D1676" t="s">
        <v>6</v>
      </c>
      <c r="E1676" t="str">
        <f t="shared" si="78"/>
        <v>2017-08</v>
      </c>
      <c r="F1676" t="str">
        <f>IFERROR(VLOOKUP(A1676,olist_closed_deals_dataset!$A$1:$Q$843,1,FALSE)," ")</f>
        <v xml:space="preserve"> </v>
      </c>
      <c r="G1676" s="6" t="str">
        <f t="shared" si="79"/>
        <v xml:space="preserve"> NO</v>
      </c>
      <c r="H1676" s="1" t="str">
        <f>IFERROR(VLOOKUP(A1676,olist_closed_deals_dataset!$A$1:$E$843,5,FALSE)," ")</f>
        <v xml:space="preserve"> </v>
      </c>
      <c r="I1676" s="7" t="str">
        <f t="shared" si="80"/>
        <v xml:space="preserve"> </v>
      </c>
    </row>
    <row r="1677" spans="1:9" x14ac:dyDescent="0.25">
      <c r="A1677" t="s">
        <v>1629</v>
      </c>
      <c r="B1677" s="1">
        <v>43192</v>
      </c>
      <c r="C1677" t="s">
        <v>42</v>
      </c>
      <c r="D1677" t="s">
        <v>55</v>
      </c>
      <c r="E1677" t="str">
        <f t="shared" si="78"/>
        <v>2018-04</v>
      </c>
      <c r="F1677" t="str">
        <f>IFERROR(VLOOKUP(A1677,olist_closed_deals_dataset!$A$1:$Q$843,1,FALSE)," ")</f>
        <v xml:space="preserve"> </v>
      </c>
      <c r="G1677" s="6" t="str">
        <f t="shared" si="79"/>
        <v xml:space="preserve"> NO</v>
      </c>
      <c r="H1677" s="1" t="str">
        <f>IFERROR(VLOOKUP(A1677,olist_closed_deals_dataset!$A$1:$E$843,5,FALSE)," ")</f>
        <v xml:space="preserve"> </v>
      </c>
      <c r="I1677" s="7" t="str">
        <f t="shared" si="80"/>
        <v xml:space="preserve"> </v>
      </c>
    </row>
    <row r="1678" spans="1:9" x14ac:dyDescent="0.25">
      <c r="A1678" t="s">
        <v>6867</v>
      </c>
      <c r="B1678" s="1">
        <v>43167</v>
      </c>
      <c r="C1678" t="s">
        <v>36</v>
      </c>
      <c r="D1678" t="s">
        <v>126</v>
      </c>
      <c r="E1678" t="str">
        <f t="shared" si="78"/>
        <v>2018-03</v>
      </c>
      <c r="F1678" t="str">
        <f>IFERROR(VLOOKUP(A1678,olist_closed_deals_dataset!$A$1:$Q$843,1,FALSE)," ")</f>
        <v xml:space="preserve"> </v>
      </c>
      <c r="G1678" s="6" t="str">
        <f t="shared" si="79"/>
        <v xml:space="preserve"> NO</v>
      </c>
      <c r="H1678" s="1" t="str">
        <f>IFERROR(VLOOKUP(A1678,olist_closed_deals_dataset!$A$1:$E$843,5,FALSE)," ")</f>
        <v xml:space="preserve"> </v>
      </c>
      <c r="I1678" s="7" t="str">
        <f t="shared" si="80"/>
        <v xml:space="preserve"> </v>
      </c>
    </row>
    <row r="1679" spans="1:9" x14ac:dyDescent="0.25">
      <c r="A1679" t="s">
        <v>2933</v>
      </c>
      <c r="B1679" s="1">
        <v>43173</v>
      </c>
      <c r="C1679" t="s">
        <v>140</v>
      </c>
      <c r="D1679" t="s">
        <v>9</v>
      </c>
      <c r="E1679" t="str">
        <f t="shared" si="78"/>
        <v>2018-03</v>
      </c>
      <c r="F1679" t="str">
        <f>IFERROR(VLOOKUP(A1679,olist_closed_deals_dataset!$A$1:$Q$843,1,FALSE)," ")</f>
        <v xml:space="preserve"> </v>
      </c>
      <c r="G1679" s="6" t="str">
        <f t="shared" si="79"/>
        <v xml:space="preserve"> NO</v>
      </c>
      <c r="H1679" s="1" t="str">
        <f>IFERROR(VLOOKUP(A1679,olist_closed_deals_dataset!$A$1:$E$843,5,FALSE)," ")</f>
        <v xml:space="preserve"> </v>
      </c>
      <c r="I1679" s="7" t="str">
        <f t="shared" si="80"/>
        <v xml:space="preserve"> </v>
      </c>
    </row>
    <row r="1680" spans="1:9" x14ac:dyDescent="0.25">
      <c r="A1680" t="s">
        <v>3934</v>
      </c>
      <c r="B1680" s="1">
        <v>43105</v>
      </c>
      <c r="C1680" t="s">
        <v>42</v>
      </c>
      <c r="D1680" t="s">
        <v>29</v>
      </c>
      <c r="E1680" t="str">
        <f t="shared" si="78"/>
        <v>2018-01</v>
      </c>
      <c r="F1680" t="str">
        <f>IFERROR(VLOOKUP(A1680,olist_closed_deals_dataset!$A$1:$Q$843,1,FALSE)," ")</f>
        <v xml:space="preserve"> </v>
      </c>
      <c r="G1680" s="6" t="str">
        <f t="shared" si="79"/>
        <v xml:space="preserve"> NO</v>
      </c>
      <c r="H1680" s="1" t="str">
        <f>IFERROR(VLOOKUP(A1680,olist_closed_deals_dataset!$A$1:$E$843,5,FALSE)," ")</f>
        <v xml:space="preserve"> </v>
      </c>
      <c r="I1680" s="7" t="str">
        <f t="shared" si="80"/>
        <v xml:space="preserve"> </v>
      </c>
    </row>
    <row r="1681" spans="1:9" x14ac:dyDescent="0.25">
      <c r="A1681" t="s">
        <v>7023</v>
      </c>
      <c r="B1681" s="1">
        <v>43033</v>
      </c>
      <c r="C1681" t="s">
        <v>7024</v>
      </c>
      <c r="D1681" t="s">
        <v>29</v>
      </c>
      <c r="E1681" t="str">
        <f t="shared" si="78"/>
        <v>2017-10</v>
      </c>
      <c r="F1681" t="str">
        <f>IFERROR(VLOOKUP(A1681,olist_closed_deals_dataset!$A$1:$Q$843,1,FALSE)," ")</f>
        <v xml:space="preserve"> </v>
      </c>
      <c r="G1681" s="6" t="str">
        <f t="shared" si="79"/>
        <v xml:space="preserve"> NO</v>
      </c>
      <c r="H1681" s="1" t="str">
        <f>IFERROR(VLOOKUP(A1681,olist_closed_deals_dataset!$A$1:$E$843,5,FALSE)," ")</f>
        <v xml:space="preserve"> </v>
      </c>
      <c r="I1681" s="7" t="str">
        <f t="shared" si="80"/>
        <v xml:space="preserve"> </v>
      </c>
    </row>
    <row r="1682" spans="1:9" x14ac:dyDescent="0.25">
      <c r="A1682" t="s">
        <v>438</v>
      </c>
      <c r="B1682" s="1">
        <v>43234</v>
      </c>
      <c r="C1682" t="s">
        <v>439</v>
      </c>
      <c r="D1682" t="s">
        <v>9</v>
      </c>
      <c r="E1682" t="str">
        <f t="shared" si="78"/>
        <v>2018-05</v>
      </c>
      <c r="F1682" t="str">
        <f>IFERROR(VLOOKUP(A1682,olist_closed_deals_dataset!$A$1:$Q$843,1,FALSE)," ")</f>
        <v xml:space="preserve"> </v>
      </c>
      <c r="G1682" s="6" t="str">
        <f t="shared" si="79"/>
        <v xml:space="preserve"> NO</v>
      </c>
      <c r="H1682" s="1" t="str">
        <f>IFERROR(VLOOKUP(A1682,olist_closed_deals_dataset!$A$1:$E$843,5,FALSE)," ")</f>
        <v xml:space="preserve"> </v>
      </c>
      <c r="I1682" s="7" t="str">
        <f t="shared" si="80"/>
        <v xml:space="preserve"> </v>
      </c>
    </row>
    <row r="1683" spans="1:9" x14ac:dyDescent="0.25">
      <c r="A1683" t="s">
        <v>8075</v>
      </c>
      <c r="B1683" s="1">
        <v>42991</v>
      </c>
      <c r="C1683" t="s">
        <v>28</v>
      </c>
      <c r="D1683" t="s">
        <v>12</v>
      </c>
      <c r="E1683" t="str">
        <f t="shared" si="78"/>
        <v>2017-09</v>
      </c>
      <c r="F1683" t="str">
        <f>IFERROR(VLOOKUP(A1683,olist_closed_deals_dataset!$A$1:$Q$843,1,FALSE)," ")</f>
        <v xml:space="preserve"> </v>
      </c>
      <c r="G1683" s="6" t="str">
        <f t="shared" si="79"/>
        <v xml:space="preserve"> NO</v>
      </c>
      <c r="H1683" s="1" t="str">
        <f>IFERROR(VLOOKUP(A1683,olist_closed_deals_dataset!$A$1:$E$843,5,FALSE)," ")</f>
        <v xml:space="preserve"> </v>
      </c>
      <c r="I1683" s="7" t="str">
        <f t="shared" si="80"/>
        <v xml:space="preserve"> </v>
      </c>
    </row>
    <row r="1684" spans="1:9" x14ac:dyDescent="0.25">
      <c r="A1684" t="s">
        <v>6035</v>
      </c>
      <c r="B1684" s="1">
        <v>43159</v>
      </c>
      <c r="C1684" t="s">
        <v>203</v>
      </c>
      <c r="D1684" t="s">
        <v>9</v>
      </c>
      <c r="E1684" t="str">
        <f t="shared" si="78"/>
        <v>2018-02</v>
      </c>
      <c r="F1684" t="str">
        <f>IFERROR(VLOOKUP(A1684,olist_closed_deals_dataset!$A$1:$Q$843,1,FALSE)," ")</f>
        <v xml:space="preserve"> </v>
      </c>
      <c r="G1684" s="6" t="str">
        <f t="shared" si="79"/>
        <v xml:space="preserve"> NO</v>
      </c>
      <c r="H1684" s="1" t="str">
        <f>IFERROR(VLOOKUP(A1684,olist_closed_deals_dataset!$A$1:$E$843,5,FALSE)," ")</f>
        <v xml:space="preserve"> </v>
      </c>
      <c r="I1684" s="7" t="str">
        <f t="shared" si="80"/>
        <v xml:space="preserve"> </v>
      </c>
    </row>
    <row r="1685" spans="1:9" x14ac:dyDescent="0.25">
      <c r="A1685" t="s">
        <v>1460</v>
      </c>
      <c r="B1685" s="1">
        <v>43186</v>
      </c>
      <c r="C1685" t="s">
        <v>112</v>
      </c>
      <c r="D1685" t="s">
        <v>12</v>
      </c>
      <c r="E1685" t="str">
        <f t="shared" si="78"/>
        <v>2018-03</v>
      </c>
      <c r="F1685" t="str">
        <f>IFERROR(VLOOKUP(A1685,olist_closed_deals_dataset!$A$1:$Q$843,1,FALSE)," ")</f>
        <v xml:space="preserve"> </v>
      </c>
      <c r="G1685" s="6" t="str">
        <f t="shared" si="79"/>
        <v xml:space="preserve"> NO</v>
      </c>
      <c r="H1685" s="1" t="str">
        <f>IFERROR(VLOOKUP(A1685,olist_closed_deals_dataset!$A$1:$E$843,5,FALSE)," ")</f>
        <v xml:space="preserve"> </v>
      </c>
      <c r="I1685" s="7" t="str">
        <f t="shared" si="80"/>
        <v xml:space="preserve"> </v>
      </c>
    </row>
    <row r="1686" spans="1:9" x14ac:dyDescent="0.25">
      <c r="A1686" t="s">
        <v>6414</v>
      </c>
      <c r="B1686" s="1">
        <v>43035</v>
      </c>
      <c r="C1686" t="s">
        <v>42</v>
      </c>
      <c r="D1686" t="s">
        <v>9</v>
      </c>
      <c r="E1686" t="str">
        <f t="shared" si="78"/>
        <v>2017-10</v>
      </c>
      <c r="F1686" t="str">
        <f>IFERROR(VLOOKUP(A1686,olist_closed_deals_dataset!$A$1:$Q$843,1,FALSE)," ")</f>
        <v xml:space="preserve"> </v>
      </c>
      <c r="G1686" s="6" t="str">
        <f t="shared" si="79"/>
        <v xml:space="preserve"> NO</v>
      </c>
      <c r="H1686" s="1" t="str">
        <f>IFERROR(VLOOKUP(A1686,olist_closed_deals_dataset!$A$1:$E$843,5,FALSE)," ")</f>
        <v xml:space="preserve"> </v>
      </c>
      <c r="I1686" s="7" t="str">
        <f t="shared" si="80"/>
        <v xml:space="preserve"> </v>
      </c>
    </row>
    <row r="1687" spans="1:9" x14ac:dyDescent="0.25">
      <c r="A1687" t="s">
        <v>5080</v>
      </c>
      <c r="B1687" s="1">
        <v>43228</v>
      </c>
      <c r="C1687" t="s">
        <v>776</v>
      </c>
      <c r="D1687" t="s">
        <v>15</v>
      </c>
      <c r="E1687" t="str">
        <f t="shared" si="78"/>
        <v>2018-05</v>
      </c>
      <c r="F1687" t="str">
        <f>IFERROR(VLOOKUP(A1687,olist_closed_deals_dataset!$A$1:$Q$843,1,FALSE)," ")</f>
        <v xml:space="preserve"> </v>
      </c>
      <c r="G1687" s="6" t="str">
        <f t="shared" si="79"/>
        <v xml:space="preserve"> NO</v>
      </c>
      <c r="H1687" s="1" t="str">
        <f>IFERROR(VLOOKUP(A1687,olist_closed_deals_dataset!$A$1:$E$843,5,FALSE)," ")</f>
        <v xml:space="preserve"> </v>
      </c>
      <c r="I1687" s="7" t="str">
        <f t="shared" si="80"/>
        <v xml:space="preserve"> </v>
      </c>
    </row>
    <row r="1688" spans="1:9" x14ac:dyDescent="0.25">
      <c r="A1688" s="2" t="s">
        <v>6617</v>
      </c>
      <c r="B1688" s="1">
        <v>43175</v>
      </c>
      <c r="C1688" t="s">
        <v>42</v>
      </c>
      <c r="D1688" t="s">
        <v>29</v>
      </c>
      <c r="E1688" t="str">
        <f t="shared" si="78"/>
        <v>2018-03</v>
      </c>
      <c r="F1688" t="str">
        <f>IFERROR(VLOOKUP(A1688,olist_closed_deals_dataset!$A$1:$Q$843,1,FALSE)," ")</f>
        <v xml:space="preserve"> </v>
      </c>
      <c r="G1688" s="6" t="str">
        <f t="shared" si="79"/>
        <v xml:space="preserve"> NO</v>
      </c>
      <c r="H1688" s="1" t="str">
        <f>IFERROR(VLOOKUP(A1688,olist_closed_deals_dataset!$A$1:$E$843,5,FALSE)," ")</f>
        <v xml:space="preserve"> </v>
      </c>
      <c r="I1688" s="7" t="str">
        <f t="shared" si="80"/>
        <v xml:space="preserve"> </v>
      </c>
    </row>
    <row r="1689" spans="1:9" x14ac:dyDescent="0.25">
      <c r="A1689" s="2" t="s">
        <v>3749</v>
      </c>
      <c r="B1689" s="1">
        <v>43152</v>
      </c>
      <c r="C1689" t="s">
        <v>3750</v>
      </c>
      <c r="D1689" t="s">
        <v>9</v>
      </c>
      <c r="E1689" t="str">
        <f t="shared" si="78"/>
        <v>2018-02</v>
      </c>
      <c r="F1689" t="str">
        <f>IFERROR(VLOOKUP(A1689,olist_closed_deals_dataset!$A$1:$Q$843,1,FALSE)," ")</f>
        <v xml:space="preserve"> </v>
      </c>
      <c r="G1689" s="6" t="str">
        <f t="shared" si="79"/>
        <v xml:space="preserve"> NO</v>
      </c>
      <c r="H1689" s="1" t="str">
        <f>IFERROR(VLOOKUP(A1689,olist_closed_deals_dataset!$A$1:$E$843,5,FALSE)," ")</f>
        <v xml:space="preserve"> </v>
      </c>
      <c r="I1689" s="7" t="str">
        <f t="shared" si="80"/>
        <v xml:space="preserve"> </v>
      </c>
    </row>
    <row r="1690" spans="1:9" x14ac:dyDescent="0.25">
      <c r="A1690" t="s">
        <v>2309</v>
      </c>
      <c r="B1690" s="1">
        <v>43182</v>
      </c>
      <c r="C1690" t="s">
        <v>92</v>
      </c>
      <c r="D1690" t="s">
        <v>9</v>
      </c>
      <c r="E1690" t="str">
        <f t="shared" si="78"/>
        <v>2018-03</v>
      </c>
      <c r="F1690" t="str">
        <f>IFERROR(VLOOKUP(A1690,olist_closed_deals_dataset!$A$1:$Q$843,1,FALSE)," ")</f>
        <v xml:space="preserve"> </v>
      </c>
      <c r="G1690" s="6" t="str">
        <f t="shared" si="79"/>
        <v xml:space="preserve"> NO</v>
      </c>
      <c r="H1690" s="1" t="str">
        <f>IFERROR(VLOOKUP(A1690,olist_closed_deals_dataset!$A$1:$E$843,5,FALSE)," ")</f>
        <v xml:space="preserve"> </v>
      </c>
      <c r="I1690" s="7" t="str">
        <f t="shared" si="80"/>
        <v xml:space="preserve"> </v>
      </c>
    </row>
    <row r="1691" spans="1:9" x14ac:dyDescent="0.25">
      <c r="A1691" t="s">
        <v>4768</v>
      </c>
      <c r="B1691" s="1">
        <v>43244</v>
      </c>
      <c r="C1691" t="s">
        <v>214</v>
      </c>
      <c r="D1691" t="s">
        <v>9</v>
      </c>
      <c r="E1691" t="str">
        <f t="shared" si="78"/>
        <v>2018-05</v>
      </c>
      <c r="F1691" t="str">
        <f>IFERROR(VLOOKUP(A1691,olist_closed_deals_dataset!$A$1:$Q$843,1,FALSE)," ")</f>
        <v xml:space="preserve"> </v>
      </c>
      <c r="G1691" s="6" t="str">
        <f t="shared" si="79"/>
        <v xml:space="preserve"> NO</v>
      </c>
      <c r="H1691" s="1" t="str">
        <f>IFERROR(VLOOKUP(A1691,olist_closed_deals_dataset!$A$1:$E$843,5,FALSE)," ")</f>
        <v xml:space="preserve"> </v>
      </c>
      <c r="I1691" s="7" t="str">
        <f t="shared" si="80"/>
        <v xml:space="preserve"> </v>
      </c>
    </row>
    <row r="1692" spans="1:9" x14ac:dyDescent="0.25">
      <c r="A1692" t="s">
        <v>2430</v>
      </c>
      <c r="B1692" s="1">
        <v>43004</v>
      </c>
      <c r="C1692" t="s">
        <v>834</v>
      </c>
      <c r="D1692" t="s">
        <v>12</v>
      </c>
      <c r="E1692" t="str">
        <f t="shared" si="78"/>
        <v>2017-09</v>
      </c>
      <c r="F1692" t="str">
        <f>IFERROR(VLOOKUP(A1692,olist_closed_deals_dataset!$A$1:$Q$843,1,FALSE)," ")</f>
        <v xml:space="preserve"> </v>
      </c>
      <c r="G1692" s="6" t="str">
        <f t="shared" si="79"/>
        <v xml:space="preserve"> NO</v>
      </c>
      <c r="H1692" s="1" t="str">
        <f>IFERROR(VLOOKUP(A1692,olist_closed_deals_dataset!$A$1:$E$843,5,FALSE)," ")</f>
        <v xml:space="preserve"> </v>
      </c>
      <c r="I1692" s="7" t="str">
        <f t="shared" si="80"/>
        <v xml:space="preserve"> </v>
      </c>
    </row>
    <row r="1693" spans="1:9" x14ac:dyDescent="0.25">
      <c r="A1693" t="s">
        <v>8005</v>
      </c>
      <c r="B1693" s="1">
        <v>43196</v>
      </c>
      <c r="C1693" t="s">
        <v>33</v>
      </c>
      <c r="D1693" t="s">
        <v>12</v>
      </c>
      <c r="E1693" t="str">
        <f t="shared" si="78"/>
        <v>2018-04</v>
      </c>
      <c r="F1693" t="str">
        <f>IFERROR(VLOOKUP(A1693,olist_closed_deals_dataset!$A$1:$Q$843,1,FALSE)," ")</f>
        <v xml:space="preserve"> </v>
      </c>
      <c r="G1693" s="6" t="str">
        <f t="shared" si="79"/>
        <v xml:space="preserve"> NO</v>
      </c>
      <c r="H1693" s="1" t="str">
        <f>IFERROR(VLOOKUP(A1693,olist_closed_deals_dataset!$A$1:$E$843,5,FALSE)," ")</f>
        <v xml:space="preserve"> </v>
      </c>
      <c r="I1693" s="7" t="str">
        <f t="shared" si="80"/>
        <v xml:space="preserve"> </v>
      </c>
    </row>
    <row r="1694" spans="1:9" x14ac:dyDescent="0.25">
      <c r="A1694" t="s">
        <v>4098</v>
      </c>
      <c r="B1694" s="1">
        <v>43203</v>
      </c>
      <c r="C1694" t="s">
        <v>19</v>
      </c>
      <c r="D1694" t="s">
        <v>9</v>
      </c>
      <c r="E1694" t="str">
        <f t="shared" si="78"/>
        <v>2018-04</v>
      </c>
      <c r="F1694" t="str">
        <f>IFERROR(VLOOKUP(A1694,olist_closed_deals_dataset!$A$1:$Q$843,1,FALSE)," ")</f>
        <v xml:space="preserve"> </v>
      </c>
      <c r="G1694" s="6" t="str">
        <f t="shared" si="79"/>
        <v xml:space="preserve"> NO</v>
      </c>
      <c r="H1694" s="1" t="str">
        <f>IFERROR(VLOOKUP(A1694,olist_closed_deals_dataset!$A$1:$E$843,5,FALSE)," ")</f>
        <v xml:space="preserve"> </v>
      </c>
      <c r="I1694" s="7" t="str">
        <f t="shared" si="80"/>
        <v xml:space="preserve"> </v>
      </c>
    </row>
    <row r="1695" spans="1:9" x14ac:dyDescent="0.25">
      <c r="A1695" t="s">
        <v>2639</v>
      </c>
      <c r="B1695" s="1">
        <v>43202</v>
      </c>
      <c r="C1695" t="s">
        <v>112</v>
      </c>
      <c r="D1695" t="s">
        <v>12</v>
      </c>
      <c r="E1695" t="str">
        <f t="shared" si="78"/>
        <v>2018-04</v>
      </c>
      <c r="F1695" t="str">
        <f>IFERROR(VLOOKUP(A1695,olist_closed_deals_dataset!$A$1:$Q$843,1,FALSE)," ")</f>
        <v xml:space="preserve"> </v>
      </c>
      <c r="G1695" s="6" t="str">
        <f t="shared" si="79"/>
        <v xml:space="preserve"> NO</v>
      </c>
      <c r="H1695" s="1" t="str">
        <f>IFERROR(VLOOKUP(A1695,olist_closed_deals_dataset!$A$1:$E$843,5,FALSE)," ")</f>
        <v xml:space="preserve"> </v>
      </c>
      <c r="I1695" s="7" t="str">
        <f t="shared" si="80"/>
        <v xml:space="preserve"> </v>
      </c>
    </row>
    <row r="1696" spans="1:9" x14ac:dyDescent="0.25">
      <c r="A1696" t="s">
        <v>2002</v>
      </c>
      <c r="B1696" s="1">
        <v>43211</v>
      </c>
      <c r="C1696" t="s">
        <v>339</v>
      </c>
      <c r="D1696" t="s">
        <v>6</v>
      </c>
      <c r="E1696" t="str">
        <f t="shared" si="78"/>
        <v>2018-04</v>
      </c>
      <c r="F1696" t="str">
        <f>IFERROR(VLOOKUP(A1696,olist_closed_deals_dataset!$A$1:$Q$843,1,FALSE)," ")</f>
        <v xml:space="preserve"> </v>
      </c>
      <c r="G1696" s="6" t="str">
        <f t="shared" si="79"/>
        <v xml:space="preserve"> NO</v>
      </c>
      <c r="H1696" s="1" t="str">
        <f>IFERROR(VLOOKUP(A1696,olist_closed_deals_dataset!$A$1:$E$843,5,FALSE)," ")</f>
        <v xml:space="preserve"> </v>
      </c>
      <c r="I1696" s="7" t="str">
        <f t="shared" si="80"/>
        <v xml:space="preserve"> </v>
      </c>
    </row>
    <row r="1697" spans="1:9" x14ac:dyDescent="0.25">
      <c r="A1697" t="s">
        <v>4561</v>
      </c>
      <c r="B1697" s="1">
        <v>43120</v>
      </c>
      <c r="C1697" t="s">
        <v>5</v>
      </c>
      <c r="D1697" t="s">
        <v>6</v>
      </c>
      <c r="E1697" t="str">
        <f t="shared" si="78"/>
        <v>2018-01</v>
      </c>
      <c r="F1697" t="str">
        <f>IFERROR(VLOOKUP(A1697,olist_closed_deals_dataset!$A$1:$Q$843,1,FALSE)," ")</f>
        <v xml:space="preserve"> </v>
      </c>
      <c r="G1697" s="6" t="str">
        <f t="shared" si="79"/>
        <v xml:space="preserve"> NO</v>
      </c>
      <c r="H1697" s="1" t="str">
        <f>IFERROR(VLOOKUP(A1697,olist_closed_deals_dataset!$A$1:$E$843,5,FALSE)," ")</f>
        <v xml:space="preserve"> </v>
      </c>
      <c r="I1697" s="7" t="str">
        <f t="shared" si="80"/>
        <v xml:space="preserve"> </v>
      </c>
    </row>
    <row r="1698" spans="1:9" x14ac:dyDescent="0.25">
      <c r="A1698" t="s">
        <v>1843</v>
      </c>
      <c r="B1698" s="1">
        <v>43169</v>
      </c>
      <c r="C1698" t="s">
        <v>419</v>
      </c>
      <c r="D1698" t="s">
        <v>9</v>
      </c>
      <c r="E1698" t="str">
        <f t="shared" si="78"/>
        <v>2018-03</v>
      </c>
      <c r="F1698" t="str">
        <f>IFERROR(VLOOKUP(A1698,olist_closed_deals_dataset!$A$1:$Q$843,1,FALSE)," ")</f>
        <v xml:space="preserve"> </v>
      </c>
      <c r="G1698" s="6" t="str">
        <f t="shared" si="79"/>
        <v xml:space="preserve"> NO</v>
      </c>
      <c r="H1698" s="1" t="str">
        <f>IFERROR(VLOOKUP(A1698,olist_closed_deals_dataset!$A$1:$E$843,5,FALSE)," ")</f>
        <v xml:space="preserve"> </v>
      </c>
      <c r="I1698" s="7" t="str">
        <f t="shared" si="80"/>
        <v xml:space="preserve"> </v>
      </c>
    </row>
    <row r="1699" spans="1:9" x14ac:dyDescent="0.25">
      <c r="A1699" t="s">
        <v>3470</v>
      </c>
      <c r="B1699" s="1">
        <v>43236</v>
      </c>
      <c r="C1699" t="s">
        <v>28</v>
      </c>
      <c r="D1699" t="s">
        <v>34</v>
      </c>
      <c r="E1699" t="str">
        <f t="shared" si="78"/>
        <v>2018-05</v>
      </c>
      <c r="F1699" t="str">
        <f>IFERROR(VLOOKUP(A1699,olist_closed_deals_dataset!$A$1:$Q$843,1,FALSE)," ")</f>
        <v xml:space="preserve"> </v>
      </c>
      <c r="G1699" s="6" t="str">
        <f t="shared" si="79"/>
        <v xml:space="preserve"> NO</v>
      </c>
      <c r="H1699" s="1" t="str">
        <f>IFERROR(VLOOKUP(A1699,olist_closed_deals_dataset!$A$1:$E$843,5,FALSE)," ")</f>
        <v xml:space="preserve"> </v>
      </c>
      <c r="I1699" s="7" t="str">
        <f t="shared" si="80"/>
        <v xml:space="preserve"> </v>
      </c>
    </row>
    <row r="1700" spans="1:9" x14ac:dyDescent="0.25">
      <c r="A1700" t="s">
        <v>5131</v>
      </c>
      <c r="B1700" s="1">
        <v>43249</v>
      </c>
      <c r="C1700" t="s">
        <v>19</v>
      </c>
      <c r="D1700" t="s">
        <v>34</v>
      </c>
      <c r="E1700" t="str">
        <f t="shared" si="78"/>
        <v>2018-05</v>
      </c>
      <c r="F1700" t="str">
        <f>IFERROR(VLOOKUP(A1700,olist_closed_deals_dataset!$A$1:$Q$843,1,FALSE)," ")</f>
        <v xml:space="preserve"> </v>
      </c>
      <c r="G1700" s="6" t="str">
        <f t="shared" si="79"/>
        <v xml:space="preserve"> NO</v>
      </c>
      <c r="H1700" s="1" t="str">
        <f>IFERROR(VLOOKUP(A1700,olist_closed_deals_dataset!$A$1:$E$843,5,FALSE)," ")</f>
        <v xml:space="preserve"> </v>
      </c>
      <c r="I1700" s="7" t="str">
        <f t="shared" si="80"/>
        <v xml:space="preserve"> </v>
      </c>
    </row>
    <row r="1701" spans="1:9" x14ac:dyDescent="0.25">
      <c r="A1701" t="s">
        <v>6395</v>
      </c>
      <c r="B1701" s="1">
        <v>42948</v>
      </c>
      <c r="C1701" t="s">
        <v>652</v>
      </c>
      <c r="D1701" t="s">
        <v>12</v>
      </c>
      <c r="E1701" t="str">
        <f t="shared" si="78"/>
        <v>2017-08</v>
      </c>
      <c r="F1701" t="str">
        <f>IFERROR(VLOOKUP(A1701,olist_closed_deals_dataset!$A$1:$Q$843,1,FALSE)," ")</f>
        <v xml:space="preserve"> </v>
      </c>
      <c r="G1701" s="6" t="str">
        <f t="shared" si="79"/>
        <v xml:space="preserve"> NO</v>
      </c>
      <c r="H1701" s="1" t="str">
        <f>IFERROR(VLOOKUP(A1701,olist_closed_deals_dataset!$A$1:$E$843,5,FALSE)," ")</f>
        <v xml:space="preserve"> </v>
      </c>
      <c r="I1701" s="7" t="str">
        <f t="shared" si="80"/>
        <v xml:space="preserve"> </v>
      </c>
    </row>
    <row r="1702" spans="1:9" x14ac:dyDescent="0.25">
      <c r="A1702" t="s">
        <v>2014</v>
      </c>
      <c r="B1702" s="1">
        <v>43129</v>
      </c>
      <c r="C1702" t="s">
        <v>42</v>
      </c>
      <c r="D1702" t="s">
        <v>12</v>
      </c>
      <c r="E1702" t="str">
        <f t="shared" si="78"/>
        <v>2018-01</v>
      </c>
      <c r="F1702" t="str">
        <f>IFERROR(VLOOKUP(A1702,olist_closed_deals_dataset!$A$1:$Q$843,1,FALSE)," ")</f>
        <v xml:space="preserve"> </v>
      </c>
      <c r="G1702" s="6" t="str">
        <f t="shared" si="79"/>
        <v xml:space="preserve"> NO</v>
      </c>
      <c r="H1702" s="1" t="str">
        <f>IFERROR(VLOOKUP(A1702,olist_closed_deals_dataset!$A$1:$E$843,5,FALSE)," ")</f>
        <v xml:space="preserve"> </v>
      </c>
      <c r="I1702" s="7" t="str">
        <f t="shared" si="80"/>
        <v xml:space="preserve"> </v>
      </c>
    </row>
    <row r="1703" spans="1:9" x14ac:dyDescent="0.25">
      <c r="A1703" t="s">
        <v>1080</v>
      </c>
      <c r="B1703" s="1">
        <v>43244</v>
      </c>
      <c r="C1703" t="s">
        <v>19</v>
      </c>
      <c r="D1703" t="s">
        <v>9</v>
      </c>
      <c r="E1703" t="str">
        <f t="shared" si="78"/>
        <v>2018-05</v>
      </c>
      <c r="F1703" t="str">
        <f>IFERROR(VLOOKUP(A1703,olist_closed_deals_dataset!$A$1:$Q$843,1,FALSE)," ")</f>
        <v xml:space="preserve"> </v>
      </c>
      <c r="G1703" s="6" t="str">
        <f t="shared" si="79"/>
        <v xml:space="preserve"> NO</v>
      </c>
      <c r="H1703" s="1" t="str">
        <f>IFERROR(VLOOKUP(A1703,olist_closed_deals_dataset!$A$1:$E$843,5,FALSE)," ")</f>
        <v xml:space="preserve"> </v>
      </c>
      <c r="I1703" s="7" t="str">
        <f t="shared" si="80"/>
        <v xml:space="preserve"> </v>
      </c>
    </row>
    <row r="1704" spans="1:9" x14ac:dyDescent="0.25">
      <c r="A1704" t="s">
        <v>5031</v>
      </c>
      <c r="B1704" s="1">
        <v>43028</v>
      </c>
      <c r="C1704" t="s">
        <v>94</v>
      </c>
      <c r="D1704" t="s">
        <v>15</v>
      </c>
      <c r="E1704" t="str">
        <f t="shared" si="78"/>
        <v>2017-10</v>
      </c>
      <c r="F1704" t="str">
        <f>IFERROR(VLOOKUP(A1704,olist_closed_deals_dataset!$A$1:$Q$843,1,FALSE)," ")</f>
        <v xml:space="preserve"> </v>
      </c>
      <c r="G1704" s="6" t="str">
        <f t="shared" si="79"/>
        <v xml:space="preserve"> NO</v>
      </c>
      <c r="H1704" s="1" t="str">
        <f>IFERROR(VLOOKUP(A1704,olist_closed_deals_dataset!$A$1:$E$843,5,FALSE)," ")</f>
        <v xml:space="preserve"> </v>
      </c>
      <c r="I1704" s="7" t="str">
        <f t="shared" si="80"/>
        <v xml:space="preserve"> </v>
      </c>
    </row>
    <row r="1705" spans="1:9" x14ac:dyDescent="0.25">
      <c r="A1705" t="s">
        <v>7205</v>
      </c>
      <c r="B1705" s="1">
        <v>43231</v>
      </c>
      <c r="C1705" t="s">
        <v>42</v>
      </c>
      <c r="D1705" t="s">
        <v>29</v>
      </c>
      <c r="E1705" t="str">
        <f t="shared" si="78"/>
        <v>2018-05</v>
      </c>
      <c r="F1705" t="str">
        <f>IFERROR(VLOOKUP(A1705,olist_closed_deals_dataset!$A$1:$Q$843,1,FALSE)," ")</f>
        <v xml:space="preserve"> </v>
      </c>
      <c r="G1705" s="6" t="str">
        <f t="shared" si="79"/>
        <v xml:space="preserve"> NO</v>
      </c>
      <c r="H1705" s="1" t="str">
        <f>IFERROR(VLOOKUP(A1705,olist_closed_deals_dataset!$A$1:$E$843,5,FALSE)," ")</f>
        <v xml:space="preserve"> </v>
      </c>
      <c r="I1705" s="7" t="str">
        <f t="shared" si="80"/>
        <v xml:space="preserve"> </v>
      </c>
    </row>
    <row r="1706" spans="1:9" x14ac:dyDescent="0.25">
      <c r="A1706" t="s">
        <v>1149</v>
      </c>
      <c r="B1706" s="1">
        <v>42992</v>
      </c>
      <c r="C1706" t="s">
        <v>330</v>
      </c>
      <c r="D1706" t="s">
        <v>15</v>
      </c>
      <c r="E1706" t="str">
        <f t="shared" si="78"/>
        <v>2017-09</v>
      </c>
      <c r="F1706" t="str">
        <f>IFERROR(VLOOKUP(A1706,olist_closed_deals_dataset!$A$1:$Q$843,1,FALSE)," ")</f>
        <v xml:space="preserve"> </v>
      </c>
      <c r="G1706" s="6" t="str">
        <f t="shared" si="79"/>
        <v xml:space="preserve"> NO</v>
      </c>
      <c r="H1706" s="1" t="str">
        <f>IFERROR(VLOOKUP(A1706,olist_closed_deals_dataset!$A$1:$E$843,5,FALSE)," ")</f>
        <v xml:space="preserve"> </v>
      </c>
      <c r="I1706" s="7" t="str">
        <f t="shared" si="80"/>
        <v xml:space="preserve"> </v>
      </c>
    </row>
    <row r="1707" spans="1:9" x14ac:dyDescent="0.25">
      <c r="A1707" t="s">
        <v>5041</v>
      </c>
      <c r="B1707" s="1">
        <v>43105</v>
      </c>
      <c r="C1707" t="s">
        <v>36</v>
      </c>
      <c r="D1707" t="s">
        <v>126</v>
      </c>
      <c r="E1707" t="str">
        <f t="shared" si="78"/>
        <v>2018-01</v>
      </c>
      <c r="F1707" t="str">
        <f>IFERROR(VLOOKUP(A1707,olist_closed_deals_dataset!$A$1:$Q$843,1,FALSE)," ")</f>
        <v xml:space="preserve"> </v>
      </c>
      <c r="G1707" s="6" t="str">
        <f t="shared" si="79"/>
        <v xml:space="preserve"> NO</v>
      </c>
      <c r="H1707" s="1" t="str">
        <f>IFERROR(VLOOKUP(A1707,olist_closed_deals_dataset!$A$1:$E$843,5,FALSE)," ")</f>
        <v xml:space="preserve"> </v>
      </c>
      <c r="I1707" s="7" t="str">
        <f t="shared" si="80"/>
        <v xml:space="preserve"> </v>
      </c>
    </row>
    <row r="1708" spans="1:9" x14ac:dyDescent="0.25">
      <c r="A1708" t="s">
        <v>489</v>
      </c>
      <c r="B1708" s="1">
        <v>42991</v>
      </c>
      <c r="C1708" t="s">
        <v>19</v>
      </c>
      <c r="D1708" t="s">
        <v>12</v>
      </c>
      <c r="E1708" t="str">
        <f t="shared" si="78"/>
        <v>2017-09</v>
      </c>
      <c r="F1708" t="str">
        <f>IFERROR(VLOOKUP(A1708,olist_closed_deals_dataset!$A$1:$Q$843,1,FALSE)," ")</f>
        <v xml:space="preserve"> </v>
      </c>
      <c r="G1708" s="6" t="str">
        <f t="shared" si="79"/>
        <v xml:space="preserve"> NO</v>
      </c>
      <c r="H1708" s="1" t="str">
        <f>IFERROR(VLOOKUP(A1708,olist_closed_deals_dataset!$A$1:$E$843,5,FALSE)," ")</f>
        <v xml:space="preserve"> </v>
      </c>
      <c r="I1708" s="7" t="str">
        <f t="shared" si="80"/>
        <v xml:space="preserve"> </v>
      </c>
    </row>
    <row r="1709" spans="1:9" x14ac:dyDescent="0.25">
      <c r="A1709" t="s">
        <v>3414</v>
      </c>
      <c r="B1709" s="1">
        <v>42999</v>
      </c>
      <c r="C1709" t="s">
        <v>44</v>
      </c>
      <c r="D1709" t="s">
        <v>9</v>
      </c>
      <c r="E1709" t="str">
        <f t="shared" si="78"/>
        <v>2017-09</v>
      </c>
      <c r="F1709" t="str">
        <f>IFERROR(VLOOKUP(A1709,olist_closed_deals_dataset!$A$1:$Q$843,1,FALSE)," ")</f>
        <v xml:space="preserve"> </v>
      </c>
      <c r="G1709" s="6" t="str">
        <f t="shared" si="79"/>
        <v xml:space="preserve"> NO</v>
      </c>
      <c r="H1709" s="1" t="str">
        <f>IFERROR(VLOOKUP(A1709,olist_closed_deals_dataset!$A$1:$E$843,5,FALSE)," ")</f>
        <v xml:space="preserve"> </v>
      </c>
      <c r="I1709" s="7" t="str">
        <f t="shared" si="80"/>
        <v xml:space="preserve"> </v>
      </c>
    </row>
    <row r="1710" spans="1:9" x14ac:dyDescent="0.25">
      <c r="A1710" t="s">
        <v>4681</v>
      </c>
      <c r="B1710" s="1">
        <v>43141</v>
      </c>
      <c r="C1710" t="s">
        <v>112</v>
      </c>
      <c r="D1710" t="s">
        <v>12</v>
      </c>
      <c r="E1710" t="str">
        <f t="shared" si="78"/>
        <v>2018-02</v>
      </c>
      <c r="F1710" t="str">
        <f>IFERROR(VLOOKUP(A1710,olist_closed_deals_dataset!$A$1:$Q$843,1,FALSE)," ")</f>
        <v xml:space="preserve"> </v>
      </c>
      <c r="G1710" s="6" t="str">
        <f t="shared" si="79"/>
        <v xml:space="preserve"> NO</v>
      </c>
      <c r="H1710" s="1" t="str">
        <f>IFERROR(VLOOKUP(A1710,olist_closed_deals_dataset!$A$1:$E$843,5,FALSE)," ")</f>
        <v xml:space="preserve"> </v>
      </c>
      <c r="I1710" s="7" t="str">
        <f t="shared" si="80"/>
        <v xml:space="preserve"> </v>
      </c>
    </row>
    <row r="1711" spans="1:9" x14ac:dyDescent="0.25">
      <c r="A1711" t="s">
        <v>3721</v>
      </c>
      <c r="B1711" s="1">
        <v>43117</v>
      </c>
      <c r="C1711" t="s">
        <v>28</v>
      </c>
      <c r="D1711" t="s">
        <v>12</v>
      </c>
      <c r="E1711" t="str">
        <f t="shared" si="78"/>
        <v>2018-01</v>
      </c>
      <c r="F1711" t="str">
        <f>IFERROR(VLOOKUP(A1711,olist_closed_deals_dataset!$A$1:$Q$843,1,FALSE)," ")</f>
        <v xml:space="preserve"> </v>
      </c>
      <c r="G1711" s="6" t="str">
        <f t="shared" si="79"/>
        <v xml:space="preserve"> NO</v>
      </c>
      <c r="H1711" s="1" t="str">
        <f>IFERROR(VLOOKUP(A1711,olist_closed_deals_dataset!$A$1:$E$843,5,FALSE)," ")</f>
        <v xml:space="preserve"> </v>
      </c>
      <c r="I1711" s="7" t="str">
        <f t="shared" si="80"/>
        <v xml:space="preserve"> </v>
      </c>
    </row>
    <row r="1712" spans="1:9" x14ac:dyDescent="0.25">
      <c r="A1712" t="s">
        <v>4057</v>
      </c>
      <c r="B1712" s="1">
        <v>43108</v>
      </c>
      <c r="C1712" t="s">
        <v>42</v>
      </c>
      <c r="D1712" t="s">
        <v>29</v>
      </c>
      <c r="E1712" t="str">
        <f t="shared" si="78"/>
        <v>2018-01</v>
      </c>
      <c r="F1712" t="str">
        <f>IFERROR(VLOOKUP(A1712,olist_closed_deals_dataset!$A$1:$Q$843,1,FALSE)," ")</f>
        <v xml:space="preserve"> </v>
      </c>
      <c r="G1712" s="6" t="str">
        <f t="shared" si="79"/>
        <v xml:space="preserve"> NO</v>
      </c>
      <c r="H1712" s="1" t="str">
        <f>IFERROR(VLOOKUP(A1712,olist_closed_deals_dataset!$A$1:$E$843,5,FALSE)," ")</f>
        <v xml:space="preserve"> </v>
      </c>
      <c r="I1712" s="7" t="str">
        <f t="shared" si="80"/>
        <v xml:space="preserve"> </v>
      </c>
    </row>
    <row r="1713" spans="1:9" x14ac:dyDescent="0.25">
      <c r="A1713" t="s">
        <v>7444</v>
      </c>
      <c r="B1713" s="1">
        <v>43154</v>
      </c>
      <c r="C1713" t="s">
        <v>42</v>
      </c>
      <c r="D1713" t="s">
        <v>9</v>
      </c>
      <c r="E1713" t="str">
        <f t="shared" si="78"/>
        <v>2018-02</v>
      </c>
      <c r="F1713" t="str">
        <f>IFERROR(VLOOKUP(A1713,olist_closed_deals_dataset!$A$1:$Q$843,1,FALSE)," ")</f>
        <v xml:space="preserve"> </v>
      </c>
      <c r="G1713" s="6" t="str">
        <f t="shared" si="79"/>
        <v xml:space="preserve"> NO</v>
      </c>
      <c r="H1713" s="1" t="str">
        <f>IFERROR(VLOOKUP(A1713,olist_closed_deals_dataset!$A$1:$E$843,5,FALSE)," ")</f>
        <v xml:space="preserve"> </v>
      </c>
      <c r="I1713" s="7" t="str">
        <f t="shared" si="80"/>
        <v xml:space="preserve"> </v>
      </c>
    </row>
    <row r="1714" spans="1:9" x14ac:dyDescent="0.25">
      <c r="A1714" t="s">
        <v>7032</v>
      </c>
      <c r="B1714" s="1">
        <v>42936</v>
      </c>
      <c r="C1714" t="s">
        <v>42</v>
      </c>
      <c r="D1714" t="s">
        <v>29</v>
      </c>
      <c r="E1714" t="str">
        <f t="shared" si="78"/>
        <v>2017-07</v>
      </c>
      <c r="F1714" t="str">
        <f>IFERROR(VLOOKUP(A1714,olist_closed_deals_dataset!$A$1:$Q$843,1,FALSE)," ")</f>
        <v xml:space="preserve"> </v>
      </c>
      <c r="G1714" s="6" t="str">
        <f t="shared" si="79"/>
        <v xml:space="preserve"> NO</v>
      </c>
      <c r="H1714" s="1" t="str">
        <f>IFERROR(VLOOKUP(A1714,olist_closed_deals_dataset!$A$1:$E$843,5,FALSE)," ")</f>
        <v xml:space="preserve"> </v>
      </c>
      <c r="I1714" s="7" t="str">
        <f t="shared" si="80"/>
        <v xml:space="preserve"> </v>
      </c>
    </row>
    <row r="1715" spans="1:9" x14ac:dyDescent="0.25">
      <c r="A1715" t="s">
        <v>2695</v>
      </c>
      <c r="B1715" s="1">
        <v>42963</v>
      </c>
      <c r="C1715" t="s">
        <v>28</v>
      </c>
      <c r="D1715" t="s">
        <v>12</v>
      </c>
      <c r="E1715" t="str">
        <f t="shared" si="78"/>
        <v>2017-08</v>
      </c>
      <c r="F1715" t="str">
        <f>IFERROR(VLOOKUP(A1715,olist_closed_deals_dataset!$A$1:$Q$843,1,FALSE)," ")</f>
        <v xml:space="preserve"> </v>
      </c>
      <c r="G1715" s="6" t="str">
        <f t="shared" si="79"/>
        <v xml:space="preserve"> NO</v>
      </c>
      <c r="H1715" s="1" t="str">
        <f>IFERROR(VLOOKUP(A1715,olist_closed_deals_dataset!$A$1:$E$843,5,FALSE)," ")</f>
        <v xml:space="preserve"> </v>
      </c>
      <c r="I1715" s="7" t="str">
        <f t="shared" si="80"/>
        <v xml:space="preserve"> </v>
      </c>
    </row>
    <row r="1716" spans="1:9" x14ac:dyDescent="0.25">
      <c r="A1716" t="s">
        <v>4157</v>
      </c>
      <c r="B1716" s="1">
        <v>43214</v>
      </c>
      <c r="C1716" t="s">
        <v>42</v>
      </c>
      <c r="D1716" t="s">
        <v>29</v>
      </c>
      <c r="E1716" t="str">
        <f t="shared" si="78"/>
        <v>2018-04</v>
      </c>
      <c r="F1716" t="str">
        <f>IFERROR(VLOOKUP(A1716,olist_closed_deals_dataset!$A$1:$Q$843,1,FALSE)," ")</f>
        <v xml:space="preserve"> </v>
      </c>
      <c r="G1716" s="6" t="str">
        <f t="shared" si="79"/>
        <v xml:space="preserve"> NO</v>
      </c>
      <c r="H1716" s="1" t="str">
        <f>IFERROR(VLOOKUP(A1716,olist_closed_deals_dataset!$A$1:$E$843,5,FALSE)," ")</f>
        <v xml:space="preserve"> </v>
      </c>
      <c r="I1716" s="7" t="str">
        <f t="shared" si="80"/>
        <v xml:space="preserve"> </v>
      </c>
    </row>
    <row r="1717" spans="1:9" x14ac:dyDescent="0.25">
      <c r="A1717" t="s">
        <v>7016</v>
      </c>
      <c r="B1717" s="1">
        <v>43075</v>
      </c>
      <c r="C1717" t="s">
        <v>7017</v>
      </c>
      <c r="D1717" t="s">
        <v>15</v>
      </c>
      <c r="E1717" t="str">
        <f t="shared" si="78"/>
        <v>2017-12</v>
      </c>
      <c r="F1717" t="str">
        <f>IFERROR(VLOOKUP(A1717,olist_closed_deals_dataset!$A$1:$Q$843,1,FALSE)," ")</f>
        <v xml:space="preserve"> </v>
      </c>
      <c r="G1717" s="6" t="str">
        <f t="shared" si="79"/>
        <v xml:space="preserve"> NO</v>
      </c>
      <c r="H1717" s="1" t="str">
        <f>IFERROR(VLOOKUP(A1717,olist_closed_deals_dataset!$A$1:$E$843,5,FALSE)," ")</f>
        <v xml:space="preserve"> </v>
      </c>
      <c r="I1717" s="7" t="str">
        <f t="shared" si="80"/>
        <v xml:space="preserve"> </v>
      </c>
    </row>
    <row r="1718" spans="1:9" x14ac:dyDescent="0.25">
      <c r="A1718" t="s">
        <v>4969</v>
      </c>
      <c r="B1718" s="1">
        <v>43214</v>
      </c>
      <c r="C1718" t="s">
        <v>42</v>
      </c>
      <c r="D1718" t="s">
        <v>9</v>
      </c>
      <c r="E1718" t="str">
        <f t="shared" si="78"/>
        <v>2018-04</v>
      </c>
      <c r="F1718" t="str">
        <f>IFERROR(VLOOKUP(A1718,olist_closed_deals_dataset!$A$1:$Q$843,1,FALSE)," ")</f>
        <v xml:space="preserve"> </v>
      </c>
      <c r="G1718" s="6" t="str">
        <f t="shared" si="79"/>
        <v xml:space="preserve"> NO</v>
      </c>
      <c r="H1718" s="1" t="str">
        <f>IFERROR(VLOOKUP(A1718,olist_closed_deals_dataset!$A$1:$E$843,5,FALSE)," ")</f>
        <v xml:space="preserve"> </v>
      </c>
      <c r="I1718" s="7" t="str">
        <f t="shared" si="80"/>
        <v xml:space="preserve"> </v>
      </c>
    </row>
    <row r="1719" spans="1:9" x14ac:dyDescent="0.25">
      <c r="A1719" t="s">
        <v>5592</v>
      </c>
      <c r="B1719" s="1">
        <v>43208</v>
      </c>
      <c r="C1719" t="s">
        <v>19</v>
      </c>
      <c r="D1719" t="s">
        <v>12</v>
      </c>
      <c r="E1719" t="str">
        <f t="shared" si="78"/>
        <v>2018-04</v>
      </c>
      <c r="F1719" t="str">
        <f>IFERROR(VLOOKUP(A1719,olist_closed_deals_dataset!$A$1:$Q$843,1,FALSE)," ")</f>
        <v xml:space="preserve"> </v>
      </c>
      <c r="G1719" s="6" t="str">
        <f t="shared" si="79"/>
        <v xml:space="preserve"> NO</v>
      </c>
      <c r="H1719" s="1" t="str">
        <f>IFERROR(VLOOKUP(A1719,olist_closed_deals_dataset!$A$1:$E$843,5,FALSE)," ")</f>
        <v xml:space="preserve"> </v>
      </c>
      <c r="I1719" s="7" t="str">
        <f t="shared" si="80"/>
        <v xml:space="preserve"> </v>
      </c>
    </row>
    <row r="1720" spans="1:9" x14ac:dyDescent="0.25">
      <c r="A1720" t="s">
        <v>4958</v>
      </c>
      <c r="B1720" s="1">
        <v>43141</v>
      </c>
      <c r="C1720" t="s">
        <v>5</v>
      </c>
      <c r="D1720" t="s">
        <v>126</v>
      </c>
      <c r="E1720" t="str">
        <f t="shared" si="78"/>
        <v>2018-02</v>
      </c>
      <c r="F1720" t="str">
        <f>IFERROR(VLOOKUP(A1720,olist_closed_deals_dataset!$A$1:$Q$843,1,FALSE)," ")</f>
        <v xml:space="preserve"> </v>
      </c>
      <c r="G1720" s="6" t="str">
        <f t="shared" si="79"/>
        <v xml:space="preserve"> NO</v>
      </c>
      <c r="H1720" s="1" t="str">
        <f>IFERROR(VLOOKUP(A1720,olist_closed_deals_dataset!$A$1:$E$843,5,FALSE)," ")</f>
        <v xml:space="preserve"> </v>
      </c>
      <c r="I1720" s="7" t="str">
        <f t="shared" si="80"/>
        <v xml:space="preserve"> </v>
      </c>
    </row>
    <row r="1721" spans="1:9" x14ac:dyDescent="0.25">
      <c r="A1721" t="s">
        <v>5448</v>
      </c>
      <c r="B1721" s="1">
        <v>43217</v>
      </c>
      <c r="C1721" t="s">
        <v>73</v>
      </c>
      <c r="D1721" t="s">
        <v>12</v>
      </c>
      <c r="E1721" t="str">
        <f t="shared" si="78"/>
        <v>2018-04</v>
      </c>
      <c r="F1721" t="str">
        <f>IFERROR(VLOOKUP(A1721,olist_closed_deals_dataset!$A$1:$Q$843,1,FALSE)," ")</f>
        <v xml:space="preserve"> </v>
      </c>
      <c r="G1721" s="6" t="str">
        <f t="shared" si="79"/>
        <v xml:space="preserve"> NO</v>
      </c>
      <c r="H1721" s="1" t="str">
        <f>IFERROR(VLOOKUP(A1721,olist_closed_deals_dataset!$A$1:$E$843,5,FALSE)," ")</f>
        <v xml:space="preserve"> </v>
      </c>
      <c r="I1721" s="7" t="str">
        <f t="shared" si="80"/>
        <v xml:space="preserve"> </v>
      </c>
    </row>
    <row r="1722" spans="1:9" x14ac:dyDescent="0.25">
      <c r="A1722" t="s">
        <v>7726</v>
      </c>
      <c r="B1722" s="1">
        <v>42975</v>
      </c>
      <c r="C1722" t="s">
        <v>49</v>
      </c>
      <c r="D1722" t="s">
        <v>9</v>
      </c>
      <c r="E1722" t="str">
        <f t="shared" si="78"/>
        <v>2017-08</v>
      </c>
      <c r="F1722" t="str">
        <f>IFERROR(VLOOKUP(A1722,olist_closed_deals_dataset!$A$1:$Q$843,1,FALSE)," ")</f>
        <v xml:space="preserve"> </v>
      </c>
      <c r="G1722" s="6" t="str">
        <f t="shared" si="79"/>
        <v xml:space="preserve"> NO</v>
      </c>
      <c r="H1722" s="1" t="str">
        <f>IFERROR(VLOOKUP(A1722,olist_closed_deals_dataset!$A$1:$E$843,5,FALSE)," ")</f>
        <v xml:space="preserve"> </v>
      </c>
      <c r="I1722" s="7" t="str">
        <f t="shared" si="80"/>
        <v xml:space="preserve"> </v>
      </c>
    </row>
    <row r="1723" spans="1:9" x14ac:dyDescent="0.25">
      <c r="A1723" t="s">
        <v>6899</v>
      </c>
      <c r="B1723" s="1">
        <v>43143</v>
      </c>
      <c r="C1723" t="s">
        <v>5</v>
      </c>
      <c r="D1723" t="s">
        <v>6</v>
      </c>
      <c r="E1723" t="str">
        <f t="shared" si="78"/>
        <v>2018-02</v>
      </c>
      <c r="F1723" t="str">
        <f>IFERROR(VLOOKUP(A1723,olist_closed_deals_dataset!$A$1:$Q$843,1,FALSE)," ")</f>
        <v xml:space="preserve"> </v>
      </c>
      <c r="G1723" s="6" t="str">
        <f t="shared" si="79"/>
        <v xml:space="preserve"> NO</v>
      </c>
      <c r="H1723" s="1" t="str">
        <f>IFERROR(VLOOKUP(A1723,olist_closed_deals_dataset!$A$1:$E$843,5,FALSE)," ")</f>
        <v xml:space="preserve"> </v>
      </c>
      <c r="I1723" s="7" t="str">
        <f t="shared" si="80"/>
        <v xml:space="preserve"> </v>
      </c>
    </row>
    <row r="1724" spans="1:9" x14ac:dyDescent="0.25">
      <c r="A1724" t="s">
        <v>7765</v>
      </c>
      <c r="B1724" s="1">
        <v>43117</v>
      </c>
      <c r="C1724" t="s">
        <v>544</v>
      </c>
      <c r="D1724" t="s">
        <v>12</v>
      </c>
      <c r="E1724" t="str">
        <f t="shared" si="78"/>
        <v>2018-01</v>
      </c>
      <c r="F1724" t="str">
        <f>IFERROR(VLOOKUP(A1724,olist_closed_deals_dataset!$A$1:$Q$843,1,FALSE)," ")</f>
        <v xml:space="preserve"> </v>
      </c>
      <c r="G1724" s="6" t="str">
        <f t="shared" si="79"/>
        <v xml:space="preserve"> NO</v>
      </c>
      <c r="H1724" s="1" t="str">
        <f>IFERROR(VLOOKUP(A1724,olist_closed_deals_dataset!$A$1:$E$843,5,FALSE)," ")</f>
        <v xml:space="preserve"> </v>
      </c>
      <c r="I1724" s="7" t="str">
        <f t="shared" si="80"/>
        <v xml:space="preserve"> </v>
      </c>
    </row>
    <row r="1725" spans="1:9" x14ac:dyDescent="0.25">
      <c r="A1725" t="s">
        <v>4729</v>
      </c>
      <c r="B1725" s="1">
        <v>43153</v>
      </c>
      <c r="C1725" t="s">
        <v>130</v>
      </c>
      <c r="D1725" t="s">
        <v>46</v>
      </c>
      <c r="E1725" t="str">
        <f t="shared" si="78"/>
        <v>2018-02</v>
      </c>
      <c r="F1725" t="str">
        <f>IFERROR(VLOOKUP(A1725,olist_closed_deals_dataset!$A$1:$Q$843,1,FALSE)," ")</f>
        <v xml:space="preserve"> </v>
      </c>
      <c r="G1725" s="6" t="str">
        <f t="shared" si="79"/>
        <v xml:space="preserve"> NO</v>
      </c>
      <c r="H1725" s="1" t="str">
        <f>IFERROR(VLOOKUP(A1725,olist_closed_deals_dataset!$A$1:$E$843,5,FALSE)," ")</f>
        <v xml:space="preserve"> </v>
      </c>
      <c r="I1725" s="7" t="str">
        <f t="shared" si="80"/>
        <v xml:space="preserve"> </v>
      </c>
    </row>
    <row r="1726" spans="1:9" x14ac:dyDescent="0.25">
      <c r="A1726" t="s">
        <v>7543</v>
      </c>
      <c r="B1726" s="1">
        <v>43193</v>
      </c>
      <c r="C1726" t="s">
        <v>140</v>
      </c>
      <c r="D1726" t="s">
        <v>9</v>
      </c>
      <c r="E1726" t="str">
        <f t="shared" si="78"/>
        <v>2018-04</v>
      </c>
      <c r="F1726" t="str">
        <f>IFERROR(VLOOKUP(A1726,olist_closed_deals_dataset!$A$1:$Q$843,1,FALSE)," ")</f>
        <v xml:space="preserve"> </v>
      </c>
      <c r="G1726" s="6" t="str">
        <f t="shared" si="79"/>
        <v xml:space="preserve"> NO</v>
      </c>
      <c r="H1726" s="1" t="str">
        <f>IFERROR(VLOOKUP(A1726,olist_closed_deals_dataset!$A$1:$E$843,5,FALSE)," ")</f>
        <v xml:space="preserve"> </v>
      </c>
      <c r="I1726" s="7" t="str">
        <f t="shared" si="80"/>
        <v xml:space="preserve"> </v>
      </c>
    </row>
    <row r="1727" spans="1:9" x14ac:dyDescent="0.25">
      <c r="A1727" t="s">
        <v>4834</v>
      </c>
      <c r="B1727" s="1">
        <v>43167</v>
      </c>
      <c r="C1727" t="s">
        <v>137</v>
      </c>
      <c r="D1727" t="s">
        <v>12</v>
      </c>
      <c r="E1727" t="str">
        <f t="shared" si="78"/>
        <v>2018-03</v>
      </c>
      <c r="F1727" t="str">
        <f>IFERROR(VLOOKUP(A1727,olist_closed_deals_dataset!$A$1:$Q$843,1,FALSE)," ")</f>
        <v xml:space="preserve"> </v>
      </c>
      <c r="G1727" s="6" t="str">
        <f t="shared" si="79"/>
        <v xml:space="preserve"> NO</v>
      </c>
      <c r="H1727" s="1" t="str">
        <f>IFERROR(VLOOKUP(A1727,olist_closed_deals_dataset!$A$1:$E$843,5,FALSE)," ")</f>
        <v xml:space="preserve"> </v>
      </c>
      <c r="I1727" s="7" t="str">
        <f t="shared" si="80"/>
        <v xml:space="preserve"> </v>
      </c>
    </row>
    <row r="1728" spans="1:9" x14ac:dyDescent="0.25">
      <c r="A1728" t="s">
        <v>3240</v>
      </c>
      <c r="B1728" s="1">
        <v>43130</v>
      </c>
      <c r="C1728" t="s">
        <v>3241</v>
      </c>
      <c r="D1728" t="s">
        <v>6</v>
      </c>
      <c r="E1728" t="str">
        <f t="shared" si="78"/>
        <v>2018-01</v>
      </c>
      <c r="F1728" t="str">
        <f>IFERROR(VLOOKUP(A1728,olist_closed_deals_dataset!$A$1:$Q$843,1,FALSE)," ")</f>
        <v xml:space="preserve"> </v>
      </c>
      <c r="G1728" s="6" t="str">
        <f t="shared" si="79"/>
        <v xml:space="preserve"> NO</v>
      </c>
      <c r="H1728" s="1" t="str">
        <f>IFERROR(VLOOKUP(A1728,olist_closed_deals_dataset!$A$1:$E$843,5,FALSE)," ")</f>
        <v xml:space="preserve"> </v>
      </c>
      <c r="I1728" s="7" t="str">
        <f t="shared" si="80"/>
        <v xml:space="preserve"> </v>
      </c>
    </row>
    <row r="1729" spans="1:9" x14ac:dyDescent="0.25">
      <c r="A1729" t="s">
        <v>1417</v>
      </c>
      <c r="B1729" s="1">
        <v>43114</v>
      </c>
      <c r="C1729" t="s">
        <v>42</v>
      </c>
      <c r="D1729" t="s">
        <v>12</v>
      </c>
      <c r="E1729" t="str">
        <f t="shared" si="78"/>
        <v>2018-01</v>
      </c>
      <c r="F1729" t="str">
        <f>IFERROR(VLOOKUP(A1729,olist_closed_deals_dataset!$A$1:$Q$843,1,FALSE)," ")</f>
        <v xml:space="preserve"> </v>
      </c>
      <c r="G1729" s="6" t="str">
        <f t="shared" si="79"/>
        <v xml:space="preserve"> NO</v>
      </c>
      <c r="H1729" s="1" t="str">
        <f>IFERROR(VLOOKUP(A1729,olist_closed_deals_dataset!$A$1:$E$843,5,FALSE)," ")</f>
        <v xml:space="preserve"> </v>
      </c>
      <c r="I1729" s="7" t="str">
        <f t="shared" si="80"/>
        <v xml:space="preserve"> </v>
      </c>
    </row>
    <row r="1730" spans="1:9" x14ac:dyDescent="0.25">
      <c r="A1730" t="s">
        <v>2343</v>
      </c>
      <c r="B1730" s="1">
        <v>43210</v>
      </c>
      <c r="C1730" t="s">
        <v>42</v>
      </c>
      <c r="D1730" t="s">
        <v>29</v>
      </c>
      <c r="E1730" t="str">
        <f t="shared" ref="E1730:E1793" si="81">TEXT(B1730,"yyyy-mm")</f>
        <v>2018-04</v>
      </c>
      <c r="F1730" t="str">
        <f>IFERROR(VLOOKUP(A1730,olist_closed_deals_dataset!$A$1:$Q$843,1,FALSE)," ")</f>
        <v xml:space="preserve"> </v>
      </c>
      <c r="G1730" s="6" t="str">
        <f t="shared" ref="G1730:G1793" si="82">IF(F1730=" "," NO","YES")</f>
        <v xml:space="preserve"> NO</v>
      </c>
      <c r="H1730" s="1" t="str">
        <f>IFERROR(VLOOKUP(A1730,olist_closed_deals_dataset!$A$1:$E$843,5,FALSE)," ")</f>
        <v xml:space="preserve"> </v>
      </c>
      <c r="I1730" s="7" t="str">
        <f t="shared" si="80"/>
        <v xml:space="preserve"> </v>
      </c>
    </row>
    <row r="1731" spans="1:9" x14ac:dyDescent="0.25">
      <c r="A1731" t="s">
        <v>6029</v>
      </c>
      <c r="B1731" s="1">
        <v>43052</v>
      </c>
      <c r="C1731" t="s">
        <v>42</v>
      </c>
      <c r="D1731" t="s">
        <v>9</v>
      </c>
      <c r="E1731" t="str">
        <f t="shared" si="81"/>
        <v>2017-11</v>
      </c>
      <c r="F1731" t="str">
        <f>IFERROR(VLOOKUP(A1731,olist_closed_deals_dataset!$A$1:$Q$843,1,FALSE)," ")</f>
        <v xml:space="preserve"> </v>
      </c>
      <c r="G1731" s="6" t="str">
        <f t="shared" si="82"/>
        <v xml:space="preserve"> NO</v>
      </c>
      <c r="H1731" s="1" t="str">
        <f>IFERROR(VLOOKUP(A1731,olist_closed_deals_dataset!$A$1:$E$843,5,FALSE)," ")</f>
        <v xml:space="preserve"> </v>
      </c>
      <c r="I1731" s="7" t="str">
        <f t="shared" ref="I1731:I1794" si="83">IFERROR(H1731-B1731," ")</f>
        <v xml:space="preserve"> </v>
      </c>
    </row>
    <row r="1732" spans="1:9" x14ac:dyDescent="0.25">
      <c r="A1732" t="s">
        <v>8441</v>
      </c>
      <c r="B1732" s="1">
        <v>43112</v>
      </c>
      <c r="C1732" t="s">
        <v>19</v>
      </c>
      <c r="D1732" t="s">
        <v>12</v>
      </c>
      <c r="E1732" t="str">
        <f t="shared" si="81"/>
        <v>2018-01</v>
      </c>
      <c r="F1732" t="str">
        <f>IFERROR(VLOOKUP(A1732,olist_closed_deals_dataset!$A$1:$Q$843,1,FALSE)," ")</f>
        <v xml:space="preserve"> </v>
      </c>
      <c r="G1732" s="6" t="str">
        <f t="shared" si="82"/>
        <v xml:space="preserve"> NO</v>
      </c>
      <c r="H1732" s="1" t="str">
        <f>IFERROR(VLOOKUP(A1732,olist_closed_deals_dataset!$A$1:$E$843,5,FALSE)," ")</f>
        <v xml:space="preserve"> </v>
      </c>
      <c r="I1732" s="7" t="str">
        <f t="shared" si="83"/>
        <v xml:space="preserve"> </v>
      </c>
    </row>
    <row r="1733" spans="1:9" x14ac:dyDescent="0.25">
      <c r="A1733" t="s">
        <v>1184</v>
      </c>
      <c r="B1733" s="1">
        <v>43235</v>
      </c>
      <c r="C1733" t="s">
        <v>912</v>
      </c>
      <c r="D1733" t="s">
        <v>29</v>
      </c>
      <c r="E1733" t="str">
        <f t="shared" si="81"/>
        <v>2018-05</v>
      </c>
      <c r="F1733" t="str">
        <f>IFERROR(VLOOKUP(A1733,olist_closed_deals_dataset!$A$1:$Q$843,1,FALSE)," ")</f>
        <v xml:space="preserve"> </v>
      </c>
      <c r="G1733" s="6" t="str">
        <f t="shared" si="82"/>
        <v xml:space="preserve"> NO</v>
      </c>
      <c r="H1733" s="1" t="str">
        <f>IFERROR(VLOOKUP(A1733,olist_closed_deals_dataset!$A$1:$E$843,5,FALSE)," ")</f>
        <v xml:space="preserve"> </v>
      </c>
      <c r="I1733" s="7" t="str">
        <f t="shared" si="83"/>
        <v xml:space="preserve"> </v>
      </c>
    </row>
    <row r="1734" spans="1:9" x14ac:dyDescent="0.25">
      <c r="A1734" t="s">
        <v>3312</v>
      </c>
      <c r="B1734" s="1">
        <v>43004</v>
      </c>
      <c r="C1734" t="s">
        <v>357</v>
      </c>
      <c r="D1734" t="s">
        <v>12</v>
      </c>
      <c r="E1734" t="str">
        <f t="shared" si="81"/>
        <v>2017-09</v>
      </c>
      <c r="F1734" t="str">
        <f>IFERROR(VLOOKUP(A1734,olist_closed_deals_dataset!$A$1:$Q$843,1,FALSE)," ")</f>
        <v xml:space="preserve"> </v>
      </c>
      <c r="G1734" s="6" t="str">
        <f t="shared" si="82"/>
        <v xml:space="preserve"> NO</v>
      </c>
      <c r="H1734" s="1" t="str">
        <f>IFERROR(VLOOKUP(A1734,olist_closed_deals_dataset!$A$1:$E$843,5,FALSE)," ")</f>
        <v xml:space="preserve"> </v>
      </c>
      <c r="I1734" s="7" t="str">
        <f t="shared" si="83"/>
        <v xml:space="preserve"> </v>
      </c>
    </row>
    <row r="1735" spans="1:9" x14ac:dyDescent="0.25">
      <c r="A1735" t="s">
        <v>1457</v>
      </c>
      <c r="B1735" s="1">
        <v>43052</v>
      </c>
      <c r="C1735" t="s">
        <v>151</v>
      </c>
      <c r="D1735" t="s">
        <v>12</v>
      </c>
      <c r="E1735" t="str">
        <f t="shared" si="81"/>
        <v>2017-11</v>
      </c>
      <c r="F1735" t="str">
        <f>IFERROR(VLOOKUP(A1735,olist_closed_deals_dataset!$A$1:$Q$843,1,FALSE)," ")</f>
        <v xml:space="preserve"> </v>
      </c>
      <c r="G1735" s="6" t="str">
        <f t="shared" si="82"/>
        <v xml:space="preserve"> NO</v>
      </c>
      <c r="H1735" s="1" t="str">
        <f>IFERROR(VLOOKUP(A1735,olist_closed_deals_dataset!$A$1:$E$843,5,FALSE)," ")</f>
        <v xml:space="preserve"> </v>
      </c>
      <c r="I1735" s="7" t="str">
        <f t="shared" si="83"/>
        <v xml:space="preserve"> </v>
      </c>
    </row>
    <row r="1736" spans="1:9" x14ac:dyDescent="0.25">
      <c r="A1736" t="s">
        <v>5819</v>
      </c>
      <c r="B1736" s="1">
        <v>43019</v>
      </c>
      <c r="C1736" t="s">
        <v>5</v>
      </c>
      <c r="D1736" t="s">
        <v>117</v>
      </c>
      <c r="E1736" t="str">
        <f t="shared" si="81"/>
        <v>2017-10</v>
      </c>
      <c r="F1736" t="str">
        <f>IFERROR(VLOOKUP(A1736,olist_closed_deals_dataset!$A$1:$Q$843,1,FALSE)," ")</f>
        <v xml:space="preserve"> </v>
      </c>
      <c r="G1736" s="6" t="str">
        <f t="shared" si="82"/>
        <v xml:space="preserve"> NO</v>
      </c>
      <c r="H1736" s="1" t="str">
        <f>IFERROR(VLOOKUP(A1736,olist_closed_deals_dataset!$A$1:$E$843,5,FALSE)," ")</f>
        <v xml:space="preserve"> </v>
      </c>
      <c r="I1736" s="7" t="str">
        <f t="shared" si="83"/>
        <v xml:space="preserve"> </v>
      </c>
    </row>
    <row r="1737" spans="1:9" x14ac:dyDescent="0.25">
      <c r="A1737" t="s">
        <v>2329</v>
      </c>
      <c r="B1737" s="1">
        <v>43241</v>
      </c>
      <c r="C1737" t="s">
        <v>28</v>
      </c>
      <c r="D1737" t="s">
        <v>12</v>
      </c>
      <c r="E1737" t="str">
        <f t="shared" si="81"/>
        <v>2018-05</v>
      </c>
      <c r="F1737" t="str">
        <f>IFERROR(VLOOKUP(A1737,olist_closed_deals_dataset!$A$1:$Q$843,1,FALSE)," ")</f>
        <v xml:space="preserve"> </v>
      </c>
      <c r="G1737" s="6" t="str">
        <f t="shared" si="82"/>
        <v xml:space="preserve"> NO</v>
      </c>
      <c r="H1737" s="1" t="str">
        <f>IFERROR(VLOOKUP(A1737,olist_closed_deals_dataset!$A$1:$E$843,5,FALSE)," ")</f>
        <v xml:space="preserve"> </v>
      </c>
      <c r="I1737" s="7" t="str">
        <f t="shared" si="83"/>
        <v xml:space="preserve"> </v>
      </c>
    </row>
    <row r="1738" spans="1:9" x14ac:dyDescent="0.25">
      <c r="A1738" t="s">
        <v>4594</v>
      </c>
      <c r="B1738" s="1">
        <v>43070</v>
      </c>
      <c r="C1738" t="s">
        <v>92</v>
      </c>
      <c r="D1738" t="s">
        <v>9</v>
      </c>
      <c r="E1738" t="str">
        <f t="shared" si="81"/>
        <v>2017-12</v>
      </c>
      <c r="F1738" t="str">
        <f>IFERROR(VLOOKUP(A1738,olist_closed_deals_dataset!$A$1:$Q$843,1,FALSE)," ")</f>
        <v xml:space="preserve"> </v>
      </c>
      <c r="G1738" s="6" t="str">
        <f t="shared" si="82"/>
        <v xml:space="preserve"> NO</v>
      </c>
      <c r="H1738" s="1" t="str">
        <f>IFERROR(VLOOKUP(A1738,olist_closed_deals_dataset!$A$1:$E$843,5,FALSE)," ")</f>
        <v xml:space="preserve"> </v>
      </c>
      <c r="I1738" s="7" t="str">
        <f t="shared" si="83"/>
        <v xml:space="preserve"> </v>
      </c>
    </row>
    <row r="1739" spans="1:9" x14ac:dyDescent="0.25">
      <c r="A1739" t="s">
        <v>696</v>
      </c>
      <c r="B1739" s="1">
        <v>43051</v>
      </c>
      <c r="C1739" t="s">
        <v>11</v>
      </c>
      <c r="D1739" t="s">
        <v>12</v>
      </c>
      <c r="E1739" t="str">
        <f t="shared" si="81"/>
        <v>2017-11</v>
      </c>
      <c r="F1739" t="str">
        <f>IFERROR(VLOOKUP(A1739,olist_closed_deals_dataset!$A$1:$Q$843,1,FALSE)," ")</f>
        <v xml:space="preserve"> </v>
      </c>
      <c r="G1739" s="6" t="str">
        <f t="shared" si="82"/>
        <v xml:space="preserve"> NO</v>
      </c>
      <c r="H1739" s="1" t="str">
        <f>IFERROR(VLOOKUP(A1739,olist_closed_deals_dataset!$A$1:$E$843,5,FALSE)," ")</f>
        <v xml:space="preserve"> </v>
      </c>
      <c r="I1739" s="7" t="str">
        <f t="shared" si="83"/>
        <v xml:space="preserve"> </v>
      </c>
    </row>
    <row r="1740" spans="1:9" x14ac:dyDescent="0.25">
      <c r="A1740" t="s">
        <v>8037</v>
      </c>
      <c r="B1740" s="1">
        <v>43197</v>
      </c>
      <c r="C1740" s="2" t="s">
        <v>69</v>
      </c>
      <c r="D1740" t="s">
        <v>6</v>
      </c>
      <c r="E1740" t="str">
        <f t="shared" si="81"/>
        <v>2018-04</v>
      </c>
      <c r="F1740" t="str">
        <f>IFERROR(VLOOKUP(A1740,olist_closed_deals_dataset!$A$1:$Q$843,1,FALSE)," ")</f>
        <v xml:space="preserve"> </v>
      </c>
      <c r="G1740" s="6" t="str">
        <f t="shared" si="82"/>
        <v xml:space="preserve"> NO</v>
      </c>
      <c r="H1740" s="1" t="str">
        <f>IFERROR(VLOOKUP(A1740,olist_closed_deals_dataset!$A$1:$E$843,5,FALSE)," ")</f>
        <v xml:space="preserve"> </v>
      </c>
      <c r="I1740" s="7" t="str">
        <f t="shared" si="83"/>
        <v xml:space="preserve"> </v>
      </c>
    </row>
    <row r="1741" spans="1:9" x14ac:dyDescent="0.25">
      <c r="A1741" t="s">
        <v>2918</v>
      </c>
      <c r="B1741" s="1">
        <v>43236</v>
      </c>
      <c r="C1741" t="s">
        <v>1742</v>
      </c>
      <c r="D1741" t="s">
        <v>46</v>
      </c>
      <c r="E1741" t="str">
        <f t="shared" si="81"/>
        <v>2018-05</v>
      </c>
      <c r="F1741" t="str">
        <f>IFERROR(VLOOKUP(A1741,olist_closed_deals_dataset!$A$1:$Q$843,1,FALSE)," ")</f>
        <v xml:space="preserve"> </v>
      </c>
      <c r="G1741" s="6" t="str">
        <f t="shared" si="82"/>
        <v xml:space="preserve"> NO</v>
      </c>
      <c r="H1741" s="1" t="str">
        <f>IFERROR(VLOOKUP(A1741,olist_closed_deals_dataset!$A$1:$E$843,5,FALSE)," ")</f>
        <v xml:space="preserve"> </v>
      </c>
      <c r="I1741" s="7" t="str">
        <f t="shared" si="83"/>
        <v xml:space="preserve"> </v>
      </c>
    </row>
    <row r="1742" spans="1:9" x14ac:dyDescent="0.25">
      <c r="A1742" t="s">
        <v>1440</v>
      </c>
      <c r="B1742" s="1">
        <v>43241</v>
      </c>
      <c r="C1742" t="s">
        <v>137</v>
      </c>
      <c r="D1742" t="s">
        <v>15</v>
      </c>
      <c r="E1742" t="str">
        <f t="shared" si="81"/>
        <v>2018-05</v>
      </c>
      <c r="F1742" t="str">
        <f>IFERROR(VLOOKUP(A1742,olist_closed_deals_dataset!$A$1:$Q$843,1,FALSE)," ")</f>
        <v xml:space="preserve"> </v>
      </c>
      <c r="G1742" s="6" t="str">
        <f t="shared" si="82"/>
        <v xml:space="preserve"> NO</v>
      </c>
      <c r="H1742" s="1" t="str">
        <f>IFERROR(VLOOKUP(A1742,olist_closed_deals_dataset!$A$1:$E$843,5,FALSE)," ")</f>
        <v xml:space="preserve"> </v>
      </c>
      <c r="I1742" s="7" t="str">
        <f t="shared" si="83"/>
        <v xml:space="preserve"> </v>
      </c>
    </row>
    <row r="1743" spans="1:9" x14ac:dyDescent="0.25">
      <c r="A1743" t="s">
        <v>7126</v>
      </c>
      <c r="B1743" s="1">
        <v>43220</v>
      </c>
      <c r="C1743" t="s">
        <v>11</v>
      </c>
      <c r="D1743" t="s">
        <v>12</v>
      </c>
      <c r="E1743" t="str">
        <f t="shared" si="81"/>
        <v>2018-04</v>
      </c>
      <c r="F1743" t="str">
        <f>IFERROR(VLOOKUP(A1743,olist_closed_deals_dataset!$A$1:$Q$843,1,FALSE)," ")</f>
        <v xml:space="preserve"> </v>
      </c>
      <c r="G1743" s="6" t="str">
        <f t="shared" si="82"/>
        <v xml:space="preserve"> NO</v>
      </c>
      <c r="H1743" s="1" t="str">
        <f>IFERROR(VLOOKUP(A1743,olist_closed_deals_dataset!$A$1:$E$843,5,FALSE)," ")</f>
        <v xml:space="preserve"> </v>
      </c>
      <c r="I1743" s="7" t="str">
        <f t="shared" si="83"/>
        <v xml:space="preserve"> </v>
      </c>
    </row>
    <row r="1744" spans="1:9" x14ac:dyDescent="0.25">
      <c r="A1744" t="s">
        <v>4726</v>
      </c>
      <c r="B1744" s="1">
        <v>43130</v>
      </c>
      <c r="C1744" t="s">
        <v>5</v>
      </c>
      <c r="D1744" t="s">
        <v>6</v>
      </c>
      <c r="E1744" t="str">
        <f t="shared" si="81"/>
        <v>2018-01</v>
      </c>
      <c r="F1744" t="str">
        <f>IFERROR(VLOOKUP(A1744,olist_closed_deals_dataset!$A$1:$Q$843,1,FALSE)," ")</f>
        <v xml:space="preserve"> </v>
      </c>
      <c r="G1744" s="6" t="str">
        <f t="shared" si="82"/>
        <v xml:space="preserve"> NO</v>
      </c>
      <c r="H1744" s="1" t="str">
        <f>IFERROR(VLOOKUP(A1744,olist_closed_deals_dataset!$A$1:$E$843,5,FALSE)," ")</f>
        <v xml:space="preserve"> </v>
      </c>
      <c r="I1744" s="7" t="str">
        <f t="shared" si="83"/>
        <v xml:space="preserve"> </v>
      </c>
    </row>
    <row r="1745" spans="1:9" x14ac:dyDescent="0.25">
      <c r="A1745" s="2" t="s">
        <v>522</v>
      </c>
      <c r="B1745" s="1">
        <v>43242</v>
      </c>
      <c r="C1745" t="s">
        <v>523</v>
      </c>
      <c r="D1745" t="s">
        <v>15</v>
      </c>
      <c r="E1745" t="str">
        <f t="shared" si="81"/>
        <v>2018-05</v>
      </c>
      <c r="F1745" t="str">
        <f>IFERROR(VLOOKUP(A1745,olist_closed_deals_dataset!$A$1:$Q$843,1,FALSE)," ")</f>
        <v xml:space="preserve"> </v>
      </c>
      <c r="G1745" s="6" t="str">
        <f t="shared" si="82"/>
        <v xml:space="preserve"> NO</v>
      </c>
      <c r="H1745" s="1" t="str">
        <f>IFERROR(VLOOKUP(A1745,olist_closed_deals_dataset!$A$1:$E$843,5,FALSE)," ")</f>
        <v xml:space="preserve"> </v>
      </c>
      <c r="I1745" s="7" t="str">
        <f t="shared" si="83"/>
        <v xml:space="preserve"> </v>
      </c>
    </row>
    <row r="1746" spans="1:9" x14ac:dyDescent="0.25">
      <c r="A1746" t="s">
        <v>6976</v>
      </c>
      <c r="B1746" s="1">
        <v>42965</v>
      </c>
      <c r="C1746" t="s">
        <v>28</v>
      </c>
      <c r="D1746" t="s">
        <v>12</v>
      </c>
      <c r="E1746" t="str">
        <f t="shared" si="81"/>
        <v>2017-08</v>
      </c>
      <c r="F1746" t="str">
        <f>IFERROR(VLOOKUP(A1746,olist_closed_deals_dataset!$A$1:$Q$843,1,FALSE)," ")</f>
        <v xml:space="preserve"> </v>
      </c>
      <c r="G1746" s="6" t="str">
        <f t="shared" si="82"/>
        <v xml:space="preserve"> NO</v>
      </c>
      <c r="H1746" s="1" t="str">
        <f>IFERROR(VLOOKUP(A1746,olist_closed_deals_dataset!$A$1:$E$843,5,FALSE)," ")</f>
        <v xml:space="preserve"> </v>
      </c>
      <c r="I1746" s="7" t="str">
        <f t="shared" si="83"/>
        <v xml:space="preserve"> </v>
      </c>
    </row>
    <row r="1747" spans="1:9" x14ac:dyDescent="0.25">
      <c r="A1747" t="s">
        <v>7088</v>
      </c>
      <c r="B1747" s="1">
        <v>43173</v>
      </c>
      <c r="C1747" t="s">
        <v>92</v>
      </c>
      <c r="D1747" t="s">
        <v>9</v>
      </c>
      <c r="E1747" t="str">
        <f t="shared" si="81"/>
        <v>2018-03</v>
      </c>
      <c r="F1747" t="str">
        <f>IFERROR(VLOOKUP(A1747,olist_closed_deals_dataset!$A$1:$Q$843,1,FALSE)," ")</f>
        <v xml:space="preserve"> </v>
      </c>
      <c r="G1747" s="6" t="str">
        <f t="shared" si="82"/>
        <v xml:space="preserve"> NO</v>
      </c>
      <c r="H1747" s="1" t="str">
        <f>IFERROR(VLOOKUP(A1747,olist_closed_deals_dataset!$A$1:$E$843,5,FALSE)," ")</f>
        <v xml:space="preserve"> </v>
      </c>
      <c r="I1747" s="7" t="str">
        <f t="shared" si="83"/>
        <v xml:space="preserve"> </v>
      </c>
    </row>
    <row r="1748" spans="1:9" x14ac:dyDescent="0.25">
      <c r="A1748" t="s">
        <v>5444</v>
      </c>
      <c r="B1748" s="1">
        <v>43116</v>
      </c>
      <c r="C1748" t="s">
        <v>112</v>
      </c>
      <c r="D1748" t="s">
        <v>29</v>
      </c>
      <c r="E1748" t="str">
        <f t="shared" si="81"/>
        <v>2018-01</v>
      </c>
      <c r="F1748" t="str">
        <f>IFERROR(VLOOKUP(A1748,olist_closed_deals_dataset!$A$1:$Q$843,1,FALSE)," ")</f>
        <v xml:space="preserve"> </v>
      </c>
      <c r="G1748" s="6" t="str">
        <f t="shared" si="82"/>
        <v xml:space="preserve"> NO</v>
      </c>
      <c r="H1748" s="1" t="str">
        <f>IFERROR(VLOOKUP(A1748,olist_closed_deals_dataset!$A$1:$E$843,5,FALSE)," ")</f>
        <v xml:space="preserve"> </v>
      </c>
      <c r="I1748" s="7" t="str">
        <f t="shared" si="83"/>
        <v xml:space="preserve"> </v>
      </c>
    </row>
    <row r="1749" spans="1:9" x14ac:dyDescent="0.25">
      <c r="A1749" t="s">
        <v>4600</v>
      </c>
      <c r="B1749" s="1">
        <v>42921</v>
      </c>
      <c r="C1749" t="s">
        <v>2051</v>
      </c>
      <c r="D1749" t="s">
        <v>15</v>
      </c>
      <c r="E1749" t="str">
        <f t="shared" si="81"/>
        <v>2017-07</v>
      </c>
      <c r="F1749" t="str">
        <f>IFERROR(VLOOKUP(A1749,olist_closed_deals_dataset!$A$1:$Q$843,1,FALSE)," ")</f>
        <v xml:space="preserve"> </v>
      </c>
      <c r="G1749" s="6" t="str">
        <f t="shared" si="82"/>
        <v xml:space="preserve"> NO</v>
      </c>
      <c r="H1749" s="1" t="str">
        <f>IFERROR(VLOOKUP(A1749,olist_closed_deals_dataset!$A$1:$E$843,5,FALSE)," ")</f>
        <v xml:space="preserve"> </v>
      </c>
      <c r="I1749" s="7" t="str">
        <f t="shared" si="83"/>
        <v xml:space="preserve"> </v>
      </c>
    </row>
    <row r="1750" spans="1:9" x14ac:dyDescent="0.25">
      <c r="A1750" t="s">
        <v>7818</v>
      </c>
      <c r="B1750" s="1">
        <v>43251</v>
      </c>
      <c r="C1750" t="s">
        <v>31</v>
      </c>
      <c r="D1750" t="s">
        <v>9</v>
      </c>
      <c r="E1750" t="str">
        <f t="shared" si="81"/>
        <v>2018-05</v>
      </c>
      <c r="F1750" t="str">
        <f>IFERROR(VLOOKUP(A1750,olist_closed_deals_dataset!$A$1:$Q$843,1,FALSE)," ")</f>
        <v xml:space="preserve"> </v>
      </c>
      <c r="G1750" s="6" t="str">
        <f t="shared" si="82"/>
        <v xml:space="preserve"> NO</v>
      </c>
      <c r="H1750" s="1" t="str">
        <f>IFERROR(VLOOKUP(A1750,olist_closed_deals_dataset!$A$1:$E$843,5,FALSE)," ")</f>
        <v xml:space="preserve"> </v>
      </c>
      <c r="I1750" s="7" t="str">
        <f t="shared" si="83"/>
        <v xml:space="preserve"> </v>
      </c>
    </row>
    <row r="1751" spans="1:9" x14ac:dyDescent="0.25">
      <c r="A1751" t="s">
        <v>5083</v>
      </c>
      <c r="B1751" s="1">
        <v>43234</v>
      </c>
      <c r="C1751" s="2" t="s">
        <v>69</v>
      </c>
      <c r="D1751" t="s">
        <v>6</v>
      </c>
      <c r="E1751" t="str">
        <f t="shared" si="81"/>
        <v>2018-05</v>
      </c>
      <c r="F1751" t="str">
        <f>IFERROR(VLOOKUP(A1751,olist_closed_deals_dataset!$A$1:$Q$843,1,FALSE)," ")</f>
        <v xml:space="preserve"> </v>
      </c>
      <c r="G1751" s="6" t="str">
        <f t="shared" si="82"/>
        <v xml:space="preserve"> NO</v>
      </c>
      <c r="H1751" s="1" t="str">
        <f>IFERROR(VLOOKUP(A1751,olist_closed_deals_dataset!$A$1:$E$843,5,FALSE)," ")</f>
        <v xml:space="preserve"> </v>
      </c>
      <c r="I1751" s="7" t="str">
        <f t="shared" si="83"/>
        <v xml:space="preserve"> </v>
      </c>
    </row>
    <row r="1752" spans="1:9" x14ac:dyDescent="0.25">
      <c r="A1752" t="s">
        <v>4862</v>
      </c>
      <c r="B1752" s="1">
        <v>43130</v>
      </c>
      <c r="C1752" t="s">
        <v>36</v>
      </c>
      <c r="D1752" t="s">
        <v>15</v>
      </c>
      <c r="E1752" t="str">
        <f t="shared" si="81"/>
        <v>2018-01</v>
      </c>
      <c r="F1752" t="str">
        <f>IFERROR(VLOOKUP(A1752,olist_closed_deals_dataset!$A$1:$Q$843,1,FALSE)," ")</f>
        <v xml:space="preserve"> </v>
      </c>
      <c r="G1752" s="6" t="str">
        <f t="shared" si="82"/>
        <v xml:space="preserve"> NO</v>
      </c>
      <c r="H1752" s="1" t="str">
        <f>IFERROR(VLOOKUP(A1752,olist_closed_deals_dataset!$A$1:$E$843,5,FALSE)," ")</f>
        <v xml:space="preserve"> </v>
      </c>
      <c r="I1752" s="7" t="str">
        <f t="shared" si="83"/>
        <v xml:space="preserve"> </v>
      </c>
    </row>
    <row r="1753" spans="1:9" x14ac:dyDescent="0.25">
      <c r="A1753" t="s">
        <v>4884</v>
      </c>
      <c r="B1753" s="1">
        <v>43068</v>
      </c>
      <c r="C1753" t="s">
        <v>567</v>
      </c>
      <c r="D1753" t="s">
        <v>15</v>
      </c>
      <c r="E1753" t="str">
        <f t="shared" si="81"/>
        <v>2017-11</v>
      </c>
      <c r="F1753" t="str">
        <f>IFERROR(VLOOKUP(A1753,olist_closed_deals_dataset!$A$1:$Q$843,1,FALSE)," ")</f>
        <v xml:space="preserve"> </v>
      </c>
      <c r="G1753" s="6" t="str">
        <f t="shared" si="82"/>
        <v xml:space="preserve"> NO</v>
      </c>
      <c r="H1753" s="1" t="str">
        <f>IFERROR(VLOOKUP(A1753,olist_closed_deals_dataset!$A$1:$E$843,5,FALSE)," ")</f>
        <v xml:space="preserve"> </v>
      </c>
      <c r="I1753" s="7" t="str">
        <f t="shared" si="83"/>
        <v xml:space="preserve"> </v>
      </c>
    </row>
    <row r="1754" spans="1:9" x14ac:dyDescent="0.25">
      <c r="A1754" t="s">
        <v>5303</v>
      </c>
      <c r="B1754" s="1">
        <v>42996</v>
      </c>
      <c r="C1754" t="s">
        <v>1499</v>
      </c>
      <c r="D1754" t="s">
        <v>29</v>
      </c>
      <c r="E1754" t="str">
        <f t="shared" si="81"/>
        <v>2017-09</v>
      </c>
      <c r="F1754" t="str">
        <f>IFERROR(VLOOKUP(A1754,olist_closed_deals_dataset!$A$1:$Q$843,1,FALSE)," ")</f>
        <v xml:space="preserve"> </v>
      </c>
      <c r="G1754" s="6" t="str">
        <f t="shared" si="82"/>
        <v xml:space="preserve"> NO</v>
      </c>
      <c r="H1754" s="1" t="str">
        <f>IFERROR(VLOOKUP(A1754,olist_closed_deals_dataset!$A$1:$E$843,5,FALSE)," ")</f>
        <v xml:space="preserve"> </v>
      </c>
      <c r="I1754" s="7" t="str">
        <f t="shared" si="83"/>
        <v xml:space="preserve"> </v>
      </c>
    </row>
    <row r="1755" spans="1:9" x14ac:dyDescent="0.25">
      <c r="A1755" t="s">
        <v>4599</v>
      </c>
      <c r="B1755" s="1">
        <v>43152</v>
      </c>
      <c r="C1755" t="s">
        <v>60</v>
      </c>
      <c r="D1755" t="s">
        <v>15</v>
      </c>
      <c r="E1755" t="str">
        <f t="shared" si="81"/>
        <v>2018-02</v>
      </c>
      <c r="F1755" t="str">
        <f>IFERROR(VLOOKUP(A1755,olist_closed_deals_dataset!$A$1:$Q$843,1,FALSE)," ")</f>
        <v xml:space="preserve"> </v>
      </c>
      <c r="G1755" s="6" t="str">
        <f t="shared" si="82"/>
        <v xml:space="preserve"> NO</v>
      </c>
      <c r="H1755" s="1" t="str">
        <f>IFERROR(VLOOKUP(A1755,olist_closed_deals_dataset!$A$1:$E$843,5,FALSE)," ")</f>
        <v xml:space="preserve"> </v>
      </c>
      <c r="I1755" s="7" t="str">
        <f t="shared" si="83"/>
        <v xml:space="preserve"> </v>
      </c>
    </row>
    <row r="1756" spans="1:9" x14ac:dyDescent="0.25">
      <c r="A1756" t="s">
        <v>4794</v>
      </c>
      <c r="B1756" s="1">
        <v>43213</v>
      </c>
      <c r="C1756" t="s">
        <v>4723</v>
      </c>
      <c r="D1756" t="s">
        <v>9</v>
      </c>
      <c r="E1756" t="str">
        <f t="shared" si="81"/>
        <v>2018-04</v>
      </c>
      <c r="F1756" t="str">
        <f>IFERROR(VLOOKUP(A1756,olist_closed_deals_dataset!$A$1:$Q$843,1,FALSE)," ")</f>
        <v xml:space="preserve"> </v>
      </c>
      <c r="G1756" s="6" t="str">
        <f t="shared" si="82"/>
        <v xml:space="preserve"> NO</v>
      </c>
      <c r="H1756" s="1" t="str">
        <f>IFERROR(VLOOKUP(A1756,olist_closed_deals_dataset!$A$1:$E$843,5,FALSE)," ")</f>
        <v xml:space="preserve"> </v>
      </c>
      <c r="I1756" s="7" t="str">
        <f t="shared" si="83"/>
        <v xml:space="preserve"> </v>
      </c>
    </row>
    <row r="1757" spans="1:9" x14ac:dyDescent="0.25">
      <c r="A1757" t="s">
        <v>2567</v>
      </c>
      <c r="B1757" s="1">
        <v>43151</v>
      </c>
      <c r="C1757" t="s">
        <v>419</v>
      </c>
      <c r="D1757" t="s">
        <v>29</v>
      </c>
      <c r="E1757" t="str">
        <f t="shared" si="81"/>
        <v>2018-02</v>
      </c>
      <c r="F1757" t="str">
        <f>IFERROR(VLOOKUP(A1757,olist_closed_deals_dataset!$A$1:$Q$843,1,FALSE)," ")</f>
        <v xml:space="preserve"> </v>
      </c>
      <c r="G1757" s="6" t="str">
        <f t="shared" si="82"/>
        <v xml:space="preserve"> NO</v>
      </c>
      <c r="H1757" s="1" t="str">
        <f>IFERROR(VLOOKUP(A1757,olist_closed_deals_dataset!$A$1:$E$843,5,FALSE)," ")</f>
        <v xml:space="preserve"> </v>
      </c>
      <c r="I1757" s="7" t="str">
        <f t="shared" si="83"/>
        <v xml:space="preserve"> </v>
      </c>
    </row>
    <row r="1758" spans="1:9" x14ac:dyDescent="0.25">
      <c r="A1758" t="s">
        <v>5415</v>
      </c>
      <c r="B1758" s="1">
        <v>43172</v>
      </c>
      <c r="C1758" t="s">
        <v>73</v>
      </c>
      <c r="D1758" t="s">
        <v>46</v>
      </c>
      <c r="E1758" t="str">
        <f t="shared" si="81"/>
        <v>2018-03</v>
      </c>
      <c r="F1758" t="str">
        <f>IFERROR(VLOOKUP(A1758,olist_closed_deals_dataset!$A$1:$Q$843,1,FALSE)," ")</f>
        <v xml:space="preserve"> </v>
      </c>
      <c r="G1758" s="6" t="str">
        <f t="shared" si="82"/>
        <v xml:space="preserve"> NO</v>
      </c>
      <c r="H1758" s="1" t="str">
        <f>IFERROR(VLOOKUP(A1758,olist_closed_deals_dataset!$A$1:$E$843,5,FALSE)," ")</f>
        <v xml:space="preserve"> </v>
      </c>
      <c r="I1758" s="7" t="str">
        <f t="shared" si="83"/>
        <v xml:space="preserve"> </v>
      </c>
    </row>
    <row r="1759" spans="1:9" x14ac:dyDescent="0.25">
      <c r="A1759" t="s">
        <v>6615</v>
      </c>
      <c r="B1759" s="1">
        <v>43098</v>
      </c>
      <c r="C1759" t="s">
        <v>322</v>
      </c>
      <c r="D1759" t="s">
        <v>12</v>
      </c>
      <c r="E1759" t="str">
        <f t="shared" si="81"/>
        <v>2017-12</v>
      </c>
      <c r="F1759" t="str">
        <f>IFERROR(VLOOKUP(A1759,olist_closed_deals_dataset!$A$1:$Q$843,1,FALSE)," ")</f>
        <v xml:space="preserve"> </v>
      </c>
      <c r="G1759" s="6" t="str">
        <f t="shared" si="82"/>
        <v xml:space="preserve"> NO</v>
      </c>
      <c r="H1759" s="1" t="str">
        <f>IFERROR(VLOOKUP(A1759,olist_closed_deals_dataset!$A$1:$E$843,5,FALSE)," ")</f>
        <v xml:space="preserve"> </v>
      </c>
      <c r="I1759" s="7" t="str">
        <f t="shared" si="83"/>
        <v xml:space="preserve"> </v>
      </c>
    </row>
    <row r="1760" spans="1:9" x14ac:dyDescent="0.25">
      <c r="A1760" t="s">
        <v>5466</v>
      </c>
      <c r="B1760" s="1">
        <v>43227</v>
      </c>
      <c r="C1760" s="2" t="s">
        <v>69</v>
      </c>
      <c r="D1760" t="s">
        <v>6</v>
      </c>
      <c r="E1760" t="str">
        <f t="shared" si="81"/>
        <v>2018-05</v>
      </c>
      <c r="F1760" t="str">
        <f>IFERROR(VLOOKUP(A1760,olist_closed_deals_dataset!$A$1:$Q$843,1,FALSE)," ")</f>
        <v xml:space="preserve"> </v>
      </c>
      <c r="G1760" s="6" t="str">
        <f t="shared" si="82"/>
        <v xml:space="preserve"> NO</v>
      </c>
      <c r="H1760" s="1" t="str">
        <f>IFERROR(VLOOKUP(A1760,olist_closed_deals_dataset!$A$1:$E$843,5,FALSE)," ")</f>
        <v xml:space="preserve"> </v>
      </c>
      <c r="I1760" s="7" t="str">
        <f t="shared" si="83"/>
        <v xml:space="preserve"> </v>
      </c>
    </row>
    <row r="1761" spans="1:9" x14ac:dyDescent="0.25">
      <c r="A1761" t="s">
        <v>7165</v>
      </c>
      <c r="B1761" s="1">
        <v>43167</v>
      </c>
      <c r="C1761" t="s">
        <v>19</v>
      </c>
      <c r="D1761" t="s">
        <v>12</v>
      </c>
      <c r="E1761" t="str">
        <f t="shared" si="81"/>
        <v>2018-03</v>
      </c>
      <c r="F1761" t="str">
        <f>IFERROR(VLOOKUP(A1761,olist_closed_deals_dataset!$A$1:$Q$843,1,FALSE)," ")</f>
        <v xml:space="preserve"> </v>
      </c>
      <c r="G1761" s="6" t="str">
        <f t="shared" si="82"/>
        <v xml:space="preserve"> NO</v>
      </c>
      <c r="H1761" s="1" t="str">
        <f>IFERROR(VLOOKUP(A1761,olist_closed_deals_dataset!$A$1:$E$843,5,FALSE)," ")</f>
        <v xml:space="preserve"> </v>
      </c>
      <c r="I1761" s="7" t="str">
        <f t="shared" si="83"/>
        <v xml:space="preserve"> </v>
      </c>
    </row>
    <row r="1762" spans="1:9" x14ac:dyDescent="0.25">
      <c r="A1762" t="s">
        <v>7406</v>
      </c>
      <c r="B1762" s="1">
        <v>43108</v>
      </c>
      <c r="C1762" t="s">
        <v>36</v>
      </c>
      <c r="D1762" t="s">
        <v>126</v>
      </c>
      <c r="E1762" t="str">
        <f t="shared" si="81"/>
        <v>2018-01</v>
      </c>
      <c r="F1762" t="str">
        <f>IFERROR(VLOOKUP(A1762,olist_closed_deals_dataset!$A$1:$Q$843,1,FALSE)," ")</f>
        <v xml:space="preserve"> </v>
      </c>
      <c r="G1762" s="6" t="str">
        <f t="shared" si="82"/>
        <v xml:space="preserve"> NO</v>
      </c>
      <c r="H1762" s="1" t="str">
        <f>IFERROR(VLOOKUP(A1762,olist_closed_deals_dataset!$A$1:$E$843,5,FALSE)," ")</f>
        <v xml:space="preserve"> </v>
      </c>
      <c r="I1762" s="7" t="str">
        <f t="shared" si="83"/>
        <v xml:space="preserve"> </v>
      </c>
    </row>
    <row r="1763" spans="1:9" x14ac:dyDescent="0.25">
      <c r="A1763" t="s">
        <v>1310</v>
      </c>
      <c r="B1763" s="1">
        <v>43135</v>
      </c>
      <c r="C1763" t="s">
        <v>71</v>
      </c>
      <c r="D1763" t="s">
        <v>9</v>
      </c>
      <c r="E1763" t="str">
        <f t="shared" si="81"/>
        <v>2018-02</v>
      </c>
      <c r="F1763" t="str">
        <f>IFERROR(VLOOKUP(A1763,olist_closed_deals_dataset!$A$1:$Q$843,1,FALSE)," ")</f>
        <v xml:space="preserve"> </v>
      </c>
      <c r="G1763" s="6" t="str">
        <f t="shared" si="82"/>
        <v xml:space="preserve"> NO</v>
      </c>
      <c r="H1763" s="1" t="str">
        <f>IFERROR(VLOOKUP(A1763,olist_closed_deals_dataset!$A$1:$E$843,5,FALSE)," ")</f>
        <v xml:space="preserve"> </v>
      </c>
      <c r="I1763" s="7" t="str">
        <f t="shared" si="83"/>
        <v xml:space="preserve"> </v>
      </c>
    </row>
    <row r="1764" spans="1:9" x14ac:dyDescent="0.25">
      <c r="A1764" t="s">
        <v>7214</v>
      </c>
      <c r="B1764" s="1">
        <v>43175</v>
      </c>
      <c r="C1764" t="s">
        <v>112</v>
      </c>
      <c r="D1764" t="s">
        <v>9</v>
      </c>
      <c r="E1764" t="str">
        <f t="shared" si="81"/>
        <v>2018-03</v>
      </c>
      <c r="F1764" t="str">
        <f>IFERROR(VLOOKUP(A1764,olist_closed_deals_dataset!$A$1:$Q$843,1,FALSE)," ")</f>
        <v xml:space="preserve"> </v>
      </c>
      <c r="G1764" s="6" t="str">
        <f t="shared" si="82"/>
        <v xml:space="preserve"> NO</v>
      </c>
      <c r="H1764" s="1" t="str">
        <f>IFERROR(VLOOKUP(A1764,olist_closed_deals_dataset!$A$1:$E$843,5,FALSE)," ")</f>
        <v xml:space="preserve"> </v>
      </c>
      <c r="I1764" s="7" t="str">
        <f t="shared" si="83"/>
        <v xml:space="preserve"> </v>
      </c>
    </row>
    <row r="1765" spans="1:9" x14ac:dyDescent="0.25">
      <c r="A1765" t="s">
        <v>7377</v>
      </c>
      <c r="B1765" s="1">
        <v>43248</v>
      </c>
      <c r="C1765" t="s">
        <v>38</v>
      </c>
      <c r="D1765" t="s">
        <v>12</v>
      </c>
      <c r="E1765" t="str">
        <f t="shared" si="81"/>
        <v>2018-05</v>
      </c>
      <c r="F1765" t="str">
        <f>IFERROR(VLOOKUP(A1765,olist_closed_deals_dataset!$A$1:$Q$843,1,FALSE)," ")</f>
        <v xml:space="preserve"> </v>
      </c>
      <c r="G1765" s="6" t="str">
        <f t="shared" si="82"/>
        <v xml:space="preserve"> NO</v>
      </c>
      <c r="H1765" s="1" t="str">
        <f>IFERROR(VLOOKUP(A1765,olist_closed_deals_dataset!$A$1:$E$843,5,FALSE)," ")</f>
        <v xml:space="preserve"> </v>
      </c>
      <c r="I1765" s="7" t="str">
        <f t="shared" si="83"/>
        <v xml:space="preserve"> </v>
      </c>
    </row>
    <row r="1766" spans="1:9" x14ac:dyDescent="0.25">
      <c r="A1766" t="s">
        <v>8043</v>
      </c>
      <c r="B1766" s="1">
        <v>43029</v>
      </c>
      <c r="C1766" t="s">
        <v>112</v>
      </c>
      <c r="D1766" t="s">
        <v>12</v>
      </c>
      <c r="E1766" t="str">
        <f t="shared" si="81"/>
        <v>2017-10</v>
      </c>
      <c r="F1766" t="str">
        <f>IFERROR(VLOOKUP(A1766,olist_closed_deals_dataset!$A$1:$Q$843,1,FALSE)," ")</f>
        <v xml:space="preserve"> </v>
      </c>
      <c r="G1766" s="6" t="str">
        <f t="shared" si="82"/>
        <v xml:space="preserve"> NO</v>
      </c>
      <c r="H1766" s="1" t="str">
        <f>IFERROR(VLOOKUP(A1766,olist_closed_deals_dataset!$A$1:$E$843,5,FALSE)," ")</f>
        <v xml:space="preserve"> </v>
      </c>
      <c r="I1766" s="7" t="str">
        <f t="shared" si="83"/>
        <v xml:space="preserve"> </v>
      </c>
    </row>
    <row r="1767" spans="1:9" x14ac:dyDescent="0.25">
      <c r="A1767" t="s">
        <v>2844</v>
      </c>
      <c r="B1767" s="1">
        <v>43209</v>
      </c>
      <c r="C1767" t="s">
        <v>96</v>
      </c>
      <c r="D1767" t="s">
        <v>12</v>
      </c>
      <c r="E1767" t="str">
        <f t="shared" si="81"/>
        <v>2018-04</v>
      </c>
      <c r="F1767" t="str">
        <f>IFERROR(VLOOKUP(A1767,olist_closed_deals_dataset!$A$1:$Q$843,1,FALSE)," ")</f>
        <v xml:space="preserve"> </v>
      </c>
      <c r="G1767" s="6" t="str">
        <f t="shared" si="82"/>
        <v xml:space="preserve"> NO</v>
      </c>
      <c r="H1767" s="1" t="str">
        <f>IFERROR(VLOOKUP(A1767,olist_closed_deals_dataset!$A$1:$E$843,5,FALSE)," ")</f>
        <v xml:space="preserve"> </v>
      </c>
      <c r="I1767" s="7" t="str">
        <f t="shared" si="83"/>
        <v xml:space="preserve"> </v>
      </c>
    </row>
    <row r="1768" spans="1:9" x14ac:dyDescent="0.25">
      <c r="A1768" t="s">
        <v>7882</v>
      </c>
      <c r="B1768" s="1">
        <v>43159</v>
      </c>
      <c r="C1768" t="s">
        <v>42</v>
      </c>
      <c r="D1768" t="s">
        <v>29</v>
      </c>
      <c r="E1768" t="str">
        <f t="shared" si="81"/>
        <v>2018-02</v>
      </c>
      <c r="F1768" t="str">
        <f>IFERROR(VLOOKUP(A1768,olist_closed_deals_dataset!$A$1:$Q$843,1,FALSE)," ")</f>
        <v xml:space="preserve"> </v>
      </c>
      <c r="G1768" s="6" t="str">
        <f t="shared" si="82"/>
        <v xml:space="preserve"> NO</v>
      </c>
      <c r="H1768" s="1" t="str">
        <f>IFERROR(VLOOKUP(A1768,olist_closed_deals_dataset!$A$1:$E$843,5,FALSE)," ")</f>
        <v xml:space="preserve"> </v>
      </c>
      <c r="I1768" s="7" t="str">
        <f t="shared" si="83"/>
        <v xml:space="preserve"> </v>
      </c>
    </row>
    <row r="1769" spans="1:9" x14ac:dyDescent="0.25">
      <c r="A1769" t="s">
        <v>7529</v>
      </c>
      <c r="B1769" s="1">
        <v>43102</v>
      </c>
      <c r="C1769" t="s">
        <v>73</v>
      </c>
      <c r="D1769" t="s">
        <v>12</v>
      </c>
      <c r="E1769" t="str">
        <f t="shared" si="81"/>
        <v>2018-01</v>
      </c>
      <c r="F1769" t="str">
        <f>IFERROR(VLOOKUP(A1769,olist_closed_deals_dataset!$A$1:$Q$843,1,FALSE)," ")</f>
        <v xml:space="preserve"> </v>
      </c>
      <c r="G1769" s="6" t="str">
        <f t="shared" si="82"/>
        <v xml:space="preserve"> NO</v>
      </c>
      <c r="H1769" s="1" t="str">
        <f>IFERROR(VLOOKUP(A1769,olist_closed_deals_dataset!$A$1:$E$843,5,FALSE)," ")</f>
        <v xml:space="preserve"> </v>
      </c>
      <c r="I1769" s="7" t="str">
        <f t="shared" si="83"/>
        <v xml:space="preserve"> </v>
      </c>
    </row>
    <row r="1770" spans="1:9" x14ac:dyDescent="0.25">
      <c r="A1770" t="s">
        <v>6885</v>
      </c>
      <c r="B1770" s="1">
        <v>43038</v>
      </c>
      <c r="C1770" t="s">
        <v>92</v>
      </c>
      <c r="D1770" t="s">
        <v>12</v>
      </c>
      <c r="E1770" t="str">
        <f t="shared" si="81"/>
        <v>2017-10</v>
      </c>
      <c r="F1770" t="str">
        <f>IFERROR(VLOOKUP(A1770,olist_closed_deals_dataset!$A$1:$Q$843,1,FALSE)," ")</f>
        <v xml:space="preserve"> </v>
      </c>
      <c r="G1770" s="6" t="str">
        <f t="shared" si="82"/>
        <v xml:space="preserve"> NO</v>
      </c>
      <c r="H1770" s="1" t="str">
        <f>IFERROR(VLOOKUP(A1770,olist_closed_deals_dataset!$A$1:$E$843,5,FALSE)," ")</f>
        <v xml:space="preserve"> </v>
      </c>
      <c r="I1770" s="7" t="str">
        <f t="shared" si="83"/>
        <v xml:space="preserve"> </v>
      </c>
    </row>
    <row r="1771" spans="1:9" x14ac:dyDescent="0.25">
      <c r="A1771" t="s">
        <v>6159</v>
      </c>
      <c r="B1771" s="1">
        <v>43178</v>
      </c>
      <c r="C1771" t="s">
        <v>240</v>
      </c>
      <c r="D1771" t="s">
        <v>6</v>
      </c>
      <c r="E1771" t="str">
        <f t="shared" si="81"/>
        <v>2018-03</v>
      </c>
      <c r="F1771" t="str">
        <f>IFERROR(VLOOKUP(A1771,olist_closed_deals_dataset!$A$1:$Q$843,1,FALSE)," ")</f>
        <v xml:space="preserve"> </v>
      </c>
      <c r="G1771" s="6" t="str">
        <f t="shared" si="82"/>
        <v xml:space="preserve"> NO</v>
      </c>
      <c r="H1771" s="1" t="str">
        <f>IFERROR(VLOOKUP(A1771,olist_closed_deals_dataset!$A$1:$E$843,5,FALSE)," ")</f>
        <v xml:space="preserve"> </v>
      </c>
      <c r="I1771" s="7" t="str">
        <f t="shared" si="83"/>
        <v xml:space="preserve"> </v>
      </c>
    </row>
    <row r="1772" spans="1:9" x14ac:dyDescent="0.25">
      <c r="A1772" t="s">
        <v>4720</v>
      </c>
      <c r="B1772" s="1">
        <v>43203</v>
      </c>
      <c r="C1772" t="s">
        <v>42</v>
      </c>
      <c r="D1772" t="s">
        <v>12</v>
      </c>
      <c r="E1772" t="str">
        <f t="shared" si="81"/>
        <v>2018-04</v>
      </c>
      <c r="F1772" t="str">
        <f>IFERROR(VLOOKUP(A1772,olist_closed_deals_dataset!$A$1:$Q$843,1,FALSE)," ")</f>
        <v xml:space="preserve"> </v>
      </c>
      <c r="G1772" s="6" t="str">
        <f t="shared" si="82"/>
        <v xml:space="preserve"> NO</v>
      </c>
      <c r="H1772" s="1" t="str">
        <f>IFERROR(VLOOKUP(A1772,olist_closed_deals_dataset!$A$1:$E$843,5,FALSE)," ")</f>
        <v xml:space="preserve"> </v>
      </c>
      <c r="I1772" s="7" t="str">
        <f t="shared" si="83"/>
        <v xml:space="preserve"> </v>
      </c>
    </row>
    <row r="1773" spans="1:9" x14ac:dyDescent="0.25">
      <c r="A1773" t="s">
        <v>4283</v>
      </c>
      <c r="B1773" s="1">
        <v>43167</v>
      </c>
      <c r="C1773" t="s">
        <v>112</v>
      </c>
      <c r="D1773" t="s">
        <v>12</v>
      </c>
      <c r="E1773" t="str">
        <f t="shared" si="81"/>
        <v>2018-03</v>
      </c>
      <c r="F1773" t="str">
        <f>IFERROR(VLOOKUP(A1773,olist_closed_deals_dataset!$A$1:$Q$843,1,FALSE)," ")</f>
        <v xml:space="preserve"> </v>
      </c>
      <c r="G1773" s="6" t="str">
        <f t="shared" si="82"/>
        <v xml:space="preserve"> NO</v>
      </c>
      <c r="H1773" s="1" t="str">
        <f>IFERROR(VLOOKUP(A1773,olist_closed_deals_dataset!$A$1:$E$843,5,FALSE)," ")</f>
        <v xml:space="preserve"> </v>
      </c>
      <c r="I1773" s="7" t="str">
        <f t="shared" si="83"/>
        <v xml:space="preserve"> </v>
      </c>
    </row>
    <row r="1774" spans="1:9" x14ac:dyDescent="0.25">
      <c r="A1774" t="s">
        <v>257</v>
      </c>
      <c r="B1774" s="1">
        <v>42957</v>
      </c>
      <c r="C1774" t="s">
        <v>101</v>
      </c>
      <c r="D1774" t="s">
        <v>6</v>
      </c>
      <c r="E1774" t="str">
        <f t="shared" si="81"/>
        <v>2017-08</v>
      </c>
      <c r="F1774" t="str">
        <f>IFERROR(VLOOKUP(A1774,olist_closed_deals_dataset!$A$1:$Q$843,1,FALSE)," ")</f>
        <v xml:space="preserve"> </v>
      </c>
      <c r="G1774" s="6" t="str">
        <f t="shared" si="82"/>
        <v xml:space="preserve"> NO</v>
      </c>
      <c r="H1774" s="1" t="str">
        <f>IFERROR(VLOOKUP(A1774,olist_closed_deals_dataset!$A$1:$E$843,5,FALSE)," ")</f>
        <v xml:space="preserve"> </v>
      </c>
      <c r="I1774" s="7" t="str">
        <f t="shared" si="83"/>
        <v xml:space="preserve"> </v>
      </c>
    </row>
    <row r="1775" spans="1:9" x14ac:dyDescent="0.25">
      <c r="A1775" t="s">
        <v>1639</v>
      </c>
      <c r="B1775" s="1">
        <v>43218</v>
      </c>
      <c r="C1775" t="s">
        <v>112</v>
      </c>
      <c r="D1775" t="s">
        <v>9</v>
      </c>
      <c r="E1775" t="str">
        <f t="shared" si="81"/>
        <v>2018-04</v>
      </c>
      <c r="F1775" t="str">
        <f>IFERROR(VLOOKUP(A1775,olist_closed_deals_dataset!$A$1:$Q$843,1,FALSE)," ")</f>
        <v xml:space="preserve"> </v>
      </c>
      <c r="G1775" s="6" t="str">
        <f t="shared" si="82"/>
        <v xml:space="preserve"> NO</v>
      </c>
      <c r="H1775" s="1" t="str">
        <f>IFERROR(VLOOKUP(A1775,olist_closed_deals_dataset!$A$1:$E$843,5,FALSE)," ")</f>
        <v xml:space="preserve"> </v>
      </c>
      <c r="I1775" s="7" t="str">
        <f t="shared" si="83"/>
        <v xml:space="preserve"> </v>
      </c>
    </row>
    <row r="1776" spans="1:9" x14ac:dyDescent="0.25">
      <c r="A1776" t="s">
        <v>4116</v>
      </c>
      <c r="B1776" s="1">
        <v>43234</v>
      </c>
      <c r="C1776" t="s">
        <v>112</v>
      </c>
      <c r="D1776" t="s">
        <v>9</v>
      </c>
      <c r="E1776" t="str">
        <f t="shared" si="81"/>
        <v>2018-05</v>
      </c>
      <c r="F1776" t="str">
        <f>IFERROR(VLOOKUP(A1776,olist_closed_deals_dataset!$A$1:$Q$843,1,FALSE)," ")</f>
        <v xml:space="preserve"> </v>
      </c>
      <c r="G1776" s="6" t="str">
        <f t="shared" si="82"/>
        <v xml:space="preserve"> NO</v>
      </c>
      <c r="H1776" s="1" t="str">
        <f>IFERROR(VLOOKUP(A1776,olist_closed_deals_dataset!$A$1:$E$843,5,FALSE)," ")</f>
        <v xml:space="preserve"> </v>
      </c>
      <c r="I1776" s="7" t="str">
        <f t="shared" si="83"/>
        <v xml:space="preserve"> </v>
      </c>
    </row>
    <row r="1777" spans="1:9" x14ac:dyDescent="0.25">
      <c r="A1777" t="s">
        <v>6769</v>
      </c>
      <c r="B1777" s="1">
        <v>42971</v>
      </c>
      <c r="C1777" t="s">
        <v>316</v>
      </c>
      <c r="D1777" t="s">
        <v>9</v>
      </c>
      <c r="E1777" t="str">
        <f t="shared" si="81"/>
        <v>2017-08</v>
      </c>
      <c r="F1777" t="str">
        <f>IFERROR(VLOOKUP(A1777,olist_closed_deals_dataset!$A$1:$Q$843,1,FALSE)," ")</f>
        <v xml:space="preserve"> </v>
      </c>
      <c r="G1777" s="6" t="str">
        <f t="shared" si="82"/>
        <v xml:space="preserve"> NO</v>
      </c>
      <c r="H1777" s="1" t="str">
        <f>IFERROR(VLOOKUP(A1777,olist_closed_deals_dataset!$A$1:$E$843,5,FALSE)," ")</f>
        <v xml:space="preserve"> </v>
      </c>
      <c r="I1777" s="7" t="str">
        <f t="shared" si="83"/>
        <v xml:space="preserve"> </v>
      </c>
    </row>
    <row r="1778" spans="1:9" x14ac:dyDescent="0.25">
      <c r="A1778" t="s">
        <v>4869</v>
      </c>
      <c r="B1778" s="1">
        <v>43238</v>
      </c>
      <c r="C1778" s="2" t="s">
        <v>69</v>
      </c>
      <c r="D1778" t="s">
        <v>6</v>
      </c>
      <c r="E1778" t="str">
        <f t="shared" si="81"/>
        <v>2018-05</v>
      </c>
      <c r="F1778" t="str">
        <f>IFERROR(VLOOKUP(A1778,olist_closed_deals_dataset!$A$1:$Q$843,1,FALSE)," ")</f>
        <v xml:space="preserve"> </v>
      </c>
      <c r="G1778" s="6" t="str">
        <f t="shared" si="82"/>
        <v xml:space="preserve"> NO</v>
      </c>
      <c r="H1778" s="1" t="str">
        <f>IFERROR(VLOOKUP(A1778,olist_closed_deals_dataset!$A$1:$E$843,5,FALSE)," ")</f>
        <v xml:space="preserve"> </v>
      </c>
      <c r="I1778" s="7" t="str">
        <f t="shared" si="83"/>
        <v xml:space="preserve"> </v>
      </c>
    </row>
    <row r="1779" spans="1:9" x14ac:dyDescent="0.25">
      <c r="A1779" t="s">
        <v>7434</v>
      </c>
      <c r="B1779" s="1">
        <v>43215</v>
      </c>
      <c r="C1779" t="s">
        <v>42</v>
      </c>
      <c r="D1779" t="s">
        <v>46</v>
      </c>
      <c r="E1779" t="str">
        <f t="shared" si="81"/>
        <v>2018-04</v>
      </c>
      <c r="F1779" t="str">
        <f>IFERROR(VLOOKUP(A1779,olist_closed_deals_dataset!$A$1:$Q$843,1,FALSE)," ")</f>
        <v xml:space="preserve"> </v>
      </c>
      <c r="G1779" s="6" t="str">
        <f t="shared" si="82"/>
        <v xml:space="preserve"> NO</v>
      </c>
      <c r="H1779" s="1" t="str">
        <f>IFERROR(VLOOKUP(A1779,olist_closed_deals_dataset!$A$1:$E$843,5,FALSE)," ")</f>
        <v xml:space="preserve"> </v>
      </c>
      <c r="I1779" s="7" t="str">
        <f t="shared" si="83"/>
        <v xml:space="preserve"> </v>
      </c>
    </row>
    <row r="1780" spans="1:9" x14ac:dyDescent="0.25">
      <c r="A1780" t="s">
        <v>2208</v>
      </c>
      <c r="B1780" s="1">
        <v>43113</v>
      </c>
      <c r="C1780" t="s">
        <v>19</v>
      </c>
      <c r="D1780" t="s">
        <v>34</v>
      </c>
      <c r="E1780" t="str">
        <f t="shared" si="81"/>
        <v>2018-01</v>
      </c>
      <c r="F1780" t="str">
        <f>IFERROR(VLOOKUP(A1780,olist_closed_deals_dataset!$A$1:$Q$843,1,FALSE)," ")</f>
        <v xml:space="preserve"> </v>
      </c>
      <c r="G1780" s="6" t="str">
        <f t="shared" si="82"/>
        <v xml:space="preserve"> NO</v>
      </c>
      <c r="H1780" s="1" t="str">
        <f>IFERROR(VLOOKUP(A1780,olist_closed_deals_dataset!$A$1:$E$843,5,FALSE)," ")</f>
        <v xml:space="preserve"> </v>
      </c>
      <c r="I1780" s="7" t="str">
        <f t="shared" si="83"/>
        <v xml:space="preserve"> </v>
      </c>
    </row>
    <row r="1781" spans="1:9" x14ac:dyDescent="0.25">
      <c r="A1781" t="s">
        <v>5398</v>
      </c>
      <c r="B1781" s="1">
        <v>43137</v>
      </c>
      <c r="C1781" t="s">
        <v>2221</v>
      </c>
      <c r="D1781" t="s">
        <v>12</v>
      </c>
      <c r="E1781" t="str">
        <f t="shared" si="81"/>
        <v>2018-02</v>
      </c>
      <c r="F1781" t="str">
        <f>IFERROR(VLOOKUP(A1781,olist_closed_deals_dataset!$A$1:$Q$843,1,FALSE)," ")</f>
        <v xml:space="preserve"> </v>
      </c>
      <c r="G1781" s="6" t="str">
        <f t="shared" si="82"/>
        <v xml:space="preserve"> NO</v>
      </c>
      <c r="H1781" s="1" t="str">
        <f>IFERROR(VLOOKUP(A1781,olist_closed_deals_dataset!$A$1:$E$843,5,FALSE)," ")</f>
        <v xml:space="preserve"> </v>
      </c>
      <c r="I1781" s="7" t="str">
        <f t="shared" si="83"/>
        <v xml:space="preserve"> </v>
      </c>
    </row>
    <row r="1782" spans="1:9" x14ac:dyDescent="0.25">
      <c r="A1782" t="s">
        <v>6264</v>
      </c>
      <c r="B1782" s="1">
        <v>43137</v>
      </c>
      <c r="C1782" t="s">
        <v>42</v>
      </c>
      <c r="D1782" t="s">
        <v>29</v>
      </c>
      <c r="E1782" t="str">
        <f t="shared" si="81"/>
        <v>2018-02</v>
      </c>
      <c r="F1782" t="str">
        <f>IFERROR(VLOOKUP(A1782,olist_closed_deals_dataset!$A$1:$Q$843,1,FALSE)," ")</f>
        <v xml:space="preserve"> </v>
      </c>
      <c r="G1782" s="6" t="str">
        <f t="shared" si="82"/>
        <v xml:space="preserve"> NO</v>
      </c>
      <c r="H1782" s="1" t="str">
        <f>IFERROR(VLOOKUP(A1782,olist_closed_deals_dataset!$A$1:$E$843,5,FALSE)," ")</f>
        <v xml:space="preserve"> </v>
      </c>
      <c r="I1782" s="7" t="str">
        <f t="shared" si="83"/>
        <v xml:space="preserve"> </v>
      </c>
    </row>
    <row r="1783" spans="1:9" x14ac:dyDescent="0.25">
      <c r="A1783" t="s">
        <v>888</v>
      </c>
      <c r="B1783" s="1">
        <v>43138</v>
      </c>
      <c r="C1783" t="s">
        <v>272</v>
      </c>
      <c r="D1783" t="s">
        <v>9</v>
      </c>
      <c r="E1783" t="str">
        <f t="shared" si="81"/>
        <v>2018-02</v>
      </c>
      <c r="F1783" t="str">
        <f>IFERROR(VLOOKUP(A1783,olist_closed_deals_dataset!$A$1:$Q$843,1,FALSE)," ")</f>
        <v xml:space="preserve"> </v>
      </c>
      <c r="G1783" s="6" t="str">
        <f t="shared" si="82"/>
        <v xml:space="preserve"> NO</v>
      </c>
      <c r="H1783" s="1" t="str">
        <f>IFERROR(VLOOKUP(A1783,olist_closed_deals_dataset!$A$1:$E$843,5,FALSE)," ")</f>
        <v xml:space="preserve"> </v>
      </c>
      <c r="I1783" s="7" t="str">
        <f t="shared" si="83"/>
        <v xml:space="preserve"> </v>
      </c>
    </row>
    <row r="1784" spans="1:9" x14ac:dyDescent="0.25">
      <c r="A1784" t="s">
        <v>6343</v>
      </c>
      <c r="B1784" s="1">
        <v>43229</v>
      </c>
      <c r="C1784" t="s">
        <v>38</v>
      </c>
      <c r="D1784" t="s">
        <v>9</v>
      </c>
      <c r="E1784" t="str">
        <f t="shared" si="81"/>
        <v>2018-05</v>
      </c>
      <c r="F1784" t="str">
        <f>IFERROR(VLOOKUP(A1784,olist_closed_deals_dataset!$A$1:$Q$843,1,FALSE)," ")</f>
        <v xml:space="preserve"> </v>
      </c>
      <c r="G1784" s="6" t="str">
        <f t="shared" si="82"/>
        <v xml:space="preserve"> NO</v>
      </c>
      <c r="H1784" s="1" t="str">
        <f>IFERROR(VLOOKUP(A1784,olist_closed_deals_dataset!$A$1:$E$843,5,FALSE)," ")</f>
        <v xml:space="preserve"> </v>
      </c>
      <c r="I1784" s="7" t="str">
        <f t="shared" si="83"/>
        <v xml:space="preserve"> </v>
      </c>
    </row>
    <row r="1785" spans="1:9" x14ac:dyDescent="0.25">
      <c r="A1785" t="s">
        <v>841</v>
      </c>
      <c r="B1785" s="1">
        <v>43190</v>
      </c>
      <c r="C1785" s="2" t="s">
        <v>69</v>
      </c>
      <c r="D1785" t="s">
        <v>6</v>
      </c>
      <c r="E1785" t="str">
        <f t="shared" si="81"/>
        <v>2018-03</v>
      </c>
      <c r="F1785" t="str">
        <f>IFERROR(VLOOKUP(A1785,olist_closed_deals_dataset!$A$1:$Q$843,1,FALSE)," ")</f>
        <v xml:space="preserve"> </v>
      </c>
      <c r="G1785" s="6" t="str">
        <f t="shared" si="82"/>
        <v xml:space="preserve"> NO</v>
      </c>
      <c r="H1785" s="1" t="str">
        <f>IFERROR(VLOOKUP(A1785,olist_closed_deals_dataset!$A$1:$E$843,5,FALSE)," ")</f>
        <v xml:space="preserve"> </v>
      </c>
      <c r="I1785" s="7" t="str">
        <f t="shared" si="83"/>
        <v xml:space="preserve"> </v>
      </c>
    </row>
    <row r="1786" spans="1:9" x14ac:dyDescent="0.25">
      <c r="A1786" t="s">
        <v>1220</v>
      </c>
      <c r="B1786" s="1">
        <v>43046</v>
      </c>
      <c r="C1786" t="s">
        <v>140</v>
      </c>
      <c r="D1786" t="s">
        <v>12</v>
      </c>
      <c r="E1786" t="str">
        <f t="shared" si="81"/>
        <v>2017-11</v>
      </c>
      <c r="F1786" t="str">
        <f>IFERROR(VLOOKUP(A1786,olist_closed_deals_dataset!$A$1:$Q$843,1,FALSE)," ")</f>
        <v xml:space="preserve"> </v>
      </c>
      <c r="G1786" s="6" t="str">
        <f t="shared" si="82"/>
        <v xml:space="preserve"> NO</v>
      </c>
      <c r="H1786" s="1" t="str">
        <f>IFERROR(VLOOKUP(A1786,olist_closed_deals_dataset!$A$1:$E$843,5,FALSE)," ")</f>
        <v xml:space="preserve"> </v>
      </c>
      <c r="I1786" s="7" t="str">
        <f t="shared" si="83"/>
        <v xml:space="preserve"> </v>
      </c>
    </row>
    <row r="1787" spans="1:9" x14ac:dyDescent="0.25">
      <c r="A1787" t="s">
        <v>1703</v>
      </c>
      <c r="B1787" s="1">
        <v>42963</v>
      </c>
      <c r="C1787" t="s">
        <v>827</v>
      </c>
      <c r="D1787" t="s">
        <v>34</v>
      </c>
      <c r="E1787" t="str">
        <f t="shared" si="81"/>
        <v>2017-08</v>
      </c>
      <c r="F1787" t="str">
        <f>IFERROR(VLOOKUP(A1787,olist_closed_deals_dataset!$A$1:$Q$843,1,FALSE)," ")</f>
        <v xml:space="preserve"> </v>
      </c>
      <c r="G1787" s="6" t="str">
        <f t="shared" si="82"/>
        <v xml:space="preserve"> NO</v>
      </c>
      <c r="H1787" s="1" t="str">
        <f>IFERROR(VLOOKUP(A1787,olist_closed_deals_dataset!$A$1:$E$843,5,FALSE)," ")</f>
        <v xml:space="preserve"> </v>
      </c>
      <c r="I1787" s="7" t="str">
        <f t="shared" si="83"/>
        <v xml:space="preserve"> </v>
      </c>
    </row>
    <row r="1788" spans="1:9" x14ac:dyDescent="0.25">
      <c r="A1788" t="s">
        <v>570</v>
      </c>
      <c r="B1788" s="1">
        <v>43139</v>
      </c>
      <c r="C1788" t="s">
        <v>65</v>
      </c>
      <c r="D1788" t="s">
        <v>46</v>
      </c>
      <c r="E1788" t="str">
        <f t="shared" si="81"/>
        <v>2018-02</v>
      </c>
      <c r="F1788" t="str">
        <f>IFERROR(VLOOKUP(A1788,olist_closed_deals_dataset!$A$1:$Q$843,1,FALSE)," ")</f>
        <v xml:space="preserve"> </v>
      </c>
      <c r="G1788" s="6" t="str">
        <f t="shared" si="82"/>
        <v xml:space="preserve"> NO</v>
      </c>
      <c r="H1788" s="1" t="str">
        <f>IFERROR(VLOOKUP(A1788,olist_closed_deals_dataset!$A$1:$E$843,5,FALSE)," ")</f>
        <v xml:space="preserve"> </v>
      </c>
      <c r="I1788" s="7" t="str">
        <f t="shared" si="83"/>
        <v xml:space="preserve"> </v>
      </c>
    </row>
    <row r="1789" spans="1:9" x14ac:dyDescent="0.25">
      <c r="A1789" t="s">
        <v>845</v>
      </c>
      <c r="B1789" s="1">
        <v>43182</v>
      </c>
      <c r="C1789" t="s">
        <v>846</v>
      </c>
      <c r="D1789" t="s">
        <v>29</v>
      </c>
      <c r="E1789" t="str">
        <f t="shared" si="81"/>
        <v>2018-03</v>
      </c>
      <c r="F1789" t="str">
        <f>IFERROR(VLOOKUP(A1789,olist_closed_deals_dataset!$A$1:$Q$843,1,FALSE)," ")</f>
        <v xml:space="preserve"> </v>
      </c>
      <c r="G1789" s="6" t="str">
        <f t="shared" si="82"/>
        <v xml:space="preserve"> NO</v>
      </c>
      <c r="H1789" s="1" t="str">
        <f>IFERROR(VLOOKUP(A1789,olist_closed_deals_dataset!$A$1:$E$843,5,FALSE)," ")</f>
        <v xml:space="preserve"> </v>
      </c>
      <c r="I1789" s="7" t="str">
        <f t="shared" si="83"/>
        <v xml:space="preserve"> </v>
      </c>
    </row>
    <row r="1790" spans="1:9" x14ac:dyDescent="0.25">
      <c r="A1790" t="s">
        <v>7613</v>
      </c>
      <c r="B1790" s="1">
        <v>43104</v>
      </c>
      <c r="C1790" t="s">
        <v>112</v>
      </c>
      <c r="D1790" t="s">
        <v>117</v>
      </c>
      <c r="E1790" t="str">
        <f t="shared" si="81"/>
        <v>2018-01</v>
      </c>
      <c r="F1790" t="str">
        <f>IFERROR(VLOOKUP(A1790,olist_closed_deals_dataset!$A$1:$Q$843,1,FALSE)," ")</f>
        <v xml:space="preserve"> </v>
      </c>
      <c r="G1790" s="6" t="str">
        <f t="shared" si="82"/>
        <v xml:space="preserve"> NO</v>
      </c>
      <c r="H1790" s="1" t="str">
        <f>IFERROR(VLOOKUP(A1790,olist_closed_deals_dataset!$A$1:$E$843,5,FALSE)," ")</f>
        <v xml:space="preserve"> </v>
      </c>
      <c r="I1790" s="7" t="str">
        <f t="shared" si="83"/>
        <v xml:space="preserve"> </v>
      </c>
    </row>
    <row r="1791" spans="1:9" x14ac:dyDescent="0.25">
      <c r="A1791" t="s">
        <v>1155</v>
      </c>
      <c r="B1791" s="1">
        <v>43199</v>
      </c>
      <c r="C1791" t="s">
        <v>1156</v>
      </c>
      <c r="D1791" t="s">
        <v>12</v>
      </c>
      <c r="E1791" t="str">
        <f t="shared" si="81"/>
        <v>2018-04</v>
      </c>
      <c r="F1791" t="str">
        <f>IFERROR(VLOOKUP(A1791,olist_closed_deals_dataset!$A$1:$Q$843,1,FALSE)," ")</f>
        <v xml:space="preserve"> </v>
      </c>
      <c r="G1791" s="6" t="str">
        <f t="shared" si="82"/>
        <v xml:space="preserve"> NO</v>
      </c>
      <c r="H1791" s="1" t="str">
        <f>IFERROR(VLOOKUP(A1791,olist_closed_deals_dataset!$A$1:$E$843,5,FALSE)," ")</f>
        <v xml:space="preserve"> </v>
      </c>
      <c r="I1791" s="7" t="str">
        <f t="shared" si="83"/>
        <v xml:space="preserve"> </v>
      </c>
    </row>
    <row r="1792" spans="1:9" x14ac:dyDescent="0.25">
      <c r="A1792" t="s">
        <v>4889</v>
      </c>
      <c r="B1792" s="1">
        <v>43109</v>
      </c>
      <c r="C1792" t="s">
        <v>42</v>
      </c>
      <c r="D1792" t="s">
        <v>29</v>
      </c>
      <c r="E1792" t="str">
        <f t="shared" si="81"/>
        <v>2018-01</v>
      </c>
      <c r="F1792" t="str">
        <f>IFERROR(VLOOKUP(A1792,olist_closed_deals_dataset!$A$1:$Q$843,1,FALSE)," ")</f>
        <v xml:space="preserve"> </v>
      </c>
      <c r="G1792" s="6" t="str">
        <f t="shared" si="82"/>
        <v xml:space="preserve"> NO</v>
      </c>
      <c r="H1792" s="1" t="str">
        <f>IFERROR(VLOOKUP(A1792,olist_closed_deals_dataset!$A$1:$E$843,5,FALSE)," ")</f>
        <v xml:space="preserve"> </v>
      </c>
      <c r="I1792" s="7" t="str">
        <f t="shared" si="83"/>
        <v xml:space="preserve"> </v>
      </c>
    </row>
    <row r="1793" spans="1:9" x14ac:dyDescent="0.25">
      <c r="A1793" t="s">
        <v>6400</v>
      </c>
      <c r="B1793" s="1">
        <v>43119</v>
      </c>
      <c r="C1793" t="s">
        <v>272</v>
      </c>
      <c r="D1793" t="s">
        <v>12</v>
      </c>
      <c r="E1793" t="str">
        <f t="shared" si="81"/>
        <v>2018-01</v>
      </c>
      <c r="F1793" t="str">
        <f>IFERROR(VLOOKUP(A1793,olist_closed_deals_dataset!$A$1:$Q$843,1,FALSE)," ")</f>
        <v xml:space="preserve"> </v>
      </c>
      <c r="G1793" s="6" t="str">
        <f t="shared" si="82"/>
        <v xml:space="preserve"> NO</v>
      </c>
      <c r="H1793" s="1" t="str">
        <f>IFERROR(VLOOKUP(A1793,olist_closed_deals_dataset!$A$1:$E$843,5,FALSE)," ")</f>
        <v xml:space="preserve"> </v>
      </c>
      <c r="I1793" s="7" t="str">
        <f t="shared" si="83"/>
        <v xml:space="preserve"> </v>
      </c>
    </row>
    <row r="1794" spans="1:9" x14ac:dyDescent="0.25">
      <c r="A1794" t="s">
        <v>283</v>
      </c>
      <c r="B1794" s="1">
        <v>43242</v>
      </c>
      <c r="C1794" t="s">
        <v>284</v>
      </c>
      <c r="D1794" t="s">
        <v>15</v>
      </c>
      <c r="E1794" t="str">
        <f t="shared" ref="E1794:E1857" si="84">TEXT(B1794,"yyyy-mm")</f>
        <v>2018-05</v>
      </c>
      <c r="F1794" t="str">
        <f>IFERROR(VLOOKUP(A1794,olist_closed_deals_dataset!$A$1:$Q$843,1,FALSE)," ")</f>
        <v xml:space="preserve"> </v>
      </c>
      <c r="G1794" s="6" t="str">
        <f t="shared" ref="G1794:G1857" si="85">IF(F1794=" "," NO","YES")</f>
        <v xml:space="preserve"> NO</v>
      </c>
      <c r="H1794" s="1" t="str">
        <f>IFERROR(VLOOKUP(A1794,olist_closed_deals_dataset!$A$1:$E$843,5,FALSE)," ")</f>
        <v xml:space="preserve"> </v>
      </c>
      <c r="I1794" s="7" t="str">
        <f t="shared" si="83"/>
        <v xml:space="preserve"> </v>
      </c>
    </row>
    <row r="1795" spans="1:9" x14ac:dyDescent="0.25">
      <c r="A1795" t="s">
        <v>4747</v>
      </c>
      <c r="B1795" s="1">
        <v>43102</v>
      </c>
      <c r="C1795" t="s">
        <v>4748</v>
      </c>
      <c r="D1795" t="s">
        <v>126</v>
      </c>
      <c r="E1795" t="str">
        <f t="shared" si="84"/>
        <v>2018-01</v>
      </c>
      <c r="F1795" t="str">
        <f>IFERROR(VLOOKUP(A1795,olist_closed_deals_dataset!$A$1:$Q$843,1,FALSE)," ")</f>
        <v xml:space="preserve"> </v>
      </c>
      <c r="G1795" s="6" t="str">
        <f t="shared" si="85"/>
        <v xml:space="preserve"> NO</v>
      </c>
      <c r="H1795" s="1" t="str">
        <f>IFERROR(VLOOKUP(A1795,olist_closed_deals_dataset!$A$1:$E$843,5,FALSE)," ")</f>
        <v xml:space="preserve"> </v>
      </c>
      <c r="I1795" s="7" t="str">
        <f t="shared" ref="I1795:I1858" si="86">IFERROR(H1795-B1795," ")</f>
        <v xml:space="preserve"> </v>
      </c>
    </row>
    <row r="1796" spans="1:9" x14ac:dyDescent="0.25">
      <c r="A1796" t="s">
        <v>7638</v>
      </c>
      <c r="B1796" s="1">
        <v>42991</v>
      </c>
      <c r="C1796" t="s">
        <v>2113</v>
      </c>
      <c r="D1796" t="s">
        <v>55</v>
      </c>
      <c r="E1796" t="str">
        <f t="shared" si="84"/>
        <v>2017-09</v>
      </c>
      <c r="F1796" t="str">
        <f>IFERROR(VLOOKUP(A1796,olist_closed_deals_dataset!$A$1:$Q$843,1,FALSE)," ")</f>
        <v xml:space="preserve"> </v>
      </c>
      <c r="G1796" s="6" t="str">
        <f t="shared" si="85"/>
        <v xml:space="preserve"> NO</v>
      </c>
      <c r="H1796" s="1" t="str">
        <f>IFERROR(VLOOKUP(A1796,olist_closed_deals_dataset!$A$1:$E$843,5,FALSE)," ")</f>
        <v xml:space="preserve"> </v>
      </c>
      <c r="I1796" s="7" t="str">
        <f t="shared" si="86"/>
        <v xml:space="preserve"> </v>
      </c>
    </row>
    <row r="1797" spans="1:9" x14ac:dyDescent="0.25">
      <c r="A1797" t="s">
        <v>7962</v>
      </c>
      <c r="B1797" s="1">
        <v>43113</v>
      </c>
      <c r="C1797" t="s">
        <v>19</v>
      </c>
      <c r="D1797" t="s">
        <v>12</v>
      </c>
      <c r="E1797" t="str">
        <f t="shared" si="84"/>
        <v>2018-01</v>
      </c>
      <c r="F1797" t="str">
        <f>IFERROR(VLOOKUP(A1797,olist_closed_deals_dataset!$A$1:$Q$843,1,FALSE)," ")</f>
        <v xml:space="preserve"> </v>
      </c>
      <c r="G1797" s="6" t="str">
        <f t="shared" si="85"/>
        <v xml:space="preserve"> NO</v>
      </c>
      <c r="H1797" s="1" t="str">
        <f>IFERROR(VLOOKUP(A1797,olist_closed_deals_dataset!$A$1:$E$843,5,FALSE)," ")</f>
        <v xml:space="preserve"> </v>
      </c>
      <c r="I1797" s="7" t="str">
        <f t="shared" si="86"/>
        <v xml:space="preserve"> </v>
      </c>
    </row>
    <row r="1798" spans="1:9" x14ac:dyDescent="0.25">
      <c r="A1798" t="s">
        <v>7697</v>
      </c>
      <c r="B1798" s="1">
        <v>42926</v>
      </c>
      <c r="C1798" t="s">
        <v>8</v>
      </c>
      <c r="D1798" t="s">
        <v>12</v>
      </c>
      <c r="E1798" t="str">
        <f t="shared" si="84"/>
        <v>2017-07</v>
      </c>
      <c r="F1798" t="str">
        <f>IFERROR(VLOOKUP(A1798,olist_closed_deals_dataset!$A$1:$Q$843,1,FALSE)," ")</f>
        <v xml:space="preserve"> </v>
      </c>
      <c r="G1798" s="6" t="str">
        <f t="shared" si="85"/>
        <v xml:space="preserve"> NO</v>
      </c>
      <c r="H1798" s="1" t="str">
        <f>IFERROR(VLOOKUP(A1798,olist_closed_deals_dataset!$A$1:$E$843,5,FALSE)," ")</f>
        <v xml:space="preserve"> </v>
      </c>
      <c r="I1798" s="7" t="str">
        <f t="shared" si="86"/>
        <v xml:space="preserve"> </v>
      </c>
    </row>
    <row r="1799" spans="1:9" x14ac:dyDescent="0.25">
      <c r="A1799" t="s">
        <v>871</v>
      </c>
      <c r="B1799" s="1">
        <v>43174</v>
      </c>
      <c r="C1799" t="s">
        <v>11</v>
      </c>
      <c r="D1799" t="s">
        <v>12</v>
      </c>
      <c r="E1799" t="str">
        <f t="shared" si="84"/>
        <v>2018-03</v>
      </c>
      <c r="F1799" t="str">
        <f>IFERROR(VLOOKUP(A1799,olist_closed_deals_dataset!$A$1:$Q$843,1,FALSE)," ")</f>
        <v xml:space="preserve"> </v>
      </c>
      <c r="G1799" s="6" t="str">
        <f t="shared" si="85"/>
        <v xml:space="preserve"> NO</v>
      </c>
      <c r="H1799" s="1" t="str">
        <f>IFERROR(VLOOKUP(A1799,olist_closed_deals_dataset!$A$1:$E$843,5,FALSE)," ")</f>
        <v xml:space="preserve"> </v>
      </c>
      <c r="I1799" s="7" t="str">
        <f t="shared" si="86"/>
        <v xml:space="preserve"> </v>
      </c>
    </row>
    <row r="1800" spans="1:9" x14ac:dyDescent="0.25">
      <c r="A1800" t="s">
        <v>5401</v>
      </c>
      <c r="B1800" s="1">
        <v>43185</v>
      </c>
      <c r="C1800" t="s">
        <v>203</v>
      </c>
      <c r="D1800" t="s">
        <v>9</v>
      </c>
      <c r="E1800" t="str">
        <f t="shared" si="84"/>
        <v>2018-03</v>
      </c>
      <c r="F1800" t="str">
        <f>IFERROR(VLOOKUP(A1800,olist_closed_deals_dataset!$A$1:$Q$843,1,FALSE)," ")</f>
        <v xml:space="preserve"> </v>
      </c>
      <c r="G1800" s="6" t="str">
        <f t="shared" si="85"/>
        <v xml:space="preserve"> NO</v>
      </c>
      <c r="H1800" s="1" t="str">
        <f>IFERROR(VLOOKUP(A1800,olist_closed_deals_dataset!$A$1:$E$843,5,FALSE)," ")</f>
        <v xml:space="preserve"> </v>
      </c>
      <c r="I1800" s="7" t="str">
        <f t="shared" si="86"/>
        <v xml:space="preserve"> </v>
      </c>
    </row>
    <row r="1801" spans="1:9" x14ac:dyDescent="0.25">
      <c r="A1801" t="s">
        <v>3725</v>
      </c>
      <c r="B1801" s="1">
        <v>42937</v>
      </c>
      <c r="C1801" s="2" t="s">
        <v>293</v>
      </c>
      <c r="D1801" t="s">
        <v>12</v>
      </c>
      <c r="E1801" t="str">
        <f t="shared" si="84"/>
        <v>2017-07</v>
      </c>
      <c r="F1801" t="str">
        <f>IFERROR(VLOOKUP(A1801,olist_closed_deals_dataset!$A$1:$Q$843,1,FALSE)," ")</f>
        <v xml:space="preserve"> </v>
      </c>
      <c r="G1801" s="6" t="str">
        <f t="shared" si="85"/>
        <v xml:space="preserve"> NO</v>
      </c>
      <c r="H1801" s="1" t="str">
        <f>IFERROR(VLOOKUP(A1801,olist_closed_deals_dataset!$A$1:$E$843,5,FALSE)," ")</f>
        <v xml:space="preserve"> </v>
      </c>
      <c r="I1801" s="7" t="str">
        <f t="shared" si="86"/>
        <v xml:space="preserve"> </v>
      </c>
    </row>
    <row r="1802" spans="1:9" x14ac:dyDescent="0.25">
      <c r="A1802" t="s">
        <v>3984</v>
      </c>
      <c r="B1802" s="1">
        <v>43241</v>
      </c>
      <c r="C1802" t="s">
        <v>73</v>
      </c>
      <c r="D1802" t="s">
        <v>12</v>
      </c>
      <c r="E1802" t="str">
        <f t="shared" si="84"/>
        <v>2018-05</v>
      </c>
      <c r="F1802" t="str">
        <f>IFERROR(VLOOKUP(A1802,olist_closed_deals_dataset!$A$1:$Q$843,1,FALSE)," ")</f>
        <v xml:space="preserve"> </v>
      </c>
      <c r="G1802" s="6" t="str">
        <f t="shared" si="85"/>
        <v xml:space="preserve"> NO</v>
      </c>
      <c r="H1802" s="1" t="str">
        <f>IFERROR(VLOOKUP(A1802,olist_closed_deals_dataset!$A$1:$E$843,5,FALSE)," ")</f>
        <v xml:space="preserve"> </v>
      </c>
      <c r="I1802" s="7" t="str">
        <f t="shared" si="86"/>
        <v xml:space="preserve"> </v>
      </c>
    </row>
    <row r="1803" spans="1:9" x14ac:dyDescent="0.25">
      <c r="A1803" t="s">
        <v>5450</v>
      </c>
      <c r="B1803" s="1">
        <v>43105</v>
      </c>
      <c r="C1803" t="s">
        <v>140</v>
      </c>
      <c r="D1803" t="s">
        <v>9</v>
      </c>
      <c r="E1803" t="str">
        <f t="shared" si="84"/>
        <v>2018-01</v>
      </c>
      <c r="F1803" t="str">
        <f>IFERROR(VLOOKUP(A1803,olist_closed_deals_dataset!$A$1:$Q$843,1,FALSE)," ")</f>
        <v xml:space="preserve"> </v>
      </c>
      <c r="G1803" s="6" t="str">
        <f t="shared" si="85"/>
        <v xml:space="preserve"> NO</v>
      </c>
      <c r="H1803" s="1" t="str">
        <f>IFERROR(VLOOKUP(A1803,olist_closed_deals_dataset!$A$1:$E$843,5,FALSE)," ")</f>
        <v xml:space="preserve"> </v>
      </c>
      <c r="I1803" s="7" t="str">
        <f t="shared" si="86"/>
        <v xml:space="preserve"> </v>
      </c>
    </row>
    <row r="1804" spans="1:9" x14ac:dyDescent="0.25">
      <c r="A1804" t="s">
        <v>5134</v>
      </c>
      <c r="B1804" s="1">
        <v>42993</v>
      </c>
      <c r="C1804" t="s">
        <v>791</v>
      </c>
      <c r="D1804" t="s">
        <v>9</v>
      </c>
      <c r="E1804" t="str">
        <f t="shared" si="84"/>
        <v>2017-09</v>
      </c>
      <c r="F1804" t="str">
        <f>IFERROR(VLOOKUP(A1804,olist_closed_deals_dataset!$A$1:$Q$843,1,FALSE)," ")</f>
        <v xml:space="preserve"> </v>
      </c>
      <c r="G1804" s="6" t="str">
        <f t="shared" si="85"/>
        <v xml:space="preserve"> NO</v>
      </c>
      <c r="H1804" s="1" t="str">
        <f>IFERROR(VLOOKUP(A1804,olist_closed_deals_dataset!$A$1:$E$843,5,FALSE)," ")</f>
        <v xml:space="preserve"> </v>
      </c>
      <c r="I1804" s="7" t="str">
        <f t="shared" si="86"/>
        <v xml:space="preserve"> </v>
      </c>
    </row>
    <row r="1805" spans="1:9" x14ac:dyDescent="0.25">
      <c r="A1805" t="s">
        <v>4463</v>
      </c>
      <c r="B1805" s="1">
        <v>43072</v>
      </c>
      <c r="C1805" t="s">
        <v>140</v>
      </c>
      <c r="D1805" t="s">
        <v>6</v>
      </c>
      <c r="E1805" t="str">
        <f t="shared" si="84"/>
        <v>2017-12</v>
      </c>
      <c r="F1805" t="str">
        <f>IFERROR(VLOOKUP(A1805,olist_closed_deals_dataset!$A$1:$Q$843,1,FALSE)," ")</f>
        <v xml:space="preserve"> </v>
      </c>
      <c r="G1805" s="6" t="str">
        <f t="shared" si="85"/>
        <v xml:space="preserve"> NO</v>
      </c>
      <c r="H1805" s="1" t="str">
        <f>IFERROR(VLOOKUP(A1805,olist_closed_deals_dataset!$A$1:$E$843,5,FALSE)," ")</f>
        <v xml:space="preserve"> </v>
      </c>
      <c r="I1805" s="7" t="str">
        <f t="shared" si="86"/>
        <v xml:space="preserve"> </v>
      </c>
    </row>
    <row r="1806" spans="1:9" x14ac:dyDescent="0.25">
      <c r="A1806" t="s">
        <v>403</v>
      </c>
      <c r="B1806" s="1">
        <v>43245</v>
      </c>
      <c r="C1806" t="s">
        <v>31</v>
      </c>
      <c r="D1806" t="s">
        <v>9</v>
      </c>
      <c r="E1806" t="str">
        <f t="shared" si="84"/>
        <v>2018-05</v>
      </c>
      <c r="F1806" t="str">
        <f>IFERROR(VLOOKUP(A1806,olist_closed_deals_dataset!$A$1:$Q$843,1,FALSE)," ")</f>
        <v xml:space="preserve"> </v>
      </c>
      <c r="G1806" s="6" t="str">
        <f t="shared" si="85"/>
        <v xml:space="preserve"> NO</v>
      </c>
      <c r="H1806" s="1" t="str">
        <f>IFERROR(VLOOKUP(A1806,olist_closed_deals_dataset!$A$1:$E$843,5,FALSE)," ")</f>
        <v xml:space="preserve"> </v>
      </c>
      <c r="I1806" s="7" t="str">
        <f t="shared" si="86"/>
        <v xml:space="preserve"> </v>
      </c>
    </row>
    <row r="1807" spans="1:9" x14ac:dyDescent="0.25">
      <c r="A1807" t="s">
        <v>7384</v>
      </c>
      <c r="B1807" s="1">
        <v>43103</v>
      </c>
      <c r="C1807" t="s">
        <v>112</v>
      </c>
      <c r="D1807" t="s">
        <v>12</v>
      </c>
      <c r="E1807" t="str">
        <f t="shared" si="84"/>
        <v>2018-01</v>
      </c>
      <c r="F1807" t="str">
        <f>IFERROR(VLOOKUP(A1807,olist_closed_deals_dataset!$A$1:$Q$843,1,FALSE)," ")</f>
        <v xml:space="preserve"> </v>
      </c>
      <c r="G1807" s="6" t="str">
        <f t="shared" si="85"/>
        <v xml:space="preserve"> NO</v>
      </c>
      <c r="H1807" s="1" t="str">
        <f>IFERROR(VLOOKUP(A1807,olist_closed_deals_dataset!$A$1:$E$843,5,FALSE)," ")</f>
        <v xml:space="preserve"> </v>
      </c>
      <c r="I1807" s="7" t="str">
        <f t="shared" si="86"/>
        <v xml:space="preserve"> </v>
      </c>
    </row>
    <row r="1808" spans="1:9" x14ac:dyDescent="0.25">
      <c r="A1808" s="2" t="s">
        <v>1641</v>
      </c>
      <c r="B1808" s="1">
        <v>43246</v>
      </c>
      <c r="C1808" t="s">
        <v>137</v>
      </c>
      <c r="D1808" t="s">
        <v>15</v>
      </c>
      <c r="E1808" t="str">
        <f t="shared" si="84"/>
        <v>2018-05</v>
      </c>
      <c r="F1808" t="str">
        <f>IFERROR(VLOOKUP(A1808,olist_closed_deals_dataset!$A$1:$Q$843,1,FALSE)," ")</f>
        <v xml:space="preserve"> </v>
      </c>
      <c r="G1808" s="6" t="str">
        <f t="shared" si="85"/>
        <v xml:space="preserve"> NO</v>
      </c>
      <c r="H1808" s="1" t="str">
        <f>IFERROR(VLOOKUP(A1808,olist_closed_deals_dataset!$A$1:$E$843,5,FALSE)," ")</f>
        <v xml:space="preserve"> </v>
      </c>
      <c r="I1808" s="7" t="str">
        <f t="shared" si="86"/>
        <v xml:space="preserve"> </v>
      </c>
    </row>
    <row r="1809" spans="1:9" x14ac:dyDescent="0.25">
      <c r="A1809" t="s">
        <v>3221</v>
      </c>
      <c r="B1809" s="1">
        <v>43171</v>
      </c>
      <c r="C1809" t="s">
        <v>2472</v>
      </c>
      <c r="D1809" t="s">
        <v>9</v>
      </c>
      <c r="E1809" t="str">
        <f t="shared" si="84"/>
        <v>2018-03</v>
      </c>
      <c r="F1809" t="str">
        <f>IFERROR(VLOOKUP(A1809,olist_closed_deals_dataset!$A$1:$Q$843,1,FALSE)," ")</f>
        <v xml:space="preserve"> </v>
      </c>
      <c r="G1809" s="6" t="str">
        <f t="shared" si="85"/>
        <v xml:space="preserve"> NO</v>
      </c>
      <c r="H1809" s="1" t="str">
        <f>IFERROR(VLOOKUP(A1809,olist_closed_deals_dataset!$A$1:$E$843,5,FALSE)," ")</f>
        <v xml:space="preserve"> </v>
      </c>
      <c r="I1809" s="7" t="str">
        <f t="shared" si="86"/>
        <v xml:space="preserve"> </v>
      </c>
    </row>
    <row r="1810" spans="1:9" x14ac:dyDescent="0.25">
      <c r="A1810" t="s">
        <v>5995</v>
      </c>
      <c r="B1810" s="1">
        <v>43122</v>
      </c>
      <c r="C1810" t="s">
        <v>42</v>
      </c>
      <c r="D1810" t="s">
        <v>12</v>
      </c>
      <c r="E1810" t="str">
        <f t="shared" si="84"/>
        <v>2018-01</v>
      </c>
      <c r="F1810" t="str">
        <f>IFERROR(VLOOKUP(A1810,olist_closed_deals_dataset!$A$1:$Q$843,1,FALSE)," ")</f>
        <v xml:space="preserve"> </v>
      </c>
      <c r="G1810" s="6" t="str">
        <f t="shared" si="85"/>
        <v xml:space="preserve"> NO</v>
      </c>
      <c r="H1810" s="1" t="str">
        <f>IFERROR(VLOOKUP(A1810,olist_closed_deals_dataset!$A$1:$E$843,5,FALSE)," ")</f>
        <v xml:space="preserve"> </v>
      </c>
      <c r="I1810" s="7" t="str">
        <f t="shared" si="86"/>
        <v xml:space="preserve"> </v>
      </c>
    </row>
    <row r="1811" spans="1:9" x14ac:dyDescent="0.25">
      <c r="A1811" t="s">
        <v>319</v>
      </c>
      <c r="B1811" s="1">
        <v>43151</v>
      </c>
      <c r="C1811" t="s">
        <v>42</v>
      </c>
      <c r="D1811" t="s">
        <v>29</v>
      </c>
      <c r="E1811" t="str">
        <f t="shared" si="84"/>
        <v>2018-02</v>
      </c>
      <c r="F1811" t="str">
        <f>IFERROR(VLOOKUP(A1811,olist_closed_deals_dataset!$A$1:$Q$843,1,FALSE)," ")</f>
        <v xml:space="preserve"> </v>
      </c>
      <c r="G1811" s="6" t="str">
        <f t="shared" si="85"/>
        <v xml:space="preserve"> NO</v>
      </c>
      <c r="H1811" s="1" t="str">
        <f>IFERROR(VLOOKUP(A1811,olist_closed_deals_dataset!$A$1:$E$843,5,FALSE)," ")</f>
        <v xml:space="preserve"> </v>
      </c>
      <c r="I1811" s="7" t="str">
        <f t="shared" si="86"/>
        <v xml:space="preserve"> </v>
      </c>
    </row>
    <row r="1812" spans="1:9" x14ac:dyDescent="0.25">
      <c r="A1812" t="s">
        <v>651</v>
      </c>
      <c r="B1812" s="1">
        <v>42950</v>
      </c>
      <c r="C1812" t="s">
        <v>652</v>
      </c>
      <c r="D1812" t="s">
        <v>29</v>
      </c>
      <c r="E1812" t="str">
        <f t="shared" si="84"/>
        <v>2017-08</v>
      </c>
      <c r="F1812" t="str">
        <f>IFERROR(VLOOKUP(A1812,olist_closed_deals_dataset!$A$1:$Q$843,1,FALSE)," ")</f>
        <v xml:space="preserve"> </v>
      </c>
      <c r="G1812" s="6" t="str">
        <f t="shared" si="85"/>
        <v xml:space="preserve"> NO</v>
      </c>
      <c r="H1812" s="1" t="str">
        <f>IFERROR(VLOOKUP(A1812,olist_closed_deals_dataset!$A$1:$E$843,5,FALSE)," ")</f>
        <v xml:space="preserve"> </v>
      </c>
      <c r="I1812" s="7" t="str">
        <f t="shared" si="86"/>
        <v xml:space="preserve"> </v>
      </c>
    </row>
    <row r="1813" spans="1:9" x14ac:dyDescent="0.25">
      <c r="A1813" t="s">
        <v>3834</v>
      </c>
      <c r="B1813" s="1">
        <v>43014</v>
      </c>
      <c r="C1813" t="s">
        <v>8</v>
      </c>
      <c r="D1813" t="s">
        <v>12</v>
      </c>
      <c r="E1813" t="str">
        <f t="shared" si="84"/>
        <v>2017-10</v>
      </c>
      <c r="F1813" t="str">
        <f>IFERROR(VLOOKUP(A1813,olist_closed_deals_dataset!$A$1:$Q$843,1,FALSE)," ")</f>
        <v xml:space="preserve"> </v>
      </c>
      <c r="G1813" s="6" t="str">
        <f t="shared" si="85"/>
        <v xml:space="preserve"> NO</v>
      </c>
      <c r="H1813" s="1" t="str">
        <f>IFERROR(VLOOKUP(A1813,olist_closed_deals_dataset!$A$1:$E$843,5,FALSE)," ")</f>
        <v xml:space="preserve"> </v>
      </c>
      <c r="I1813" s="7" t="str">
        <f t="shared" si="86"/>
        <v xml:space="preserve"> </v>
      </c>
    </row>
    <row r="1814" spans="1:9" x14ac:dyDescent="0.25">
      <c r="A1814" t="s">
        <v>2580</v>
      </c>
      <c r="B1814" s="1">
        <v>43173</v>
      </c>
      <c r="C1814" t="s">
        <v>236</v>
      </c>
      <c r="D1814" t="s">
        <v>126</v>
      </c>
      <c r="E1814" t="str">
        <f t="shared" si="84"/>
        <v>2018-03</v>
      </c>
      <c r="F1814" t="str">
        <f>IFERROR(VLOOKUP(A1814,olist_closed_deals_dataset!$A$1:$Q$843,1,FALSE)," ")</f>
        <v xml:space="preserve"> </v>
      </c>
      <c r="G1814" s="6" t="str">
        <f t="shared" si="85"/>
        <v xml:space="preserve"> NO</v>
      </c>
      <c r="H1814" s="1" t="str">
        <f>IFERROR(VLOOKUP(A1814,olist_closed_deals_dataset!$A$1:$E$843,5,FALSE)," ")</f>
        <v xml:space="preserve"> </v>
      </c>
      <c r="I1814" s="7" t="str">
        <f t="shared" si="86"/>
        <v xml:space="preserve"> </v>
      </c>
    </row>
    <row r="1815" spans="1:9" x14ac:dyDescent="0.25">
      <c r="A1815" t="s">
        <v>2926</v>
      </c>
      <c r="B1815" s="1">
        <v>43209</v>
      </c>
      <c r="C1815" t="s">
        <v>28</v>
      </c>
      <c r="D1815" t="s">
        <v>12</v>
      </c>
      <c r="E1815" t="str">
        <f t="shared" si="84"/>
        <v>2018-04</v>
      </c>
      <c r="F1815" t="str">
        <f>IFERROR(VLOOKUP(A1815,olist_closed_deals_dataset!$A$1:$Q$843,1,FALSE)," ")</f>
        <v xml:space="preserve"> </v>
      </c>
      <c r="G1815" s="6" t="str">
        <f t="shared" si="85"/>
        <v xml:space="preserve"> NO</v>
      </c>
      <c r="H1815" s="1" t="str">
        <f>IFERROR(VLOOKUP(A1815,olist_closed_deals_dataset!$A$1:$E$843,5,FALSE)," ")</f>
        <v xml:space="preserve"> </v>
      </c>
      <c r="I1815" s="7" t="str">
        <f t="shared" si="86"/>
        <v xml:space="preserve"> </v>
      </c>
    </row>
    <row r="1816" spans="1:9" x14ac:dyDescent="0.25">
      <c r="A1816" t="s">
        <v>3923</v>
      </c>
      <c r="B1816" s="1">
        <v>43214</v>
      </c>
      <c r="C1816" t="s">
        <v>112</v>
      </c>
      <c r="D1816" t="s">
        <v>9</v>
      </c>
      <c r="E1816" t="str">
        <f t="shared" si="84"/>
        <v>2018-04</v>
      </c>
      <c r="F1816" t="str">
        <f>IFERROR(VLOOKUP(A1816,olist_closed_deals_dataset!$A$1:$Q$843,1,FALSE)," ")</f>
        <v xml:space="preserve"> </v>
      </c>
      <c r="G1816" s="6" t="str">
        <f t="shared" si="85"/>
        <v xml:space="preserve"> NO</v>
      </c>
      <c r="H1816" s="1" t="str">
        <f>IFERROR(VLOOKUP(A1816,olist_closed_deals_dataset!$A$1:$E$843,5,FALSE)," ")</f>
        <v xml:space="preserve"> </v>
      </c>
      <c r="I1816" s="7" t="str">
        <f t="shared" si="86"/>
        <v xml:space="preserve"> </v>
      </c>
    </row>
    <row r="1817" spans="1:9" x14ac:dyDescent="0.25">
      <c r="A1817" t="s">
        <v>2288</v>
      </c>
      <c r="B1817" s="1">
        <v>42924</v>
      </c>
      <c r="C1817" t="s">
        <v>19</v>
      </c>
      <c r="D1817" t="s">
        <v>29</v>
      </c>
      <c r="E1817" t="str">
        <f t="shared" si="84"/>
        <v>2017-07</v>
      </c>
      <c r="F1817" t="str">
        <f>IFERROR(VLOOKUP(A1817,olist_closed_deals_dataset!$A$1:$Q$843,1,FALSE)," ")</f>
        <v xml:space="preserve"> </v>
      </c>
      <c r="G1817" s="6" t="str">
        <f t="shared" si="85"/>
        <v xml:space="preserve"> NO</v>
      </c>
      <c r="H1817" s="1" t="str">
        <f>IFERROR(VLOOKUP(A1817,olist_closed_deals_dataset!$A$1:$E$843,5,FALSE)," ")</f>
        <v xml:space="preserve"> </v>
      </c>
      <c r="I1817" s="7" t="str">
        <f t="shared" si="86"/>
        <v xml:space="preserve"> </v>
      </c>
    </row>
    <row r="1818" spans="1:9" x14ac:dyDescent="0.25">
      <c r="A1818" t="s">
        <v>2341</v>
      </c>
      <c r="B1818" s="1">
        <v>43220</v>
      </c>
      <c r="C1818" t="s">
        <v>19</v>
      </c>
      <c r="D1818" t="s">
        <v>12</v>
      </c>
      <c r="E1818" t="str">
        <f t="shared" si="84"/>
        <v>2018-04</v>
      </c>
      <c r="F1818" t="str">
        <f>IFERROR(VLOOKUP(A1818,olist_closed_deals_dataset!$A$1:$Q$843,1,FALSE)," ")</f>
        <v xml:space="preserve"> </v>
      </c>
      <c r="G1818" s="6" t="str">
        <f t="shared" si="85"/>
        <v xml:space="preserve"> NO</v>
      </c>
      <c r="H1818" s="1" t="str">
        <f>IFERROR(VLOOKUP(A1818,olist_closed_deals_dataset!$A$1:$E$843,5,FALSE)," ")</f>
        <v xml:space="preserve"> </v>
      </c>
      <c r="I1818" s="7" t="str">
        <f t="shared" si="86"/>
        <v xml:space="preserve"> </v>
      </c>
    </row>
    <row r="1819" spans="1:9" x14ac:dyDescent="0.25">
      <c r="A1819" t="s">
        <v>1501</v>
      </c>
      <c r="B1819" s="1">
        <v>43209</v>
      </c>
      <c r="C1819" t="s">
        <v>1502</v>
      </c>
      <c r="D1819" t="s">
        <v>9</v>
      </c>
      <c r="E1819" t="str">
        <f t="shared" si="84"/>
        <v>2018-04</v>
      </c>
      <c r="F1819" t="str">
        <f>IFERROR(VLOOKUP(A1819,olist_closed_deals_dataset!$A$1:$Q$843,1,FALSE)," ")</f>
        <v xml:space="preserve"> </v>
      </c>
      <c r="G1819" s="6" t="str">
        <f t="shared" si="85"/>
        <v xml:space="preserve"> NO</v>
      </c>
      <c r="H1819" s="1" t="str">
        <f>IFERROR(VLOOKUP(A1819,olist_closed_deals_dataset!$A$1:$E$843,5,FALSE)," ")</f>
        <v xml:space="preserve"> </v>
      </c>
      <c r="I1819" s="7" t="str">
        <f t="shared" si="86"/>
        <v xml:space="preserve"> </v>
      </c>
    </row>
    <row r="1820" spans="1:9" x14ac:dyDescent="0.25">
      <c r="A1820" t="s">
        <v>4632</v>
      </c>
      <c r="B1820" s="1">
        <v>43180</v>
      </c>
      <c r="C1820" t="s">
        <v>284</v>
      </c>
      <c r="D1820" t="s">
        <v>55</v>
      </c>
      <c r="E1820" t="str">
        <f t="shared" si="84"/>
        <v>2018-03</v>
      </c>
      <c r="F1820" t="str">
        <f>IFERROR(VLOOKUP(A1820,olist_closed_deals_dataset!$A$1:$Q$843,1,FALSE)," ")</f>
        <v xml:space="preserve"> </v>
      </c>
      <c r="G1820" s="6" t="str">
        <f t="shared" si="85"/>
        <v xml:space="preserve"> NO</v>
      </c>
      <c r="H1820" s="1" t="str">
        <f>IFERROR(VLOOKUP(A1820,olist_closed_deals_dataset!$A$1:$E$843,5,FALSE)," ")</f>
        <v xml:space="preserve"> </v>
      </c>
      <c r="I1820" s="7" t="str">
        <f t="shared" si="86"/>
        <v xml:space="preserve"> </v>
      </c>
    </row>
    <row r="1821" spans="1:9" x14ac:dyDescent="0.25">
      <c r="A1821" t="s">
        <v>2497</v>
      </c>
      <c r="B1821" s="1">
        <v>43182</v>
      </c>
      <c r="C1821" t="s">
        <v>73</v>
      </c>
      <c r="D1821" t="s">
        <v>12</v>
      </c>
      <c r="E1821" t="str">
        <f t="shared" si="84"/>
        <v>2018-03</v>
      </c>
      <c r="F1821" t="str">
        <f>IFERROR(VLOOKUP(A1821,olist_closed_deals_dataset!$A$1:$Q$843,1,FALSE)," ")</f>
        <v xml:space="preserve"> </v>
      </c>
      <c r="G1821" s="6" t="str">
        <f t="shared" si="85"/>
        <v xml:space="preserve"> NO</v>
      </c>
      <c r="H1821" s="1" t="str">
        <f>IFERROR(VLOOKUP(A1821,olist_closed_deals_dataset!$A$1:$E$843,5,FALSE)," ")</f>
        <v xml:space="preserve"> </v>
      </c>
      <c r="I1821" s="7" t="str">
        <f t="shared" si="86"/>
        <v xml:space="preserve"> </v>
      </c>
    </row>
    <row r="1822" spans="1:9" x14ac:dyDescent="0.25">
      <c r="A1822" t="s">
        <v>7657</v>
      </c>
      <c r="B1822" s="1">
        <v>43241</v>
      </c>
      <c r="C1822" t="s">
        <v>73</v>
      </c>
      <c r="D1822" t="s">
        <v>117</v>
      </c>
      <c r="E1822" t="str">
        <f t="shared" si="84"/>
        <v>2018-05</v>
      </c>
      <c r="F1822" t="str">
        <f>IFERROR(VLOOKUP(A1822,olist_closed_deals_dataset!$A$1:$Q$843,1,FALSE)," ")</f>
        <v xml:space="preserve"> </v>
      </c>
      <c r="G1822" s="6" t="str">
        <f t="shared" si="85"/>
        <v xml:space="preserve"> NO</v>
      </c>
      <c r="H1822" s="1" t="str">
        <f>IFERROR(VLOOKUP(A1822,olist_closed_deals_dataset!$A$1:$E$843,5,FALSE)," ")</f>
        <v xml:space="preserve"> </v>
      </c>
      <c r="I1822" s="7" t="str">
        <f t="shared" si="86"/>
        <v xml:space="preserve"> </v>
      </c>
    </row>
    <row r="1823" spans="1:9" x14ac:dyDescent="0.25">
      <c r="A1823" t="s">
        <v>1076</v>
      </c>
      <c r="B1823" s="1">
        <v>43131</v>
      </c>
      <c r="C1823" t="s">
        <v>393</v>
      </c>
      <c r="D1823" t="s">
        <v>6</v>
      </c>
      <c r="E1823" t="str">
        <f t="shared" si="84"/>
        <v>2018-01</v>
      </c>
      <c r="F1823" t="str">
        <f>IFERROR(VLOOKUP(A1823,olist_closed_deals_dataset!$A$1:$Q$843,1,FALSE)," ")</f>
        <v xml:space="preserve"> </v>
      </c>
      <c r="G1823" s="6" t="str">
        <f t="shared" si="85"/>
        <v xml:space="preserve"> NO</v>
      </c>
      <c r="H1823" s="1" t="str">
        <f>IFERROR(VLOOKUP(A1823,olist_closed_deals_dataset!$A$1:$E$843,5,FALSE)," ")</f>
        <v xml:space="preserve"> </v>
      </c>
      <c r="I1823" s="7" t="str">
        <f t="shared" si="86"/>
        <v xml:space="preserve"> </v>
      </c>
    </row>
    <row r="1824" spans="1:9" x14ac:dyDescent="0.25">
      <c r="A1824" t="s">
        <v>190</v>
      </c>
      <c r="B1824" s="1">
        <v>43152</v>
      </c>
      <c r="C1824" t="s">
        <v>19</v>
      </c>
      <c r="D1824" t="s">
        <v>6</v>
      </c>
      <c r="E1824" t="str">
        <f t="shared" si="84"/>
        <v>2018-02</v>
      </c>
      <c r="F1824" t="str">
        <f>IFERROR(VLOOKUP(A1824,olist_closed_deals_dataset!$A$1:$Q$843,1,FALSE)," ")</f>
        <v xml:space="preserve"> </v>
      </c>
      <c r="G1824" s="6" t="str">
        <f t="shared" si="85"/>
        <v xml:space="preserve"> NO</v>
      </c>
      <c r="H1824" s="1" t="str">
        <f>IFERROR(VLOOKUP(A1824,olist_closed_deals_dataset!$A$1:$E$843,5,FALSE)," ")</f>
        <v xml:space="preserve"> </v>
      </c>
      <c r="I1824" s="7" t="str">
        <f t="shared" si="86"/>
        <v xml:space="preserve"> </v>
      </c>
    </row>
    <row r="1825" spans="1:9" x14ac:dyDescent="0.25">
      <c r="A1825" t="s">
        <v>7804</v>
      </c>
      <c r="B1825" s="1">
        <v>43024</v>
      </c>
      <c r="C1825" t="s">
        <v>28</v>
      </c>
      <c r="D1825" t="s">
        <v>12</v>
      </c>
      <c r="E1825" t="str">
        <f t="shared" si="84"/>
        <v>2017-10</v>
      </c>
      <c r="F1825" t="str">
        <f>IFERROR(VLOOKUP(A1825,olist_closed_deals_dataset!$A$1:$Q$843,1,FALSE)," ")</f>
        <v xml:space="preserve"> </v>
      </c>
      <c r="G1825" s="6" t="str">
        <f t="shared" si="85"/>
        <v xml:space="preserve"> NO</v>
      </c>
      <c r="H1825" s="1" t="str">
        <f>IFERROR(VLOOKUP(A1825,olist_closed_deals_dataset!$A$1:$E$843,5,FALSE)," ")</f>
        <v xml:space="preserve"> </v>
      </c>
      <c r="I1825" s="7" t="str">
        <f t="shared" si="86"/>
        <v xml:space="preserve"> </v>
      </c>
    </row>
    <row r="1826" spans="1:9" x14ac:dyDescent="0.25">
      <c r="A1826" t="s">
        <v>6497</v>
      </c>
      <c r="B1826" s="1">
        <v>43211</v>
      </c>
      <c r="C1826" t="s">
        <v>19</v>
      </c>
      <c r="D1826" t="s">
        <v>46</v>
      </c>
      <c r="E1826" t="str">
        <f t="shared" si="84"/>
        <v>2018-04</v>
      </c>
      <c r="F1826" t="str">
        <f>IFERROR(VLOOKUP(A1826,olist_closed_deals_dataset!$A$1:$Q$843,1,FALSE)," ")</f>
        <v xml:space="preserve"> </v>
      </c>
      <c r="G1826" s="6" t="str">
        <f t="shared" si="85"/>
        <v xml:space="preserve"> NO</v>
      </c>
      <c r="H1826" s="1" t="str">
        <f>IFERROR(VLOOKUP(A1826,olist_closed_deals_dataset!$A$1:$E$843,5,FALSE)," ")</f>
        <v xml:space="preserve"> </v>
      </c>
      <c r="I1826" s="7" t="str">
        <f t="shared" si="86"/>
        <v xml:space="preserve"> </v>
      </c>
    </row>
    <row r="1827" spans="1:9" x14ac:dyDescent="0.25">
      <c r="A1827" t="s">
        <v>8041</v>
      </c>
      <c r="B1827" s="1">
        <v>43174</v>
      </c>
      <c r="C1827" t="s">
        <v>791</v>
      </c>
      <c r="D1827" t="s">
        <v>9</v>
      </c>
      <c r="E1827" t="str">
        <f t="shared" si="84"/>
        <v>2018-03</v>
      </c>
      <c r="F1827" t="str">
        <f>IFERROR(VLOOKUP(A1827,olist_closed_deals_dataset!$A$1:$Q$843,1,FALSE)," ")</f>
        <v xml:space="preserve"> </v>
      </c>
      <c r="G1827" s="6" t="str">
        <f t="shared" si="85"/>
        <v xml:space="preserve"> NO</v>
      </c>
      <c r="H1827" s="1" t="str">
        <f>IFERROR(VLOOKUP(A1827,olist_closed_deals_dataset!$A$1:$E$843,5,FALSE)," ")</f>
        <v xml:space="preserve"> </v>
      </c>
      <c r="I1827" s="7" t="str">
        <f t="shared" si="86"/>
        <v xml:space="preserve"> </v>
      </c>
    </row>
    <row r="1828" spans="1:9" x14ac:dyDescent="0.25">
      <c r="A1828" t="s">
        <v>6630</v>
      </c>
      <c r="B1828" s="1">
        <v>43138</v>
      </c>
      <c r="C1828" t="s">
        <v>276</v>
      </c>
      <c r="D1828" t="s">
        <v>9</v>
      </c>
      <c r="E1828" t="str">
        <f t="shared" si="84"/>
        <v>2018-02</v>
      </c>
      <c r="F1828" t="str">
        <f>IFERROR(VLOOKUP(A1828,olist_closed_deals_dataset!$A$1:$Q$843,1,FALSE)," ")</f>
        <v xml:space="preserve"> </v>
      </c>
      <c r="G1828" s="6" t="str">
        <f t="shared" si="85"/>
        <v xml:space="preserve"> NO</v>
      </c>
      <c r="H1828" s="1" t="str">
        <f>IFERROR(VLOOKUP(A1828,olist_closed_deals_dataset!$A$1:$E$843,5,FALSE)," ")</f>
        <v xml:space="preserve"> </v>
      </c>
      <c r="I1828" s="7" t="str">
        <f t="shared" si="86"/>
        <v xml:space="preserve"> </v>
      </c>
    </row>
    <row r="1829" spans="1:9" x14ac:dyDescent="0.25">
      <c r="A1829" t="s">
        <v>1270</v>
      </c>
      <c r="B1829" s="1">
        <v>43175</v>
      </c>
      <c r="C1829" t="s">
        <v>137</v>
      </c>
      <c r="D1829" t="s">
        <v>55</v>
      </c>
      <c r="E1829" t="str">
        <f t="shared" si="84"/>
        <v>2018-03</v>
      </c>
      <c r="F1829" t="str">
        <f>IFERROR(VLOOKUP(A1829,olist_closed_deals_dataset!$A$1:$Q$843,1,FALSE)," ")</f>
        <v xml:space="preserve"> </v>
      </c>
      <c r="G1829" s="6" t="str">
        <f t="shared" si="85"/>
        <v xml:space="preserve"> NO</v>
      </c>
      <c r="H1829" s="1" t="str">
        <f>IFERROR(VLOOKUP(A1829,olist_closed_deals_dataset!$A$1:$E$843,5,FALSE)," ")</f>
        <v xml:space="preserve"> </v>
      </c>
      <c r="I1829" s="7" t="str">
        <f t="shared" si="86"/>
        <v xml:space="preserve"> </v>
      </c>
    </row>
    <row r="1830" spans="1:9" x14ac:dyDescent="0.25">
      <c r="A1830" t="s">
        <v>466</v>
      </c>
      <c r="B1830" s="1">
        <v>43193</v>
      </c>
      <c r="C1830" s="2" t="s">
        <v>69</v>
      </c>
      <c r="D1830" t="s">
        <v>6</v>
      </c>
      <c r="E1830" t="str">
        <f t="shared" si="84"/>
        <v>2018-04</v>
      </c>
      <c r="F1830" t="str">
        <f>IFERROR(VLOOKUP(A1830,olist_closed_deals_dataset!$A$1:$Q$843,1,FALSE)," ")</f>
        <v xml:space="preserve"> </v>
      </c>
      <c r="G1830" s="6" t="str">
        <f t="shared" si="85"/>
        <v xml:space="preserve"> NO</v>
      </c>
      <c r="H1830" s="1" t="str">
        <f>IFERROR(VLOOKUP(A1830,olist_closed_deals_dataset!$A$1:$E$843,5,FALSE)," ")</f>
        <v xml:space="preserve"> </v>
      </c>
      <c r="I1830" s="7" t="str">
        <f t="shared" si="86"/>
        <v xml:space="preserve"> </v>
      </c>
    </row>
    <row r="1831" spans="1:9" x14ac:dyDescent="0.25">
      <c r="A1831" t="s">
        <v>3270</v>
      </c>
      <c r="B1831" s="1">
        <v>42993</v>
      </c>
      <c r="C1831" t="s">
        <v>11</v>
      </c>
      <c r="D1831" t="s">
        <v>12</v>
      </c>
      <c r="E1831" t="str">
        <f t="shared" si="84"/>
        <v>2017-09</v>
      </c>
      <c r="F1831" t="str">
        <f>IFERROR(VLOOKUP(A1831,olist_closed_deals_dataset!$A$1:$Q$843,1,FALSE)," ")</f>
        <v xml:space="preserve"> </v>
      </c>
      <c r="G1831" s="6" t="str">
        <f t="shared" si="85"/>
        <v xml:space="preserve"> NO</v>
      </c>
      <c r="H1831" s="1" t="str">
        <f>IFERROR(VLOOKUP(A1831,olist_closed_deals_dataset!$A$1:$E$843,5,FALSE)," ")</f>
        <v xml:space="preserve"> </v>
      </c>
      <c r="I1831" s="7" t="str">
        <f t="shared" si="86"/>
        <v xml:space="preserve"> </v>
      </c>
    </row>
    <row r="1832" spans="1:9" x14ac:dyDescent="0.25">
      <c r="A1832" t="s">
        <v>4314</v>
      </c>
      <c r="B1832" s="1">
        <v>43171</v>
      </c>
      <c r="C1832" t="s">
        <v>112</v>
      </c>
      <c r="D1832" t="s">
        <v>12</v>
      </c>
      <c r="E1832" t="str">
        <f t="shared" si="84"/>
        <v>2018-03</v>
      </c>
      <c r="F1832" t="str">
        <f>IFERROR(VLOOKUP(A1832,olist_closed_deals_dataset!$A$1:$Q$843,1,FALSE)," ")</f>
        <v xml:space="preserve"> </v>
      </c>
      <c r="G1832" s="6" t="str">
        <f t="shared" si="85"/>
        <v xml:space="preserve"> NO</v>
      </c>
      <c r="H1832" s="1" t="str">
        <f>IFERROR(VLOOKUP(A1832,olist_closed_deals_dataset!$A$1:$E$843,5,FALSE)," ")</f>
        <v xml:space="preserve"> </v>
      </c>
      <c r="I1832" s="7" t="str">
        <f t="shared" si="86"/>
        <v xml:space="preserve"> </v>
      </c>
    </row>
    <row r="1833" spans="1:9" x14ac:dyDescent="0.25">
      <c r="A1833" t="s">
        <v>4499</v>
      </c>
      <c r="B1833" s="1">
        <v>43136</v>
      </c>
      <c r="C1833" t="s">
        <v>5</v>
      </c>
      <c r="D1833" t="s">
        <v>6</v>
      </c>
      <c r="E1833" t="str">
        <f t="shared" si="84"/>
        <v>2018-02</v>
      </c>
      <c r="F1833" t="str">
        <f>IFERROR(VLOOKUP(A1833,olist_closed_deals_dataset!$A$1:$Q$843,1,FALSE)," ")</f>
        <v xml:space="preserve"> </v>
      </c>
      <c r="G1833" s="6" t="str">
        <f t="shared" si="85"/>
        <v xml:space="preserve"> NO</v>
      </c>
      <c r="H1833" s="1" t="str">
        <f>IFERROR(VLOOKUP(A1833,olist_closed_deals_dataset!$A$1:$E$843,5,FALSE)," ")</f>
        <v xml:space="preserve"> </v>
      </c>
      <c r="I1833" s="7" t="str">
        <f t="shared" si="86"/>
        <v xml:space="preserve"> </v>
      </c>
    </row>
    <row r="1834" spans="1:9" x14ac:dyDescent="0.25">
      <c r="A1834" t="s">
        <v>1686</v>
      </c>
      <c r="B1834" s="1">
        <v>43119</v>
      </c>
      <c r="C1834" t="s">
        <v>140</v>
      </c>
      <c r="D1834" t="s">
        <v>9</v>
      </c>
      <c r="E1834" t="str">
        <f t="shared" si="84"/>
        <v>2018-01</v>
      </c>
      <c r="F1834" t="str">
        <f>IFERROR(VLOOKUP(A1834,olist_closed_deals_dataset!$A$1:$Q$843,1,FALSE)," ")</f>
        <v xml:space="preserve"> </v>
      </c>
      <c r="G1834" s="6" t="str">
        <f t="shared" si="85"/>
        <v xml:space="preserve"> NO</v>
      </c>
      <c r="H1834" s="1" t="str">
        <f>IFERROR(VLOOKUP(A1834,olist_closed_deals_dataset!$A$1:$E$843,5,FALSE)," ")</f>
        <v xml:space="preserve"> </v>
      </c>
      <c r="I1834" s="7" t="str">
        <f t="shared" si="86"/>
        <v xml:space="preserve"> </v>
      </c>
    </row>
    <row r="1835" spans="1:9" x14ac:dyDescent="0.25">
      <c r="A1835" t="s">
        <v>4988</v>
      </c>
      <c r="B1835" s="1">
        <v>43115</v>
      </c>
      <c r="C1835" t="s">
        <v>140</v>
      </c>
      <c r="D1835" t="s">
        <v>12</v>
      </c>
      <c r="E1835" t="str">
        <f t="shared" si="84"/>
        <v>2018-01</v>
      </c>
      <c r="F1835" t="str">
        <f>IFERROR(VLOOKUP(A1835,olist_closed_deals_dataset!$A$1:$Q$843,1,FALSE)," ")</f>
        <v xml:space="preserve"> </v>
      </c>
      <c r="G1835" s="6" t="str">
        <f t="shared" si="85"/>
        <v xml:space="preserve"> NO</v>
      </c>
      <c r="H1835" s="1" t="str">
        <f>IFERROR(VLOOKUP(A1835,olist_closed_deals_dataset!$A$1:$E$843,5,FALSE)," ")</f>
        <v xml:space="preserve"> </v>
      </c>
      <c r="I1835" s="7" t="str">
        <f t="shared" si="86"/>
        <v xml:space="preserve"> </v>
      </c>
    </row>
    <row r="1836" spans="1:9" x14ac:dyDescent="0.25">
      <c r="A1836" t="s">
        <v>1538</v>
      </c>
      <c r="B1836" s="1">
        <v>43209</v>
      </c>
      <c r="C1836" t="s">
        <v>42</v>
      </c>
      <c r="D1836" t="s">
        <v>29</v>
      </c>
      <c r="E1836" t="str">
        <f t="shared" si="84"/>
        <v>2018-04</v>
      </c>
      <c r="F1836" t="str">
        <f>IFERROR(VLOOKUP(A1836,olist_closed_deals_dataset!$A$1:$Q$843,1,FALSE)," ")</f>
        <v xml:space="preserve"> </v>
      </c>
      <c r="G1836" s="6" t="str">
        <f t="shared" si="85"/>
        <v xml:space="preserve"> NO</v>
      </c>
      <c r="H1836" s="1" t="str">
        <f>IFERROR(VLOOKUP(A1836,olist_closed_deals_dataset!$A$1:$E$843,5,FALSE)," ")</f>
        <v xml:space="preserve"> </v>
      </c>
      <c r="I1836" s="7" t="str">
        <f t="shared" si="86"/>
        <v xml:space="preserve"> </v>
      </c>
    </row>
    <row r="1837" spans="1:9" x14ac:dyDescent="0.25">
      <c r="A1837" t="s">
        <v>4426</v>
      </c>
      <c r="B1837" s="1">
        <v>42990</v>
      </c>
      <c r="C1837" t="s">
        <v>19</v>
      </c>
      <c r="D1837" t="s">
        <v>12</v>
      </c>
      <c r="E1837" t="str">
        <f t="shared" si="84"/>
        <v>2017-09</v>
      </c>
      <c r="F1837" t="str">
        <f>IFERROR(VLOOKUP(A1837,olist_closed_deals_dataset!$A$1:$Q$843,1,FALSE)," ")</f>
        <v xml:space="preserve"> </v>
      </c>
      <c r="G1837" s="6" t="str">
        <f t="shared" si="85"/>
        <v xml:space="preserve"> NO</v>
      </c>
      <c r="H1837" s="1" t="str">
        <f>IFERROR(VLOOKUP(A1837,olist_closed_deals_dataset!$A$1:$E$843,5,FALSE)," ")</f>
        <v xml:space="preserve"> </v>
      </c>
      <c r="I1837" s="7" t="str">
        <f t="shared" si="86"/>
        <v xml:space="preserve"> </v>
      </c>
    </row>
    <row r="1838" spans="1:9" x14ac:dyDescent="0.25">
      <c r="A1838" t="s">
        <v>5555</v>
      </c>
      <c r="B1838" s="1">
        <v>43053</v>
      </c>
      <c r="C1838" t="s">
        <v>816</v>
      </c>
      <c r="D1838" t="s">
        <v>12</v>
      </c>
      <c r="E1838" t="str">
        <f t="shared" si="84"/>
        <v>2017-11</v>
      </c>
      <c r="F1838" t="str">
        <f>IFERROR(VLOOKUP(A1838,olist_closed_deals_dataset!$A$1:$Q$843,1,FALSE)," ")</f>
        <v xml:space="preserve"> </v>
      </c>
      <c r="G1838" s="6" t="str">
        <f t="shared" si="85"/>
        <v xml:space="preserve"> NO</v>
      </c>
      <c r="H1838" s="1" t="str">
        <f>IFERROR(VLOOKUP(A1838,olist_closed_deals_dataset!$A$1:$E$843,5,FALSE)," ")</f>
        <v xml:space="preserve"> </v>
      </c>
      <c r="I1838" s="7" t="str">
        <f t="shared" si="86"/>
        <v xml:space="preserve"> </v>
      </c>
    </row>
    <row r="1839" spans="1:9" x14ac:dyDescent="0.25">
      <c r="A1839" t="s">
        <v>2774</v>
      </c>
      <c r="B1839" s="1">
        <v>42969</v>
      </c>
      <c r="C1839" t="s">
        <v>2775</v>
      </c>
      <c r="D1839" t="s">
        <v>9</v>
      </c>
      <c r="E1839" t="str">
        <f t="shared" si="84"/>
        <v>2017-08</v>
      </c>
      <c r="F1839" t="str">
        <f>IFERROR(VLOOKUP(A1839,olist_closed_deals_dataset!$A$1:$Q$843,1,FALSE)," ")</f>
        <v xml:space="preserve"> </v>
      </c>
      <c r="G1839" s="6" t="str">
        <f t="shared" si="85"/>
        <v xml:space="preserve"> NO</v>
      </c>
      <c r="H1839" s="1" t="str">
        <f>IFERROR(VLOOKUP(A1839,olist_closed_deals_dataset!$A$1:$E$843,5,FALSE)," ")</f>
        <v xml:space="preserve"> </v>
      </c>
      <c r="I1839" s="7" t="str">
        <f t="shared" si="86"/>
        <v xml:space="preserve"> </v>
      </c>
    </row>
    <row r="1840" spans="1:9" x14ac:dyDescent="0.25">
      <c r="A1840" t="s">
        <v>4012</v>
      </c>
      <c r="B1840" s="1">
        <v>43114</v>
      </c>
      <c r="C1840" t="s">
        <v>36</v>
      </c>
      <c r="D1840" t="s">
        <v>6</v>
      </c>
      <c r="E1840" t="str">
        <f t="shared" si="84"/>
        <v>2018-01</v>
      </c>
      <c r="F1840" t="str">
        <f>IFERROR(VLOOKUP(A1840,olist_closed_deals_dataset!$A$1:$Q$843,1,FALSE)," ")</f>
        <v xml:space="preserve"> </v>
      </c>
      <c r="G1840" s="6" t="str">
        <f t="shared" si="85"/>
        <v xml:space="preserve"> NO</v>
      </c>
      <c r="H1840" s="1" t="str">
        <f>IFERROR(VLOOKUP(A1840,olist_closed_deals_dataset!$A$1:$E$843,5,FALSE)," ")</f>
        <v xml:space="preserve"> </v>
      </c>
      <c r="I1840" s="7" t="str">
        <f t="shared" si="86"/>
        <v xml:space="preserve"> </v>
      </c>
    </row>
    <row r="1841" spans="1:9" x14ac:dyDescent="0.25">
      <c r="A1841" t="s">
        <v>6797</v>
      </c>
      <c r="B1841" s="1">
        <v>43045</v>
      </c>
      <c r="C1841" t="s">
        <v>1879</v>
      </c>
      <c r="D1841" t="s">
        <v>6</v>
      </c>
      <c r="E1841" t="str">
        <f t="shared" si="84"/>
        <v>2017-11</v>
      </c>
      <c r="F1841" t="str">
        <f>IFERROR(VLOOKUP(A1841,olist_closed_deals_dataset!$A$1:$Q$843,1,FALSE)," ")</f>
        <v xml:space="preserve"> </v>
      </c>
      <c r="G1841" s="6" t="str">
        <f t="shared" si="85"/>
        <v xml:space="preserve"> NO</v>
      </c>
      <c r="H1841" s="1" t="str">
        <f>IFERROR(VLOOKUP(A1841,olist_closed_deals_dataset!$A$1:$E$843,5,FALSE)," ")</f>
        <v xml:space="preserve"> </v>
      </c>
      <c r="I1841" s="7" t="str">
        <f t="shared" si="86"/>
        <v xml:space="preserve"> </v>
      </c>
    </row>
    <row r="1842" spans="1:9" x14ac:dyDescent="0.25">
      <c r="A1842" t="s">
        <v>1169</v>
      </c>
      <c r="B1842" s="1">
        <v>43110</v>
      </c>
      <c r="C1842" t="s">
        <v>5</v>
      </c>
      <c r="D1842" t="s">
        <v>6</v>
      </c>
      <c r="E1842" t="str">
        <f t="shared" si="84"/>
        <v>2018-01</v>
      </c>
      <c r="F1842" t="str">
        <f>IFERROR(VLOOKUP(A1842,olist_closed_deals_dataset!$A$1:$Q$843,1,FALSE)," ")</f>
        <v xml:space="preserve"> </v>
      </c>
      <c r="G1842" s="6" t="str">
        <f t="shared" si="85"/>
        <v xml:space="preserve"> NO</v>
      </c>
      <c r="H1842" s="1" t="str">
        <f>IFERROR(VLOOKUP(A1842,olist_closed_deals_dataset!$A$1:$E$843,5,FALSE)," ")</f>
        <v xml:space="preserve"> </v>
      </c>
      <c r="I1842" s="7" t="str">
        <f t="shared" si="86"/>
        <v xml:space="preserve"> </v>
      </c>
    </row>
    <row r="1843" spans="1:9" x14ac:dyDescent="0.25">
      <c r="A1843" t="s">
        <v>2538</v>
      </c>
      <c r="B1843" s="1">
        <v>43175</v>
      </c>
      <c r="C1843" t="s">
        <v>236</v>
      </c>
      <c r="D1843" t="s">
        <v>15</v>
      </c>
      <c r="E1843" t="str">
        <f t="shared" si="84"/>
        <v>2018-03</v>
      </c>
      <c r="F1843" t="str">
        <f>IFERROR(VLOOKUP(A1843,olist_closed_deals_dataset!$A$1:$Q$843,1,FALSE)," ")</f>
        <v xml:space="preserve"> </v>
      </c>
      <c r="G1843" s="6" t="str">
        <f t="shared" si="85"/>
        <v xml:space="preserve"> NO</v>
      </c>
      <c r="H1843" s="1" t="str">
        <f>IFERROR(VLOOKUP(A1843,olist_closed_deals_dataset!$A$1:$E$843,5,FALSE)," ")</f>
        <v xml:space="preserve"> </v>
      </c>
      <c r="I1843" s="7" t="str">
        <f t="shared" si="86"/>
        <v xml:space="preserve"> </v>
      </c>
    </row>
    <row r="1844" spans="1:9" x14ac:dyDescent="0.25">
      <c r="A1844" t="s">
        <v>1510</v>
      </c>
      <c r="B1844" s="1">
        <v>43235</v>
      </c>
      <c r="C1844" t="s">
        <v>647</v>
      </c>
      <c r="D1844" t="s">
        <v>9</v>
      </c>
      <c r="E1844" t="str">
        <f t="shared" si="84"/>
        <v>2018-05</v>
      </c>
      <c r="F1844" t="str">
        <f>IFERROR(VLOOKUP(A1844,olist_closed_deals_dataset!$A$1:$Q$843,1,FALSE)," ")</f>
        <v xml:space="preserve"> </v>
      </c>
      <c r="G1844" s="6" t="str">
        <f t="shared" si="85"/>
        <v xml:space="preserve"> NO</v>
      </c>
      <c r="H1844" s="1" t="str">
        <f>IFERROR(VLOOKUP(A1844,olist_closed_deals_dataset!$A$1:$E$843,5,FALSE)," ")</f>
        <v xml:space="preserve"> </v>
      </c>
      <c r="I1844" s="7" t="str">
        <f t="shared" si="86"/>
        <v xml:space="preserve"> </v>
      </c>
    </row>
    <row r="1845" spans="1:9" x14ac:dyDescent="0.25">
      <c r="A1845" t="s">
        <v>4228</v>
      </c>
      <c r="B1845" s="1">
        <v>42936</v>
      </c>
      <c r="C1845" t="s">
        <v>1773</v>
      </c>
      <c r="D1845" t="s">
        <v>12</v>
      </c>
      <c r="E1845" t="str">
        <f t="shared" si="84"/>
        <v>2017-07</v>
      </c>
      <c r="F1845" t="str">
        <f>IFERROR(VLOOKUP(A1845,olist_closed_deals_dataset!$A$1:$Q$843,1,FALSE)," ")</f>
        <v xml:space="preserve"> </v>
      </c>
      <c r="G1845" s="6" t="str">
        <f t="shared" si="85"/>
        <v xml:space="preserve"> NO</v>
      </c>
      <c r="H1845" s="1" t="str">
        <f>IFERROR(VLOOKUP(A1845,olist_closed_deals_dataset!$A$1:$E$843,5,FALSE)," ")</f>
        <v xml:space="preserve"> </v>
      </c>
      <c r="I1845" s="7" t="str">
        <f t="shared" si="86"/>
        <v xml:space="preserve"> </v>
      </c>
    </row>
    <row r="1846" spans="1:9" x14ac:dyDescent="0.25">
      <c r="A1846" t="s">
        <v>8076</v>
      </c>
      <c r="B1846" s="1">
        <v>43221</v>
      </c>
      <c r="C1846" s="2" t="s">
        <v>69</v>
      </c>
      <c r="D1846" t="s">
        <v>6</v>
      </c>
      <c r="E1846" t="str">
        <f t="shared" si="84"/>
        <v>2018-05</v>
      </c>
      <c r="F1846" t="str">
        <f>IFERROR(VLOOKUP(A1846,olist_closed_deals_dataset!$A$1:$Q$843,1,FALSE)," ")</f>
        <v xml:space="preserve"> </v>
      </c>
      <c r="G1846" s="6" t="str">
        <f t="shared" si="85"/>
        <v xml:space="preserve"> NO</v>
      </c>
      <c r="H1846" s="1" t="str">
        <f>IFERROR(VLOOKUP(A1846,olist_closed_deals_dataset!$A$1:$E$843,5,FALSE)," ")</f>
        <v xml:space="preserve"> </v>
      </c>
      <c r="I1846" s="7" t="str">
        <f t="shared" si="86"/>
        <v xml:space="preserve"> </v>
      </c>
    </row>
    <row r="1847" spans="1:9" x14ac:dyDescent="0.25">
      <c r="A1847" t="s">
        <v>5901</v>
      </c>
      <c r="B1847" s="1">
        <v>43113</v>
      </c>
      <c r="C1847" t="s">
        <v>112</v>
      </c>
      <c r="D1847" t="s">
        <v>12</v>
      </c>
      <c r="E1847" t="str">
        <f t="shared" si="84"/>
        <v>2018-01</v>
      </c>
      <c r="F1847" t="str">
        <f>IFERROR(VLOOKUP(A1847,olist_closed_deals_dataset!$A$1:$Q$843,1,FALSE)," ")</f>
        <v xml:space="preserve"> </v>
      </c>
      <c r="G1847" s="6" t="str">
        <f t="shared" si="85"/>
        <v xml:space="preserve"> NO</v>
      </c>
      <c r="H1847" s="1" t="str">
        <f>IFERROR(VLOOKUP(A1847,olist_closed_deals_dataset!$A$1:$E$843,5,FALSE)," ")</f>
        <v xml:space="preserve"> </v>
      </c>
      <c r="I1847" s="7" t="str">
        <f t="shared" si="86"/>
        <v xml:space="preserve"> </v>
      </c>
    </row>
    <row r="1848" spans="1:9" x14ac:dyDescent="0.25">
      <c r="A1848" t="s">
        <v>4953</v>
      </c>
      <c r="B1848" s="1">
        <v>43180</v>
      </c>
      <c r="C1848" t="s">
        <v>140</v>
      </c>
      <c r="D1848" t="s">
        <v>9</v>
      </c>
      <c r="E1848" t="str">
        <f t="shared" si="84"/>
        <v>2018-03</v>
      </c>
      <c r="F1848" t="str">
        <f>IFERROR(VLOOKUP(A1848,olist_closed_deals_dataset!$A$1:$Q$843,1,FALSE)," ")</f>
        <v xml:space="preserve"> </v>
      </c>
      <c r="G1848" s="6" t="str">
        <f t="shared" si="85"/>
        <v xml:space="preserve"> NO</v>
      </c>
      <c r="H1848" s="1" t="str">
        <f>IFERROR(VLOOKUP(A1848,olist_closed_deals_dataset!$A$1:$E$843,5,FALSE)," ")</f>
        <v xml:space="preserve"> </v>
      </c>
      <c r="I1848" s="7" t="str">
        <f t="shared" si="86"/>
        <v xml:space="preserve"> </v>
      </c>
    </row>
    <row r="1849" spans="1:9" x14ac:dyDescent="0.25">
      <c r="A1849" t="s">
        <v>5626</v>
      </c>
      <c r="B1849" s="1">
        <v>43019</v>
      </c>
      <c r="C1849" t="s">
        <v>28</v>
      </c>
      <c r="D1849" t="s">
        <v>117</v>
      </c>
      <c r="E1849" t="str">
        <f t="shared" si="84"/>
        <v>2017-10</v>
      </c>
      <c r="F1849" t="str">
        <f>IFERROR(VLOOKUP(A1849,olist_closed_deals_dataset!$A$1:$Q$843,1,FALSE)," ")</f>
        <v xml:space="preserve"> </v>
      </c>
      <c r="G1849" s="6" t="str">
        <f t="shared" si="85"/>
        <v xml:space="preserve"> NO</v>
      </c>
      <c r="H1849" s="1" t="str">
        <f>IFERROR(VLOOKUP(A1849,olist_closed_deals_dataset!$A$1:$E$843,5,FALSE)," ")</f>
        <v xml:space="preserve"> </v>
      </c>
      <c r="I1849" s="7" t="str">
        <f t="shared" si="86"/>
        <v xml:space="preserve"> </v>
      </c>
    </row>
    <row r="1850" spans="1:9" x14ac:dyDescent="0.25">
      <c r="A1850" t="s">
        <v>527</v>
      </c>
      <c r="B1850" s="1">
        <v>43014</v>
      </c>
      <c r="C1850" t="s">
        <v>42</v>
      </c>
      <c r="D1850" t="s">
        <v>9</v>
      </c>
      <c r="E1850" t="str">
        <f t="shared" si="84"/>
        <v>2017-10</v>
      </c>
      <c r="F1850" t="str">
        <f>IFERROR(VLOOKUP(A1850,olist_closed_deals_dataset!$A$1:$Q$843,1,FALSE)," ")</f>
        <v xml:space="preserve"> </v>
      </c>
      <c r="G1850" s="6" t="str">
        <f t="shared" si="85"/>
        <v xml:space="preserve"> NO</v>
      </c>
      <c r="H1850" s="1" t="str">
        <f>IFERROR(VLOOKUP(A1850,olist_closed_deals_dataset!$A$1:$E$843,5,FALSE)," ")</f>
        <v xml:space="preserve"> </v>
      </c>
      <c r="I1850" s="7" t="str">
        <f t="shared" si="86"/>
        <v xml:space="preserve"> </v>
      </c>
    </row>
    <row r="1851" spans="1:9" x14ac:dyDescent="0.25">
      <c r="A1851" t="s">
        <v>7514</v>
      </c>
      <c r="B1851" s="1">
        <v>43102</v>
      </c>
      <c r="C1851" t="s">
        <v>140</v>
      </c>
      <c r="D1851" t="s">
        <v>34</v>
      </c>
      <c r="E1851" t="str">
        <f t="shared" si="84"/>
        <v>2018-01</v>
      </c>
      <c r="F1851" t="str">
        <f>IFERROR(VLOOKUP(A1851,olist_closed_deals_dataset!$A$1:$Q$843,1,FALSE)," ")</f>
        <v xml:space="preserve"> </v>
      </c>
      <c r="G1851" s="6" t="str">
        <f t="shared" si="85"/>
        <v xml:space="preserve"> NO</v>
      </c>
      <c r="H1851" s="1" t="str">
        <f>IFERROR(VLOOKUP(A1851,olist_closed_deals_dataset!$A$1:$E$843,5,FALSE)," ")</f>
        <v xml:space="preserve"> </v>
      </c>
      <c r="I1851" s="7" t="str">
        <f t="shared" si="86"/>
        <v xml:space="preserve"> </v>
      </c>
    </row>
    <row r="1852" spans="1:9" x14ac:dyDescent="0.25">
      <c r="A1852" t="s">
        <v>3067</v>
      </c>
      <c r="B1852" s="1">
        <v>43211</v>
      </c>
      <c r="C1852" t="s">
        <v>339</v>
      </c>
      <c r="D1852" t="s">
        <v>6</v>
      </c>
      <c r="E1852" t="str">
        <f t="shared" si="84"/>
        <v>2018-04</v>
      </c>
      <c r="F1852" t="str">
        <f>IFERROR(VLOOKUP(A1852,olist_closed_deals_dataset!$A$1:$Q$843,1,FALSE)," ")</f>
        <v xml:space="preserve"> </v>
      </c>
      <c r="G1852" s="6" t="str">
        <f t="shared" si="85"/>
        <v xml:space="preserve"> NO</v>
      </c>
      <c r="H1852" s="1" t="str">
        <f>IFERROR(VLOOKUP(A1852,olist_closed_deals_dataset!$A$1:$E$843,5,FALSE)," ")</f>
        <v xml:space="preserve"> </v>
      </c>
      <c r="I1852" s="7" t="str">
        <f t="shared" si="86"/>
        <v xml:space="preserve"> </v>
      </c>
    </row>
    <row r="1853" spans="1:9" x14ac:dyDescent="0.25">
      <c r="A1853" t="s">
        <v>6055</v>
      </c>
      <c r="B1853" s="1">
        <v>42984</v>
      </c>
      <c r="C1853" t="s">
        <v>42</v>
      </c>
      <c r="D1853" t="s">
        <v>29</v>
      </c>
      <c r="E1853" t="str">
        <f t="shared" si="84"/>
        <v>2017-09</v>
      </c>
      <c r="F1853" t="str">
        <f>IFERROR(VLOOKUP(A1853,olist_closed_deals_dataset!$A$1:$Q$843,1,FALSE)," ")</f>
        <v xml:space="preserve"> </v>
      </c>
      <c r="G1853" s="6" t="str">
        <f t="shared" si="85"/>
        <v xml:space="preserve"> NO</v>
      </c>
      <c r="H1853" s="1" t="str">
        <f>IFERROR(VLOOKUP(A1853,olist_closed_deals_dataset!$A$1:$E$843,5,FALSE)," ")</f>
        <v xml:space="preserve"> </v>
      </c>
      <c r="I1853" s="7" t="str">
        <f t="shared" si="86"/>
        <v xml:space="preserve"> </v>
      </c>
    </row>
    <row r="1854" spans="1:9" x14ac:dyDescent="0.25">
      <c r="A1854" t="s">
        <v>6083</v>
      </c>
      <c r="B1854" s="1">
        <v>43146</v>
      </c>
      <c r="C1854" t="s">
        <v>2508</v>
      </c>
      <c r="D1854" t="s">
        <v>15</v>
      </c>
      <c r="E1854" t="str">
        <f t="shared" si="84"/>
        <v>2018-02</v>
      </c>
      <c r="F1854" t="str">
        <f>IFERROR(VLOOKUP(A1854,olist_closed_deals_dataset!$A$1:$Q$843,1,FALSE)," ")</f>
        <v xml:space="preserve"> </v>
      </c>
      <c r="G1854" s="6" t="str">
        <f t="shared" si="85"/>
        <v xml:space="preserve"> NO</v>
      </c>
      <c r="H1854" s="1" t="str">
        <f>IFERROR(VLOOKUP(A1854,olist_closed_deals_dataset!$A$1:$E$843,5,FALSE)," ")</f>
        <v xml:space="preserve"> </v>
      </c>
      <c r="I1854" s="7" t="str">
        <f t="shared" si="86"/>
        <v xml:space="preserve"> </v>
      </c>
    </row>
    <row r="1855" spans="1:9" x14ac:dyDescent="0.25">
      <c r="A1855" t="s">
        <v>8276</v>
      </c>
      <c r="B1855" s="1">
        <v>43117</v>
      </c>
      <c r="C1855" t="s">
        <v>5</v>
      </c>
      <c r="D1855" t="s">
        <v>6</v>
      </c>
      <c r="E1855" t="str">
        <f t="shared" si="84"/>
        <v>2018-01</v>
      </c>
      <c r="F1855" t="str">
        <f>IFERROR(VLOOKUP(A1855,olist_closed_deals_dataset!$A$1:$Q$843,1,FALSE)," ")</f>
        <v xml:space="preserve"> </v>
      </c>
      <c r="G1855" s="6" t="str">
        <f t="shared" si="85"/>
        <v xml:space="preserve"> NO</v>
      </c>
      <c r="H1855" s="1" t="str">
        <f>IFERROR(VLOOKUP(A1855,olist_closed_deals_dataset!$A$1:$E$843,5,FALSE)," ")</f>
        <v xml:space="preserve"> </v>
      </c>
      <c r="I1855" s="7" t="str">
        <f t="shared" si="86"/>
        <v xml:space="preserve"> </v>
      </c>
    </row>
    <row r="1856" spans="1:9" x14ac:dyDescent="0.25">
      <c r="A1856" t="s">
        <v>8098</v>
      </c>
      <c r="B1856" s="1">
        <v>43248</v>
      </c>
      <c r="C1856" s="2" t="s">
        <v>69</v>
      </c>
      <c r="D1856" t="s">
        <v>6</v>
      </c>
      <c r="E1856" t="str">
        <f t="shared" si="84"/>
        <v>2018-05</v>
      </c>
      <c r="F1856" t="str">
        <f>IFERROR(VLOOKUP(A1856,olist_closed_deals_dataset!$A$1:$Q$843,1,FALSE)," ")</f>
        <v xml:space="preserve"> </v>
      </c>
      <c r="G1856" s="6" t="str">
        <f t="shared" si="85"/>
        <v xml:space="preserve"> NO</v>
      </c>
      <c r="H1856" s="1" t="str">
        <f>IFERROR(VLOOKUP(A1856,olist_closed_deals_dataset!$A$1:$E$843,5,FALSE)," ")</f>
        <v xml:space="preserve"> </v>
      </c>
      <c r="I1856" s="7" t="str">
        <f t="shared" si="86"/>
        <v xml:space="preserve"> </v>
      </c>
    </row>
    <row r="1857" spans="1:9" x14ac:dyDescent="0.25">
      <c r="A1857" t="s">
        <v>1200</v>
      </c>
      <c r="B1857" s="1">
        <v>43242</v>
      </c>
      <c r="C1857" t="s">
        <v>478</v>
      </c>
      <c r="D1857" t="s">
        <v>46</v>
      </c>
      <c r="E1857" t="str">
        <f t="shared" si="84"/>
        <v>2018-05</v>
      </c>
      <c r="F1857" t="str">
        <f>IFERROR(VLOOKUP(A1857,olist_closed_deals_dataset!$A$1:$Q$843,1,FALSE)," ")</f>
        <v xml:space="preserve"> </v>
      </c>
      <c r="G1857" s="6" t="str">
        <f t="shared" si="85"/>
        <v xml:space="preserve"> NO</v>
      </c>
      <c r="H1857" s="1" t="str">
        <f>IFERROR(VLOOKUP(A1857,olist_closed_deals_dataset!$A$1:$E$843,5,FALSE)," ")</f>
        <v xml:space="preserve"> </v>
      </c>
      <c r="I1857" s="7" t="str">
        <f t="shared" si="86"/>
        <v xml:space="preserve"> </v>
      </c>
    </row>
    <row r="1858" spans="1:9" x14ac:dyDescent="0.25">
      <c r="A1858" t="s">
        <v>3629</v>
      </c>
      <c r="B1858" s="1">
        <v>43108</v>
      </c>
      <c r="C1858" t="s">
        <v>149</v>
      </c>
      <c r="D1858" t="s">
        <v>12</v>
      </c>
      <c r="E1858" t="str">
        <f t="shared" ref="E1858:E1921" si="87">TEXT(B1858,"yyyy-mm")</f>
        <v>2018-01</v>
      </c>
      <c r="F1858" t="str">
        <f>IFERROR(VLOOKUP(A1858,olist_closed_deals_dataset!$A$1:$Q$843,1,FALSE)," ")</f>
        <v xml:space="preserve"> </v>
      </c>
      <c r="G1858" s="6" t="str">
        <f t="shared" ref="G1858:G1921" si="88">IF(F1858=" "," NO","YES")</f>
        <v xml:space="preserve"> NO</v>
      </c>
      <c r="H1858" s="1" t="str">
        <f>IFERROR(VLOOKUP(A1858,olist_closed_deals_dataset!$A$1:$E$843,5,FALSE)," ")</f>
        <v xml:space="preserve"> </v>
      </c>
      <c r="I1858" s="7" t="str">
        <f t="shared" si="86"/>
        <v xml:space="preserve"> </v>
      </c>
    </row>
    <row r="1859" spans="1:9" x14ac:dyDescent="0.25">
      <c r="A1859" t="s">
        <v>5861</v>
      </c>
      <c r="B1859" s="1">
        <v>43179</v>
      </c>
      <c r="C1859" t="s">
        <v>42</v>
      </c>
      <c r="D1859" t="s">
        <v>46</v>
      </c>
      <c r="E1859" t="str">
        <f t="shared" si="87"/>
        <v>2018-03</v>
      </c>
      <c r="F1859" t="str">
        <f>IFERROR(VLOOKUP(A1859,olist_closed_deals_dataset!$A$1:$Q$843,1,FALSE)," ")</f>
        <v xml:space="preserve"> </v>
      </c>
      <c r="G1859" s="6" t="str">
        <f t="shared" si="88"/>
        <v xml:space="preserve"> NO</v>
      </c>
      <c r="H1859" s="1" t="str">
        <f>IFERROR(VLOOKUP(A1859,olist_closed_deals_dataset!$A$1:$E$843,5,FALSE)," ")</f>
        <v xml:space="preserve"> </v>
      </c>
      <c r="I1859" s="7" t="str">
        <f t="shared" ref="I1859:I1922" si="89">IFERROR(H1859-B1859," ")</f>
        <v xml:space="preserve"> </v>
      </c>
    </row>
    <row r="1860" spans="1:9" x14ac:dyDescent="0.25">
      <c r="A1860" t="s">
        <v>6582</v>
      </c>
      <c r="B1860" s="1">
        <v>43118</v>
      </c>
      <c r="C1860" t="s">
        <v>19</v>
      </c>
      <c r="D1860" t="s">
        <v>34</v>
      </c>
      <c r="E1860" t="str">
        <f t="shared" si="87"/>
        <v>2018-01</v>
      </c>
      <c r="F1860" t="str">
        <f>IFERROR(VLOOKUP(A1860,olist_closed_deals_dataset!$A$1:$Q$843,1,FALSE)," ")</f>
        <v xml:space="preserve"> </v>
      </c>
      <c r="G1860" s="6" t="str">
        <f t="shared" si="88"/>
        <v xml:space="preserve"> NO</v>
      </c>
      <c r="H1860" s="1" t="str">
        <f>IFERROR(VLOOKUP(A1860,olist_closed_deals_dataset!$A$1:$E$843,5,FALSE)," ")</f>
        <v xml:space="preserve"> </v>
      </c>
      <c r="I1860" s="7" t="str">
        <f t="shared" si="89"/>
        <v xml:space="preserve"> </v>
      </c>
    </row>
    <row r="1861" spans="1:9" x14ac:dyDescent="0.25">
      <c r="A1861" t="s">
        <v>7313</v>
      </c>
      <c r="B1861" s="1">
        <v>43188</v>
      </c>
      <c r="C1861" t="s">
        <v>82</v>
      </c>
      <c r="D1861" t="s">
        <v>12</v>
      </c>
      <c r="E1861" t="str">
        <f t="shared" si="87"/>
        <v>2018-03</v>
      </c>
      <c r="F1861" t="str">
        <f>IFERROR(VLOOKUP(A1861,olist_closed_deals_dataset!$A$1:$Q$843,1,FALSE)," ")</f>
        <v xml:space="preserve"> </v>
      </c>
      <c r="G1861" s="6" t="str">
        <f t="shared" si="88"/>
        <v xml:space="preserve"> NO</v>
      </c>
      <c r="H1861" s="1" t="str">
        <f>IFERROR(VLOOKUP(A1861,olist_closed_deals_dataset!$A$1:$E$843,5,FALSE)," ")</f>
        <v xml:space="preserve"> </v>
      </c>
      <c r="I1861" s="7" t="str">
        <f t="shared" si="89"/>
        <v xml:space="preserve"> </v>
      </c>
    </row>
    <row r="1862" spans="1:9" x14ac:dyDescent="0.25">
      <c r="A1862" t="s">
        <v>6977</v>
      </c>
      <c r="B1862" s="1">
        <v>42952</v>
      </c>
      <c r="C1862" t="s">
        <v>73</v>
      </c>
      <c r="D1862" t="s">
        <v>12</v>
      </c>
      <c r="E1862" t="str">
        <f t="shared" si="87"/>
        <v>2017-08</v>
      </c>
      <c r="F1862" t="str">
        <f>IFERROR(VLOOKUP(A1862,olist_closed_deals_dataset!$A$1:$Q$843,1,FALSE)," ")</f>
        <v xml:space="preserve"> </v>
      </c>
      <c r="G1862" s="6" t="str">
        <f t="shared" si="88"/>
        <v xml:space="preserve"> NO</v>
      </c>
      <c r="H1862" s="1" t="str">
        <f>IFERROR(VLOOKUP(A1862,olist_closed_deals_dataset!$A$1:$E$843,5,FALSE)," ")</f>
        <v xml:space="preserve"> </v>
      </c>
      <c r="I1862" s="7" t="str">
        <f t="shared" si="89"/>
        <v xml:space="preserve"> </v>
      </c>
    </row>
    <row r="1863" spans="1:9" x14ac:dyDescent="0.25">
      <c r="A1863" t="s">
        <v>7540</v>
      </c>
      <c r="B1863" s="1">
        <v>43104</v>
      </c>
      <c r="C1863" t="s">
        <v>11</v>
      </c>
      <c r="D1863" t="s">
        <v>12</v>
      </c>
      <c r="E1863" t="str">
        <f t="shared" si="87"/>
        <v>2018-01</v>
      </c>
      <c r="F1863" t="str">
        <f>IFERROR(VLOOKUP(A1863,olist_closed_deals_dataset!$A$1:$Q$843,1,FALSE)," ")</f>
        <v xml:space="preserve"> </v>
      </c>
      <c r="G1863" s="6" t="str">
        <f t="shared" si="88"/>
        <v xml:space="preserve"> NO</v>
      </c>
      <c r="H1863" s="1" t="str">
        <f>IFERROR(VLOOKUP(A1863,olist_closed_deals_dataset!$A$1:$E$843,5,FALSE)," ")</f>
        <v xml:space="preserve"> </v>
      </c>
      <c r="I1863" s="7" t="str">
        <f t="shared" si="89"/>
        <v xml:space="preserve"> </v>
      </c>
    </row>
    <row r="1864" spans="1:9" x14ac:dyDescent="0.25">
      <c r="A1864" t="s">
        <v>7967</v>
      </c>
      <c r="B1864" s="1">
        <v>43246</v>
      </c>
      <c r="C1864" s="2" t="s">
        <v>69</v>
      </c>
      <c r="D1864" t="s">
        <v>6</v>
      </c>
      <c r="E1864" t="str">
        <f t="shared" si="87"/>
        <v>2018-05</v>
      </c>
      <c r="F1864" t="str">
        <f>IFERROR(VLOOKUP(A1864,olist_closed_deals_dataset!$A$1:$Q$843,1,FALSE)," ")</f>
        <v xml:space="preserve"> </v>
      </c>
      <c r="G1864" s="6" t="str">
        <f t="shared" si="88"/>
        <v xml:space="preserve"> NO</v>
      </c>
      <c r="H1864" s="1" t="str">
        <f>IFERROR(VLOOKUP(A1864,olist_closed_deals_dataset!$A$1:$E$843,5,FALSE)," ")</f>
        <v xml:space="preserve"> </v>
      </c>
      <c r="I1864" s="7" t="str">
        <f t="shared" si="89"/>
        <v xml:space="preserve"> </v>
      </c>
    </row>
    <row r="1865" spans="1:9" x14ac:dyDescent="0.25">
      <c r="A1865" t="s">
        <v>4530</v>
      </c>
      <c r="B1865" s="1">
        <v>43209</v>
      </c>
      <c r="C1865" s="2" t="s">
        <v>414</v>
      </c>
      <c r="D1865" t="s">
        <v>12</v>
      </c>
      <c r="E1865" t="str">
        <f t="shared" si="87"/>
        <v>2018-04</v>
      </c>
      <c r="F1865" t="str">
        <f>IFERROR(VLOOKUP(A1865,olist_closed_deals_dataset!$A$1:$Q$843,1,FALSE)," ")</f>
        <v xml:space="preserve"> </v>
      </c>
      <c r="G1865" s="6" t="str">
        <f t="shared" si="88"/>
        <v xml:space="preserve"> NO</v>
      </c>
      <c r="H1865" s="1" t="str">
        <f>IFERROR(VLOOKUP(A1865,olist_closed_deals_dataset!$A$1:$E$843,5,FALSE)," ")</f>
        <v xml:space="preserve"> </v>
      </c>
      <c r="I1865" s="7" t="str">
        <f t="shared" si="89"/>
        <v xml:space="preserve"> </v>
      </c>
    </row>
    <row r="1866" spans="1:9" x14ac:dyDescent="0.25">
      <c r="A1866" s="2" t="s">
        <v>5456</v>
      </c>
      <c r="B1866" s="1">
        <v>43121</v>
      </c>
      <c r="C1866" t="s">
        <v>990</v>
      </c>
      <c r="D1866" t="s">
        <v>12</v>
      </c>
      <c r="E1866" t="str">
        <f t="shared" si="87"/>
        <v>2018-01</v>
      </c>
      <c r="F1866" t="str">
        <f>IFERROR(VLOOKUP(A1866,olist_closed_deals_dataset!$A$1:$Q$843,1,FALSE)," ")</f>
        <v xml:space="preserve"> </v>
      </c>
      <c r="G1866" s="6" t="str">
        <f t="shared" si="88"/>
        <v xml:space="preserve"> NO</v>
      </c>
      <c r="H1866" s="1" t="str">
        <f>IFERROR(VLOOKUP(A1866,olist_closed_deals_dataset!$A$1:$E$843,5,FALSE)," ")</f>
        <v xml:space="preserve"> </v>
      </c>
      <c r="I1866" s="7" t="str">
        <f t="shared" si="89"/>
        <v xml:space="preserve"> </v>
      </c>
    </row>
    <row r="1867" spans="1:9" x14ac:dyDescent="0.25">
      <c r="A1867" t="s">
        <v>5729</v>
      </c>
      <c r="B1867" s="1">
        <v>43214</v>
      </c>
      <c r="C1867" t="s">
        <v>297</v>
      </c>
      <c r="D1867" t="s">
        <v>9</v>
      </c>
      <c r="E1867" t="str">
        <f t="shared" si="87"/>
        <v>2018-04</v>
      </c>
      <c r="F1867" t="str">
        <f>IFERROR(VLOOKUP(A1867,olist_closed_deals_dataset!$A$1:$Q$843,1,FALSE)," ")</f>
        <v xml:space="preserve"> </v>
      </c>
      <c r="G1867" s="6" t="str">
        <f t="shared" si="88"/>
        <v xml:space="preserve"> NO</v>
      </c>
      <c r="H1867" s="1" t="str">
        <f>IFERROR(VLOOKUP(A1867,olist_closed_deals_dataset!$A$1:$E$843,5,FALSE)," ")</f>
        <v xml:space="preserve"> </v>
      </c>
      <c r="I1867" s="7" t="str">
        <f t="shared" si="89"/>
        <v xml:space="preserve"> </v>
      </c>
    </row>
    <row r="1868" spans="1:9" x14ac:dyDescent="0.25">
      <c r="A1868" s="2" t="s">
        <v>5816</v>
      </c>
      <c r="B1868" s="1">
        <v>43147</v>
      </c>
      <c r="C1868" t="s">
        <v>42</v>
      </c>
      <c r="D1868" t="s">
        <v>12</v>
      </c>
      <c r="E1868" t="str">
        <f t="shared" si="87"/>
        <v>2018-02</v>
      </c>
      <c r="F1868" t="str">
        <f>IFERROR(VLOOKUP(A1868,olist_closed_deals_dataset!$A$1:$Q$843,1,FALSE)," ")</f>
        <v xml:space="preserve"> </v>
      </c>
      <c r="G1868" s="6" t="str">
        <f t="shared" si="88"/>
        <v xml:space="preserve"> NO</v>
      </c>
      <c r="H1868" s="1" t="str">
        <f>IFERROR(VLOOKUP(A1868,olist_closed_deals_dataset!$A$1:$E$843,5,FALSE)," ")</f>
        <v xml:space="preserve"> </v>
      </c>
      <c r="I1868" s="7" t="str">
        <f t="shared" si="89"/>
        <v xml:space="preserve"> </v>
      </c>
    </row>
    <row r="1869" spans="1:9" x14ac:dyDescent="0.25">
      <c r="A1869" t="s">
        <v>211</v>
      </c>
      <c r="B1869" s="1">
        <v>43213</v>
      </c>
      <c r="C1869" t="s">
        <v>212</v>
      </c>
      <c r="D1869" t="s">
        <v>6</v>
      </c>
      <c r="E1869" t="str">
        <f t="shared" si="87"/>
        <v>2018-04</v>
      </c>
      <c r="F1869" t="str">
        <f>IFERROR(VLOOKUP(A1869,olist_closed_deals_dataset!$A$1:$Q$843,1,FALSE)," ")</f>
        <v xml:space="preserve"> </v>
      </c>
      <c r="G1869" s="6" t="str">
        <f t="shared" si="88"/>
        <v xml:space="preserve"> NO</v>
      </c>
      <c r="H1869" s="1" t="str">
        <f>IFERROR(VLOOKUP(A1869,olist_closed_deals_dataset!$A$1:$E$843,5,FALSE)," ")</f>
        <v xml:space="preserve"> </v>
      </c>
      <c r="I1869" s="7" t="str">
        <f t="shared" si="89"/>
        <v xml:space="preserve"> </v>
      </c>
    </row>
    <row r="1870" spans="1:9" x14ac:dyDescent="0.25">
      <c r="A1870" t="s">
        <v>3650</v>
      </c>
      <c r="B1870" s="1">
        <v>43112</v>
      </c>
      <c r="C1870" t="s">
        <v>42</v>
      </c>
      <c r="D1870" t="s">
        <v>29</v>
      </c>
      <c r="E1870" t="str">
        <f t="shared" si="87"/>
        <v>2018-01</v>
      </c>
      <c r="F1870" t="str">
        <f>IFERROR(VLOOKUP(A1870,olist_closed_deals_dataset!$A$1:$Q$843,1,FALSE)," ")</f>
        <v xml:space="preserve"> </v>
      </c>
      <c r="G1870" s="6" t="str">
        <f t="shared" si="88"/>
        <v xml:space="preserve"> NO</v>
      </c>
      <c r="H1870" s="1" t="str">
        <f>IFERROR(VLOOKUP(A1870,olist_closed_deals_dataset!$A$1:$E$843,5,FALSE)," ")</f>
        <v xml:space="preserve"> </v>
      </c>
      <c r="I1870" s="7" t="str">
        <f t="shared" si="89"/>
        <v xml:space="preserve"> </v>
      </c>
    </row>
    <row r="1871" spans="1:9" x14ac:dyDescent="0.25">
      <c r="A1871" t="s">
        <v>3028</v>
      </c>
      <c r="B1871" s="1">
        <v>43201</v>
      </c>
      <c r="C1871" t="s">
        <v>42</v>
      </c>
      <c r="D1871" t="s">
        <v>29</v>
      </c>
      <c r="E1871" t="str">
        <f t="shared" si="87"/>
        <v>2018-04</v>
      </c>
      <c r="F1871" t="str">
        <f>IFERROR(VLOOKUP(A1871,olist_closed_deals_dataset!$A$1:$Q$843,1,FALSE)," ")</f>
        <v xml:space="preserve"> </v>
      </c>
      <c r="G1871" s="6" t="str">
        <f t="shared" si="88"/>
        <v xml:space="preserve"> NO</v>
      </c>
      <c r="H1871" s="1" t="str">
        <f>IFERROR(VLOOKUP(A1871,olist_closed_deals_dataset!$A$1:$E$843,5,FALSE)," ")</f>
        <v xml:space="preserve"> </v>
      </c>
      <c r="I1871" s="7" t="str">
        <f t="shared" si="89"/>
        <v xml:space="preserve"> </v>
      </c>
    </row>
    <row r="1872" spans="1:9" x14ac:dyDescent="0.25">
      <c r="A1872" t="s">
        <v>5731</v>
      </c>
      <c r="B1872" s="1">
        <v>42956</v>
      </c>
      <c r="C1872" t="s">
        <v>49</v>
      </c>
      <c r="D1872" t="s">
        <v>9</v>
      </c>
      <c r="E1872" t="str">
        <f t="shared" si="87"/>
        <v>2017-08</v>
      </c>
      <c r="F1872" t="str">
        <f>IFERROR(VLOOKUP(A1872,olist_closed_deals_dataset!$A$1:$Q$843,1,FALSE)," ")</f>
        <v xml:space="preserve"> </v>
      </c>
      <c r="G1872" s="6" t="str">
        <f t="shared" si="88"/>
        <v xml:space="preserve"> NO</v>
      </c>
      <c r="H1872" s="1" t="str">
        <f>IFERROR(VLOOKUP(A1872,olist_closed_deals_dataset!$A$1:$E$843,5,FALSE)," ")</f>
        <v xml:space="preserve"> </v>
      </c>
      <c r="I1872" s="7" t="str">
        <f t="shared" si="89"/>
        <v xml:space="preserve"> </v>
      </c>
    </row>
    <row r="1873" spans="1:9" x14ac:dyDescent="0.25">
      <c r="A1873" t="s">
        <v>4938</v>
      </c>
      <c r="B1873" s="1">
        <v>43202</v>
      </c>
      <c r="C1873" t="s">
        <v>297</v>
      </c>
      <c r="D1873" t="s">
        <v>9</v>
      </c>
      <c r="E1873" t="str">
        <f t="shared" si="87"/>
        <v>2018-04</v>
      </c>
      <c r="F1873" t="str">
        <f>IFERROR(VLOOKUP(A1873,olist_closed_deals_dataset!$A$1:$Q$843,1,FALSE)," ")</f>
        <v xml:space="preserve"> </v>
      </c>
      <c r="G1873" s="6" t="str">
        <f t="shared" si="88"/>
        <v xml:space="preserve"> NO</v>
      </c>
      <c r="H1873" s="1" t="str">
        <f>IFERROR(VLOOKUP(A1873,olist_closed_deals_dataset!$A$1:$E$843,5,FALSE)," ")</f>
        <v xml:space="preserve"> </v>
      </c>
      <c r="I1873" s="7" t="str">
        <f t="shared" si="89"/>
        <v xml:space="preserve"> </v>
      </c>
    </row>
    <row r="1874" spans="1:9" x14ac:dyDescent="0.25">
      <c r="A1874" t="s">
        <v>1106</v>
      </c>
      <c r="B1874" s="1">
        <v>43171</v>
      </c>
      <c r="C1874" t="s">
        <v>451</v>
      </c>
      <c r="D1874" t="s">
        <v>9</v>
      </c>
      <c r="E1874" t="str">
        <f t="shared" si="87"/>
        <v>2018-03</v>
      </c>
      <c r="F1874" t="str">
        <f>IFERROR(VLOOKUP(A1874,olist_closed_deals_dataset!$A$1:$Q$843,1,FALSE)," ")</f>
        <v xml:space="preserve"> </v>
      </c>
      <c r="G1874" s="6" t="str">
        <f t="shared" si="88"/>
        <v xml:space="preserve"> NO</v>
      </c>
      <c r="H1874" s="1" t="str">
        <f>IFERROR(VLOOKUP(A1874,olist_closed_deals_dataset!$A$1:$E$843,5,FALSE)," ")</f>
        <v xml:space="preserve"> </v>
      </c>
      <c r="I1874" s="7" t="str">
        <f t="shared" si="89"/>
        <v xml:space="preserve"> </v>
      </c>
    </row>
    <row r="1875" spans="1:9" x14ac:dyDescent="0.25">
      <c r="A1875" t="s">
        <v>6478</v>
      </c>
      <c r="B1875" s="1">
        <v>43055</v>
      </c>
      <c r="C1875" t="s">
        <v>42</v>
      </c>
      <c r="D1875" t="s">
        <v>12</v>
      </c>
      <c r="E1875" t="str">
        <f t="shared" si="87"/>
        <v>2017-11</v>
      </c>
      <c r="F1875" t="str">
        <f>IFERROR(VLOOKUP(A1875,olist_closed_deals_dataset!$A$1:$Q$843,1,FALSE)," ")</f>
        <v xml:space="preserve"> </v>
      </c>
      <c r="G1875" s="6" t="str">
        <f t="shared" si="88"/>
        <v xml:space="preserve"> NO</v>
      </c>
      <c r="H1875" s="1" t="str">
        <f>IFERROR(VLOOKUP(A1875,olist_closed_deals_dataset!$A$1:$E$843,5,FALSE)," ")</f>
        <v xml:space="preserve"> </v>
      </c>
      <c r="I1875" s="7" t="str">
        <f t="shared" si="89"/>
        <v xml:space="preserve"> </v>
      </c>
    </row>
    <row r="1876" spans="1:9" x14ac:dyDescent="0.25">
      <c r="A1876" s="2" t="s">
        <v>3144</v>
      </c>
      <c r="B1876" s="1">
        <v>43201</v>
      </c>
      <c r="C1876" t="s">
        <v>42</v>
      </c>
      <c r="D1876" t="s">
        <v>29</v>
      </c>
      <c r="E1876" t="str">
        <f t="shared" si="87"/>
        <v>2018-04</v>
      </c>
      <c r="F1876" t="str">
        <f>IFERROR(VLOOKUP(A1876,olist_closed_deals_dataset!$A$1:$Q$843,1,FALSE)," ")</f>
        <v xml:space="preserve"> </v>
      </c>
      <c r="G1876" s="6" t="str">
        <f t="shared" si="88"/>
        <v xml:space="preserve"> NO</v>
      </c>
      <c r="H1876" s="1" t="str">
        <f>IFERROR(VLOOKUP(A1876,olist_closed_deals_dataset!$A$1:$E$843,5,FALSE)," ")</f>
        <v xml:space="preserve"> </v>
      </c>
      <c r="I1876" s="7" t="str">
        <f t="shared" si="89"/>
        <v xml:space="preserve"> </v>
      </c>
    </row>
    <row r="1877" spans="1:9" x14ac:dyDescent="0.25">
      <c r="A1877" t="s">
        <v>2001</v>
      </c>
      <c r="B1877" s="1">
        <v>43193</v>
      </c>
      <c r="C1877" t="s">
        <v>42</v>
      </c>
      <c r="D1877" t="s">
        <v>29</v>
      </c>
      <c r="E1877" t="str">
        <f t="shared" si="87"/>
        <v>2018-04</v>
      </c>
      <c r="F1877" t="str">
        <f>IFERROR(VLOOKUP(A1877,olist_closed_deals_dataset!$A$1:$Q$843,1,FALSE)," ")</f>
        <v xml:space="preserve"> </v>
      </c>
      <c r="G1877" s="6" t="str">
        <f t="shared" si="88"/>
        <v xml:space="preserve"> NO</v>
      </c>
      <c r="H1877" s="1" t="str">
        <f>IFERROR(VLOOKUP(A1877,olist_closed_deals_dataset!$A$1:$E$843,5,FALSE)," ")</f>
        <v xml:space="preserve"> </v>
      </c>
      <c r="I1877" s="7" t="str">
        <f t="shared" si="89"/>
        <v xml:space="preserve"> </v>
      </c>
    </row>
    <row r="1878" spans="1:9" x14ac:dyDescent="0.25">
      <c r="A1878" t="s">
        <v>1131</v>
      </c>
      <c r="B1878" s="1">
        <v>43122</v>
      </c>
      <c r="C1878" t="s">
        <v>203</v>
      </c>
      <c r="D1878" t="s">
        <v>12</v>
      </c>
      <c r="E1878" t="str">
        <f t="shared" si="87"/>
        <v>2018-01</v>
      </c>
      <c r="F1878" t="str">
        <f>IFERROR(VLOOKUP(A1878,olist_closed_deals_dataset!$A$1:$Q$843,1,FALSE)," ")</f>
        <v xml:space="preserve"> </v>
      </c>
      <c r="G1878" s="6" t="str">
        <f t="shared" si="88"/>
        <v xml:space="preserve"> NO</v>
      </c>
      <c r="H1878" s="1" t="str">
        <f>IFERROR(VLOOKUP(A1878,olist_closed_deals_dataset!$A$1:$E$843,5,FALSE)," ")</f>
        <v xml:space="preserve"> </v>
      </c>
      <c r="I1878" s="7" t="str">
        <f t="shared" si="89"/>
        <v xml:space="preserve"> </v>
      </c>
    </row>
    <row r="1879" spans="1:9" x14ac:dyDescent="0.25">
      <c r="A1879" t="s">
        <v>3179</v>
      </c>
      <c r="B1879" s="1">
        <v>43155</v>
      </c>
      <c r="C1879" t="s">
        <v>28</v>
      </c>
      <c r="D1879" t="s">
        <v>12</v>
      </c>
      <c r="E1879" t="str">
        <f t="shared" si="87"/>
        <v>2018-02</v>
      </c>
      <c r="F1879" t="str">
        <f>IFERROR(VLOOKUP(A1879,olist_closed_deals_dataset!$A$1:$Q$843,1,FALSE)," ")</f>
        <v xml:space="preserve"> </v>
      </c>
      <c r="G1879" s="6" t="str">
        <f t="shared" si="88"/>
        <v xml:space="preserve"> NO</v>
      </c>
      <c r="H1879" s="1" t="str">
        <f>IFERROR(VLOOKUP(A1879,olist_closed_deals_dataset!$A$1:$E$843,5,FALSE)," ")</f>
        <v xml:space="preserve"> </v>
      </c>
      <c r="I1879" s="7" t="str">
        <f t="shared" si="89"/>
        <v xml:space="preserve"> </v>
      </c>
    </row>
    <row r="1880" spans="1:9" x14ac:dyDescent="0.25">
      <c r="A1880" t="s">
        <v>6038</v>
      </c>
      <c r="B1880" s="1">
        <v>43095</v>
      </c>
      <c r="C1880" t="s">
        <v>5</v>
      </c>
      <c r="D1880" t="s">
        <v>6</v>
      </c>
      <c r="E1880" t="str">
        <f t="shared" si="87"/>
        <v>2017-12</v>
      </c>
      <c r="F1880" t="str">
        <f>IFERROR(VLOOKUP(A1880,olist_closed_deals_dataset!$A$1:$Q$843,1,FALSE)," ")</f>
        <v xml:space="preserve"> </v>
      </c>
      <c r="G1880" s="6" t="str">
        <f t="shared" si="88"/>
        <v xml:space="preserve"> NO</v>
      </c>
      <c r="H1880" s="1" t="str">
        <f>IFERROR(VLOOKUP(A1880,olist_closed_deals_dataset!$A$1:$E$843,5,FALSE)," ")</f>
        <v xml:space="preserve"> </v>
      </c>
      <c r="I1880" s="7" t="str">
        <f t="shared" si="89"/>
        <v xml:space="preserve"> </v>
      </c>
    </row>
    <row r="1881" spans="1:9" x14ac:dyDescent="0.25">
      <c r="A1881" t="s">
        <v>6673</v>
      </c>
      <c r="B1881" s="1">
        <v>42969</v>
      </c>
      <c r="C1881" s="2" t="s">
        <v>293</v>
      </c>
      <c r="D1881" t="s">
        <v>12</v>
      </c>
      <c r="E1881" t="str">
        <f t="shared" si="87"/>
        <v>2017-08</v>
      </c>
      <c r="F1881" t="str">
        <f>IFERROR(VLOOKUP(A1881,olist_closed_deals_dataset!$A$1:$Q$843,1,FALSE)," ")</f>
        <v xml:space="preserve"> </v>
      </c>
      <c r="G1881" s="6" t="str">
        <f t="shared" si="88"/>
        <v xml:space="preserve"> NO</v>
      </c>
      <c r="H1881" s="1" t="str">
        <f>IFERROR(VLOOKUP(A1881,olist_closed_deals_dataset!$A$1:$E$843,5,FALSE)," ")</f>
        <v xml:space="preserve"> </v>
      </c>
      <c r="I1881" s="7" t="str">
        <f t="shared" si="89"/>
        <v xml:space="preserve"> </v>
      </c>
    </row>
    <row r="1882" spans="1:9" x14ac:dyDescent="0.25">
      <c r="A1882" t="s">
        <v>5950</v>
      </c>
      <c r="B1882" s="1">
        <v>43163</v>
      </c>
      <c r="C1882" t="s">
        <v>92</v>
      </c>
      <c r="D1882" t="s">
        <v>9</v>
      </c>
      <c r="E1882" t="str">
        <f t="shared" si="87"/>
        <v>2018-03</v>
      </c>
      <c r="F1882" t="str">
        <f>IFERROR(VLOOKUP(A1882,olist_closed_deals_dataset!$A$1:$Q$843,1,FALSE)," ")</f>
        <v xml:space="preserve"> </v>
      </c>
      <c r="G1882" s="6" t="str">
        <f t="shared" si="88"/>
        <v xml:space="preserve"> NO</v>
      </c>
      <c r="H1882" s="1" t="str">
        <f>IFERROR(VLOOKUP(A1882,olist_closed_deals_dataset!$A$1:$E$843,5,FALSE)," ")</f>
        <v xml:space="preserve"> </v>
      </c>
      <c r="I1882" s="7" t="str">
        <f t="shared" si="89"/>
        <v xml:space="preserve"> </v>
      </c>
    </row>
    <row r="1883" spans="1:9" x14ac:dyDescent="0.25">
      <c r="A1883" t="s">
        <v>4922</v>
      </c>
      <c r="B1883" s="1">
        <v>43138</v>
      </c>
      <c r="C1883" t="s">
        <v>2217</v>
      </c>
      <c r="D1883" t="s">
        <v>15</v>
      </c>
      <c r="E1883" t="str">
        <f t="shared" si="87"/>
        <v>2018-02</v>
      </c>
      <c r="F1883" t="str">
        <f>IFERROR(VLOOKUP(A1883,olist_closed_deals_dataset!$A$1:$Q$843,1,FALSE)," ")</f>
        <v xml:space="preserve"> </v>
      </c>
      <c r="G1883" s="6" t="str">
        <f t="shared" si="88"/>
        <v xml:space="preserve"> NO</v>
      </c>
      <c r="H1883" s="1" t="str">
        <f>IFERROR(VLOOKUP(A1883,olist_closed_deals_dataset!$A$1:$E$843,5,FALSE)," ")</f>
        <v xml:space="preserve"> </v>
      </c>
      <c r="I1883" s="7" t="str">
        <f t="shared" si="89"/>
        <v xml:space="preserve"> </v>
      </c>
    </row>
    <row r="1884" spans="1:9" x14ac:dyDescent="0.25">
      <c r="A1884" t="s">
        <v>5502</v>
      </c>
      <c r="B1884" s="1">
        <v>43136</v>
      </c>
      <c r="C1884" t="s">
        <v>65</v>
      </c>
      <c r="D1884" t="s">
        <v>12</v>
      </c>
      <c r="E1884" t="str">
        <f t="shared" si="87"/>
        <v>2018-02</v>
      </c>
      <c r="F1884" t="str">
        <f>IFERROR(VLOOKUP(A1884,olist_closed_deals_dataset!$A$1:$Q$843,1,FALSE)," ")</f>
        <v xml:space="preserve"> </v>
      </c>
      <c r="G1884" s="6" t="str">
        <f t="shared" si="88"/>
        <v xml:space="preserve"> NO</v>
      </c>
      <c r="H1884" s="1" t="str">
        <f>IFERROR(VLOOKUP(A1884,olist_closed_deals_dataset!$A$1:$E$843,5,FALSE)," ")</f>
        <v xml:space="preserve"> </v>
      </c>
      <c r="I1884" s="7" t="str">
        <f t="shared" si="89"/>
        <v xml:space="preserve"> </v>
      </c>
    </row>
    <row r="1885" spans="1:9" x14ac:dyDescent="0.25">
      <c r="A1885" t="s">
        <v>1976</v>
      </c>
      <c r="B1885" s="1">
        <v>43105</v>
      </c>
      <c r="C1885" t="s">
        <v>140</v>
      </c>
      <c r="D1885" t="s">
        <v>9</v>
      </c>
      <c r="E1885" t="str">
        <f t="shared" si="87"/>
        <v>2018-01</v>
      </c>
      <c r="F1885" t="str">
        <f>IFERROR(VLOOKUP(A1885,olist_closed_deals_dataset!$A$1:$Q$843,1,FALSE)," ")</f>
        <v xml:space="preserve"> </v>
      </c>
      <c r="G1885" s="6" t="str">
        <f t="shared" si="88"/>
        <v xml:space="preserve"> NO</v>
      </c>
      <c r="H1885" s="1" t="str">
        <f>IFERROR(VLOOKUP(A1885,olist_closed_deals_dataset!$A$1:$E$843,5,FALSE)," ")</f>
        <v xml:space="preserve"> </v>
      </c>
      <c r="I1885" s="7" t="str">
        <f t="shared" si="89"/>
        <v xml:space="preserve"> </v>
      </c>
    </row>
    <row r="1886" spans="1:9" x14ac:dyDescent="0.25">
      <c r="A1886" t="s">
        <v>3734</v>
      </c>
      <c r="B1886" s="1">
        <v>43066</v>
      </c>
      <c r="C1886" t="s">
        <v>112</v>
      </c>
      <c r="D1886" t="s">
        <v>12</v>
      </c>
      <c r="E1886" t="str">
        <f t="shared" si="87"/>
        <v>2017-11</v>
      </c>
      <c r="F1886" t="str">
        <f>IFERROR(VLOOKUP(A1886,olist_closed_deals_dataset!$A$1:$Q$843,1,FALSE)," ")</f>
        <v xml:space="preserve"> </v>
      </c>
      <c r="G1886" s="6" t="str">
        <f t="shared" si="88"/>
        <v xml:space="preserve"> NO</v>
      </c>
      <c r="H1886" s="1" t="str">
        <f>IFERROR(VLOOKUP(A1886,olist_closed_deals_dataset!$A$1:$E$843,5,FALSE)," ")</f>
        <v xml:space="preserve"> </v>
      </c>
      <c r="I1886" s="7" t="str">
        <f t="shared" si="89"/>
        <v xml:space="preserve"> </v>
      </c>
    </row>
    <row r="1887" spans="1:9" x14ac:dyDescent="0.25">
      <c r="A1887" t="s">
        <v>179</v>
      </c>
      <c r="B1887" s="1">
        <v>43192</v>
      </c>
      <c r="C1887" t="s">
        <v>180</v>
      </c>
      <c r="D1887" t="s">
        <v>29</v>
      </c>
      <c r="E1887" t="str">
        <f t="shared" si="87"/>
        <v>2018-04</v>
      </c>
      <c r="F1887" t="str">
        <f>IFERROR(VLOOKUP(A1887,olist_closed_deals_dataset!$A$1:$Q$843,1,FALSE)," ")</f>
        <v xml:space="preserve"> </v>
      </c>
      <c r="G1887" s="6" t="str">
        <f t="shared" si="88"/>
        <v xml:space="preserve"> NO</v>
      </c>
      <c r="H1887" s="1" t="str">
        <f>IFERROR(VLOOKUP(A1887,olist_closed_deals_dataset!$A$1:$E$843,5,FALSE)," ")</f>
        <v xml:space="preserve"> </v>
      </c>
      <c r="I1887" s="7" t="str">
        <f t="shared" si="89"/>
        <v xml:space="preserve"> </v>
      </c>
    </row>
    <row r="1888" spans="1:9" x14ac:dyDescent="0.25">
      <c r="A1888" t="s">
        <v>4896</v>
      </c>
      <c r="B1888" s="1">
        <v>43223</v>
      </c>
      <c r="C1888" t="s">
        <v>339</v>
      </c>
      <c r="D1888" t="s">
        <v>9</v>
      </c>
      <c r="E1888" t="str">
        <f t="shared" si="87"/>
        <v>2018-05</v>
      </c>
      <c r="F1888" t="str">
        <f>IFERROR(VLOOKUP(A1888,olist_closed_deals_dataset!$A$1:$Q$843,1,FALSE)," ")</f>
        <v xml:space="preserve"> </v>
      </c>
      <c r="G1888" s="6" t="str">
        <f t="shared" si="88"/>
        <v xml:space="preserve"> NO</v>
      </c>
      <c r="H1888" s="1" t="str">
        <f>IFERROR(VLOOKUP(A1888,olist_closed_deals_dataset!$A$1:$E$843,5,FALSE)," ")</f>
        <v xml:space="preserve"> </v>
      </c>
      <c r="I1888" s="7" t="str">
        <f t="shared" si="89"/>
        <v xml:space="preserve"> </v>
      </c>
    </row>
    <row r="1889" spans="1:9" x14ac:dyDescent="0.25">
      <c r="A1889" t="s">
        <v>4142</v>
      </c>
      <c r="B1889" s="1">
        <v>43241</v>
      </c>
      <c r="C1889" t="s">
        <v>40</v>
      </c>
      <c r="D1889" t="s">
        <v>12</v>
      </c>
      <c r="E1889" t="str">
        <f t="shared" si="87"/>
        <v>2018-05</v>
      </c>
      <c r="F1889" t="str">
        <f>IFERROR(VLOOKUP(A1889,olist_closed_deals_dataset!$A$1:$Q$843,1,FALSE)," ")</f>
        <v xml:space="preserve"> </v>
      </c>
      <c r="G1889" s="6" t="str">
        <f t="shared" si="88"/>
        <v xml:space="preserve"> NO</v>
      </c>
      <c r="H1889" s="1" t="str">
        <f>IFERROR(VLOOKUP(A1889,olist_closed_deals_dataset!$A$1:$E$843,5,FALSE)," ")</f>
        <v xml:space="preserve"> </v>
      </c>
      <c r="I1889" s="7" t="str">
        <f t="shared" si="89"/>
        <v xml:space="preserve"> </v>
      </c>
    </row>
    <row r="1890" spans="1:9" x14ac:dyDescent="0.25">
      <c r="A1890" t="s">
        <v>2894</v>
      </c>
      <c r="B1890" s="1">
        <v>43206</v>
      </c>
      <c r="C1890" s="2" t="s">
        <v>69</v>
      </c>
      <c r="D1890" t="s">
        <v>6</v>
      </c>
      <c r="E1890" t="str">
        <f t="shared" si="87"/>
        <v>2018-04</v>
      </c>
      <c r="F1890" t="str">
        <f>IFERROR(VLOOKUP(A1890,olist_closed_deals_dataset!$A$1:$Q$843,1,FALSE)," ")</f>
        <v xml:space="preserve"> </v>
      </c>
      <c r="G1890" s="6" t="str">
        <f t="shared" si="88"/>
        <v xml:space="preserve"> NO</v>
      </c>
      <c r="H1890" s="1" t="str">
        <f>IFERROR(VLOOKUP(A1890,olist_closed_deals_dataset!$A$1:$E$843,5,FALSE)," ")</f>
        <v xml:space="preserve"> </v>
      </c>
      <c r="I1890" s="7" t="str">
        <f t="shared" si="89"/>
        <v xml:space="preserve"> </v>
      </c>
    </row>
    <row r="1891" spans="1:9" x14ac:dyDescent="0.25">
      <c r="A1891" t="s">
        <v>2023</v>
      </c>
      <c r="B1891" s="1">
        <v>43208</v>
      </c>
      <c r="C1891" t="s">
        <v>2024</v>
      </c>
      <c r="D1891" t="s">
        <v>12</v>
      </c>
      <c r="E1891" t="str">
        <f t="shared" si="87"/>
        <v>2018-04</v>
      </c>
      <c r="F1891" t="str">
        <f>IFERROR(VLOOKUP(A1891,olist_closed_deals_dataset!$A$1:$Q$843,1,FALSE)," ")</f>
        <v xml:space="preserve"> </v>
      </c>
      <c r="G1891" s="6" t="str">
        <f t="shared" si="88"/>
        <v xml:space="preserve"> NO</v>
      </c>
      <c r="H1891" s="1" t="str">
        <f>IFERROR(VLOOKUP(A1891,olist_closed_deals_dataset!$A$1:$E$843,5,FALSE)," ")</f>
        <v xml:space="preserve"> </v>
      </c>
      <c r="I1891" s="7" t="str">
        <f t="shared" si="89"/>
        <v xml:space="preserve"> </v>
      </c>
    </row>
    <row r="1892" spans="1:9" x14ac:dyDescent="0.25">
      <c r="A1892" t="s">
        <v>5814</v>
      </c>
      <c r="B1892" s="1">
        <v>43222</v>
      </c>
      <c r="C1892" t="s">
        <v>116</v>
      </c>
      <c r="D1892" t="s">
        <v>12</v>
      </c>
      <c r="E1892" t="str">
        <f t="shared" si="87"/>
        <v>2018-05</v>
      </c>
      <c r="F1892" t="str">
        <f>IFERROR(VLOOKUP(A1892,olist_closed_deals_dataset!$A$1:$Q$843,1,FALSE)," ")</f>
        <v xml:space="preserve"> </v>
      </c>
      <c r="G1892" s="6" t="str">
        <f t="shared" si="88"/>
        <v xml:space="preserve"> NO</v>
      </c>
      <c r="H1892" s="1" t="str">
        <f>IFERROR(VLOOKUP(A1892,olist_closed_deals_dataset!$A$1:$E$843,5,FALSE)," ")</f>
        <v xml:space="preserve"> </v>
      </c>
      <c r="I1892" s="7" t="str">
        <f t="shared" si="89"/>
        <v xml:space="preserve"> </v>
      </c>
    </row>
    <row r="1893" spans="1:9" x14ac:dyDescent="0.25">
      <c r="A1893" t="s">
        <v>8233</v>
      </c>
      <c r="B1893" s="1">
        <v>43243</v>
      </c>
      <c r="C1893" t="s">
        <v>42</v>
      </c>
      <c r="D1893" t="s">
        <v>34</v>
      </c>
      <c r="E1893" t="str">
        <f t="shared" si="87"/>
        <v>2018-05</v>
      </c>
      <c r="F1893" t="str">
        <f>IFERROR(VLOOKUP(A1893,olist_closed_deals_dataset!$A$1:$Q$843,1,FALSE)," ")</f>
        <v xml:space="preserve"> </v>
      </c>
      <c r="G1893" s="6" t="str">
        <f t="shared" si="88"/>
        <v xml:space="preserve"> NO</v>
      </c>
      <c r="H1893" s="1" t="str">
        <f>IFERROR(VLOOKUP(A1893,olist_closed_deals_dataset!$A$1:$E$843,5,FALSE)," ")</f>
        <v xml:space="preserve"> </v>
      </c>
      <c r="I1893" s="7" t="str">
        <f t="shared" si="89"/>
        <v xml:space="preserve"> </v>
      </c>
    </row>
    <row r="1894" spans="1:9" x14ac:dyDescent="0.25">
      <c r="A1894" s="2" t="s">
        <v>525</v>
      </c>
      <c r="B1894" s="1">
        <v>42935</v>
      </c>
      <c r="C1894" t="s">
        <v>526</v>
      </c>
      <c r="D1894" t="s">
        <v>15</v>
      </c>
      <c r="E1894" t="str">
        <f t="shared" si="87"/>
        <v>2017-07</v>
      </c>
      <c r="F1894" t="str">
        <f>IFERROR(VLOOKUP(A1894,olist_closed_deals_dataset!$A$1:$Q$843,1,FALSE)," ")</f>
        <v xml:space="preserve"> </v>
      </c>
      <c r="G1894" s="6" t="str">
        <f t="shared" si="88"/>
        <v xml:space="preserve"> NO</v>
      </c>
      <c r="H1894" s="1" t="str">
        <f>IFERROR(VLOOKUP(A1894,olist_closed_deals_dataset!$A$1:$E$843,5,FALSE)," ")</f>
        <v xml:space="preserve"> </v>
      </c>
      <c r="I1894" s="7" t="str">
        <f t="shared" si="89"/>
        <v xml:space="preserve"> </v>
      </c>
    </row>
    <row r="1895" spans="1:9" x14ac:dyDescent="0.25">
      <c r="A1895" t="s">
        <v>3163</v>
      </c>
      <c r="B1895" s="1">
        <v>43068</v>
      </c>
      <c r="C1895" t="s">
        <v>140</v>
      </c>
      <c r="D1895" t="s">
        <v>9</v>
      </c>
      <c r="E1895" t="str">
        <f t="shared" si="87"/>
        <v>2017-11</v>
      </c>
      <c r="F1895" t="str">
        <f>IFERROR(VLOOKUP(A1895,olist_closed_deals_dataset!$A$1:$Q$843,1,FALSE)," ")</f>
        <v xml:space="preserve"> </v>
      </c>
      <c r="G1895" s="6" t="str">
        <f t="shared" si="88"/>
        <v xml:space="preserve"> NO</v>
      </c>
      <c r="H1895" s="1" t="str">
        <f>IFERROR(VLOOKUP(A1895,olist_closed_deals_dataset!$A$1:$E$843,5,FALSE)," ")</f>
        <v xml:space="preserve"> </v>
      </c>
      <c r="I1895" s="7" t="str">
        <f t="shared" si="89"/>
        <v xml:space="preserve"> </v>
      </c>
    </row>
    <row r="1896" spans="1:9" x14ac:dyDescent="0.25">
      <c r="A1896" t="s">
        <v>1227</v>
      </c>
      <c r="B1896" s="1">
        <v>43249</v>
      </c>
      <c r="C1896" t="s">
        <v>42</v>
      </c>
      <c r="D1896" t="s">
        <v>29</v>
      </c>
      <c r="E1896" t="str">
        <f t="shared" si="87"/>
        <v>2018-05</v>
      </c>
      <c r="F1896" t="str">
        <f>IFERROR(VLOOKUP(A1896,olist_closed_deals_dataset!$A$1:$Q$843,1,FALSE)," ")</f>
        <v xml:space="preserve"> </v>
      </c>
      <c r="G1896" s="6" t="str">
        <f t="shared" si="88"/>
        <v xml:space="preserve"> NO</v>
      </c>
      <c r="H1896" s="1" t="str">
        <f>IFERROR(VLOOKUP(A1896,olist_closed_deals_dataset!$A$1:$E$843,5,FALSE)," ")</f>
        <v xml:space="preserve"> </v>
      </c>
      <c r="I1896" s="7" t="str">
        <f t="shared" si="89"/>
        <v xml:space="preserve"> </v>
      </c>
    </row>
    <row r="1897" spans="1:9" x14ac:dyDescent="0.25">
      <c r="A1897" t="s">
        <v>5595</v>
      </c>
      <c r="B1897" s="1">
        <v>43164</v>
      </c>
      <c r="C1897" t="s">
        <v>5</v>
      </c>
      <c r="D1897" t="s">
        <v>6</v>
      </c>
      <c r="E1897" t="str">
        <f t="shared" si="87"/>
        <v>2018-03</v>
      </c>
      <c r="F1897" t="str">
        <f>IFERROR(VLOOKUP(A1897,olist_closed_deals_dataset!$A$1:$Q$843,1,FALSE)," ")</f>
        <v xml:space="preserve"> </v>
      </c>
      <c r="G1897" s="6" t="str">
        <f t="shared" si="88"/>
        <v xml:space="preserve"> NO</v>
      </c>
      <c r="H1897" s="1" t="str">
        <f>IFERROR(VLOOKUP(A1897,olist_closed_deals_dataset!$A$1:$E$843,5,FALSE)," ")</f>
        <v xml:space="preserve"> </v>
      </c>
      <c r="I1897" s="7" t="str">
        <f t="shared" si="89"/>
        <v xml:space="preserve"> </v>
      </c>
    </row>
    <row r="1898" spans="1:9" x14ac:dyDescent="0.25">
      <c r="A1898" t="s">
        <v>5079</v>
      </c>
      <c r="B1898" s="1">
        <v>43178</v>
      </c>
      <c r="C1898" t="s">
        <v>216</v>
      </c>
      <c r="D1898" t="s">
        <v>9</v>
      </c>
      <c r="E1898" t="str">
        <f t="shared" si="87"/>
        <v>2018-03</v>
      </c>
      <c r="F1898" t="str">
        <f>IFERROR(VLOOKUP(A1898,olist_closed_deals_dataset!$A$1:$Q$843,1,FALSE)," ")</f>
        <v xml:space="preserve"> </v>
      </c>
      <c r="G1898" s="6" t="str">
        <f t="shared" si="88"/>
        <v xml:space="preserve"> NO</v>
      </c>
      <c r="H1898" s="1" t="str">
        <f>IFERROR(VLOOKUP(A1898,olist_closed_deals_dataset!$A$1:$E$843,5,FALSE)," ")</f>
        <v xml:space="preserve"> </v>
      </c>
      <c r="I1898" s="7" t="str">
        <f t="shared" si="89"/>
        <v xml:space="preserve"> </v>
      </c>
    </row>
    <row r="1899" spans="1:9" x14ac:dyDescent="0.25">
      <c r="A1899" t="s">
        <v>831</v>
      </c>
      <c r="B1899" s="1">
        <v>43237</v>
      </c>
      <c r="C1899" t="s">
        <v>19</v>
      </c>
      <c r="D1899" t="s">
        <v>12</v>
      </c>
      <c r="E1899" t="str">
        <f t="shared" si="87"/>
        <v>2018-05</v>
      </c>
      <c r="F1899" t="str">
        <f>IFERROR(VLOOKUP(A1899,olist_closed_deals_dataset!$A$1:$Q$843,1,FALSE)," ")</f>
        <v xml:space="preserve"> </v>
      </c>
      <c r="G1899" s="6" t="str">
        <f t="shared" si="88"/>
        <v xml:space="preserve"> NO</v>
      </c>
      <c r="H1899" s="1" t="str">
        <f>IFERROR(VLOOKUP(A1899,olist_closed_deals_dataset!$A$1:$E$843,5,FALSE)," ")</f>
        <v xml:space="preserve"> </v>
      </c>
      <c r="I1899" s="7" t="str">
        <f t="shared" si="89"/>
        <v xml:space="preserve"> </v>
      </c>
    </row>
    <row r="1900" spans="1:9" x14ac:dyDescent="0.25">
      <c r="A1900" t="s">
        <v>1000</v>
      </c>
      <c r="B1900" s="1">
        <v>43200</v>
      </c>
      <c r="C1900" s="2" t="s">
        <v>69</v>
      </c>
      <c r="D1900" t="s">
        <v>6</v>
      </c>
      <c r="E1900" t="str">
        <f t="shared" si="87"/>
        <v>2018-04</v>
      </c>
      <c r="F1900" t="str">
        <f>IFERROR(VLOOKUP(A1900,olist_closed_deals_dataset!$A$1:$Q$843,1,FALSE)," ")</f>
        <v xml:space="preserve"> </v>
      </c>
      <c r="G1900" s="6" t="str">
        <f t="shared" si="88"/>
        <v xml:space="preserve"> NO</v>
      </c>
      <c r="H1900" s="1" t="str">
        <f>IFERROR(VLOOKUP(A1900,olist_closed_deals_dataset!$A$1:$E$843,5,FALSE)," ")</f>
        <v xml:space="preserve"> </v>
      </c>
      <c r="I1900" s="7" t="str">
        <f t="shared" si="89"/>
        <v xml:space="preserve"> </v>
      </c>
    </row>
    <row r="1901" spans="1:9" x14ac:dyDescent="0.25">
      <c r="A1901" t="s">
        <v>2423</v>
      </c>
      <c r="B1901" s="1">
        <v>43230</v>
      </c>
      <c r="C1901" t="s">
        <v>266</v>
      </c>
      <c r="D1901" t="s">
        <v>9</v>
      </c>
      <c r="E1901" t="str">
        <f t="shared" si="87"/>
        <v>2018-05</v>
      </c>
      <c r="F1901" t="str">
        <f>IFERROR(VLOOKUP(A1901,olist_closed_deals_dataset!$A$1:$Q$843,1,FALSE)," ")</f>
        <v xml:space="preserve"> </v>
      </c>
      <c r="G1901" s="6" t="str">
        <f t="shared" si="88"/>
        <v xml:space="preserve"> NO</v>
      </c>
      <c r="H1901" s="1" t="str">
        <f>IFERROR(VLOOKUP(A1901,olist_closed_deals_dataset!$A$1:$E$843,5,FALSE)," ")</f>
        <v xml:space="preserve"> </v>
      </c>
      <c r="I1901" s="7" t="str">
        <f t="shared" si="89"/>
        <v xml:space="preserve"> </v>
      </c>
    </row>
    <row r="1902" spans="1:9" x14ac:dyDescent="0.25">
      <c r="A1902" t="s">
        <v>7209</v>
      </c>
      <c r="B1902" s="1">
        <v>43151</v>
      </c>
      <c r="C1902" t="s">
        <v>5</v>
      </c>
      <c r="D1902" t="s">
        <v>6</v>
      </c>
      <c r="E1902" t="str">
        <f t="shared" si="87"/>
        <v>2018-02</v>
      </c>
      <c r="F1902" t="str">
        <f>IFERROR(VLOOKUP(A1902,olist_closed_deals_dataset!$A$1:$Q$843,1,FALSE)," ")</f>
        <v xml:space="preserve"> </v>
      </c>
      <c r="G1902" s="6" t="str">
        <f t="shared" si="88"/>
        <v xml:space="preserve"> NO</v>
      </c>
      <c r="H1902" s="1" t="str">
        <f>IFERROR(VLOOKUP(A1902,olist_closed_deals_dataset!$A$1:$E$843,5,FALSE)," ")</f>
        <v xml:space="preserve"> </v>
      </c>
      <c r="I1902" s="7" t="str">
        <f t="shared" si="89"/>
        <v xml:space="preserve"> </v>
      </c>
    </row>
    <row r="1903" spans="1:9" x14ac:dyDescent="0.25">
      <c r="A1903" t="s">
        <v>7808</v>
      </c>
      <c r="B1903" s="1">
        <v>42958</v>
      </c>
      <c r="C1903" t="s">
        <v>834</v>
      </c>
      <c r="D1903" t="s">
        <v>29</v>
      </c>
      <c r="E1903" t="str">
        <f t="shared" si="87"/>
        <v>2017-08</v>
      </c>
      <c r="F1903" t="str">
        <f>IFERROR(VLOOKUP(A1903,olist_closed_deals_dataset!$A$1:$Q$843,1,FALSE)," ")</f>
        <v xml:space="preserve"> </v>
      </c>
      <c r="G1903" s="6" t="str">
        <f t="shared" si="88"/>
        <v xml:space="preserve"> NO</v>
      </c>
      <c r="H1903" s="1" t="str">
        <f>IFERROR(VLOOKUP(A1903,olist_closed_deals_dataset!$A$1:$E$843,5,FALSE)," ")</f>
        <v xml:space="preserve"> </v>
      </c>
      <c r="I1903" s="7" t="str">
        <f t="shared" si="89"/>
        <v xml:space="preserve"> </v>
      </c>
    </row>
    <row r="1904" spans="1:9" x14ac:dyDescent="0.25">
      <c r="A1904" t="s">
        <v>6813</v>
      </c>
      <c r="B1904" s="1">
        <v>42934</v>
      </c>
      <c r="C1904" t="s">
        <v>1322</v>
      </c>
      <c r="D1904" t="s">
        <v>9</v>
      </c>
      <c r="E1904" t="str">
        <f t="shared" si="87"/>
        <v>2017-07</v>
      </c>
      <c r="F1904" t="str">
        <f>IFERROR(VLOOKUP(A1904,olist_closed_deals_dataset!$A$1:$Q$843,1,FALSE)," ")</f>
        <v xml:space="preserve"> </v>
      </c>
      <c r="G1904" s="6" t="str">
        <f t="shared" si="88"/>
        <v xml:space="preserve"> NO</v>
      </c>
      <c r="H1904" s="1" t="str">
        <f>IFERROR(VLOOKUP(A1904,olist_closed_deals_dataset!$A$1:$E$843,5,FALSE)," ")</f>
        <v xml:space="preserve"> </v>
      </c>
      <c r="I1904" s="7" t="str">
        <f t="shared" si="89"/>
        <v xml:space="preserve"> </v>
      </c>
    </row>
    <row r="1905" spans="1:9" x14ac:dyDescent="0.25">
      <c r="A1905" t="s">
        <v>4874</v>
      </c>
      <c r="B1905" s="1">
        <v>43217</v>
      </c>
      <c r="C1905" s="2" t="s">
        <v>69</v>
      </c>
      <c r="D1905" t="s">
        <v>6</v>
      </c>
      <c r="E1905" t="str">
        <f t="shared" si="87"/>
        <v>2018-04</v>
      </c>
      <c r="F1905" t="str">
        <f>IFERROR(VLOOKUP(A1905,olist_closed_deals_dataset!$A$1:$Q$843,1,FALSE)," ")</f>
        <v xml:space="preserve"> </v>
      </c>
      <c r="G1905" s="6" t="str">
        <f t="shared" si="88"/>
        <v xml:space="preserve"> NO</v>
      </c>
      <c r="H1905" s="1" t="str">
        <f>IFERROR(VLOOKUP(A1905,olist_closed_deals_dataset!$A$1:$E$843,5,FALSE)," ")</f>
        <v xml:space="preserve"> </v>
      </c>
      <c r="I1905" s="7" t="str">
        <f t="shared" si="89"/>
        <v xml:space="preserve"> </v>
      </c>
    </row>
    <row r="1906" spans="1:9" x14ac:dyDescent="0.25">
      <c r="A1906" t="s">
        <v>7138</v>
      </c>
      <c r="B1906" s="1">
        <v>43193</v>
      </c>
      <c r="C1906" t="s">
        <v>73</v>
      </c>
      <c r="D1906" t="s">
        <v>12</v>
      </c>
      <c r="E1906" t="str">
        <f t="shared" si="87"/>
        <v>2018-04</v>
      </c>
      <c r="F1906" t="str">
        <f>IFERROR(VLOOKUP(A1906,olist_closed_deals_dataset!$A$1:$Q$843,1,FALSE)," ")</f>
        <v xml:space="preserve"> </v>
      </c>
      <c r="G1906" s="6" t="str">
        <f t="shared" si="88"/>
        <v xml:space="preserve"> NO</v>
      </c>
      <c r="H1906" s="1" t="str">
        <f>IFERROR(VLOOKUP(A1906,olist_closed_deals_dataset!$A$1:$E$843,5,FALSE)," ")</f>
        <v xml:space="preserve"> </v>
      </c>
      <c r="I1906" s="7" t="str">
        <f t="shared" si="89"/>
        <v xml:space="preserve"> </v>
      </c>
    </row>
    <row r="1907" spans="1:9" x14ac:dyDescent="0.25">
      <c r="A1907" t="s">
        <v>2976</v>
      </c>
      <c r="B1907" s="1">
        <v>43159</v>
      </c>
      <c r="C1907" t="s">
        <v>42</v>
      </c>
      <c r="D1907" t="s">
        <v>29</v>
      </c>
      <c r="E1907" t="str">
        <f t="shared" si="87"/>
        <v>2018-02</v>
      </c>
      <c r="F1907" t="str">
        <f>IFERROR(VLOOKUP(A1907,olist_closed_deals_dataset!$A$1:$Q$843,1,FALSE)," ")</f>
        <v xml:space="preserve"> </v>
      </c>
      <c r="G1907" s="6" t="str">
        <f t="shared" si="88"/>
        <v xml:space="preserve"> NO</v>
      </c>
      <c r="H1907" s="1" t="str">
        <f>IFERROR(VLOOKUP(A1907,olist_closed_deals_dataset!$A$1:$E$843,5,FALSE)," ")</f>
        <v xml:space="preserve"> </v>
      </c>
      <c r="I1907" s="7" t="str">
        <f t="shared" si="89"/>
        <v xml:space="preserve"> </v>
      </c>
    </row>
    <row r="1908" spans="1:9" x14ac:dyDescent="0.25">
      <c r="A1908" t="s">
        <v>1413</v>
      </c>
      <c r="B1908" s="1">
        <v>42976</v>
      </c>
      <c r="C1908" t="s">
        <v>151</v>
      </c>
      <c r="D1908" t="s">
        <v>46</v>
      </c>
      <c r="E1908" t="str">
        <f t="shared" si="87"/>
        <v>2017-08</v>
      </c>
      <c r="F1908" t="str">
        <f>IFERROR(VLOOKUP(A1908,olist_closed_deals_dataset!$A$1:$Q$843,1,FALSE)," ")</f>
        <v xml:space="preserve"> </v>
      </c>
      <c r="G1908" s="6" t="str">
        <f t="shared" si="88"/>
        <v xml:space="preserve"> NO</v>
      </c>
      <c r="H1908" s="1" t="str">
        <f>IFERROR(VLOOKUP(A1908,olist_closed_deals_dataset!$A$1:$E$843,5,FALSE)," ")</f>
        <v xml:space="preserve"> </v>
      </c>
      <c r="I1908" s="7" t="str">
        <f t="shared" si="89"/>
        <v xml:space="preserve"> </v>
      </c>
    </row>
    <row r="1909" spans="1:9" x14ac:dyDescent="0.25">
      <c r="A1909" t="s">
        <v>8381</v>
      </c>
      <c r="B1909" s="1">
        <v>43069</v>
      </c>
      <c r="C1909" t="s">
        <v>1879</v>
      </c>
      <c r="D1909" t="s">
        <v>6</v>
      </c>
      <c r="E1909" t="str">
        <f t="shared" si="87"/>
        <v>2017-11</v>
      </c>
      <c r="F1909" t="str">
        <f>IFERROR(VLOOKUP(A1909,olist_closed_deals_dataset!$A$1:$Q$843,1,FALSE)," ")</f>
        <v xml:space="preserve"> </v>
      </c>
      <c r="G1909" s="6" t="str">
        <f t="shared" si="88"/>
        <v xml:space="preserve"> NO</v>
      </c>
      <c r="H1909" s="1" t="str">
        <f>IFERROR(VLOOKUP(A1909,olist_closed_deals_dataset!$A$1:$E$843,5,FALSE)," ")</f>
        <v xml:space="preserve"> </v>
      </c>
      <c r="I1909" s="7" t="str">
        <f t="shared" si="89"/>
        <v xml:space="preserve"> </v>
      </c>
    </row>
    <row r="1910" spans="1:9" x14ac:dyDescent="0.25">
      <c r="A1910" t="s">
        <v>4504</v>
      </c>
      <c r="B1910" s="1">
        <v>43222</v>
      </c>
      <c r="C1910" t="s">
        <v>289</v>
      </c>
      <c r="D1910" t="s">
        <v>15</v>
      </c>
      <c r="E1910" t="str">
        <f t="shared" si="87"/>
        <v>2018-05</v>
      </c>
      <c r="F1910" t="str">
        <f>IFERROR(VLOOKUP(A1910,olist_closed_deals_dataset!$A$1:$Q$843,1,FALSE)," ")</f>
        <v xml:space="preserve"> </v>
      </c>
      <c r="G1910" s="6" t="str">
        <f t="shared" si="88"/>
        <v xml:space="preserve"> NO</v>
      </c>
      <c r="H1910" s="1" t="str">
        <f>IFERROR(VLOOKUP(A1910,olist_closed_deals_dataset!$A$1:$E$843,5,FALSE)," ")</f>
        <v xml:space="preserve"> </v>
      </c>
      <c r="I1910" s="7" t="str">
        <f t="shared" si="89"/>
        <v xml:space="preserve"> </v>
      </c>
    </row>
    <row r="1911" spans="1:9" x14ac:dyDescent="0.25">
      <c r="A1911" t="s">
        <v>2421</v>
      </c>
      <c r="B1911" s="1">
        <v>43182</v>
      </c>
      <c r="C1911" t="s">
        <v>19</v>
      </c>
      <c r="D1911" t="s">
        <v>9</v>
      </c>
      <c r="E1911" t="str">
        <f t="shared" si="87"/>
        <v>2018-03</v>
      </c>
      <c r="F1911" t="str">
        <f>IFERROR(VLOOKUP(A1911,olist_closed_deals_dataset!$A$1:$Q$843,1,FALSE)," ")</f>
        <v xml:space="preserve"> </v>
      </c>
      <c r="G1911" s="6" t="str">
        <f t="shared" si="88"/>
        <v xml:space="preserve"> NO</v>
      </c>
      <c r="H1911" s="1" t="str">
        <f>IFERROR(VLOOKUP(A1911,olist_closed_deals_dataset!$A$1:$E$843,5,FALSE)," ")</f>
        <v xml:space="preserve"> </v>
      </c>
      <c r="I1911" s="7" t="str">
        <f t="shared" si="89"/>
        <v xml:space="preserve"> </v>
      </c>
    </row>
    <row r="1912" spans="1:9" x14ac:dyDescent="0.25">
      <c r="A1912" t="s">
        <v>7708</v>
      </c>
      <c r="B1912" s="1">
        <v>42992</v>
      </c>
      <c r="C1912" t="s">
        <v>561</v>
      </c>
      <c r="D1912" t="s">
        <v>12</v>
      </c>
      <c r="E1912" t="str">
        <f t="shared" si="87"/>
        <v>2017-09</v>
      </c>
      <c r="F1912" t="str">
        <f>IFERROR(VLOOKUP(A1912,olist_closed_deals_dataset!$A$1:$Q$843,1,FALSE)," ")</f>
        <v xml:space="preserve"> </v>
      </c>
      <c r="G1912" s="6" t="str">
        <f t="shared" si="88"/>
        <v xml:space="preserve"> NO</v>
      </c>
      <c r="H1912" s="1" t="str">
        <f>IFERROR(VLOOKUP(A1912,olist_closed_deals_dataset!$A$1:$E$843,5,FALSE)," ")</f>
        <v xml:space="preserve"> </v>
      </c>
      <c r="I1912" s="7" t="str">
        <f t="shared" si="89"/>
        <v xml:space="preserve"> </v>
      </c>
    </row>
    <row r="1913" spans="1:9" x14ac:dyDescent="0.25">
      <c r="A1913" t="s">
        <v>4003</v>
      </c>
      <c r="B1913" s="1">
        <v>43215</v>
      </c>
      <c r="C1913" t="s">
        <v>339</v>
      </c>
      <c r="D1913" t="s">
        <v>6</v>
      </c>
      <c r="E1913" t="str">
        <f t="shared" si="87"/>
        <v>2018-04</v>
      </c>
      <c r="F1913" t="str">
        <f>IFERROR(VLOOKUP(A1913,olist_closed_deals_dataset!$A$1:$Q$843,1,FALSE)," ")</f>
        <v xml:space="preserve"> </v>
      </c>
      <c r="G1913" s="6" t="str">
        <f t="shared" si="88"/>
        <v xml:space="preserve"> NO</v>
      </c>
      <c r="H1913" s="1" t="str">
        <f>IFERROR(VLOOKUP(A1913,olist_closed_deals_dataset!$A$1:$E$843,5,FALSE)," ")</f>
        <v xml:space="preserve"> </v>
      </c>
      <c r="I1913" s="7" t="str">
        <f t="shared" si="89"/>
        <v xml:space="preserve"> </v>
      </c>
    </row>
    <row r="1914" spans="1:9" x14ac:dyDescent="0.25">
      <c r="A1914" t="s">
        <v>3657</v>
      </c>
      <c r="B1914" s="1">
        <v>43085</v>
      </c>
      <c r="C1914" t="s">
        <v>5</v>
      </c>
      <c r="D1914" t="s">
        <v>6</v>
      </c>
      <c r="E1914" t="str">
        <f t="shared" si="87"/>
        <v>2017-12</v>
      </c>
      <c r="F1914" t="str">
        <f>IFERROR(VLOOKUP(A1914,olist_closed_deals_dataset!$A$1:$Q$843,1,FALSE)," ")</f>
        <v xml:space="preserve"> </v>
      </c>
      <c r="G1914" s="6" t="str">
        <f t="shared" si="88"/>
        <v xml:space="preserve"> NO</v>
      </c>
      <c r="H1914" s="1" t="str">
        <f>IFERROR(VLOOKUP(A1914,olist_closed_deals_dataset!$A$1:$E$843,5,FALSE)," ")</f>
        <v xml:space="preserve"> </v>
      </c>
      <c r="I1914" s="7" t="str">
        <f t="shared" si="89"/>
        <v xml:space="preserve"> </v>
      </c>
    </row>
    <row r="1915" spans="1:9" x14ac:dyDescent="0.25">
      <c r="A1915" t="s">
        <v>6963</v>
      </c>
      <c r="B1915" s="1">
        <v>43168</v>
      </c>
      <c r="C1915" t="s">
        <v>19</v>
      </c>
      <c r="D1915" t="s">
        <v>46</v>
      </c>
      <c r="E1915" t="str">
        <f t="shared" si="87"/>
        <v>2018-03</v>
      </c>
      <c r="F1915" t="str">
        <f>IFERROR(VLOOKUP(A1915,olist_closed_deals_dataset!$A$1:$Q$843,1,FALSE)," ")</f>
        <v xml:space="preserve"> </v>
      </c>
      <c r="G1915" s="6" t="str">
        <f t="shared" si="88"/>
        <v xml:space="preserve"> NO</v>
      </c>
      <c r="H1915" s="1" t="str">
        <f>IFERROR(VLOOKUP(A1915,olist_closed_deals_dataset!$A$1:$E$843,5,FALSE)," ")</f>
        <v xml:space="preserve"> </v>
      </c>
      <c r="I1915" s="7" t="str">
        <f t="shared" si="89"/>
        <v xml:space="preserve"> </v>
      </c>
    </row>
    <row r="1916" spans="1:9" x14ac:dyDescent="0.25">
      <c r="A1916" t="s">
        <v>7311</v>
      </c>
      <c r="B1916" s="1">
        <v>43221</v>
      </c>
      <c r="C1916" t="s">
        <v>291</v>
      </c>
      <c r="D1916" t="s">
        <v>9</v>
      </c>
      <c r="E1916" t="str">
        <f t="shared" si="87"/>
        <v>2018-05</v>
      </c>
      <c r="F1916" t="str">
        <f>IFERROR(VLOOKUP(A1916,olist_closed_deals_dataset!$A$1:$Q$843,1,FALSE)," ")</f>
        <v xml:space="preserve"> </v>
      </c>
      <c r="G1916" s="6" t="str">
        <f t="shared" si="88"/>
        <v xml:space="preserve"> NO</v>
      </c>
      <c r="H1916" s="1" t="str">
        <f>IFERROR(VLOOKUP(A1916,olist_closed_deals_dataset!$A$1:$E$843,5,FALSE)," ")</f>
        <v xml:space="preserve"> </v>
      </c>
      <c r="I1916" s="7" t="str">
        <f t="shared" si="89"/>
        <v xml:space="preserve"> </v>
      </c>
    </row>
    <row r="1917" spans="1:9" x14ac:dyDescent="0.25">
      <c r="A1917" t="s">
        <v>315</v>
      </c>
      <c r="B1917" s="1">
        <v>42974</v>
      </c>
      <c r="C1917" t="s">
        <v>316</v>
      </c>
      <c r="D1917" t="s">
        <v>6</v>
      </c>
      <c r="E1917" t="str">
        <f t="shared" si="87"/>
        <v>2017-08</v>
      </c>
      <c r="F1917" t="str">
        <f>IFERROR(VLOOKUP(A1917,olist_closed_deals_dataset!$A$1:$Q$843,1,FALSE)," ")</f>
        <v xml:space="preserve"> </v>
      </c>
      <c r="G1917" s="6" t="str">
        <f t="shared" si="88"/>
        <v xml:space="preserve"> NO</v>
      </c>
      <c r="H1917" s="1" t="str">
        <f>IFERROR(VLOOKUP(A1917,olist_closed_deals_dataset!$A$1:$E$843,5,FALSE)," ")</f>
        <v xml:space="preserve"> </v>
      </c>
      <c r="I1917" s="7" t="str">
        <f t="shared" si="89"/>
        <v xml:space="preserve"> </v>
      </c>
    </row>
    <row r="1918" spans="1:9" x14ac:dyDescent="0.25">
      <c r="A1918" t="s">
        <v>4494</v>
      </c>
      <c r="B1918" s="1">
        <v>43158</v>
      </c>
      <c r="C1918" t="s">
        <v>140</v>
      </c>
      <c r="D1918" t="s">
        <v>9</v>
      </c>
      <c r="E1918" t="str">
        <f t="shared" si="87"/>
        <v>2018-02</v>
      </c>
      <c r="F1918" t="str">
        <f>IFERROR(VLOOKUP(A1918,olist_closed_deals_dataset!$A$1:$Q$843,1,FALSE)," ")</f>
        <v xml:space="preserve"> </v>
      </c>
      <c r="G1918" s="6" t="str">
        <f t="shared" si="88"/>
        <v xml:space="preserve"> NO</v>
      </c>
      <c r="H1918" s="1" t="str">
        <f>IFERROR(VLOOKUP(A1918,olist_closed_deals_dataset!$A$1:$E$843,5,FALSE)," ")</f>
        <v xml:space="preserve"> </v>
      </c>
      <c r="I1918" s="7" t="str">
        <f t="shared" si="89"/>
        <v xml:space="preserve"> </v>
      </c>
    </row>
    <row r="1919" spans="1:9" x14ac:dyDescent="0.25">
      <c r="A1919" t="s">
        <v>793</v>
      </c>
      <c r="B1919" s="1">
        <v>43213</v>
      </c>
      <c r="C1919" t="s">
        <v>339</v>
      </c>
      <c r="D1919" t="s">
        <v>6</v>
      </c>
      <c r="E1919" t="str">
        <f t="shared" si="87"/>
        <v>2018-04</v>
      </c>
      <c r="F1919" t="str">
        <f>IFERROR(VLOOKUP(A1919,olist_closed_deals_dataset!$A$1:$Q$843,1,FALSE)," ")</f>
        <v xml:space="preserve"> </v>
      </c>
      <c r="G1919" s="6" t="str">
        <f t="shared" si="88"/>
        <v xml:space="preserve"> NO</v>
      </c>
      <c r="H1919" s="1" t="str">
        <f>IFERROR(VLOOKUP(A1919,olist_closed_deals_dataset!$A$1:$E$843,5,FALSE)," ")</f>
        <v xml:space="preserve"> </v>
      </c>
      <c r="I1919" s="7" t="str">
        <f t="shared" si="89"/>
        <v xml:space="preserve"> </v>
      </c>
    </row>
    <row r="1920" spans="1:9" x14ac:dyDescent="0.25">
      <c r="A1920" s="2" t="s">
        <v>7106</v>
      </c>
      <c r="B1920" s="1">
        <v>43249</v>
      </c>
      <c r="C1920" t="s">
        <v>42</v>
      </c>
      <c r="D1920" t="s">
        <v>29</v>
      </c>
      <c r="E1920" t="str">
        <f t="shared" si="87"/>
        <v>2018-05</v>
      </c>
      <c r="F1920" t="str">
        <f>IFERROR(VLOOKUP(A1920,olist_closed_deals_dataset!$A$1:$Q$843,1,FALSE)," ")</f>
        <v xml:space="preserve"> </v>
      </c>
      <c r="G1920" s="6" t="str">
        <f t="shared" si="88"/>
        <v xml:space="preserve"> NO</v>
      </c>
      <c r="H1920" s="1" t="str">
        <f>IFERROR(VLOOKUP(A1920,olist_closed_deals_dataset!$A$1:$E$843,5,FALSE)," ")</f>
        <v xml:space="preserve"> </v>
      </c>
      <c r="I1920" s="7" t="str">
        <f t="shared" si="89"/>
        <v xml:space="preserve"> </v>
      </c>
    </row>
    <row r="1921" spans="1:9" x14ac:dyDescent="0.25">
      <c r="A1921" t="s">
        <v>4343</v>
      </c>
      <c r="B1921" s="1">
        <v>43160</v>
      </c>
      <c r="C1921" t="s">
        <v>19</v>
      </c>
      <c r="D1921" t="s">
        <v>34</v>
      </c>
      <c r="E1921" t="str">
        <f t="shared" si="87"/>
        <v>2018-03</v>
      </c>
      <c r="F1921" t="str">
        <f>IFERROR(VLOOKUP(A1921,olist_closed_deals_dataset!$A$1:$Q$843,1,FALSE)," ")</f>
        <v xml:space="preserve"> </v>
      </c>
      <c r="G1921" s="6" t="str">
        <f t="shared" si="88"/>
        <v xml:space="preserve"> NO</v>
      </c>
      <c r="H1921" s="1" t="str">
        <f>IFERROR(VLOOKUP(A1921,olist_closed_deals_dataset!$A$1:$E$843,5,FALSE)," ")</f>
        <v xml:space="preserve"> </v>
      </c>
      <c r="I1921" s="7" t="str">
        <f t="shared" si="89"/>
        <v xml:space="preserve"> </v>
      </c>
    </row>
    <row r="1922" spans="1:9" x14ac:dyDescent="0.25">
      <c r="A1922" t="s">
        <v>6424</v>
      </c>
      <c r="B1922" s="1">
        <v>43243</v>
      </c>
      <c r="C1922" s="2" t="s">
        <v>69</v>
      </c>
      <c r="D1922" t="s">
        <v>6</v>
      </c>
      <c r="E1922" t="str">
        <f t="shared" ref="E1922:E1985" si="90">TEXT(B1922,"yyyy-mm")</f>
        <v>2018-05</v>
      </c>
      <c r="F1922" t="str">
        <f>IFERROR(VLOOKUP(A1922,olist_closed_deals_dataset!$A$1:$Q$843,1,FALSE)," ")</f>
        <v xml:space="preserve"> </v>
      </c>
      <c r="G1922" s="6" t="str">
        <f t="shared" ref="G1922:G1985" si="91">IF(F1922=" "," NO","YES")</f>
        <v xml:space="preserve"> NO</v>
      </c>
      <c r="H1922" s="1" t="str">
        <f>IFERROR(VLOOKUP(A1922,olist_closed_deals_dataset!$A$1:$E$843,5,FALSE)," ")</f>
        <v xml:space="preserve"> </v>
      </c>
      <c r="I1922" s="7" t="str">
        <f t="shared" si="89"/>
        <v xml:space="preserve"> </v>
      </c>
    </row>
    <row r="1923" spans="1:9" x14ac:dyDescent="0.25">
      <c r="A1923" t="s">
        <v>3399</v>
      </c>
      <c r="B1923" s="1">
        <v>43222</v>
      </c>
      <c r="C1923" t="s">
        <v>31</v>
      </c>
      <c r="D1923" t="s">
        <v>9</v>
      </c>
      <c r="E1923" t="str">
        <f t="shared" si="90"/>
        <v>2018-05</v>
      </c>
      <c r="F1923" t="str">
        <f>IFERROR(VLOOKUP(A1923,olist_closed_deals_dataset!$A$1:$Q$843,1,FALSE)," ")</f>
        <v xml:space="preserve"> </v>
      </c>
      <c r="G1923" s="6" t="str">
        <f t="shared" si="91"/>
        <v xml:space="preserve"> NO</v>
      </c>
      <c r="H1923" s="1" t="str">
        <f>IFERROR(VLOOKUP(A1923,olist_closed_deals_dataset!$A$1:$E$843,5,FALSE)," ")</f>
        <v xml:space="preserve"> </v>
      </c>
      <c r="I1923" s="7" t="str">
        <f t="shared" ref="I1923:I1986" si="92">IFERROR(H1923-B1923," ")</f>
        <v xml:space="preserve"> </v>
      </c>
    </row>
    <row r="1924" spans="1:9" x14ac:dyDescent="0.25">
      <c r="A1924" t="s">
        <v>908</v>
      </c>
      <c r="B1924" s="1">
        <v>43168</v>
      </c>
      <c r="C1924" t="s">
        <v>114</v>
      </c>
      <c r="D1924" t="s">
        <v>9</v>
      </c>
      <c r="E1924" t="str">
        <f t="shared" si="90"/>
        <v>2018-03</v>
      </c>
      <c r="F1924" t="str">
        <f>IFERROR(VLOOKUP(A1924,olist_closed_deals_dataset!$A$1:$Q$843,1,FALSE)," ")</f>
        <v xml:space="preserve"> </v>
      </c>
      <c r="G1924" s="6" t="str">
        <f t="shared" si="91"/>
        <v xml:space="preserve"> NO</v>
      </c>
      <c r="H1924" s="1" t="str">
        <f>IFERROR(VLOOKUP(A1924,olist_closed_deals_dataset!$A$1:$E$843,5,FALSE)," ")</f>
        <v xml:space="preserve"> </v>
      </c>
      <c r="I1924" s="7" t="str">
        <f t="shared" si="92"/>
        <v xml:space="preserve"> </v>
      </c>
    </row>
    <row r="1925" spans="1:9" x14ac:dyDescent="0.25">
      <c r="A1925" t="s">
        <v>4277</v>
      </c>
      <c r="B1925" s="1">
        <v>43191</v>
      </c>
      <c r="C1925" t="s">
        <v>28</v>
      </c>
      <c r="D1925" t="s">
        <v>6</v>
      </c>
      <c r="E1925" t="str">
        <f t="shared" si="90"/>
        <v>2018-04</v>
      </c>
      <c r="F1925" t="str">
        <f>IFERROR(VLOOKUP(A1925,olist_closed_deals_dataset!$A$1:$Q$843,1,FALSE)," ")</f>
        <v xml:space="preserve"> </v>
      </c>
      <c r="G1925" s="6" t="str">
        <f t="shared" si="91"/>
        <v xml:space="preserve"> NO</v>
      </c>
      <c r="H1925" s="1" t="str">
        <f>IFERROR(VLOOKUP(A1925,olist_closed_deals_dataset!$A$1:$E$843,5,FALSE)," ")</f>
        <v xml:space="preserve"> </v>
      </c>
      <c r="I1925" s="7" t="str">
        <f t="shared" si="92"/>
        <v xml:space="preserve"> </v>
      </c>
    </row>
    <row r="1926" spans="1:9" x14ac:dyDescent="0.25">
      <c r="A1926" t="s">
        <v>7302</v>
      </c>
      <c r="B1926" s="1">
        <v>43145</v>
      </c>
      <c r="C1926" t="s">
        <v>114</v>
      </c>
      <c r="D1926" t="s">
        <v>9</v>
      </c>
      <c r="E1926" t="str">
        <f t="shared" si="90"/>
        <v>2018-02</v>
      </c>
      <c r="F1926" t="str">
        <f>IFERROR(VLOOKUP(A1926,olist_closed_deals_dataset!$A$1:$Q$843,1,FALSE)," ")</f>
        <v xml:space="preserve"> </v>
      </c>
      <c r="G1926" s="6" t="str">
        <f t="shared" si="91"/>
        <v xml:space="preserve"> NO</v>
      </c>
      <c r="H1926" s="1" t="str">
        <f>IFERROR(VLOOKUP(A1926,olist_closed_deals_dataset!$A$1:$E$843,5,FALSE)," ")</f>
        <v xml:space="preserve"> </v>
      </c>
      <c r="I1926" s="7" t="str">
        <f t="shared" si="92"/>
        <v xml:space="preserve"> </v>
      </c>
    </row>
    <row r="1927" spans="1:9" x14ac:dyDescent="0.25">
      <c r="A1927" t="s">
        <v>5318</v>
      </c>
      <c r="B1927" s="1">
        <v>42961</v>
      </c>
      <c r="C1927" t="s">
        <v>990</v>
      </c>
      <c r="D1927" t="s">
        <v>12</v>
      </c>
      <c r="E1927" t="str">
        <f t="shared" si="90"/>
        <v>2017-08</v>
      </c>
      <c r="F1927" t="str">
        <f>IFERROR(VLOOKUP(A1927,olist_closed_deals_dataset!$A$1:$Q$843,1,FALSE)," ")</f>
        <v xml:space="preserve"> </v>
      </c>
      <c r="G1927" s="6" t="str">
        <f t="shared" si="91"/>
        <v xml:space="preserve"> NO</v>
      </c>
      <c r="H1927" s="1" t="str">
        <f>IFERROR(VLOOKUP(A1927,olist_closed_deals_dataset!$A$1:$E$843,5,FALSE)," ")</f>
        <v xml:space="preserve"> </v>
      </c>
      <c r="I1927" s="7" t="str">
        <f t="shared" si="92"/>
        <v xml:space="preserve"> </v>
      </c>
    </row>
    <row r="1928" spans="1:9" x14ac:dyDescent="0.25">
      <c r="A1928" t="s">
        <v>1145</v>
      </c>
      <c r="B1928" s="1">
        <v>43236</v>
      </c>
      <c r="C1928" t="s">
        <v>963</v>
      </c>
      <c r="D1928" t="s">
        <v>126</v>
      </c>
      <c r="E1928" t="str">
        <f t="shared" si="90"/>
        <v>2018-05</v>
      </c>
      <c r="F1928" t="str">
        <f>IFERROR(VLOOKUP(A1928,olist_closed_deals_dataset!$A$1:$Q$843,1,FALSE)," ")</f>
        <v xml:space="preserve"> </v>
      </c>
      <c r="G1928" s="6" t="str">
        <f t="shared" si="91"/>
        <v xml:space="preserve"> NO</v>
      </c>
      <c r="H1928" s="1" t="str">
        <f>IFERROR(VLOOKUP(A1928,olist_closed_deals_dataset!$A$1:$E$843,5,FALSE)," ")</f>
        <v xml:space="preserve"> </v>
      </c>
      <c r="I1928" s="7" t="str">
        <f t="shared" si="92"/>
        <v xml:space="preserve"> </v>
      </c>
    </row>
    <row r="1929" spans="1:9" x14ac:dyDescent="0.25">
      <c r="A1929" t="s">
        <v>3736</v>
      </c>
      <c r="B1929" s="1">
        <v>43201</v>
      </c>
      <c r="C1929" t="s">
        <v>31</v>
      </c>
      <c r="D1929" t="s">
        <v>9</v>
      </c>
      <c r="E1929" t="str">
        <f t="shared" si="90"/>
        <v>2018-04</v>
      </c>
      <c r="F1929" t="str">
        <f>IFERROR(VLOOKUP(A1929,olist_closed_deals_dataset!$A$1:$Q$843,1,FALSE)," ")</f>
        <v xml:space="preserve"> </v>
      </c>
      <c r="G1929" s="6" t="str">
        <f t="shared" si="91"/>
        <v xml:space="preserve"> NO</v>
      </c>
      <c r="H1929" s="1" t="str">
        <f>IFERROR(VLOOKUP(A1929,olist_closed_deals_dataset!$A$1:$E$843,5,FALSE)," ")</f>
        <v xml:space="preserve"> </v>
      </c>
      <c r="I1929" s="7" t="str">
        <f t="shared" si="92"/>
        <v xml:space="preserve"> </v>
      </c>
    </row>
    <row r="1930" spans="1:9" x14ac:dyDescent="0.25">
      <c r="A1930" t="s">
        <v>2645</v>
      </c>
      <c r="B1930" s="1">
        <v>43097</v>
      </c>
      <c r="C1930" t="s">
        <v>65</v>
      </c>
      <c r="D1930" t="s">
        <v>12</v>
      </c>
      <c r="E1930" t="str">
        <f t="shared" si="90"/>
        <v>2017-12</v>
      </c>
      <c r="F1930" t="str">
        <f>IFERROR(VLOOKUP(A1930,olist_closed_deals_dataset!$A$1:$Q$843,1,FALSE)," ")</f>
        <v xml:space="preserve"> </v>
      </c>
      <c r="G1930" s="6" t="str">
        <f t="shared" si="91"/>
        <v xml:space="preserve"> NO</v>
      </c>
      <c r="H1930" s="1" t="str">
        <f>IFERROR(VLOOKUP(A1930,olist_closed_deals_dataset!$A$1:$E$843,5,FALSE)," ")</f>
        <v xml:space="preserve"> </v>
      </c>
      <c r="I1930" s="7" t="str">
        <f t="shared" si="92"/>
        <v xml:space="preserve"> </v>
      </c>
    </row>
    <row r="1931" spans="1:9" x14ac:dyDescent="0.25">
      <c r="A1931" t="s">
        <v>4350</v>
      </c>
      <c r="B1931" s="1">
        <v>43113</v>
      </c>
      <c r="C1931" t="s">
        <v>172</v>
      </c>
      <c r="D1931" t="s">
        <v>46</v>
      </c>
      <c r="E1931" t="str">
        <f t="shared" si="90"/>
        <v>2018-01</v>
      </c>
      <c r="F1931" t="str">
        <f>IFERROR(VLOOKUP(A1931,olist_closed_deals_dataset!$A$1:$Q$843,1,FALSE)," ")</f>
        <v xml:space="preserve"> </v>
      </c>
      <c r="G1931" s="6" t="str">
        <f t="shared" si="91"/>
        <v xml:space="preserve"> NO</v>
      </c>
      <c r="H1931" s="1" t="str">
        <f>IFERROR(VLOOKUP(A1931,olist_closed_deals_dataset!$A$1:$E$843,5,FALSE)," ")</f>
        <v xml:space="preserve"> </v>
      </c>
      <c r="I1931" s="7" t="str">
        <f t="shared" si="92"/>
        <v xml:space="preserve"> </v>
      </c>
    </row>
    <row r="1932" spans="1:9" x14ac:dyDescent="0.25">
      <c r="A1932" t="s">
        <v>4386</v>
      </c>
      <c r="B1932" s="1">
        <v>43164</v>
      </c>
      <c r="C1932" t="s">
        <v>19</v>
      </c>
      <c r="D1932" t="s">
        <v>12</v>
      </c>
      <c r="E1932" t="str">
        <f t="shared" si="90"/>
        <v>2018-03</v>
      </c>
      <c r="F1932" t="str">
        <f>IFERROR(VLOOKUP(A1932,olist_closed_deals_dataset!$A$1:$Q$843,1,FALSE)," ")</f>
        <v xml:space="preserve"> </v>
      </c>
      <c r="G1932" s="6" t="str">
        <f t="shared" si="91"/>
        <v xml:space="preserve"> NO</v>
      </c>
      <c r="H1932" s="1" t="str">
        <f>IFERROR(VLOOKUP(A1932,olist_closed_deals_dataset!$A$1:$E$843,5,FALSE)," ")</f>
        <v xml:space="preserve"> </v>
      </c>
      <c r="I1932" s="7" t="str">
        <f t="shared" si="92"/>
        <v xml:space="preserve"> </v>
      </c>
    </row>
    <row r="1933" spans="1:9" x14ac:dyDescent="0.25">
      <c r="A1933" t="s">
        <v>1066</v>
      </c>
      <c r="B1933" s="1">
        <v>43229</v>
      </c>
      <c r="C1933" s="2" t="s">
        <v>69</v>
      </c>
      <c r="D1933" t="s">
        <v>6</v>
      </c>
      <c r="E1933" t="str">
        <f t="shared" si="90"/>
        <v>2018-05</v>
      </c>
      <c r="F1933" t="str">
        <f>IFERROR(VLOOKUP(A1933,olist_closed_deals_dataset!$A$1:$Q$843,1,FALSE)," ")</f>
        <v xml:space="preserve"> </v>
      </c>
      <c r="G1933" s="6" t="str">
        <f t="shared" si="91"/>
        <v xml:space="preserve"> NO</v>
      </c>
      <c r="H1933" s="1" t="str">
        <f>IFERROR(VLOOKUP(A1933,olist_closed_deals_dataset!$A$1:$E$843,5,FALSE)," ")</f>
        <v xml:space="preserve"> </v>
      </c>
      <c r="I1933" s="7" t="str">
        <f t="shared" si="92"/>
        <v xml:space="preserve"> </v>
      </c>
    </row>
    <row r="1934" spans="1:9" x14ac:dyDescent="0.25">
      <c r="A1934" t="s">
        <v>6385</v>
      </c>
      <c r="B1934" s="1">
        <v>43243</v>
      </c>
      <c r="C1934" t="s">
        <v>19</v>
      </c>
      <c r="D1934" t="s">
        <v>34</v>
      </c>
      <c r="E1934" t="str">
        <f t="shared" si="90"/>
        <v>2018-05</v>
      </c>
      <c r="F1934" t="str">
        <f>IFERROR(VLOOKUP(A1934,olist_closed_deals_dataset!$A$1:$Q$843,1,FALSE)," ")</f>
        <v xml:space="preserve"> </v>
      </c>
      <c r="G1934" s="6" t="str">
        <f t="shared" si="91"/>
        <v xml:space="preserve"> NO</v>
      </c>
      <c r="H1934" s="1" t="str">
        <f>IFERROR(VLOOKUP(A1934,olist_closed_deals_dataset!$A$1:$E$843,5,FALSE)," ")</f>
        <v xml:space="preserve"> </v>
      </c>
      <c r="I1934" s="7" t="str">
        <f t="shared" si="92"/>
        <v xml:space="preserve"> </v>
      </c>
    </row>
    <row r="1935" spans="1:9" x14ac:dyDescent="0.25">
      <c r="A1935" t="s">
        <v>7244</v>
      </c>
      <c r="B1935" s="1">
        <v>43216</v>
      </c>
      <c r="C1935" t="s">
        <v>42</v>
      </c>
      <c r="D1935" t="s">
        <v>29</v>
      </c>
      <c r="E1935" t="str">
        <f t="shared" si="90"/>
        <v>2018-04</v>
      </c>
      <c r="F1935" t="str">
        <f>IFERROR(VLOOKUP(A1935,olist_closed_deals_dataset!$A$1:$Q$843,1,FALSE)," ")</f>
        <v xml:space="preserve"> </v>
      </c>
      <c r="G1935" s="6" t="str">
        <f t="shared" si="91"/>
        <v xml:space="preserve"> NO</v>
      </c>
      <c r="H1935" s="1" t="str">
        <f>IFERROR(VLOOKUP(A1935,olist_closed_deals_dataset!$A$1:$E$843,5,FALSE)," ")</f>
        <v xml:space="preserve"> </v>
      </c>
      <c r="I1935" s="7" t="str">
        <f t="shared" si="92"/>
        <v xml:space="preserve"> </v>
      </c>
    </row>
    <row r="1936" spans="1:9" x14ac:dyDescent="0.25">
      <c r="A1936" s="2" t="s">
        <v>5162</v>
      </c>
      <c r="B1936" s="1">
        <v>43234</v>
      </c>
      <c r="C1936" t="s">
        <v>38</v>
      </c>
      <c r="D1936" t="s">
        <v>6</v>
      </c>
      <c r="E1936" t="str">
        <f t="shared" si="90"/>
        <v>2018-05</v>
      </c>
      <c r="F1936" t="str">
        <f>IFERROR(VLOOKUP(A1936,olist_closed_deals_dataset!$A$1:$Q$843,1,FALSE)," ")</f>
        <v xml:space="preserve"> </v>
      </c>
      <c r="G1936" s="6" t="str">
        <f t="shared" si="91"/>
        <v xml:space="preserve"> NO</v>
      </c>
      <c r="H1936" s="1" t="str">
        <f>IFERROR(VLOOKUP(A1936,olist_closed_deals_dataset!$A$1:$E$843,5,FALSE)," ")</f>
        <v xml:space="preserve"> </v>
      </c>
      <c r="I1936" s="7" t="str">
        <f t="shared" si="92"/>
        <v xml:space="preserve"> </v>
      </c>
    </row>
    <row r="1937" spans="1:9" x14ac:dyDescent="0.25">
      <c r="A1937" t="s">
        <v>4242</v>
      </c>
      <c r="B1937" s="1">
        <v>43190</v>
      </c>
      <c r="C1937" t="s">
        <v>253</v>
      </c>
      <c r="D1937" t="s">
        <v>6</v>
      </c>
      <c r="E1937" t="str">
        <f t="shared" si="90"/>
        <v>2018-03</v>
      </c>
      <c r="F1937" t="str">
        <f>IFERROR(VLOOKUP(A1937,olist_closed_deals_dataset!$A$1:$Q$843,1,FALSE)," ")</f>
        <v xml:space="preserve"> </v>
      </c>
      <c r="G1937" s="6" t="str">
        <f t="shared" si="91"/>
        <v xml:space="preserve"> NO</v>
      </c>
      <c r="H1937" s="1" t="str">
        <f>IFERROR(VLOOKUP(A1937,olist_closed_deals_dataset!$A$1:$E$843,5,FALSE)," ")</f>
        <v xml:space="preserve"> </v>
      </c>
      <c r="I1937" s="7" t="str">
        <f t="shared" si="92"/>
        <v xml:space="preserve"> </v>
      </c>
    </row>
    <row r="1938" spans="1:9" x14ac:dyDescent="0.25">
      <c r="A1938" t="s">
        <v>228</v>
      </c>
      <c r="B1938" s="1">
        <v>43119</v>
      </c>
      <c r="C1938" t="s">
        <v>229</v>
      </c>
      <c r="D1938" t="s">
        <v>6</v>
      </c>
      <c r="E1938" t="str">
        <f t="shared" si="90"/>
        <v>2018-01</v>
      </c>
      <c r="F1938" t="str">
        <f>IFERROR(VLOOKUP(A1938,olist_closed_deals_dataset!$A$1:$Q$843,1,FALSE)," ")</f>
        <v xml:space="preserve"> </v>
      </c>
      <c r="G1938" s="6" t="str">
        <f t="shared" si="91"/>
        <v xml:space="preserve"> NO</v>
      </c>
      <c r="H1938" s="1" t="str">
        <f>IFERROR(VLOOKUP(A1938,olist_closed_deals_dataset!$A$1:$E$843,5,FALSE)," ")</f>
        <v xml:space="preserve"> </v>
      </c>
      <c r="I1938" s="7" t="str">
        <f t="shared" si="92"/>
        <v xml:space="preserve"> </v>
      </c>
    </row>
    <row r="1939" spans="1:9" x14ac:dyDescent="0.25">
      <c r="A1939" t="s">
        <v>6680</v>
      </c>
      <c r="B1939" s="1">
        <v>43095</v>
      </c>
      <c r="C1939" t="s">
        <v>140</v>
      </c>
      <c r="D1939" t="s">
        <v>9</v>
      </c>
      <c r="E1939" t="str">
        <f t="shared" si="90"/>
        <v>2017-12</v>
      </c>
      <c r="F1939" t="str">
        <f>IFERROR(VLOOKUP(A1939,olist_closed_deals_dataset!$A$1:$Q$843,1,FALSE)," ")</f>
        <v xml:space="preserve"> </v>
      </c>
      <c r="G1939" s="6" t="str">
        <f t="shared" si="91"/>
        <v xml:space="preserve"> NO</v>
      </c>
      <c r="H1939" s="1" t="str">
        <f>IFERROR(VLOOKUP(A1939,olist_closed_deals_dataset!$A$1:$E$843,5,FALSE)," ")</f>
        <v xml:space="preserve"> </v>
      </c>
      <c r="I1939" s="7" t="str">
        <f t="shared" si="92"/>
        <v xml:space="preserve"> </v>
      </c>
    </row>
    <row r="1940" spans="1:9" x14ac:dyDescent="0.25">
      <c r="A1940" t="s">
        <v>3091</v>
      </c>
      <c r="B1940" s="1">
        <v>43127</v>
      </c>
      <c r="C1940" t="s">
        <v>602</v>
      </c>
      <c r="D1940" t="s">
        <v>46</v>
      </c>
      <c r="E1940" t="str">
        <f t="shared" si="90"/>
        <v>2018-01</v>
      </c>
      <c r="F1940" t="str">
        <f>IFERROR(VLOOKUP(A1940,olist_closed_deals_dataset!$A$1:$Q$843,1,FALSE)," ")</f>
        <v xml:space="preserve"> </v>
      </c>
      <c r="G1940" s="6" t="str">
        <f t="shared" si="91"/>
        <v xml:space="preserve"> NO</v>
      </c>
      <c r="H1940" s="1" t="str">
        <f>IFERROR(VLOOKUP(A1940,olist_closed_deals_dataset!$A$1:$E$843,5,FALSE)," ")</f>
        <v xml:space="preserve"> </v>
      </c>
      <c r="I1940" s="7" t="str">
        <f t="shared" si="92"/>
        <v xml:space="preserve"> </v>
      </c>
    </row>
    <row r="1941" spans="1:9" x14ac:dyDescent="0.25">
      <c r="A1941" t="s">
        <v>7827</v>
      </c>
      <c r="B1941" s="1">
        <v>43206</v>
      </c>
      <c r="C1941" t="s">
        <v>1119</v>
      </c>
      <c r="D1941" t="s">
        <v>9</v>
      </c>
      <c r="E1941" t="str">
        <f t="shared" si="90"/>
        <v>2018-04</v>
      </c>
      <c r="F1941" t="str">
        <f>IFERROR(VLOOKUP(A1941,olist_closed_deals_dataset!$A$1:$Q$843,1,FALSE)," ")</f>
        <v xml:space="preserve"> </v>
      </c>
      <c r="G1941" s="6" t="str">
        <f t="shared" si="91"/>
        <v xml:space="preserve"> NO</v>
      </c>
      <c r="H1941" s="1" t="str">
        <f>IFERROR(VLOOKUP(A1941,olist_closed_deals_dataset!$A$1:$E$843,5,FALSE)," ")</f>
        <v xml:space="preserve"> </v>
      </c>
      <c r="I1941" s="7" t="str">
        <f t="shared" si="92"/>
        <v xml:space="preserve"> </v>
      </c>
    </row>
    <row r="1942" spans="1:9" x14ac:dyDescent="0.25">
      <c r="A1942" t="s">
        <v>984</v>
      </c>
      <c r="B1942" s="1">
        <v>43133</v>
      </c>
      <c r="C1942" t="s">
        <v>11</v>
      </c>
      <c r="D1942" t="s">
        <v>12</v>
      </c>
      <c r="E1942" t="str">
        <f t="shared" si="90"/>
        <v>2018-02</v>
      </c>
      <c r="F1942" t="str">
        <f>IFERROR(VLOOKUP(A1942,olist_closed_deals_dataset!$A$1:$Q$843,1,FALSE)," ")</f>
        <v xml:space="preserve"> </v>
      </c>
      <c r="G1942" s="6" t="str">
        <f t="shared" si="91"/>
        <v xml:space="preserve"> NO</v>
      </c>
      <c r="H1942" s="1" t="str">
        <f>IFERROR(VLOOKUP(A1942,olist_closed_deals_dataset!$A$1:$E$843,5,FALSE)," ")</f>
        <v xml:space="preserve"> </v>
      </c>
      <c r="I1942" s="7" t="str">
        <f t="shared" si="92"/>
        <v xml:space="preserve"> </v>
      </c>
    </row>
    <row r="1943" spans="1:9" x14ac:dyDescent="0.25">
      <c r="A1943" t="s">
        <v>7722</v>
      </c>
      <c r="B1943" s="1">
        <v>43206</v>
      </c>
      <c r="C1943" t="s">
        <v>96</v>
      </c>
      <c r="D1943" t="s">
        <v>46</v>
      </c>
      <c r="E1943" t="str">
        <f t="shared" si="90"/>
        <v>2018-04</v>
      </c>
      <c r="F1943" t="str">
        <f>IFERROR(VLOOKUP(A1943,olist_closed_deals_dataset!$A$1:$Q$843,1,FALSE)," ")</f>
        <v xml:space="preserve"> </v>
      </c>
      <c r="G1943" s="6" t="str">
        <f t="shared" si="91"/>
        <v xml:space="preserve"> NO</v>
      </c>
      <c r="H1943" s="1" t="str">
        <f>IFERROR(VLOOKUP(A1943,olist_closed_deals_dataset!$A$1:$E$843,5,FALSE)," ")</f>
        <v xml:space="preserve"> </v>
      </c>
      <c r="I1943" s="7" t="str">
        <f t="shared" si="92"/>
        <v xml:space="preserve"> </v>
      </c>
    </row>
    <row r="1944" spans="1:9" x14ac:dyDescent="0.25">
      <c r="A1944" t="s">
        <v>7329</v>
      </c>
      <c r="B1944" s="1">
        <v>43248</v>
      </c>
      <c r="C1944" t="s">
        <v>38</v>
      </c>
      <c r="D1944" t="s">
        <v>12</v>
      </c>
      <c r="E1944" t="str">
        <f t="shared" si="90"/>
        <v>2018-05</v>
      </c>
      <c r="F1944" t="str">
        <f>IFERROR(VLOOKUP(A1944,olist_closed_deals_dataset!$A$1:$Q$843,1,FALSE)," ")</f>
        <v xml:space="preserve"> </v>
      </c>
      <c r="G1944" s="6" t="str">
        <f t="shared" si="91"/>
        <v xml:space="preserve"> NO</v>
      </c>
      <c r="H1944" s="1" t="str">
        <f>IFERROR(VLOOKUP(A1944,olist_closed_deals_dataset!$A$1:$E$843,5,FALSE)," ")</f>
        <v xml:space="preserve"> </v>
      </c>
      <c r="I1944" s="7" t="str">
        <f t="shared" si="92"/>
        <v xml:space="preserve"> </v>
      </c>
    </row>
    <row r="1945" spans="1:9" x14ac:dyDescent="0.25">
      <c r="A1945" t="s">
        <v>5198</v>
      </c>
      <c r="B1945" s="1">
        <v>43137</v>
      </c>
      <c r="C1945" t="s">
        <v>42</v>
      </c>
      <c r="D1945" t="s">
        <v>9</v>
      </c>
      <c r="E1945" t="str">
        <f t="shared" si="90"/>
        <v>2018-02</v>
      </c>
      <c r="F1945" t="str">
        <f>IFERROR(VLOOKUP(A1945,olist_closed_deals_dataset!$A$1:$Q$843,1,FALSE)," ")</f>
        <v xml:space="preserve"> </v>
      </c>
      <c r="G1945" s="6" t="str">
        <f t="shared" si="91"/>
        <v xml:space="preserve"> NO</v>
      </c>
      <c r="H1945" s="1" t="str">
        <f>IFERROR(VLOOKUP(A1945,olist_closed_deals_dataset!$A$1:$E$843,5,FALSE)," ")</f>
        <v xml:space="preserve"> </v>
      </c>
      <c r="I1945" s="7" t="str">
        <f t="shared" si="92"/>
        <v xml:space="preserve"> </v>
      </c>
    </row>
    <row r="1946" spans="1:9" x14ac:dyDescent="0.25">
      <c r="A1946" t="s">
        <v>3267</v>
      </c>
      <c r="B1946" s="1">
        <v>42957</v>
      </c>
      <c r="C1946" t="s">
        <v>834</v>
      </c>
      <c r="D1946" t="s">
        <v>29</v>
      </c>
      <c r="E1946" t="str">
        <f t="shared" si="90"/>
        <v>2017-08</v>
      </c>
      <c r="F1946" t="str">
        <f>IFERROR(VLOOKUP(A1946,olist_closed_deals_dataset!$A$1:$Q$843,1,FALSE)," ")</f>
        <v xml:space="preserve"> </v>
      </c>
      <c r="G1946" s="6" t="str">
        <f t="shared" si="91"/>
        <v xml:space="preserve"> NO</v>
      </c>
      <c r="H1946" s="1" t="str">
        <f>IFERROR(VLOOKUP(A1946,olist_closed_deals_dataset!$A$1:$E$843,5,FALSE)," ")</f>
        <v xml:space="preserve"> </v>
      </c>
      <c r="I1946" s="7" t="str">
        <f t="shared" si="92"/>
        <v xml:space="preserve"> </v>
      </c>
    </row>
    <row r="1947" spans="1:9" x14ac:dyDescent="0.25">
      <c r="A1947" t="s">
        <v>8306</v>
      </c>
      <c r="B1947" s="1">
        <v>43216</v>
      </c>
      <c r="C1947" t="s">
        <v>359</v>
      </c>
      <c r="D1947" t="s">
        <v>12</v>
      </c>
      <c r="E1947" t="str">
        <f t="shared" si="90"/>
        <v>2018-04</v>
      </c>
      <c r="F1947" t="str">
        <f>IFERROR(VLOOKUP(A1947,olist_closed_deals_dataset!$A$1:$Q$843,1,FALSE)," ")</f>
        <v xml:space="preserve"> </v>
      </c>
      <c r="G1947" s="6" t="str">
        <f t="shared" si="91"/>
        <v xml:space="preserve"> NO</v>
      </c>
      <c r="H1947" s="1" t="str">
        <f>IFERROR(VLOOKUP(A1947,olist_closed_deals_dataset!$A$1:$E$843,5,FALSE)," ")</f>
        <v xml:space="preserve"> </v>
      </c>
      <c r="I1947" s="7" t="str">
        <f t="shared" si="92"/>
        <v xml:space="preserve"> </v>
      </c>
    </row>
    <row r="1948" spans="1:9" x14ac:dyDescent="0.25">
      <c r="A1948" t="s">
        <v>2672</v>
      </c>
      <c r="B1948" s="1">
        <v>43178</v>
      </c>
      <c r="C1948" t="s">
        <v>240</v>
      </c>
      <c r="D1948" t="s">
        <v>6</v>
      </c>
      <c r="E1948" t="str">
        <f t="shared" si="90"/>
        <v>2018-03</v>
      </c>
      <c r="F1948" t="str">
        <f>IFERROR(VLOOKUP(A1948,olist_closed_deals_dataset!$A$1:$Q$843,1,FALSE)," ")</f>
        <v xml:space="preserve"> </v>
      </c>
      <c r="G1948" s="6" t="str">
        <f t="shared" si="91"/>
        <v xml:space="preserve"> NO</v>
      </c>
      <c r="H1948" s="1" t="str">
        <f>IFERROR(VLOOKUP(A1948,olist_closed_deals_dataset!$A$1:$E$843,5,FALSE)," ")</f>
        <v xml:space="preserve"> </v>
      </c>
      <c r="I1948" s="7" t="str">
        <f t="shared" si="92"/>
        <v xml:space="preserve"> </v>
      </c>
    </row>
    <row r="1949" spans="1:9" x14ac:dyDescent="0.25">
      <c r="A1949" t="s">
        <v>5326</v>
      </c>
      <c r="B1949" s="1">
        <v>43225</v>
      </c>
      <c r="C1949" t="s">
        <v>478</v>
      </c>
      <c r="D1949" t="s">
        <v>12</v>
      </c>
      <c r="E1949" t="str">
        <f t="shared" si="90"/>
        <v>2018-05</v>
      </c>
      <c r="F1949" t="str">
        <f>IFERROR(VLOOKUP(A1949,olist_closed_deals_dataset!$A$1:$Q$843,1,FALSE)," ")</f>
        <v xml:space="preserve"> </v>
      </c>
      <c r="G1949" s="6" t="str">
        <f t="shared" si="91"/>
        <v xml:space="preserve"> NO</v>
      </c>
      <c r="H1949" s="1" t="str">
        <f>IFERROR(VLOOKUP(A1949,olist_closed_deals_dataset!$A$1:$E$843,5,FALSE)," ")</f>
        <v xml:space="preserve"> </v>
      </c>
      <c r="I1949" s="7" t="str">
        <f t="shared" si="92"/>
        <v xml:space="preserve"> </v>
      </c>
    </row>
    <row r="1950" spans="1:9" x14ac:dyDescent="0.25">
      <c r="A1950" t="s">
        <v>4428</v>
      </c>
      <c r="B1950" s="1">
        <v>43181</v>
      </c>
      <c r="C1950" t="s">
        <v>140</v>
      </c>
      <c r="D1950" t="s">
        <v>9</v>
      </c>
      <c r="E1950" t="str">
        <f t="shared" si="90"/>
        <v>2018-03</v>
      </c>
      <c r="F1950" t="str">
        <f>IFERROR(VLOOKUP(A1950,olist_closed_deals_dataset!$A$1:$Q$843,1,FALSE)," ")</f>
        <v xml:space="preserve"> </v>
      </c>
      <c r="G1950" s="6" t="str">
        <f t="shared" si="91"/>
        <v xml:space="preserve"> NO</v>
      </c>
      <c r="H1950" s="1" t="str">
        <f>IFERROR(VLOOKUP(A1950,olist_closed_deals_dataset!$A$1:$E$843,5,FALSE)," ")</f>
        <v xml:space="preserve"> </v>
      </c>
      <c r="I1950" s="7" t="str">
        <f t="shared" si="92"/>
        <v xml:space="preserve"> </v>
      </c>
    </row>
    <row r="1951" spans="1:9" x14ac:dyDescent="0.25">
      <c r="A1951" t="s">
        <v>4078</v>
      </c>
      <c r="B1951" s="1">
        <v>42966</v>
      </c>
      <c r="C1951" t="s">
        <v>19</v>
      </c>
      <c r="D1951" t="s">
        <v>34</v>
      </c>
      <c r="E1951" t="str">
        <f t="shared" si="90"/>
        <v>2017-08</v>
      </c>
      <c r="F1951" t="str">
        <f>IFERROR(VLOOKUP(A1951,olist_closed_deals_dataset!$A$1:$Q$843,1,FALSE)," ")</f>
        <v xml:space="preserve"> </v>
      </c>
      <c r="G1951" s="6" t="str">
        <f t="shared" si="91"/>
        <v xml:space="preserve"> NO</v>
      </c>
      <c r="H1951" s="1" t="str">
        <f>IFERROR(VLOOKUP(A1951,olist_closed_deals_dataset!$A$1:$E$843,5,FALSE)," ")</f>
        <v xml:space="preserve"> </v>
      </c>
      <c r="I1951" s="7" t="str">
        <f t="shared" si="92"/>
        <v xml:space="preserve"> </v>
      </c>
    </row>
    <row r="1952" spans="1:9" x14ac:dyDescent="0.25">
      <c r="A1952" t="s">
        <v>1550</v>
      </c>
      <c r="B1952" s="1">
        <v>43115</v>
      </c>
      <c r="C1952" t="s">
        <v>42</v>
      </c>
      <c r="D1952" t="s">
        <v>29</v>
      </c>
      <c r="E1952" t="str">
        <f t="shared" si="90"/>
        <v>2018-01</v>
      </c>
      <c r="F1952" t="str">
        <f>IFERROR(VLOOKUP(A1952,olist_closed_deals_dataset!$A$1:$Q$843,1,FALSE)," ")</f>
        <v xml:space="preserve"> </v>
      </c>
      <c r="G1952" s="6" t="str">
        <f t="shared" si="91"/>
        <v xml:space="preserve"> NO</v>
      </c>
      <c r="H1952" s="1" t="str">
        <f>IFERROR(VLOOKUP(A1952,olist_closed_deals_dataset!$A$1:$E$843,5,FALSE)," ")</f>
        <v xml:space="preserve"> </v>
      </c>
      <c r="I1952" s="7" t="str">
        <f t="shared" si="92"/>
        <v xml:space="preserve"> </v>
      </c>
    </row>
    <row r="1953" spans="1:9" x14ac:dyDescent="0.25">
      <c r="A1953" t="s">
        <v>5059</v>
      </c>
      <c r="B1953" s="1">
        <v>42992</v>
      </c>
      <c r="C1953" t="s">
        <v>101</v>
      </c>
      <c r="D1953" t="s">
        <v>15</v>
      </c>
      <c r="E1953" t="str">
        <f t="shared" si="90"/>
        <v>2017-09</v>
      </c>
      <c r="F1953" t="str">
        <f>IFERROR(VLOOKUP(A1953,olist_closed_deals_dataset!$A$1:$Q$843,1,FALSE)," ")</f>
        <v xml:space="preserve"> </v>
      </c>
      <c r="G1953" s="6" t="str">
        <f t="shared" si="91"/>
        <v xml:space="preserve"> NO</v>
      </c>
      <c r="H1953" s="1" t="str">
        <f>IFERROR(VLOOKUP(A1953,olist_closed_deals_dataset!$A$1:$E$843,5,FALSE)," ")</f>
        <v xml:space="preserve"> </v>
      </c>
      <c r="I1953" s="7" t="str">
        <f t="shared" si="92"/>
        <v xml:space="preserve"> </v>
      </c>
    </row>
    <row r="1954" spans="1:9" x14ac:dyDescent="0.25">
      <c r="A1954" t="s">
        <v>6941</v>
      </c>
      <c r="B1954" s="1">
        <v>43119</v>
      </c>
      <c r="C1954" t="s">
        <v>6942</v>
      </c>
      <c r="D1954" t="s">
        <v>12</v>
      </c>
      <c r="E1954" t="str">
        <f t="shared" si="90"/>
        <v>2018-01</v>
      </c>
      <c r="F1954" t="str">
        <f>IFERROR(VLOOKUP(A1954,olist_closed_deals_dataset!$A$1:$Q$843,1,FALSE)," ")</f>
        <v xml:space="preserve"> </v>
      </c>
      <c r="G1954" s="6" t="str">
        <f t="shared" si="91"/>
        <v xml:space="preserve"> NO</v>
      </c>
      <c r="H1954" s="1" t="str">
        <f>IFERROR(VLOOKUP(A1954,olist_closed_deals_dataset!$A$1:$E$843,5,FALSE)," ")</f>
        <v xml:space="preserve"> </v>
      </c>
      <c r="I1954" s="7" t="str">
        <f t="shared" si="92"/>
        <v xml:space="preserve"> </v>
      </c>
    </row>
    <row r="1955" spans="1:9" x14ac:dyDescent="0.25">
      <c r="A1955" t="s">
        <v>904</v>
      </c>
      <c r="B1955" s="1">
        <v>43058</v>
      </c>
      <c r="C1955" t="s">
        <v>19</v>
      </c>
      <c r="D1955" t="s">
        <v>9</v>
      </c>
      <c r="E1955" t="str">
        <f t="shared" si="90"/>
        <v>2017-11</v>
      </c>
      <c r="F1955" t="str">
        <f>IFERROR(VLOOKUP(A1955,olist_closed_deals_dataset!$A$1:$Q$843,1,FALSE)," ")</f>
        <v xml:space="preserve"> </v>
      </c>
      <c r="G1955" s="6" t="str">
        <f t="shared" si="91"/>
        <v xml:space="preserve"> NO</v>
      </c>
      <c r="H1955" s="1" t="str">
        <f>IFERROR(VLOOKUP(A1955,olist_closed_deals_dataset!$A$1:$E$843,5,FALSE)," ")</f>
        <v xml:space="preserve"> </v>
      </c>
      <c r="I1955" s="7" t="str">
        <f t="shared" si="92"/>
        <v xml:space="preserve"> </v>
      </c>
    </row>
    <row r="1956" spans="1:9" x14ac:dyDescent="0.25">
      <c r="A1956" t="s">
        <v>4262</v>
      </c>
      <c r="B1956" s="1">
        <v>43215</v>
      </c>
      <c r="C1956" t="s">
        <v>73</v>
      </c>
      <c r="D1956" t="s">
        <v>9</v>
      </c>
      <c r="E1956" t="str">
        <f t="shared" si="90"/>
        <v>2018-04</v>
      </c>
      <c r="F1956" t="str">
        <f>IFERROR(VLOOKUP(A1956,olist_closed_deals_dataset!$A$1:$Q$843,1,FALSE)," ")</f>
        <v xml:space="preserve"> </v>
      </c>
      <c r="G1956" s="6" t="str">
        <f t="shared" si="91"/>
        <v xml:space="preserve"> NO</v>
      </c>
      <c r="H1956" s="1" t="str">
        <f>IFERROR(VLOOKUP(A1956,olist_closed_deals_dataset!$A$1:$E$843,5,FALSE)," ")</f>
        <v xml:space="preserve"> </v>
      </c>
      <c r="I1956" s="7" t="str">
        <f t="shared" si="92"/>
        <v xml:space="preserve"> </v>
      </c>
    </row>
    <row r="1957" spans="1:9" x14ac:dyDescent="0.25">
      <c r="A1957" s="2" t="s">
        <v>1369</v>
      </c>
      <c r="B1957" s="1">
        <v>43203</v>
      </c>
      <c r="C1957" t="s">
        <v>19</v>
      </c>
      <c r="D1957" t="s">
        <v>12</v>
      </c>
      <c r="E1957" t="str">
        <f t="shared" si="90"/>
        <v>2018-04</v>
      </c>
      <c r="F1957" t="str">
        <f>IFERROR(VLOOKUP(A1957,olist_closed_deals_dataset!$A$1:$Q$843,1,FALSE)," ")</f>
        <v xml:space="preserve"> </v>
      </c>
      <c r="G1957" s="6" t="str">
        <f t="shared" si="91"/>
        <v xml:space="preserve"> NO</v>
      </c>
      <c r="H1957" s="1" t="str">
        <f>IFERROR(VLOOKUP(A1957,olist_closed_deals_dataset!$A$1:$E$843,5,FALSE)," ")</f>
        <v xml:space="preserve"> </v>
      </c>
      <c r="I1957" s="7" t="str">
        <f t="shared" si="92"/>
        <v xml:space="preserve"> </v>
      </c>
    </row>
    <row r="1958" spans="1:9" x14ac:dyDescent="0.25">
      <c r="A1958" t="s">
        <v>332</v>
      </c>
      <c r="B1958" s="1">
        <v>43206</v>
      </c>
      <c r="C1958" s="2" t="s">
        <v>69</v>
      </c>
      <c r="D1958" t="s">
        <v>6</v>
      </c>
      <c r="E1958" t="str">
        <f t="shared" si="90"/>
        <v>2018-04</v>
      </c>
      <c r="F1958" t="str">
        <f>IFERROR(VLOOKUP(A1958,olist_closed_deals_dataset!$A$1:$Q$843,1,FALSE)," ")</f>
        <v xml:space="preserve"> </v>
      </c>
      <c r="G1958" s="6" t="str">
        <f t="shared" si="91"/>
        <v xml:space="preserve"> NO</v>
      </c>
      <c r="H1958" s="1" t="str">
        <f>IFERROR(VLOOKUP(A1958,olist_closed_deals_dataset!$A$1:$E$843,5,FALSE)," ")</f>
        <v xml:space="preserve"> </v>
      </c>
      <c r="I1958" s="7" t="str">
        <f t="shared" si="92"/>
        <v xml:space="preserve"> </v>
      </c>
    </row>
    <row r="1959" spans="1:9" x14ac:dyDescent="0.25">
      <c r="A1959" t="s">
        <v>6531</v>
      </c>
      <c r="B1959" s="1">
        <v>43159</v>
      </c>
      <c r="C1959" t="s">
        <v>42</v>
      </c>
      <c r="D1959" t="s">
        <v>29</v>
      </c>
      <c r="E1959" t="str">
        <f t="shared" si="90"/>
        <v>2018-02</v>
      </c>
      <c r="F1959" t="str">
        <f>IFERROR(VLOOKUP(A1959,olist_closed_deals_dataset!$A$1:$Q$843,1,FALSE)," ")</f>
        <v xml:space="preserve"> </v>
      </c>
      <c r="G1959" s="6" t="str">
        <f t="shared" si="91"/>
        <v xml:space="preserve"> NO</v>
      </c>
      <c r="H1959" s="1" t="str">
        <f>IFERROR(VLOOKUP(A1959,olist_closed_deals_dataset!$A$1:$E$843,5,FALSE)," ")</f>
        <v xml:space="preserve"> </v>
      </c>
      <c r="I1959" s="7" t="str">
        <f t="shared" si="92"/>
        <v xml:space="preserve"> </v>
      </c>
    </row>
    <row r="1960" spans="1:9" x14ac:dyDescent="0.25">
      <c r="A1960" t="s">
        <v>4042</v>
      </c>
      <c r="B1960" s="1">
        <v>43180</v>
      </c>
      <c r="C1960" t="s">
        <v>42</v>
      </c>
      <c r="D1960" t="s">
        <v>9</v>
      </c>
      <c r="E1960" t="str">
        <f t="shared" si="90"/>
        <v>2018-03</v>
      </c>
      <c r="F1960" t="str">
        <f>IFERROR(VLOOKUP(A1960,olist_closed_deals_dataset!$A$1:$Q$843,1,FALSE)," ")</f>
        <v xml:space="preserve"> </v>
      </c>
      <c r="G1960" s="6" t="str">
        <f t="shared" si="91"/>
        <v xml:space="preserve"> NO</v>
      </c>
      <c r="H1960" s="1" t="str">
        <f>IFERROR(VLOOKUP(A1960,olist_closed_deals_dataset!$A$1:$E$843,5,FALSE)," ")</f>
        <v xml:space="preserve"> </v>
      </c>
      <c r="I1960" s="7" t="str">
        <f t="shared" si="92"/>
        <v xml:space="preserve"> </v>
      </c>
    </row>
    <row r="1961" spans="1:9" x14ac:dyDescent="0.25">
      <c r="A1961" t="s">
        <v>4179</v>
      </c>
      <c r="B1961" s="1">
        <v>43124</v>
      </c>
      <c r="C1961" t="s">
        <v>60</v>
      </c>
      <c r="D1961" t="s">
        <v>29</v>
      </c>
      <c r="E1961" t="str">
        <f t="shared" si="90"/>
        <v>2018-01</v>
      </c>
      <c r="F1961" t="str">
        <f>IFERROR(VLOOKUP(A1961,olist_closed_deals_dataset!$A$1:$Q$843,1,FALSE)," ")</f>
        <v xml:space="preserve"> </v>
      </c>
      <c r="G1961" s="6" t="str">
        <f t="shared" si="91"/>
        <v xml:space="preserve"> NO</v>
      </c>
      <c r="H1961" s="1" t="str">
        <f>IFERROR(VLOOKUP(A1961,olist_closed_deals_dataset!$A$1:$E$843,5,FALSE)," ")</f>
        <v xml:space="preserve"> </v>
      </c>
      <c r="I1961" s="7" t="str">
        <f t="shared" si="92"/>
        <v xml:space="preserve"> </v>
      </c>
    </row>
    <row r="1962" spans="1:9" x14ac:dyDescent="0.25">
      <c r="A1962" t="s">
        <v>5235</v>
      </c>
      <c r="B1962" s="1">
        <v>43159</v>
      </c>
      <c r="C1962" t="s">
        <v>73</v>
      </c>
      <c r="D1962" t="s">
        <v>9</v>
      </c>
      <c r="E1962" t="str">
        <f t="shared" si="90"/>
        <v>2018-02</v>
      </c>
      <c r="F1962" t="str">
        <f>IFERROR(VLOOKUP(A1962,olist_closed_deals_dataset!$A$1:$Q$843,1,FALSE)," ")</f>
        <v xml:space="preserve"> </v>
      </c>
      <c r="G1962" s="6" t="str">
        <f t="shared" si="91"/>
        <v xml:space="preserve"> NO</v>
      </c>
      <c r="H1962" s="1" t="str">
        <f>IFERROR(VLOOKUP(A1962,olist_closed_deals_dataset!$A$1:$E$843,5,FALSE)," ")</f>
        <v xml:space="preserve"> </v>
      </c>
      <c r="I1962" s="7" t="str">
        <f t="shared" si="92"/>
        <v xml:space="preserve"> </v>
      </c>
    </row>
    <row r="1963" spans="1:9" x14ac:dyDescent="0.25">
      <c r="A1963" t="s">
        <v>4496</v>
      </c>
      <c r="B1963" s="1">
        <v>43138</v>
      </c>
      <c r="C1963" t="s">
        <v>5</v>
      </c>
      <c r="D1963" t="s">
        <v>6</v>
      </c>
      <c r="E1963" t="str">
        <f t="shared" si="90"/>
        <v>2018-02</v>
      </c>
      <c r="F1963" t="str">
        <f>IFERROR(VLOOKUP(A1963,olist_closed_deals_dataset!$A$1:$Q$843,1,FALSE)," ")</f>
        <v xml:space="preserve"> </v>
      </c>
      <c r="G1963" s="6" t="str">
        <f t="shared" si="91"/>
        <v xml:space="preserve"> NO</v>
      </c>
      <c r="H1963" s="1" t="str">
        <f>IFERROR(VLOOKUP(A1963,olist_closed_deals_dataset!$A$1:$E$843,5,FALSE)," ")</f>
        <v xml:space="preserve"> </v>
      </c>
      <c r="I1963" s="7" t="str">
        <f t="shared" si="92"/>
        <v xml:space="preserve"> </v>
      </c>
    </row>
    <row r="1964" spans="1:9" x14ac:dyDescent="0.25">
      <c r="A1964" t="s">
        <v>4698</v>
      </c>
      <c r="B1964" s="1">
        <v>43187</v>
      </c>
      <c r="C1964" t="s">
        <v>114</v>
      </c>
      <c r="D1964" t="s">
        <v>12</v>
      </c>
      <c r="E1964" t="str">
        <f t="shared" si="90"/>
        <v>2018-03</v>
      </c>
      <c r="F1964" t="str">
        <f>IFERROR(VLOOKUP(A1964,olist_closed_deals_dataset!$A$1:$Q$843,1,FALSE)," ")</f>
        <v xml:space="preserve"> </v>
      </c>
      <c r="G1964" s="6" t="str">
        <f t="shared" si="91"/>
        <v xml:space="preserve"> NO</v>
      </c>
      <c r="H1964" s="1" t="str">
        <f>IFERROR(VLOOKUP(A1964,olist_closed_deals_dataset!$A$1:$E$843,5,FALSE)," ")</f>
        <v xml:space="preserve"> </v>
      </c>
      <c r="I1964" s="7" t="str">
        <f t="shared" si="92"/>
        <v xml:space="preserve"> </v>
      </c>
    </row>
    <row r="1965" spans="1:9" x14ac:dyDescent="0.25">
      <c r="A1965" t="s">
        <v>133</v>
      </c>
      <c r="B1965" s="1">
        <v>43231</v>
      </c>
      <c r="C1965" t="s">
        <v>42</v>
      </c>
      <c r="E1965" t="str">
        <f t="shared" si="90"/>
        <v>2018-05</v>
      </c>
      <c r="F1965" t="str">
        <f>IFERROR(VLOOKUP(A1965,olist_closed_deals_dataset!$A$1:$Q$843,1,FALSE)," ")</f>
        <v xml:space="preserve"> </v>
      </c>
      <c r="G1965" s="6" t="str">
        <f t="shared" si="91"/>
        <v xml:space="preserve"> NO</v>
      </c>
      <c r="H1965" s="1" t="str">
        <f>IFERROR(VLOOKUP(A1965,olist_closed_deals_dataset!$A$1:$E$843,5,FALSE)," ")</f>
        <v xml:space="preserve"> </v>
      </c>
      <c r="I1965" s="7" t="str">
        <f t="shared" si="92"/>
        <v xml:space="preserve"> </v>
      </c>
    </row>
    <row r="1966" spans="1:9" x14ac:dyDescent="0.25">
      <c r="A1966" t="s">
        <v>2071</v>
      </c>
      <c r="B1966" s="1">
        <v>43180</v>
      </c>
      <c r="C1966" t="s">
        <v>73</v>
      </c>
      <c r="D1966" t="s">
        <v>6</v>
      </c>
      <c r="E1966" t="str">
        <f t="shared" si="90"/>
        <v>2018-03</v>
      </c>
      <c r="F1966" t="str">
        <f>IFERROR(VLOOKUP(A1966,olist_closed_deals_dataset!$A$1:$Q$843,1,FALSE)," ")</f>
        <v xml:space="preserve"> </v>
      </c>
      <c r="G1966" s="6" t="str">
        <f t="shared" si="91"/>
        <v xml:space="preserve"> NO</v>
      </c>
      <c r="H1966" s="1" t="str">
        <f>IFERROR(VLOOKUP(A1966,olist_closed_deals_dataset!$A$1:$E$843,5,FALSE)," ")</f>
        <v xml:space="preserve"> </v>
      </c>
      <c r="I1966" s="7" t="str">
        <f t="shared" si="92"/>
        <v xml:space="preserve"> </v>
      </c>
    </row>
    <row r="1967" spans="1:9" x14ac:dyDescent="0.25">
      <c r="A1967" t="s">
        <v>5009</v>
      </c>
      <c r="B1967" s="1">
        <v>43242</v>
      </c>
      <c r="C1967" t="s">
        <v>109</v>
      </c>
      <c r="D1967" t="s">
        <v>12</v>
      </c>
      <c r="E1967" t="str">
        <f t="shared" si="90"/>
        <v>2018-05</v>
      </c>
      <c r="F1967" t="str">
        <f>IFERROR(VLOOKUP(A1967,olist_closed_deals_dataset!$A$1:$Q$843,1,FALSE)," ")</f>
        <v xml:space="preserve"> </v>
      </c>
      <c r="G1967" s="6" t="str">
        <f t="shared" si="91"/>
        <v xml:space="preserve"> NO</v>
      </c>
      <c r="H1967" s="1" t="str">
        <f>IFERROR(VLOOKUP(A1967,olist_closed_deals_dataset!$A$1:$E$843,5,FALSE)," ")</f>
        <v xml:space="preserve"> </v>
      </c>
      <c r="I1967" s="7" t="str">
        <f t="shared" si="92"/>
        <v xml:space="preserve"> </v>
      </c>
    </row>
    <row r="1968" spans="1:9" x14ac:dyDescent="0.25">
      <c r="A1968" t="s">
        <v>4423</v>
      </c>
      <c r="B1968" s="1">
        <v>43104</v>
      </c>
      <c r="C1968" t="s">
        <v>42</v>
      </c>
      <c r="D1968" t="s">
        <v>9</v>
      </c>
      <c r="E1968" t="str">
        <f t="shared" si="90"/>
        <v>2018-01</v>
      </c>
      <c r="F1968" t="str">
        <f>IFERROR(VLOOKUP(A1968,olist_closed_deals_dataset!$A$1:$Q$843,1,FALSE)," ")</f>
        <v xml:space="preserve"> </v>
      </c>
      <c r="G1968" s="6" t="str">
        <f t="shared" si="91"/>
        <v xml:space="preserve"> NO</v>
      </c>
      <c r="H1968" s="1" t="str">
        <f>IFERROR(VLOOKUP(A1968,olist_closed_deals_dataset!$A$1:$E$843,5,FALSE)," ")</f>
        <v xml:space="preserve"> </v>
      </c>
      <c r="I1968" s="7" t="str">
        <f t="shared" si="92"/>
        <v xml:space="preserve"> </v>
      </c>
    </row>
    <row r="1969" spans="1:9" x14ac:dyDescent="0.25">
      <c r="A1969" t="s">
        <v>6511</v>
      </c>
      <c r="B1969" s="1">
        <v>42945</v>
      </c>
      <c r="C1969" t="s">
        <v>679</v>
      </c>
      <c r="D1969" t="s">
        <v>6</v>
      </c>
      <c r="E1969" t="str">
        <f t="shared" si="90"/>
        <v>2017-07</v>
      </c>
      <c r="F1969" t="str">
        <f>IFERROR(VLOOKUP(A1969,olist_closed_deals_dataset!$A$1:$Q$843,1,FALSE)," ")</f>
        <v xml:space="preserve"> </v>
      </c>
      <c r="G1969" s="6" t="str">
        <f t="shared" si="91"/>
        <v xml:space="preserve"> NO</v>
      </c>
      <c r="H1969" s="1" t="str">
        <f>IFERROR(VLOOKUP(A1969,olist_closed_deals_dataset!$A$1:$E$843,5,FALSE)," ")</f>
        <v xml:space="preserve"> </v>
      </c>
      <c r="I1969" s="7" t="str">
        <f t="shared" si="92"/>
        <v xml:space="preserve"> </v>
      </c>
    </row>
    <row r="1970" spans="1:9" x14ac:dyDescent="0.25">
      <c r="A1970" t="s">
        <v>3541</v>
      </c>
      <c r="B1970" s="1">
        <v>43202</v>
      </c>
      <c r="C1970" s="2" t="s">
        <v>69</v>
      </c>
      <c r="D1970" t="s">
        <v>6</v>
      </c>
      <c r="E1970" t="str">
        <f t="shared" si="90"/>
        <v>2018-04</v>
      </c>
      <c r="F1970" t="str">
        <f>IFERROR(VLOOKUP(A1970,olist_closed_deals_dataset!$A$1:$Q$843,1,FALSE)," ")</f>
        <v xml:space="preserve"> </v>
      </c>
      <c r="G1970" s="6" t="str">
        <f t="shared" si="91"/>
        <v xml:space="preserve"> NO</v>
      </c>
      <c r="H1970" s="1" t="str">
        <f>IFERROR(VLOOKUP(A1970,olist_closed_deals_dataset!$A$1:$E$843,5,FALSE)," ")</f>
        <v xml:space="preserve"> </v>
      </c>
      <c r="I1970" s="7" t="str">
        <f t="shared" si="92"/>
        <v xml:space="preserve"> </v>
      </c>
    </row>
    <row r="1971" spans="1:9" x14ac:dyDescent="0.25">
      <c r="A1971" t="s">
        <v>5356</v>
      </c>
      <c r="B1971" s="1">
        <v>43182</v>
      </c>
      <c r="C1971" t="s">
        <v>203</v>
      </c>
      <c r="D1971" t="s">
        <v>9</v>
      </c>
      <c r="E1971" t="str">
        <f t="shared" si="90"/>
        <v>2018-03</v>
      </c>
      <c r="F1971" t="str">
        <f>IFERROR(VLOOKUP(A1971,olist_closed_deals_dataset!$A$1:$Q$843,1,FALSE)," ")</f>
        <v xml:space="preserve"> </v>
      </c>
      <c r="G1971" s="6" t="str">
        <f t="shared" si="91"/>
        <v xml:space="preserve"> NO</v>
      </c>
      <c r="H1971" s="1" t="str">
        <f>IFERROR(VLOOKUP(A1971,olist_closed_deals_dataset!$A$1:$E$843,5,FALSE)," ")</f>
        <v xml:space="preserve"> </v>
      </c>
      <c r="I1971" s="7" t="str">
        <f t="shared" si="92"/>
        <v xml:space="preserve"> </v>
      </c>
    </row>
    <row r="1972" spans="1:9" x14ac:dyDescent="0.25">
      <c r="A1972" t="s">
        <v>4950</v>
      </c>
      <c r="B1972" s="1">
        <v>43198</v>
      </c>
      <c r="C1972" t="s">
        <v>130</v>
      </c>
      <c r="D1972" t="s">
        <v>12</v>
      </c>
      <c r="E1972" t="str">
        <f t="shared" si="90"/>
        <v>2018-04</v>
      </c>
      <c r="F1972" t="str">
        <f>IFERROR(VLOOKUP(A1972,olist_closed_deals_dataset!$A$1:$Q$843,1,FALSE)," ")</f>
        <v xml:space="preserve"> </v>
      </c>
      <c r="G1972" s="6" t="str">
        <f t="shared" si="91"/>
        <v xml:space="preserve"> NO</v>
      </c>
      <c r="H1972" s="1" t="str">
        <f>IFERROR(VLOOKUP(A1972,olist_closed_deals_dataset!$A$1:$E$843,5,FALSE)," ")</f>
        <v xml:space="preserve"> </v>
      </c>
      <c r="I1972" s="7" t="str">
        <f t="shared" si="92"/>
        <v xml:space="preserve"> </v>
      </c>
    </row>
    <row r="1973" spans="1:9" x14ac:dyDescent="0.25">
      <c r="A1973" t="s">
        <v>687</v>
      </c>
      <c r="B1973" s="1">
        <v>43102</v>
      </c>
      <c r="C1973" t="s">
        <v>109</v>
      </c>
      <c r="D1973" t="s">
        <v>29</v>
      </c>
      <c r="E1973" t="str">
        <f t="shared" si="90"/>
        <v>2018-01</v>
      </c>
      <c r="F1973" t="str">
        <f>IFERROR(VLOOKUP(A1973,olist_closed_deals_dataset!$A$1:$Q$843,1,FALSE)," ")</f>
        <v xml:space="preserve"> </v>
      </c>
      <c r="G1973" s="6" t="str">
        <f t="shared" si="91"/>
        <v xml:space="preserve"> NO</v>
      </c>
      <c r="H1973" s="1" t="str">
        <f>IFERROR(VLOOKUP(A1973,olist_closed_deals_dataset!$A$1:$E$843,5,FALSE)," ")</f>
        <v xml:space="preserve"> </v>
      </c>
      <c r="I1973" s="7" t="str">
        <f t="shared" si="92"/>
        <v xml:space="preserve"> </v>
      </c>
    </row>
    <row r="1974" spans="1:9" x14ac:dyDescent="0.25">
      <c r="A1974" t="s">
        <v>5668</v>
      </c>
      <c r="B1974" s="1">
        <v>43231</v>
      </c>
      <c r="C1974" t="s">
        <v>38</v>
      </c>
      <c r="D1974" t="s">
        <v>9</v>
      </c>
      <c r="E1974" t="str">
        <f t="shared" si="90"/>
        <v>2018-05</v>
      </c>
      <c r="F1974" t="str">
        <f>IFERROR(VLOOKUP(A1974,olist_closed_deals_dataset!$A$1:$Q$843,1,FALSE)," ")</f>
        <v xml:space="preserve"> </v>
      </c>
      <c r="G1974" s="6" t="str">
        <f t="shared" si="91"/>
        <v xml:space="preserve"> NO</v>
      </c>
      <c r="H1974" s="1" t="str">
        <f>IFERROR(VLOOKUP(A1974,olist_closed_deals_dataset!$A$1:$E$843,5,FALSE)," ")</f>
        <v xml:space="preserve"> </v>
      </c>
      <c r="I1974" s="7" t="str">
        <f t="shared" si="92"/>
        <v xml:space="preserve"> </v>
      </c>
    </row>
    <row r="1975" spans="1:9" x14ac:dyDescent="0.25">
      <c r="A1975" t="s">
        <v>3148</v>
      </c>
      <c r="B1975" s="1">
        <v>43136</v>
      </c>
      <c r="C1975" t="s">
        <v>140</v>
      </c>
      <c r="D1975" t="s">
        <v>9</v>
      </c>
      <c r="E1975" t="str">
        <f t="shared" si="90"/>
        <v>2018-02</v>
      </c>
      <c r="F1975" t="str">
        <f>IFERROR(VLOOKUP(A1975,olist_closed_deals_dataset!$A$1:$Q$843,1,FALSE)," ")</f>
        <v xml:space="preserve"> </v>
      </c>
      <c r="G1975" s="6" t="str">
        <f t="shared" si="91"/>
        <v xml:space="preserve"> NO</v>
      </c>
      <c r="H1975" s="1" t="str">
        <f>IFERROR(VLOOKUP(A1975,olist_closed_deals_dataset!$A$1:$E$843,5,FALSE)," ")</f>
        <v xml:space="preserve"> </v>
      </c>
      <c r="I1975" s="7" t="str">
        <f t="shared" si="92"/>
        <v xml:space="preserve"> </v>
      </c>
    </row>
    <row r="1976" spans="1:9" x14ac:dyDescent="0.25">
      <c r="A1976" t="s">
        <v>3520</v>
      </c>
      <c r="B1976" s="1">
        <v>43170</v>
      </c>
      <c r="C1976" t="s">
        <v>19</v>
      </c>
      <c r="D1976" t="s">
        <v>12</v>
      </c>
      <c r="E1976" t="str">
        <f t="shared" si="90"/>
        <v>2018-03</v>
      </c>
      <c r="F1976" t="str">
        <f>IFERROR(VLOOKUP(A1976,olist_closed_deals_dataset!$A$1:$Q$843,1,FALSE)," ")</f>
        <v xml:space="preserve"> </v>
      </c>
      <c r="G1976" s="6" t="str">
        <f t="shared" si="91"/>
        <v xml:space="preserve"> NO</v>
      </c>
      <c r="H1976" s="1" t="str">
        <f>IFERROR(VLOOKUP(A1976,olist_closed_deals_dataset!$A$1:$E$843,5,FALSE)," ")</f>
        <v xml:space="preserve"> </v>
      </c>
      <c r="I1976" s="7" t="str">
        <f t="shared" si="92"/>
        <v xml:space="preserve"> </v>
      </c>
    </row>
    <row r="1977" spans="1:9" x14ac:dyDescent="0.25">
      <c r="A1977" t="s">
        <v>6411</v>
      </c>
      <c r="B1977" s="1">
        <v>43058</v>
      </c>
      <c r="C1977" t="s">
        <v>5</v>
      </c>
      <c r="D1977" t="s">
        <v>6</v>
      </c>
      <c r="E1977" t="str">
        <f t="shared" si="90"/>
        <v>2017-11</v>
      </c>
      <c r="F1977" t="str">
        <f>IFERROR(VLOOKUP(A1977,olist_closed_deals_dataset!$A$1:$Q$843,1,FALSE)," ")</f>
        <v xml:space="preserve"> </v>
      </c>
      <c r="G1977" s="6" t="str">
        <f t="shared" si="91"/>
        <v xml:space="preserve"> NO</v>
      </c>
      <c r="H1977" s="1" t="str">
        <f>IFERROR(VLOOKUP(A1977,olist_closed_deals_dataset!$A$1:$E$843,5,FALSE)," ")</f>
        <v xml:space="preserve"> </v>
      </c>
      <c r="I1977" s="7" t="str">
        <f t="shared" si="92"/>
        <v xml:space="preserve"> </v>
      </c>
    </row>
    <row r="1978" spans="1:9" x14ac:dyDescent="0.25">
      <c r="A1978" t="s">
        <v>5152</v>
      </c>
      <c r="B1978" s="1">
        <v>43135</v>
      </c>
      <c r="C1978" t="s">
        <v>71</v>
      </c>
      <c r="D1978" t="s">
        <v>34</v>
      </c>
      <c r="E1978" t="str">
        <f t="shared" si="90"/>
        <v>2018-02</v>
      </c>
      <c r="F1978" t="str">
        <f>IFERROR(VLOOKUP(A1978,olist_closed_deals_dataset!$A$1:$Q$843,1,FALSE)," ")</f>
        <v xml:space="preserve"> </v>
      </c>
      <c r="G1978" s="6" t="str">
        <f t="shared" si="91"/>
        <v xml:space="preserve"> NO</v>
      </c>
      <c r="H1978" s="1" t="str">
        <f>IFERROR(VLOOKUP(A1978,olist_closed_deals_dataset!$A$1:$E$843,5,FALSE)," ")</f>
        <v xml:space="preserve"> </v>
      </c>
      <c r="I1978" s="7" t="str">
        <f t="shared" si="92"/>
        <v xml:space="preserve"> </v>
      </c>
    </row>
    <row r="1979" spans="1:9" x14ac:dyDescent="0.25">
      <c r="A1979" t="s">
        <v>3453</v>
      </c>
      <c r="B1979" s="1">
        <v>43240</v>
      </c>
      <c r="C1979" t="s">
        <v>73</v>
      </c>
      <c r="D1979" t="s">
        <v>9</v>
      </c>
      <c r="E1979" t="str">
        <f t="shared" si="90"/>
        <v>2018-05</v>
      </c>
      <c r="F1979" t="str">
        <f>IFERROR(VLOOKUP(A1979,olist_closed_deals_dataset!$A$1:$Q$843,1,FALSE)," ")</f>
        <v xml:space="preserve"> </v>
      </c>
      <c r="G1979" s="6" t="str">
        <f t="shared" si="91"/>
        <v xml:space="preserve"> NO</v>
      </c>
      <c r="H1979" s="1" t="str">
        <f>IFERROR(VLOOKUP(A1979,olist_closed_deals_dataset!$A$1:$E$843,5,FALSE)," ")</f>
        <v xml:space="preserve"> </v>
      </c>
      <c r="I1979" s="7" t="str">
        <f t="shared" si="92"/>
        <v xml:space="preserve"> </v>
      </c>
    </row>
    <row r="1980" spans="1:9" x14ac:dyDescent="0.25">
      <c r="A1980" t="s">
        <v>5211</v>
      </c>
      <c r="B1980" s="1">
        <v>43166</v>
      </c>
      <c r="C1980" t="s">
        <v>19</v>
      </c>
      <c r="D1980" t="s">
        <v>9</v>
      </c>
      <c r="E1980" t="str">
        <f t="shared" si="90"/>
        <v>2018-03</v>
      </c>
      <c r="F1980" t="str">
        <f>IFERROR(VLOOKUP(A1980,olist_closed_deals_dataset!$A$1:$Q$843,1,FALSE)," ")</f>
        <v xml:space="preserve"> </v>
      </c>
      <c r="G1980" s="6" t="str">
        <f t="shared" si="91"/>
        <v xml:space="preserve"> NO</v>
      </c>
      <c r="H1980" s="1" t="str">
        <f>IFERROR(VLOOKUP(A1980,olist_closed_deals_dataset!$A$1:$E$843,5,FALSE)," ")</f>
        <v xml:space="preserve"> </v>
      </c>
      <c r="I1980" s="7" t="str">
        <f t="shared" si="92"/>
        <v xml:space="preserve"> </v>
      </c>
    </row>
    <row r="1981" spans="1:9" x14ac:dyDescent="0.25">
      <c r="A1981" t="s">
        <v>4815</v>
      </c>
      <c r="B1981" s="1">
        <v>43199</v>
      </c>
      <c r="C1981" t="s">
        <v>2250</v>
      </c>
      <c r="E1981" t="str">
        <f t="shared" si="90"/>
        <v>2018-04</v>
      </c>
      <c r="F1981" t="str">
        <f>IFERROR(VLOOKUP(A1981,olist_closed_deals_dataset!$A$1:$Q$843,1,FALSE)," ")</f>
        <v xml:space="preserve"> </v>
      </c>
      <c r="G1981" s="6" t="str">
        <f t="shared" si="91"/>
        <v xml:space="preserve"> NO</v>
      </c>
      <c r="H1981" s="1" t="str">
        <f>IFERROR(VLOOKUP(A1981,olist_closed_deals_dataset!$A$1:$E$843,5,FALSE)," ")</f>
        <v xml:space="preserve"> </v>
      </c>
      <c r="I1981" s="7" t="str">
        <f t="shared" si="92"/>
        <v xml:space="preserve"> </v>
      </c>
    </row>
    <row r="1982" spans="1:9" x14ac:dyDescent="0.25">
      <c r="A1982" t="s">
        <v>18</v>
      </c>
      <c r="B1982" s="1">
        <v>43114</v>
      </c>
      <c r="C1982" t="s">
        <v>19</v>
      </c>
      <c r="D1982" t="s">
        <v>12</v>
      </c>
      <c r="E1982" t="str">
        <f t="shared" si="90"/>
        <v>2018-01</v>
      </c>
      <c r="F1982" t="str">
        <f>IFERROR(VLOOKUP(A1982,olist_closed_deals_dataset!$A$1:$Q$843,1,FALSE)," ")</f>
        <v xml:space="preserve"> </v>
      </c>
      <c r="G1982" s="6" t="str">
        <f t="shared" si="91"/>
        <v xml:space="preserve"> NO</v>
      </c>
      <c r="H1982" s="1" t="str">
        <f>IFERROR(VLOOKUP(A1982,olist_closed_deals_dataset!$A$1:$E$843,5,FALSE)," ")</f>
        <v xml:space="preserve"> </v>
      </c>
      <c r="I1982" s="7" t="str">
        <f t="shared" si="92"/>
        <v xml:space="preserve"> </v>
      </c>
    </row>
    <row r="1983" spans="1:9" x14ac:dyDescent="0.25">
      <c r="A1983" t="s">
        <v>7679</v>
      </c>
      <c r="B1983" s="1">
        <v>43137</v>
      </c>
      <c r="C1983" t="s">
        <v>28</v>
      </c>
      <c r="D1983" t="s">
        <v>12</v>
      </c>
      <c r="E1983" t="str">
        <f t="shared" si="90"/>
        <v>2018-02</v>
      </c>
      <c r="F1983" t="str">
        <f>IFERROR(VLOOKUP(A1983,olist_closed_deals_dataset!$A$1:$Q$843,1,FALSE)," ")</f>
        <v xml:space="preserve"> </v>
      </c>
      <c r="G1983" s="6" t="str">
        <f t="shared" si="91"/>
        <v xml:space="preserve"> NO</v>
      </c>
      <c r="H1983" s="1" t="str">
        <f>IFERROR(VLOOKUP(A1983,olist_closed_deals_dataset!$A$1:$E$843,5,FALSE)," ")</f>
        <v xml:space="preserve"> </v>
      </c>
      <c r="I1983" s="7" t="str">
        <f t="shared" si="92"/>
        <v xml:space="preserve"> </v>
      </c>
    </row>
    <row r="1984" spans="1:9" x14ac:dyDescent="0.25">
      <c r="A1984" t="s">
        <v>4756</v>
      </c>
      <c r="B1984" s="1">
        <v>42982</v>
      </c>
      <c r="C1984" t="s">
        <v>19</v>
      </c>
      <c r="D1984" t="s">
        <v>12</v>
      </c>
      <c r="E1984" t="str">
        <f t="shared" si="90"/>
        <v>2017-09</v>
      </c>
      <c r="F1984" t="str">
        <f>IFERROR(VLOOKUP(A1984,olist_closed_deals_dataset!$A$1:$Q$843,1,FALSE)," ")</f>
        <v xml:space="preserve"> </v>
      </c>
      <c r="G1984" s="6" t="str">
        <f t="shared" si="91"/>
        <v xml:space="preserve"> NO</v>
      </c>
      <c r="H1984" s="1" t="str">
        <f>IFERROR(VLOOKUP(A1984,olist_closed_deals_dataset!$A$1:$E$843,5,FALSE)," ")</f>
        <v xml:space="preserve"> </v>
      </c>
      <c r="I1984" s="7" t="str">
        <f t="shared" si="92"/>
        <v xml:space="preserve"> </v>
      </c>
    </row>
    <row r="1985" spans="1:9" x14ac:dyDescent="0.25">
      <c r="A1985" t="s">
        <v>2190</v>
      </c>
      <c r="B1985" s="1">
        <v>43153</v>
      </c>
      <c r="C1985" t="s">
        <v>42</v>
      </c>
      <c r="D1985" t="s">
        <v>9</v>
      </c>
      <c r="E1985" t="str">
        <f t="shared" si="90"/>
        <v>2018-02</v>
      </c>
      <c r="F1985" t="str">
        <f>IFERROR(VLOOKUP(A1985,olist_closed_deals_dataset!$A$1:$Q$843,1,FALSE)," ")</f>
        <v xml:space="preserve"> </v>
      </c>
      <c r="G1985" s="6" t="str">
        <f t="shared" si="91"/>
        <v xml:space="preserve"> NO</v>
      </c>
      <c r="H1985" s="1" t="str">
        <f>IFERROR(VLOOKUP(A1985,olist_closed_deals_dataset!$A$1:$E$843,5,FALSE)," ")</f>
        <v xml:space="preserve"> </v>
      </c>
      <c r="I1985" s="7" t="str">
        <f t="shared" si="92"/>
        <v xml:space="preserve"> </v>
      </c>
    </row>
    <row r="1986" spans="1:9" x14ac:dyDescent="0.25">
      <c r="A1986" t="s">
        <v>2882</v>
      </c>
      <c r="B1986" s="1">
        <v>43218</v>
      </c>
      <c r="C1986" s="2" t="s">
        <v>69</v>
      </c>
      <c r="D1986" t="s">
        <v>6</v>
      </c>
      <c r="E1986" t="str">
        <f t="shared" ref="E1986:E2049" si="93">TEXT(B1986,"yyyy-mm")</f>
        <v>2018-04</v>
      </c>
      <c r="F1986" t="str">
        <f>IFERROR(VLOOKUP(A1986,olist_closed_deals_dataset!$A$1:$Q$843,1,FALSE)," ")</f>
        <v xml:space="preserve"> </v>
      </c>
      <c r="G1986" s="6" t="str">
        <f t="shared" ref="G1986:G2049" si="94">IF(F1986=" "," NO","YES")</f>
        <v xml:space="preserve"> NO</v>
      </c>
      <c r="H1986" s="1" t="str">
        <f>IFERROR(VLOOKUP(A1986,olist_closed_deals_dataset!$A$1:$E$843,5,FALSE)," ")</f>
        <v xml:space="preserve"> </v>
      </c>
      <c r="I1986" s="7" t="str">
        <f t="shared" si="92"/>
        <v xml:space="preserve"> </v>
      </c>
    </row>
    <row r="1987" spans="1:9" x14ac:dyDescent="0.25">
      <c r="A1987" t="s">
        <v>7010</v>
      </c>
      <c r="B1987" s="1">
        <v>43185</v>
      </c>
      <c r="C1987" t="s">
        <v>112</v>
      </c>
      <c r="D1987" t="s">
        <v>12</v>
      </c>
      <c r="E1987" t="str">
        <f t="shared" si="93"/>
        <v>2018-03</v>
      </c>
      <c r="F1987" t="str">
        <f>IFERROR(VLOOKUP(A1987,olist_closed_deals_dataset!$A$1:$Q$843,1,FALSE)," ")</f>
        <v xml:space="preserve"> </v>
      </c>
      <c r="G1987" s="6" t="str">
        <f t="shared" si="94"/>
        <v xml:space="preserve"> NO</v>
      </c>
      <c r="H1987" s="1" t="str">
        <f>IFERROR(VLOOKUP(A1987,olist_closed_deals_dataset!$A$1:$E$843,5,FALSE)," ")</f>
        <v xml:space="preserve"> </v>
      </c>
      <c r="I1987" s="7" t="str">
        <f t="shared" ref="I1987:I2050" si="95">IFERROR(H1987-B1987," ")</f>
        <v xml:space="preserve"> </v>
      </c>
    </row>
    <row r="1988" spans="1:9" x14ac:dyDescent="0.25">
      <c r="A1988" t="s">
        <v>1861</v>
      </c>
      <c r="B1988" s="1">
        <v>43125</v>
      </c>
      <c r="C1988" t="s">
        <v>92</v>
      </c>
      <c r="D1988" t="s">
        <v>6</v>
      </c>
      <c r="E1988" t="str">
        <f t="shared" si="93"/>
        <v>2018-01</v>
      </c>
      <c r="F1988" t="str">
        <f>IFERROR(VLOOKUP(A1988,olist_closed_deals_dataset!$A$1:$Q$843,1,FALSE)," ")</f>
        <v xml:space="preserve"> </v>
      </c>
      <c r="G1988" s="6" t="str">
        <f t="shared" si="94"/>
        <v xml:space="preserve"> NO</v>
      </c>
      <c r="H1988" s="1" t="str">
        <f>IFERROR(VLOOKUP(A1988,olist_closed_deals_dataset!$A$1:$E$843,5,FALSE)," ")</f>
        <v xml:space="preserve"> </v>
      </c>
      <c r="I1988" s="7" t="str">
        <f t="shared" si="95"/>
        <v xml:space="preserve"> </v>
      </c>
    </row>
    <row r="1989" spans="1:9" x14ac:dyDescent="0.25">
      <c r="A1989" t="s">
        <v>5276</v>
      </c>
      <c r="B1989" s="1">
        <v>43138</v>
      </c>
      <c r="C1989" t="s">
        <v>5</v>
      </c>
      <c r="D1989" t="s">
        <v>6</v>
      </c>
      <c r="E1989" t="str">
        <f t="shared" si="93"/>
        <v>2018-02</v>
      </c>
      <c r="F1989" t="str">
        <f>IFERROR(VLOOKUP(A1989,olist_closed_deals_dataset!$A$1:$Q$843,1,FALSE)," ")</f>
        <v xml:space="preserve"> </v>
      </c>
      <c r="G1989" s="6" t="str">
        <f t="shared" si="94"/>
        <v xml:space="preserve"> NO</v>
      </c>
      <c r="H1989" s="1" t="str">
        <f>IFERROR(VLOOKUP(A1989,olist_closed_deals_dataset!$A$1:$E$843,5,FALSE)," ")</f>
        <v xml:space="preserve"> </v>
      </c>
      <c r="I1989" s="7" t="str">
        <f t="shared" si="95"/>
        <v xml:space="preserve"> </v>
      </c>
    </row>
    <row r="1990" spans="1:9" x14ac:dyDescent="0.25">
      <c r="A1990" t="s">
        <v>1040</v>
      </c>
      <c r="B1990" s="1">
        <v>43119</v>
      </c>
      <c r="C1990" t="s">
        <v>36</v>
      </c>
      <c r="D1990" t="s">
        <v>126</v>
      </c>
      <c r="E1990" t="str">
        <f t="shared" si="93"/>
        <v>2018-01</v>
      </c>
      <c r="F1990" t="str">
        <f>IFERROR(VLOOKUP(A1990,olist_closed_deals_dataset!$A$1:$Q$843,1,FALSE)," ")</f>
        <v xml:space="preserve"> </v>
      </c>
      <c r="G1990" s="6" t="str">
        <f t="shared" si="94"/>
        <v xml:space="preserve"> NO</v>
      </c>
      <c r="H1990" s="1" t="str">
        <f>IFERROR(VLOOKUP(A1990,olist_closed_deals_dataset!$A$1:$E$843,5,FALSE)," ")</f>
        <v xml:space="preserve"> </v>
      </c>
      <c r="I1990" s="7" t="str">
        <f t="shared" si="95"/>
        <v xml:space="preserve"> </v>
      </c>
    </row>
    <row r="1991" spans="1:9" x14ac:dyDescent="0.25">
      <c r="A1991" t="s">
        <v>7844</v>
      </c>
      <c r="B1991" s="1">
        <v>42972</v>
      </c>
      <c r="C1991" t="s">
        <v>42</v>
      </c>
      <c r="D1991" t="s">
        <v>29</v>
      </c>
      <c r="E1991" t="str">
        <f t="shared" si="93"/>
        <v>2017-08</v>
      </c>
      <c r="F1991" t="str">
        <f>IFERROR(VLOOKUP(A1991,olist_closed_deals_dataset!$A$1:$Q$843,1,FALSE)," ")</f>
        <v xml:space="preserve"> </v>
      </c>
      <c r="G1991" s="6" t="str">
        <f t="shared" si="94"/>
        <v xml:space="preserve"> NO</v>
      </c>
      <c r="H1991" s="1" t="str">
        <f>IFERROR(VLOOKUP(A1991,olist_closed_deals_dataset!$A$1:$E$843,5,FALSE)," ")</f>
        <v xml:space="preserve"> </v>
      </c>
      <c r="I1991" s="7" t="str">
        <f t="shared" si="95"/>
        <v xml:space="preserve"> </v>
      </c>
    </row>
    <row r="1992" spans="1:9" x14ac:dyDescent="0.25">
      <c r="A1992" t="s">
        <v>5218</v>
      </c>
      <c r="B1992" s="1">
        <v>43171</v>
      </c>
      <c r="C1992" t="s">
        <v>5</v>
      </c>
      <c r="D1992" t="s">
        <v>6</v>
      </c>
      <c r="E1992" t="str">
        <f t="shared" si="93"/>
        <v>2018-03</v>
      </c>
      <c r="F1992" t="str">
        <f>IFERROR(VLOOKUP(A1992,olist_closed_deals_dataset!$A$1:$Q$843,1,FALSE)," ")</f>
        <v xml:space="preserve"> </v>
      </c>
      <c r="G1992" s="6" t="str">
        <f t="shared" si="94"/>
        <v xml:space="preserve"> NO</v>
      </c>
      <c r="H1992" s="1" t="str">
        <f>IFERROR(VLOOKUP(A1992,olist_closed_deals_dataset!$A$1:$E$843,5,FALSE)," ")</f>
        <v xml:space="preserve"> </v>
      </c>
      <c r="I1992" s="7" t="str">
        <f t="shared" si="95"/>
        <v xml:space="preserve"> </v>
      </c>
    </row>
    <row r="1993" spans="1:9" x14ac:dyDescent="0.25">
      <c r="A1993" t="s">
        <v>6730</v>
      </c>
      <c r="B1993" s="1">
        <v>43175</v>
      </c>
      <c r="C1993" t="s">
        <v>137</v>
      </c>
      <c r="D1993" t="s">
        <v>9</v>
      </c>
      <c r="E1993" t="str">
        <f t="shared" si="93"/>
        <v>2018-03</v>
      </c>
      <c r="F1993" t="str">
        <f>IFERROR(VLOOKUP(A1993,olist_closed_deals_dataset!$A$1:$Q$843,1,FALSE)," ")</f>
        <v xml:space="preserve"> </v>
      </c>
      <c r="G1993" s="6" t="str">
        <f t="shared" si="94"/>
        <v xml:space="preserve"> NO</v>
      </c>
      <c r="H1993" s="1" t="str">
        <f>IFERROR(VLOOKUP(A1993,olist_closed_deals_dataset!$A$1:$E$843,5,FALSE)," ")</f>
        <v xml:space="preserve"> </v>
      </c>
      <c r="I1993" s="7" t="str">
        <f t="shared" si="95"/>
        <v xml:space="preserve"> </v>
      </c>
    </row>
    <row r="1994" spans="1:9" x14ac:dyDescent="0.25">
      <c r="A1994" t="s">
        <v>3514</v>
      </c>
      <c r="B1994" s="1">
        <v>43238</v>
      </c>
      <c r="C1994" t="s">
        <v>65</v>
      </c>
      <c r="D1994" t="s">
        <v>12</v>
      </c>
      <c r="E1994" t="str">
        <f t="shared" si="93"/>
        <v>2018-05</v>
      </c>
      <c r="F1994" t="str">
        <f>IFERROR(VLOOKUP(A1994,olist_closed_deals_dataset!$A$1:$Q$843,1,FALSE)," ")</f>
        <v xml:space="preserve"> </v>
      </c>
      <c r="G1994" s="6" t="str">
        <f t="shared" si="94"/>
        <v xml:space="preserve"> NO</v>
      </c>
      <c r="H1994" s="1" t="str">
        <f>IFERROR(VLOOKUP(A1994,olist_closed_deals_dataset!$A$1:$E$843,5,FALSE)," ")</f>
        <v xml:space="preserve"> </v>
      </c>
      <c r="I1994" s="7" t="str">
        <f t="shared" si="95"/>
        <v xml:space="preserve"> </v>
      </c>
    </row>
    <row r="1995" spans="1:9" x14ac:dyDescent="0.25">
      <c r="A1995" t="s">
        <v>7558</v>
      </c>
      <c r="B1995" s="1">
        <v>43232</v>
      </c>
      <c r="C1995" t="s">
        <v>212</v>
      </c>
      <c r="D1995" t="s">
        <v>6</v>
      </c>
      <c r="E1995" t="str">
        <f t="shared" si="93"/>
        <v>2018-05</v>
      </c>
      <c r="F1995" t="str">
        <f>IFERROR(VLOOKUP(A1995,olist_closed_deals_dataset!$A$1:$Q$843,1,FALSE)," ")</f>
        <v xml:space="preserve"> </v>
      </c>
      <c r="G1995" s="6" t="str">
        <f t="shared" si="94"/>
        <v xml:space="preserve"> NO</v>
      </c>
      <c r="H1995" s="1" t="str">
        <f>IFERROR(VLOOKUP(A1995,olist_closed_deals_dataset!$A$1:$E$843,5,FALSE)," ")</f>
        <v xml:space="preserve"> </v>
      </c>
      <c r="I1995" s="7" t="str">
        <f t="shared" si="95"/>
        <v xml:space="preserve"> </v>
      </c>
    </row>
    <row r="1996" spans="1:9" x14ac:dyDescent="0.25">
      <c r="A1996" t="s">
        <v>2069</v>
      </c>
      <c r="B1996" s="1">
        <v>43228</v>
      </c>
      <c r="C1996" t="s">
        <v>42</v>
      </c>
      <c r="D1996" t="s">
        <v>9</v>
      </c>
      <c r="E1996" t="str">
        <f t="shared" si="93"/>
        <v>2018-05</v>
      </c>
      <c r="F1996" t="str">
        <f>IFERROR(VLOOKUP(A1996,olist_closed_deals_dataset!$A$1:$Q$843,1,FALSE)," ")</f>
        <v xml:space="preserve"> </v>
      </c>
      <c r="G1996" s="6" t="str">
        <f t="shared" si="94"/>
        <v xml:space="preserve"> NO</v>
      </c>
      <c r="H1996" s="1" t="str">
        <f>IFERROR(VLOOKUP(A1996,olist_closed_deals_dataset!$A$1:$E$843,5,FALSE)," ")</f>
        <v xml:space="preserve"> </v>
      </c>
      <c r="I1996" s="7" t="str">
        <f t="shared" si="95"/>
        <v xml:space="preserve"> </v>
      </c>
    </row>
    <row r="1997" spans="1:9" x14ac:dyDescent="0.25">
      <c r="A1997" t="s">
        <v>4138</v>
      </c>
      <c r="B1997" s="1">
        <v>42942</v>
      </c>
      <c r="C1997" t="s">
        <v>1720</v>
      </c>
      <c r="D1997" t="s">
        <v>15</v>
      </c>
      <c r="E1997" t="str">
        <f t="shared" si="93"/>
        <v>2017-07</v>
      </c>
      <c r="F1997" t="str">
        <f>IFERROR(VLOOKUP(A1997,olist_closed_deals_dataset!$A$1:$Q$843,1,FALSE)," ")</f>
        <v xml:space="preserve"> </v>
      </c>
      <c r="G1997" s="6" t="str">
        <f t="shared" si="94"/>
        <v xml:space="preserve"> NO</v>
      </c>
      <c r="H1997" s="1" t="str">
        <f>IFERROR(VLOOKUP(A1997,olist_closed_deals_dataset!$A$1:$E$843,5,FALSE)," ")</f>
        <v xml:space="preserve"> </v>
      </c>
      <c r="I1997" s="7" t="str">
        <f t="shared" si="95"/>
        <v xml:space="preserve"> </v>
      </c>
    </row>
    <row r="1998" spans="1:9" x14ac:dyDescent="0.25">
      <c r="A1998" t="s">
        <v>4335</v>
      </c>
      <c r="B1998" s="1">
        <v>43234</v>
      </c>
      <c r="C1998" s="2" t="s">
        <v>69</v>
      </c>
      <c r="D1998" t="s">
        <v>6</v>
      </c>
      <c r="E1998" t="str">
        <f t="shared" si="93"/>
        <v>2018-05</v>
      </c>
      <c r="F1998" t="str">
        <f>IFERROR(VLOOKUP(A1998,olist_closed_deals_dataset!$A$1:$Q$843,1,FALSE)," ")</f>
        <v xml:space="preserve"> </v>
      </c>
      <c r="G1998" s="6" t="str">
        <f t="shared" si="94"/>
        <v xml:space="preserve"> NO</v>
      </c>
      <c r="H1998" s="1" t="str">
        <f>IFERROR(VLOOKUP(A1998,olist_closed_deals_dataset!$A$1:$E$843,5,FALSE)," ")</f>
        <v xml:space="preserve"> </v>
      </c>
      <c r="I1998" s="7" t="str">
        <f t="shared" si="95"/>
        <v xml:space="preserve"> </v>
      </c>
    </row>
    <row r="1999" spans="1:9" x14ac:dyDescent="0.25">
      <c r="A1999" t="s">
        <v>3591</v>
      </c>
      <c r="B1999" s="1">
        <v>43174</v>
      </c>
      <c r="C1999" t="s">
        <v>137</v>
      </c>
      <c r="D1999" t="s">
        <v>9</v>
      </c>
      <c r="E1999" t="str">
        <f t="shared" si="93"/>
        <v>2018-03</v>
      </c>
      <c r="F1999" t="str">
        <f>IFERROR(VLOOKUP(A1999,olist_closed_deals_dataset!$A$1:$Q$843,1,FALSE)," ")</f>
        <v xml:space="preserve"> </v>
      </c>
      <c r="G1999" s="6" t="str">
        <f t="shared" si="94"/>
        <v xml:space="preserve"> NO</v>
      </c>
      <c r="H1999" s="1" t="str">
        <f>IFERROR(VLOOKUP(A1999,olist_closed_deals_dataset!$A$1:$E$843,5,FALSE)," ")</f>
        <v xml:space="preserve"> </v>
      </c>
      <c r="I1999" s="7" t="str">
        <f t="shared" si="95"/>
        <v xml:space="preserve"> </v>
      </c>
    </row>
    <row r="2000" spans="1:9" x14ac:dyDescent="0.25">
      <c r="A2000" t="s">
        <v>808</v>
      </c>
      <c r="B2000" s="1">
        <v>42922</v>
      </c>
      <c r="C2000" t="s">
        <v>809</v>
      </c>
      <c r="D2000" t="s">
        <v>9</v>
      </c>
      <c r="E2000" t="str">
        <f t="shared" si="93"/>
        <v>2017-07</v>
      </c>
      <c r="F2000" t="str">
        <f>IFERROR(VLOOKUP(A2000,olist_closed_deals_dataset!$A$1:$Q$843,1,FALSE)," ")</f>
        <v xml:space="preserve"> </v>
      </c>
      <c r="G2000" s="6" t="str">
        <f t="shared" si="94"/>
        <v xml:space="preserve"> NO</v>
      </c>
      <c r="H2000" s="1" t="str">
        <f>IFERROR(VLOOKUP(A2000,olist_closed_deals_dataset!$A$1:$E$843,5,FALSE)," ")</f>
        <v xml:space="preserve"> </v>
      </c>
      <c r="I2000" s="7" t="str">
        <f t="shared" si="95"/>
        <v xml:space="preserve"> </v>
      </c>
    </row>
    <row r="2001" spans="1:9" x14ac:dyDescent="0.25">
      <c r="A2001" t="s">
        <v>5314</v>
      </c>
      <c r="B2001" s="1">
        <v>43045</v>
      </c>
      <c r="C2001" t="s">
        <v>65</v>
      </c>
      <c r="D2001" t="s">
        <v>12</v>
      </c>
      <c r="E2001" t="str">
        <f t="shared" si="93"/>
        <v>2017-11</v>
      </c>
      <c r="F2001" t="str">
        <f>IFERROR(VLOOKUP(A2001,olist_closed_deals_dataset!$A$1:$Q$843,1,FALSE)," ")</f>
        <v xml:space="preserve"> </v>
      </c>
      <c r="G2001" s="6" t="str">
        <f t="shared" si="94"/>
        <v xml:space="preserve"> NO</v>
      </c>
      <c r="H2001" s="1" t="str">
        <f>IFERROR(VLOOKUP(A2001,olist_closed_deals_dataset!$A$1:$E$843,5,FALSE)," ")</f>
        <v xml:space="preserve"> </v>
      </c>
      <c r="I2001" s="7" t="str">
        <f t="shared" si="95"/>
        <v xml:space="preserve"> </v>
      </c>
    </row>
    <row r="2002" spans="1:9" x14ac:dyDescent="0.25">
      <c r="A2002" t="s">
        <v>52</v>
      </c>
      <c r="B2002" s="1">
        <v>43171</v>
      </c>
      <c r="C2002" t="s">
        <v>11</v>
      </c>
      <c r="D2002" t="s">
        <v>29</v>
      </c>
      <c r="E2002" t="str">
        <f t="shared" si="93"/>
        <v>2018-03</v>
      </c>
      <c r="F2002" t="str">
        <f>IFERROR(VLOOKUP(A2002,olist_closed_deals_dataset!$A$1:$Q$843,1,FALSE)," ")</f>
        <v xml:space="preserve"> </v>
      </c>
      <c r="G2002" s="6" t="str">
        <f t="shared" si="94"/>
        <v xml:space="preserve"> NO</v>
      </c>
      <c r="H2002" s="1" t="str">
        <f>IFERROR(VLOOKUP(A2002,olist_closed_deals_dataset!$A$1:$E$843,5,FALSE)," ")</f>
        <v xml:space="preserve"> </v>
      </c>
      <c r="I2002" s="7" t="str">
        <f t="shared" si="95"/>
        <v xml:space="preserve"> </v>
      </c>
    </row>
    <row r="2003" spans="1:9" x14ac:dyDescent="0.25">
      <c r="A2003" t="s">
        <v>2102</v>
      </c>
      <c r="B2003" s="1">
        <v>43172</v>
      </c>
      <c r="C2003" t="s">
        <v>203</v>
      </c>
      <c r="D2003" t="s">
        <v>9</v>
      </c>
      <c r="E2003" t="str">
        <f t="shared" si="93"/>
        <v>2018-03</v>
      </c>
      <c r="F2003" t="str">
        <f>IFERROR(VLOOKUP(A2003,olist_closed_deals_dataset!$A$1:$Q$843,1,FALSE)," ")</f>
        <v xml:space="preserve"> </v>
      </c>
      <c r="G2003" s="6" t="str">
        <f t="shared" si="94"/>
        <v xml:space="preserve"> NO</v>
      </c>
      <c r="H2003" s="1" t="str">
        <f>IFERROR(VLOOKUP(A2003,olist_closed_deals_dataset!$A$1:$E$843,5,FALSE)," ")</f>
        <v xml:space="preserve"> </v>
      </c>
      <c r="I2003" s="7" t="str">
        <f t="shared" si="95"/>
        <v xml:space="preserve"> </v>
      </c>
    </row>
    <row r="2004" spans="1:9" x14ac:dyDescent="0.25">
      <c r="A2004" t="s">
        <v>7438</v>
      </c>
      <c r="B2004" s="1">
        <v>43116</v>
      </c>
      <c r="C2004" t="s">
        <v>1117</v>
      </c>
      <c r="D2004" t="s">
        <v>12</v>
      </c>
      <c r="E2004" t="str">
        <f t="shared" si="93"/>
        <v>2018-01</v>
      </c>
      <c r="F2004" t="str">
        <f>IFERROR(VLOOKUP(A2004,olist_closed_deals_dataset!$A$1:$Q$843,1,FALSE)," ")</f>
        <v xml:space="preserve"> </v>
      </c>
      <c r="G2004" s="6" t="str">
        <f t="shared" si="94"/>
        <v xml:space="preserve"> NO</v>
      </c>
      <c r="H2004" s="1" t="str">
        <f>IFERROR(VLOOKUP(A2004,olist_closed_deals_dataset!$A$1:$E$843,5,FALSE)," ")</f>
        <v xml:space="preserve"> </v>
      </c>
      <c r="I2004" s="7" t="str">
        <f t="shared" si="95"/>
        <v xml:space="preserve"> </v>
      </c>
    </row>
    <row r="2005" spans="1:9" x14ac:dyDescent="0.25">
      <c r="A2005" t="s">
        <v>1984</v>
      </c>
      <c r="B2005" s="1">
        <v>42982</v>
      </c>
      <c r="C2005" t="s">
        <v>101</v>
      </c>
      <c r="D2005" t="s">
        <v>6</v>
      </c>
      <c r="E2005" t="str">
        <f t="shared" si="93"/>
        <v>2017-09</v>
      </c>
      <c r="F2005" t="str">
        <f>IFERROR(VLOOKUP(A2005,olist_closed_deals_dataset!$A$1:$Q$843,1,FALSE)," ")</f>
        <v xml:space="preserve"> </v>
      </c>
      <c r="G2005" s="6" t="str">
        <f t="shared" si="94"/>
        <v xml:space="preserve"> NO</v>
      </c>
      <c r="H2005" s="1" t="str">
        <f>IFERROR(VLOOKUP(A2005,olist_closed_deals_dataset!$A$1:$E$843,5,FALSE)," ")</f>
        <v xml:space="preserve"> </v>
      </c>
      <c r="I2005" s="7" t="str">
        <f t="shared" si="95"/>
        <v xml:space="preserve"> </v>
      </c>
    </row>
    <row r="2006" spans="1:9" x14ac:dyDescent="0.25">
      <c r="A2006" t="s">
        <v>3447</v>
      </c>
      <c r="B2006" s="1">
        <v>43251</v>
      </c>
      <c r="C2006" t="s">
        <v>19</v>
      </c>
      <c r="D2006" t="s">
        <v>46</v>
      </c>
      <c r="E2006" t="str">
        <f t="shared" si="93"/>
        <v>2018-05</v>
      </c>
      <c r="F2006" t="str">
        <f>IFERROR(VLOOKUP(A2006,olist_closed_deals_dataset!$A$1:$Q$843,1,FALSE)," ")</f>
        <v xml:space="preserve"> </v>
      </c>
      <c r="G2006" s="6" t="str">
        <f t="shared" si="94"/>
        <v xml:space="preserve"> NO</v>
      </c>
      <c r="H2006" s="1" t="str">
        <f>IFERROR(VLOOKUP(A2006,olist_closed_deals_dataset!$A$1:$E$843,5,FALSE)," ")</f>
        <v xml:space="preserve"> </v>
      </c>
      <c r="I2006" s="7" t="str">
        <f t="shared" si="95"/>
        <v xml:space="preserve"> </v>
      </c>
    </row>
    <row r="2007" spans="1:9" x14ac:dyDescent="0.25">
      <c r="A2007" t="s">
        <v>4998</v>
      </c>
      <c r="B2007" s="1">
        <v>42943</v>
      </c>
      <c r="C2007" t="s">
        <v>1773</v>
      </c>
      <c r="D2007" t="s">
        <v>12</v>
      </c>
      <c r="E2007" t="str">
        <f t="shared" si="93"/>
        <v>2017-07</v>
      </c>
      <c r="F2007" t="str">
        <f>IFERROR(VLOOKUP(A2007,olist_closed_deals_dataset!$A$1:$Q$843,1,FALSE)," ")</f>
        <v xml:space="preserve"> </v>
      </c>
      <c r="G2007" s="6" t="str">
        <f t="shared" si="94"/>
        <v xml:space="preserve"> NO</v>
      </c>
      <c r="H2007" s="1" t="str">
        <f>IFERROR(VLOOKUP(A2007,olist_closed_deals_dataset!$A$1:$E$843,5,FALSE)," ")</f>
        <v xml:space="preserve"> </v>
      </c>
      <c r="I2007" s="7" t="str">
        <f t="shared" si="95"/>
        <v xml:space="preserve"> </v>
      </c>
    </row>
    <row r="2008" spans="1:9" x14ac:dyDescent="0.25">
      <c r="A2008" t="s">
        <v>3087</v>
      </c>
      <c r="B2008" s="1">
        <v>43060</v>
      </c>
      <c r="C2008" t="s">
        <v>5</v>
      </c>
      <c r="D2008" t="s">
        <v>6</v>
      </c>
      <c r="E2008" t="str">
        <f t="shared" si="93"/>
        <v>2017-11</v>
      </c>
      <c r="F2008" t="str">
        <f>IFERROR(VLOOKUP(A2008,olist_closed_deals_dataset!$A$1:$Q$843,1,FALSE)," ")</f>
        <v xml:space="preserve"> </v>
      </c>
      <c r="G2008" s="6" t="str">
        <f t="shared" si="94"/>
        <v xml:space="preserve"> NO</v>
      </c>
      <c r="H2008" s="1" t="str">
        <f>IFERROR(VLOOKUP(A2008,olist_closed_deals_dataset!$A$1:$E$843,5,FALSE)," ")</f>
        <v xml:space="preserve"> </v>
      </c>
      <c r="I2008" s="7" t="str">
        <f t="shared" si="95"/>
        <v xml:space="preserve"> </v>
      </c>
    </row>
    <row r="2009" spans="1:9" x14ac:dyDescent="0.25">
      <c r="A2009" t="s">
        <v>796</v>
      </c>
      <c r="B2009" s="1">
        <v>43118</v>
      </c>
      <c r="C2009" t="s">
        <v>561</v>
      </c>
      <c r="D2009" t="s">
        <v>12</v>
      </c>
      <c r="E2009" t="str">
        <f t="shared" si="93"/>
        <v>2018-01</v>
      </c>
      <c r="F2009" t="str">
        <f>IFERROR(VLOOKUP(A2009,olist_closed_deals_dataset!$A$1:$Q$843,1,FALSE)," ")</f>
        <v xml:space="preserve"> </v>
      </c>
      <c r="G2009" s="6" t="str">
        <f t="shared" si="94"/>
        <v xml:space="preserve"> NO</v>
      </c>
      <c r="H2009" s="1" t="str">
        <f>IFERROR(VLOOKUP(A2009,olist_closed_deals_dataset!$A$1:$E$843,5,FALSE)," ")</f>
        <v xml:space="preserve"> </v>
      </c>
      <c r="I2009" s="7" t="str">
        <f t="shared" si="95"/>
        <v xml:space="preserve"> </v>
      </c>
    </row>
    <row r="2010" spans="1:9" x14ac:dyDescent="0.25">
      <c r="A2010" t="s">
        <v>560</v>
      </c>
      <c r="B2010" s="1">
        <v>42922</v>
      </c>
      <c r="C2010" t="s">
        <v>561</v>
      </c>
      <c r="D2010" t="s">
        <v>12</v>
      </c>
      <c r="E2010" t="str">
        <f t="shared" si="93"/>
        <v>2017-07</v>
      </c>
      <c r="F2010" t="str">
        <f>IFERROR(VLOOKUP(A2010,olist_closed_deals_dataset!$A$1:$Q$843,1,FALSE)," ")</f>
        <v xml:space="preserve"> </v>
      </c>
      <c r="G2010" s="6" t="str">
        <f t="shared" si="94"/>
        <v xml:space="preserve"> NO</v>
      </c>
      <c r="H2010" s="1" t="str">
        <f>IFERROR(VLOOKUP(A2010,olist_closed_deals_dataset!$A$1:$E$843,5,FALSE)," ")</f>
        <v xml:space="preserve"> </v>
      </c>
      <c r="I2010" s="7" t="str">
        <f t="shared" si="95"/>
        <v xml:space="preserve"> </v>
      </c>
    </row>
    <row r="2011" spans="1:9" x14ac:dyDescent="0.25">
      <c r="A2011" t="s">
        <v>6664</v>
      </c>
      <c r="B2011" s="1">
        <v>43204</v>
      </c>
      <c r="C2011" t="s">
        <v>112</v>
      </c>
      <c r="D2011" t="s">
        <v>12</v>
      </c>
      <c r="E2011" t="str">
        <f t="shared" si="93"/>
        <v>2018-04</v>
      </c>
      <c r="F2011" t="str">
        <f>IFERROR(VLOOKUP(A2011,olist_closed_deals_dataset!$A$1:$Q$843,1,FALSE)," ")</f>
        <v xml:space="preserve"> </v>
      </c>
      <c r="G2011" s="6" t="str">
        <f t="shared" si="94"/>
        <v xml:space="preserve"> NO</v>
      </c>
      <c r="H2011" s="1" t="str">
        <f>IFERROR(VLOOKUP(A2011,olist_closed_deals_dataset!$A$1:$E$843,5,FALSE)," ")</f>
        <v xml:space="preserve"> </v>
      </c>
      <c r="I2011" s="7" t="str">
        <f t="shared" si="95"/>
        <v xml:space="preserve"> </v>
      </c>
    </row>
    <row r="2012" spans="1:9" x14ac:dyDescent="0.25">
      <c r="A2012" t="s">
        <v>7288</v>
      </c>
      <c r="B2012" s="1">
        <v>43155</v>
      </c>
      <c r="C2012" t="s">
        <v>28</v>
      </c>
      <c r="D2012" t="s">
        <v>12</v>
      </c>
      <c r="E2012" t="str">
        <f t="shared" si="93"/>
        <v>2018-02</v>
      </c>
      <c r="F2012" t="str">
        <f>IFERROR(VLOOKUP(A2012,olist_closed_deals_dataset!$A$1:$Q$843,1,FALSE)," ")</f>
        <v xml:space="preserve"> </v>
      </c>
      <c r="G2012" s="6" t="str">
        <f t="shared" si="94"/>
        <v xml:space="preserve"> NO</v>
      </c>
      <c r="H2012" s="1" t="str">
        <f>IFERROR(VLOOKUP(A2012,olist_closed_deals_dataset!$A$1:$E$843,5,FALSE)," ")</f>
        <v xml:space="preserve"> </v>
      </c>
      <c r="I2012" s="7" t="str">
        <f t="shared" si="95"/>
        <v xml:space="preserve"> </v>
      </c>
    </row>
    <row r="2013" spans="1:9" x14ac:dyDescent="0.25">
      <c r="A2013" t="s">
        <v>2875</v>
      </c>
      <c r="B2013" s="1">
        <v>43192</v>
      </c>
      <c r="C2013" t="s">
        <v>266</v>
      </c>
      <c r="D2013" t="s">
        <v>12</v>
      </c>
      <c r="E2013" t="str">
        <f t="shared" si="93"/>
        <v>2018-04</v>
      </c>
      <c r="F2013" t="str">
        <f>IFERROR(VLOOKUP(A2013,olist_closed_deals_dataset!$A$1:$Q$843,1,FALSE)," ")</f>
        <v xml:space="preserve"> </v>
      </c>
      <c r="G2013" s="6" t="str">
        <f t="shared" si="94"/>
        <v xml:space="preserve"> NO</v>
      </c>
      <c r="H2013" s="1" t="str">
        <f>IFERROR(VLOOKUP(A2013,olist_closed_deals_dataset!$A$1:$E$843,5,FALSE)," ")</f>
        <v xml:space="preserve"> </v>
      </c>
      <c r="I2013" s="7" t="str">
        <f t="shared" si="95"/>
        <v xml:space="preserve"> </v>
      </c>
    </row>
    <row r="2014" spans="1:9" x14ac:dyDescent="0.25">
      <c r="A2014" t="s">
        <v>6225</v>
      </c>
      <c r="B2014" s="1">
        <v>43175</v>
      </c>
      <c r="C2014" t="s">
        <v>6226</v>
      </c>
      <c r="D2014" t="s">
        <v>29</v>
      </c>
      <c r="E2014" t="str">
        <f t="shared" si="93"/>
        <v>2018-03</v>
      </c>
      <c r="F2014" t="str">
        <f>IFERROR(VLOOKUP(A2014,olist_closed_deals_dataset!$A$1:$Q$843,1,FALSE)," ")</f>
        <v xml:space="preserve"> </v>
      </c>
      <c r="G2014" s="6" t="str">
        <f t="shared" si="94"/>
        <v xml:space="preserve"> NO</v>
      </c>
      <c r="H2014" s="1" t="str">
        <f>IFERROR(VLOOKUP(A2014,olist_closed_deals_dataset!$A$1:$E$843,5,FALSE)," ")</f>
        <v xml:space="preserve"> </v>
      </c>
      <c r="I2014" s="7" t="str">
        <f t="shared" si="95"/>
        <v xml:space="preserve"> </v>
      </c>
    </row>
    <row r="2015" spans="1:9" x14ac:dyDescent="0.25">
      <c r="A2015" t="s">
        <v>5508</v>
      </c>
      <c r="B2015" s="1">
        <v>43120</v>
      </c>
      <c r="C2015" t="s">
        <v>5</v>
      </c>
      <c r="D2015" t="s">
        <v>6</v>
      </c>
      <c r="E2015" t="str">
        <f t="shared" si="93"/>
        <v>2018-01</v>
      </c>
      <c r="F2015" t="str">
        <f>IFERROR(VLOOKUP(A2015,olist_closed_deals_dataset!$A$1:$Q$843,1,FALSE)," ")</f>
        <v xml:space="preserve"> </v>
      </c>
      <c r="G2015" s="6" t="str">
        <f t="shared" si="94"/>
        <v xml:space="preserve"> NO</v>
      </c>
      <c r="H2015" s="1" t="str">
        <f>IFERROR(VLOOKUP(A2015,olist_closed_deals_dataset!$A$1:$E$843,5,FALSE)," ")</f>
        <v xml:space="preserve"> </v>
      </c>
      <c r="I2015" s="7" t="str">
        <f t="shared" si="95"/>
        <v xml:space="preserve"> </v>
      </c>
    </row>
    <row r="2016" spans="1:9" x14ac:dyDescent="0.25">
      <c r="A2016" t="s">
        <v>4989</v>
      </c>
      <c r="B2016" s="1">
        <v>43038</v>
      </c>
      <c r="C2016" t="s">
        <v>28</v>
      </c>
      <c r="D2016" t="s">
        <v>12</v>
      </c>
      <c r="E2016" t="str">
        <f t="shared" si="93"/>
        <v>2017-10</v>
      </c>
      <c r="F2016" t="str">
        <f>IFERROR(VLOOKUP(A2016,olist_closed_deals_dataset!$A$1:$Q$843,1,FALSE)," ")</f>
        <v xml:space="preserve"> </v>
      </c>
      <c r="G2016" s="6" t="str">
        <f t="shared" si="94"/>
        <v xml:space="preserve"> NO</v>
      </c>
      <c r="H2016" s="1" t="str">
        <f>IFERROR(VLOOKUP(A2016,olist_closed_deals_dataset!$A$1:$E$843,5,FALSE)," ")</f>
        <v xml:space="preserve"> </v>
      </c>
      <c r="I2016" s="7" t="str">
        <f t="shared" si="95"/>
        <v xml:space="preserve"> </v>
      </c>
    </row>
    <row r="2017" spans="1:9" x14ac:dyDescent="0.25">
      <c r="A2017" t="s">
        <v>794</v>
      </c>
      <c r="B2017" s="1">
        <v>43181</v>
      </c>
      <c r="C2017" t="s">
        <v>114</v>
      </c>
      <c r="D2017" t="s">
        <v>9</v>
      </c>
      <c r="E2017" t="str">
        <f t="shared" si="93"/>
        <v>2018-03</v>
      </c>
      <c r="F2017" t="str">
        <f>IFERROR(VLOOKUP(A2017,olist_closed_deals_dataset!$A$1:$Q$843,1,FALSE)," ")</f>
        <v xml:space="preserve"> </v>
      </c>
      <c r="G2017" s="6" t="str">
        <f t="shared" si="94"/>
        <v xml:space="preserve"> NO</v>
      </c>
      <c r="H2017" s="1" t="str">
        <f>IFERROR(VLOOKUP(A2017,olist_closed_deals_dataset!$A$1:$E$843,5,FALSE)," ")</f>
        <v xml:space="preserve"> </v>
      </c>
      <c r="I2017" s="7" t="str">
        <f t="shared" si="95"/>
        <v xml:space="preserve"> </v>
      </c>
    </row>
    <row r="2018" spans="1:9" x14ac:dyDescent="0.25">
      <c r="A2018" t="s">
        <v>4876</v>
      </c>
      <c r="B2018" s="1">
        <v>43041</v>
      </c>
      <c r="C2018" t="s">
        <v>5</v>
      </c>
      <c r="D2018" t="s">
        <v>6</v>
      </c>
      <c r="E2018" t="str">
        <f t="shared" si="93"/>
        <v>2017-11</v>
      </c>
      <c r="F2018" t="str">
        <f>IFERROR(VLOOKUP(A2018,olist_closed_deals_dataset!$A$1:$Q$843,1,FALSE)," ")</f>
        <v xml:space="preserve"> </v>
      </c>
      <c r="G2018" s="6" t="str">
        <f t="shared" si="94"/>
        <v xml:space="preserve"> NO</v>
      </c>
      <c r="H2018" s="1" t="str">
        <f>IFERROR(VLOOKUP(A2018,olist_closed_deals_dataset!$A$1:$E$843,5,FALSE)," ")</f>
        <v xml:space="preserve"> </v>
      </c>
      <c r="I2018" s="7" t="str">
        <f t="shared" si="95"/>
        <v xml:space="preserve"> </v>
      </c>
    </row>
    <row r="2019" spans="1:9" x14ac:dyDescent="0.25">
      <c r="A2019" t="s">
        <v>1170</v>
      </c>
      <c r="B2019" s="1">
        <v>43006</v>
      </c>
      <c r="C2019" t="s">
        <v>28</v>
      </c>
      <c r="D2019" t="s">
        <v>12</v>
      </c>
      <c r="E2019" t="str">
        <f t="shared" si="93"/>
        <v>2017-09</v>
      </c>
      <c r="F2019" t="str">
        <f>IFERROR(VLOOKUP(A2019,olist_closed_deals_dataset!$A$1:$Q$843,1,FALSE)," ")</f>
        <v xml:space="preserve"> </v>
      </c>
      <c r="G2019" s="6" t="str">
        <f t="shared" si="94"/>
        <v xml:space="preserve"> NO</v>
      </c>
      <c r="H2019" s="1" t="str">
        <f>IFERROR(VLOOKUP(A2019,olist_closed_deals_dataset!$A$1:$E$843,5,FALSE)," ")</f>
        <v xml:space="preserve"> </v>
      </c>
      <c r="I2019" s="7" t="str">
        <f t="shared" si="95"/>
        <v xml:space="preserve"> </v>
      </c>
    </row>
    <row r="2020" spans="1:9" x14ac:dyDescent="0.25">
      <c r="A2020" t="s">
        <v>2133</v>
      </c>
      <c r="B2020" s="1">
        <v>42999</v>
      </c>
      <c r="C2020" t="s">
        <v>101</v>
      </c>
      <c r="D2020" t="s">
        <v>6</v>
      </c>
      <c r="E2020" t="str">
        <f t="shared" si="93"/>
        <v>2017-09</v>
      </c>
      <c r="F2020" t="str">
        <f>IFERROR(VLOOKUP(A2020,olist_closed_deals_dataset!$A$1:$Q$843,1,FALSE)," ")</f>
        <v xml:space="preserve"> </v>
      </c>
      <c r="G2020" s="6" t="str">
        <f t="shared" si="94"/>
        <v xml:space="preserve"> NO</v>
      </c>
      <c r="H2020" s="1" t="str">
        <f>IFERROR(VLOOKUP(A2020,olist_closed_deals_dataset!$A$1:$E$843,5,FALSE)," ")</f>
        <v xml:space="preserve"> </v>
      </c>
      <c r="I2020" s="7" t="str">
        <f t="shared" si="95"/>
        <v xml:space="preserve"> </v>
      </c>
    </row>
    <row r="2021" spans="1:9" x14ac:dyDescent="0.25">
      <c r="A2021" t="s">
        <v>6866</v>
      </c>
      <c r="B2021" s="1">
        <v>42950</v>
      </c>
      <c r="C2021" t="s">
        <v>49</v>
      </c>
      <c r="D2021" t="s">
        <v>9</v>
      </c>
      <c r="E2021" t="str">
        <f t="shared" si="93"/>
        <v>2017-08</v>
      </c>
      <c r="F2021" t="str">
        <f>IFERROR(VLOOKUP(A2021,olist_closed_deals_dataset!$A$1:$Q$843,1,FALSE)," ")</f>
        <v xml:space="preserve"> </v>
      </c>
      <c r="G2021" s="6" t="str">
        <f t="shared" si="94"/>
        <v xml:space="preserve"> NO</v>
      </c>
      <c r="H2021" s="1" t="str">
        <f>IFERROR(VLOOKUP(A2021,olist_closed_deals_dataset!$A$1:$E$843,5,FALSE)," ")</f>
        <v xml:space="preserve"> </v>
      </c>
      <c r="I2021" s="7" t="str">
        <f t="shared" si="95"/>
        <v xml:space="preserve"> </v>
      </c>
    </row>
    <row r="2022" spans="1:9" x14ac:dyDescent="0.25">
      <c r="A2022" t="s">
        <v>2104</v>
      </c>
      <c r="B2022" s="1">
        <v>43234</v>
      </c>
      <c r="C2022" s="2" t="s">
        <v>69</v>
      </c>
      <c r="D2022" t="s">
        <v>6</v>
      </c>
      <c r="E2022" t="str">
        <f t="shared" si="93"/>
        <v>2018-05</v>
      </c>
      <c r="F2022" t="str">
        <f>IFERROR(VLOOKUP(A2022,olist_closed_deals_dataset!$A$1:$Q$843,1,FALSE)," ")</f>
        <v xml:space="preserve"> </v>
      </c>
      <c r="G2022" s="6" t="str">
        <f t="shared" si="94"/>
        <v xml:space="preserve"> NO</v>
      </c>
      <c r="H2022" s="1" t="str">
        <f>IFERROR(VLOOKUP(A2022,olist_closed_deals_dataset!$A$1:$E$843,5,FALSE)," ")</f>
        <v xml:space="preserve"> </v>
      </c>
      <c r="I2022" s="7" t="str">
        <f t="shared" si="95"/>
        <v xml:space="preserve"> </v>
      </c>
    </row>
    <row r="2023" spans="1:9" x14ac:dyDescent="0.25">
      <c r="A2023" t="s">
        <v>1493</v>
      </c>
      <c r="B2023" s="1">
        <v>43234</v>
      </c>
      <c r="C2023" t="s">
        <v>19</v>
      </c>
      <c r="D2023" t="s">
        <v>12</v>
      </c>
      <c r="E2023" t="str">
        <f t="shared" si="93"/>
        <v>2018-05</v>
      </c>
      <c r="F2023" t="str">
        <f>IFERROR(VLOOKUP(A2023,olist_closed_deals_dataset!$A$1:$Q$843,1,FALSE)," ")</f>
        <v xml:space="preserve"> </v>
      </c>
      <c r="G2023" s="6" t="str">
        <f t="shared" si="94"/>
        <v xml:space="preserve"> NO</v>
      </c>
      <c r="H2023" s="1" t="str">
        <f>IFERROR(VLOOKUP(A2023,olist_closed_deals_dataset!$A$1:$E$843,5,FALSE)," ")</f>
        <v xml:space="preserve"> </v>
      </c>
      <c r="I2023" s="7" t="str">
        <f t="shared" si="95"/>
        <v xml:space="preserve"> </v>
      </c>
    </row>
    <row r="2024" spans="1:9" x14ac:dyDescent="0.25">
      <c r="A2024" t="s">
        <v>404</v>
      </c>
      <c r="B2024" s="1">
        <v>42962</v>
      </c>
      <c r="C2024" t="s">
        <v>28</v>
      </c>
      <c r="D2024" t="s">
        <v>12</v>
      </c>
      <c r="E2024" t="str">
        <f t="shared" si="93"/>
        <v>2017-08</v>
      </c>
      <c r="F2024" t="str">
        <f>IFERROR(VLOOKUP(A2024,olist_closed_deals_dataset!$A$1:$Q$843,1,FALSE)," ")</f>
        <v xml:space="preserve"> </v>
      </c>
      <c r="G2024" s="6" t="str">
        <f t="shared" si="94"/>
        <v xml:space="preserve"> NO</v>
      </c>
      <c r="H2024" s="1" t="str">
        <f>IFERROR(VLOOKUP(A2024,olist_closed_deals_dataset!$A$1:$E$843,5,FALSE)," ")</f>
        <v xml:space="preserve"> </v>
      </c>
      <c r="I2024" s="7" t="str">
        <f t="shared" si="95"/>
        <v xml:space="preserve"> </v>
      </c>
    </row>
    <row r="2025" spans="1:9" x14ac:dyDescent="0.25">
      <c r="A2025" t="s">
        <v>4329</v>
      </c>
      <c r="B2025" s="1">
        <v>43112</v>
      </c>
      <c r="C2025" t="s">
        <v>36</v>
      </c>
      <c r="D2025" t="s">
        <v>126</v>
      </c>
      <c r="E2025" t="str">
        <f t="shared" si="93"/>
        <v>2018-01</v>
      </c>
      <c r="F2025" t="str">
        <f>IFERROR(VLOOKUP(A2025,olist_closed_deals_dataset!$A$1:$Q$843,1,FALSE)," ")</f>
        <v xml:space="preserve"> </v>
      </c>
      <c r="G2025" s="6" t="str">
        <f t="shared" si="94"/>
        <v xml:space="preserve"> NO</v>
      </c>
      <c r="H2025" s="1" t="str">
        <f>IFERROR(VLOOKUP(A2025,olist_closed_deals_dataset!$A$1:$E$843,5,FALSE)," ")</f>
        <v xml:space="preserve"> </v>
      </c>
      <c r="I2025" s="7" t="str">
        <f t="shared" si="95"/>
        <v xml:space="preserve"> </v>
      </c>
    </row>
    <row r="2026" spans="1:9" x14ac:dyDescent="0.25">
      <c r="A2026" t="s">
        <v>7841</v>
      </c>
      <c r="B2026" s="1">
        <v>43128</v>
      </c>
      <c r="C2026" t="s">
        <v>5</v>
      </c>
      <c r="D2026" t="s">
        <v>6</v>
      </c>
      <c r="E2026" t="str">
        <f t="shared" si="93"/>
        <v>2018-01</v>
      </c>
      <c r="F2026" t="str">
        <f>IFERROR(VLOOKUP(A2026,olist_closed_deals_dataset!$A$1:$Q$843,1,FALSE)," ")</f>
        <v xml:space="preserve"> </v>
      </c>
      <c r="G2026" s="6" t="str">
        <f t="shared" si="94"/>
        <v xml:space="preserve"> NO</v>
      </c>
      <c r="H2026" s="1" t="str">
        <f>IFERROR(VLOOKUP(A2026,olist_closed_deals_dataset!$A$1:$E$843,5,FALSE)," ")</f>
        <v xml:space="preserve"> </v>
      </c>
      <c r="I2026" s="7" t="str">
        <f t="shared" si="95"/>
        <v xml:space="preserve"> </v>
      </c>
    </row>
    <row r="2027" spans="1:9" x14ac:dyDescent="0.25">
      <c r="A2027" t="s">
        <v>4281</v>
      </c>
      <c r="B2027" s="1">
        <v>43250</v>
      </c>
      <c r="C2027" t="s">
        <v>38</v>
      </c>
      <c r="D2027" t="s">
        <v>9</v>
      </c>
      <c r="E2027" t="str">
        <f t="shared" si="93"/>
        <v>2018-05</v>
      </c>
      <c r="F2027" t="str">
        <f>IFERROR(VLOOKUP(A2027,olist_closed_deals_dataset!$A$1:$Q$843,1,FALSE)," ")</f>
        <v xml:space="preserve"> </v>
      </c>
      <c r="G2027" s="6" t="str">
        <f t="shared" si="94"/>
        <v xml:space="preserve"> NO</v>
      </c>
      <c r="H2027" s="1" t="str">
        <f>IFERROR(VLOOKUP(A2027,olist_closed_deals_dataset!$A$1:$E$843,5,FALSE)," ")</f>
        <v xml:space="preserve"> </v>
      </c>
      <c r="I2027" s="7" t="str">
        <f t="shared" si="95"/>
        <v xml:space="preserve"> </v>
      </c>
    </row>
    <row r="2028" spans="1:9" x14ac:dyDescent="0.25">
      <c r="A2028" t="s">
        <v>1352</v>
      </c>
      <c r="B2028" s="1">
        <v>43191</v>
      </c>
      <c r="C2028" t="s">
        <v>19</v>
      </c>
      <c r="D2028" t="s">
        <v>117</v>
      </c>
      <c r="E2028" t="str">
        <f t="shared" si="93"/>
        <v>2018-04</v>
      </c>
      <c r="F2028" t="str">
        <f>IFERROR(VLOOKUP(A2028,olist_closed_deals_dataset!$A$1:$Q$843,1,FALSE)," ")</f>
        <v xml:space="preserve"> </v>
      </c>
      <c r="G2028" s="6" t="str">
        <f t="shared" si="94"/>
        <v xml:space="preserve"> NO</v>
      </c>
      <c r="H2028" s="1" t="str">
        <f>IFERROR(VLOOKUP(A2028,olist_closed_deals_dataset!$A$1:$E$843,5,FALSE)," ")</f>
        <v xml:space="preserve"> </v>
      </c>
      <c r="I2028" s="7" t="str">
        <f t="shared" si="95"/>
        <v xml:space="preserve"> </v>
      </c>
    </row>
    <row r="2029" spans="1:9" x14ac:dyDescent="0.25">
      <c r="A2029" t="s">
        <v>5935</v>
      </c>
      <c r="B2029" s="1">
        <v>43242</v>
      </c>
      <c r="C2029" t="s">
        <v>140</v>
      </c>
      <c r="D2029" t="s">
        <v>9</v>
      </c>
      <c r="E2029" t="str">
        <f t="shared" si="93"/>
        <v>2018-05</v>
      </c>
      <c r="F2029" t="str">
        <f>IFERROR(VLOOKUP(A2029,olist_closed_deals_dataset!$A$1:$Q$843,1,FALSE)," ")</f>
        <v xml:space="preserve"> </v>
      </c>
      <c r="G2029" s="6" t="str">
        <f t="shared" si="94"/>
        <v xml:space="preserve"> NO</v>
      </c>
      <c r="H2029" s="1" t="str">
        <f>IFERROR(VLOOKUP(A2029,olist_closed_deals_dataset!$A$1:$E$843,5,FALSE)," ")</f>
        <v xml:space="preserve"> </v>
      </c>
      <c r="I2029" s="7" t="str">
        <f t="shared" si="95"/>
        <v xml:space="preserve"> </v>
      </c>
    </row>
    <row r="2030" spans="1:9" x14ac:dyDescent="0.25">
      <c r="A2030" t="s">
        <v>4373</v>
      </c>
      <c r="B2030" s="1">
        <v>43227</v>
      </c>
      <c r="C2030" t="s">
        <v>31</v>
      </c>
      <c r="D2030" t="s">
        <v>29</v>
      </c>
      <c r="E2030" t="str">
        <f t="shared" si="93"/>
        <v>2018-05</v>
      </c>
      <c r="F2030" t="str">
        <f>IFERROR(VLOOKUP(A2030,olist_closed_deals_dataset!$A$1:$Q$843,1,FALSE)," ")</f>
        <v xml:space="preserve"> </v>
      </c>
      <c r="G2030" s="6" t="str">
        <f t="shared" si="94"/>
        <v xml:space="preserve"> NO</v>
      </c>
      <c r="H2030" s="1" t="str">
        <f>IFERROR(VLOOKUP(A2030,olist_closed_deals_dataset!$A$1:$E$843,5,FALSE)," ")</f>
        <v xml:space="preserve"> </v>
      </c>
      <c r="I2030" s="7" t="str">
        <f t="shared" si="95"/>
        <v xml:space="preserve"> </v>
      </c>
    </row>
    <row r="2031" spans="1:9" x14ac:dyDescent="0.25">
      <c r="A2031" t="s">
        <v>1485</v>
      </c>
      <c r="B2031" s="1">
        <v>42928</v>
      </c>
      <c r="C2031" t="s">
        <v>1486</v>
      </c>
      <c r="D2031" t="s">
        <v>12</v>
      </c>
      <c r="E2031" t="str">
        <f t="shared" si="93"/>
        <v>2017-07</v>
      </c>
      <c r="F2031" t="str">
        <f>IFERROR(VLOOKUP(A2031,olist_closed_deals_dataset!$A$1:$Q$843,1,FALSE)," ")</f>
        <v xml:space="preserve"> </v>
      </c>
      <c r="G2031" s="6" t="str">
        <f t="shared" si="94"/>
        <v xml:space="preserve"> NO</v>
      </c>
      <c r="H2031" s="1" t="str">
        <f>IFERROR(VLOOKUP(A2031,olist_closed_deals_dataset!$A$1:$E$843,5,FALSE)," ")</f>
        <v xml:space="preserve"> </v>
      </c>
      <c r="I2031" s="7" t="str">
        <f t="shared" si="95"/>
        <v xml:space="preserve"> </v>
      </c>
    </row>
    <row r="2032" spans="1:9" x14ac:dyDescent="0.25">
      <c r="A2032" t="s">
        <v>4525</v>
      </c>
      <c r="B2032" s="1">
        <v>43110</v>
      </c>
      <c r="C2032" t="s">
        <v>19</v>
      </c>
      <c r="D2032" t="s">
        <v>12</v>
      </c>
      <c r="E2032" t="str">
        <f t="shared" si="93"/>
        <v>2018-01</v>
      </c>
      <c r="F2032" t="str">
        <f>IFERROR(VLOOKUP(A2032,olist_closed_deals_dataset!$A$1:$Q$843,1,FALSE)," ")</f>
        <v xml:space="preserve"> </v>
      </c>
      <c r="G2032" s="6" t="str">
        <f t="shared" si="94"/>
        <v xml:space="preserve"> NO</v>
      </c>
      <c r="H2032" s="1" t="str">
        <f>IFERROR(VLOOKUP(A2032,olist_closed_deals_dataset!$A$1:$E$843,5,FALSE)," ")</f>
        <v xml:space="preserve"> </v>
      </c>
      <c r="I2032" s="7" t="str">
        <f t="shared" si="95"/>
        <v xml:space="preserve"> </v>
      </c>
    </row>
    <row r="2033" spans="1:9" x14ac:dyDescent="0.25">
      <c r="A2033" t="s">
        <v>399</v>
      </c>
      <c r="B2033" s="1">
        <v>43125</v>
      </c>
      <c r="C2033" t="s">
        <v>209</v>
      </c>
      <c r="D2033" t="s">
        <v>12</v>
      </c>
      <c r="E2033" t="str">
        <f t="shared" si="93"/>
        <v>2018-01</v>
      </c>
      <c r="F2033" t="str">
        <f>IFERROR(VLOOKUP(A2033,olist_closed_deals_dataset!$A$1:$Q$843,1,FALSE)," ")</f>
        <v xml:space="preserve"> </v>
      </c>
      <c r="G2033" s="6" t="str">
        <f t="shared" si="94"/>
        <v xml:space="preserve"> NO</v>
      </c>
      <c r="H2033" s="1" t="str">
        <f>IFERROR(VLOOKUP(A2033,olist_closed_deals_dataset!$A$1:$E$843,5,FALSE)," ")</f>
        <v xml:space="preserve"> </v>
      </c>
      <c r="I2033" s="7" t="str">
        <f t="shared" si="95"/>
        <v xml:space="preserve"> </v>
      </c>
    </row>
    <row r="2034" spans="1:9" x14ac:dyDescent="0.25">
      <c r="A2034" t="s">
        <v>3005</v>
      </c>
      <c r="B2034" s="1">
        <v>42995</v>
      </c>
      <c r="C2034" t="s">
        <v>101</v>
      </c>
      <c r="D2034" t="s">
        <v>6</v>
      </c>
      <c r="E2034" t="str">
        <f t="shared" si="93"/>
        <v>2017-09</v>
      </c>
      <c r="F2034" t="str">
        <f>IFERROR(VLOOKUP(A2034,olist_closed_deals_dataset!$A$1:$Q$843,1,FALSE)," ")</f>
        <v xml:space="preserve"> </v>
      </c>
      <c r="G2034" s="6" t="str">
        <f t="shared" si="94"/>
        <v xml:space="preserve"> NO</v>
      </c>
      <c r="H2034" s="1" t="str">
        <f>IFERROR(VLOOKUP(A2034,olist_closed_deals_dataset!$A$1:$E$843,5,FALSE)," ")</f>
        <v xml:space="preserve"> </v>
      </c>
      <c r="I2034" s="7" t="str">
        <f t="shared" si="95"/>
        <v xml:space="preserve"> </v>
      </c>
    </row>
    <row r="2035" spans="1:9" x14ac:dyDescent="0.25">
      <c r="A2035" t="s">
        <v>7896</v>
      </c>
      <c r="B2035" s="1">
        <v>42938</v>
      </c>
      <c r="C2035" t="s">
        <v>1601</v>
      </c>
      <c r="D2035" t="s">
        <v>55</v>
      </c>
      <c r="E2035" t="str">
        <f t="shared" si="93"/>
        <v>2017-07</v>
      </c>
      <c r="F2035" t="str">
        <f>IFERROR(VLOOKUP(A2035,olist_closed_deals_dataset!$A$1:$Q$843,1,FALSE)," ")</f>
        <v xml:space="preserve"> </v>
      </c>
      <c r="G2035" s="6" t="str">
        <f t="shared" si="94"/>
        <v xml:space="preserve"> NO</v>
      </c>
      <c r="H2035" s="1" t="str">
        <f>IFERROR(VLOOKUP(A2035,olist_closed_deals_dataset!$A$1:$E$843,5,FALSE)," ")</f>
        <v xml:space="preserve"> </v>
      </c>
      <c r="I2035" s="7" t="str">
        <f t="shared" si="95"/>
        <v xml:space="preserve"> </v>
      </c>
    </row>
    <row r="2036" spans="1:9" x14ac:dyDescent="0.25">
      <c r="A2036" t="s">
        <v>5630</v>
      </c>
      <c r="B2036" s="1">
        <v>42940</v>
      </c>
      <c r="C2036" t="s">
        <v>3408</v>
      </c>
      <c r="D2036" t="s">
        <v>9</v>
      </c>
      <c r="E2036" t="str">
        <f t="shared" si="93"/>
        <v>2017-07</v>
      </c>
      <c r="F2036" t="str">
        <f>IFERROR(VLOOKUP(A2036,olist_closed_deals_dataset!$A$1:$Q$843,1,FALSE)," ")</f>
        <v xml:space="preserve"> </v>
      </c>
      <c r="G2036" s="6" t="str">
        <f t="shared" si="94"/>
        <v xml:space="preserve"> NO</v>
      </c>
      <c r="H2036" s="1" t="str">
        <f>IFERROR(VLOOKUP(A2036,olist_closed_deals_dataset!$A$1:$E$843,5,FALSE)," ")</f>
        <v xml:space="preserve"> </v>
      </c>
      <c r="I2036" s="7" t="str">
        <f t="shared" si="95"/>
        <v xml:space="preserve"> </v>
      </c>
    </row>
    <row r="2037" spans="1:9" x14ac:dyDescent="0.25">
      <c r="A2037" t="s">
        <v>4325</v>
      </c>
      <c r="B2037" s="1">
        <v>42982</v>
      </c>
      <c r="C2037" t="s">
        <v>101</v>
      </c>
      <c r="D2037" t="s">
        <v>6</v>
      </c>
      <c r="E2037" t="str">
        <f t="shared" si="93"/>
        <v>2017-09</v>
      </c>
      <c r="F2037" t="str">
        <f>IFERROR(VLOOKUP(A2037,olist_closed_deals_dataset!$A$1:$Q$843,1,FALSE)," ")</f>
        <v xml:space="preserve"> </v>
      </c>
      <c r="G2037" s="6" t="str">
        <f t="shared" si="94"/>
        <v xml:space="preserve"> NO</v>
      </c>
      <c r="H2037" s="1" t="str">
        <f>IFERROR(VLOOKUP(A2037,olist_closed_deals_dataset!$A$1:$E$843,5,FALSE)," ")</f>
        <v xml:space="preserve"> </v>
      </c>
      <c r="I2037" s="7" t="str">
        <f t="shared" si="95"/>
        <v xml:space="preserve"> </v>
      </c>
    </row>
    <row r="2038" spans="1:9" x14ac:dyDescent="0.25">
      <c r="A2038" t="s">
        <v>4898</v>
      </c>
      <c r="B2038" s="1">
        <v>43185</v>
      </c>
      <c r="C2038" t="s">
        <v>19</v>
      </c>
      <c r="D2038" t="s">
        <v>29</v>
      </c>
      <c r="E2038" t="str">
        <f t="shared" si="93"/>
        <v>2018-03</v>
      </c>
      <c r="F2038" t="str">
        <f>IFERROR(VLOOKUP(A2038,olist_closed_deals_dataset!$A$1:$Q$843,1,FALSE)," ")</f>
        <v xml:space="preserve"> </v>
      </c>
      <c r="G2038" s="6" t="str">
        <f t="shared" si="94"/>
        <v xml:space="preserve"> NO</v>
      </c>
      <c r="H2038" s="1" t="str">
        <f>IFERROR(VLOOKUP(A2038,olist_closed_deals_dataset!$A$1:$E$843,5,FALSE)," ")</f>
        <v xml:space="preserve"> </v>
      </c>
      <c r="I2038" s="7" t="str">
        <f t="shared" si="95"/>
        <v xml:space="preserve"> </v>
      </c>
    </row>
    <row r="2039" spans="1:9" x14ac:dyDescent="0.25">
      <c r="A2039" t="s">
        <v>6371</v>
      </c>
      <c r="B2039" s="1">
        <v>43223</v>
      </c>
      <c r="C2039" t="s">
        <v>6372</v>
      </c>
      <c r="D2039" t="s">
        <v>46</v>
      </c>
      <c r="E2039" t="str">
        <f t="shared" si="93"/>
        <v>2018-05</v>
      </c>
      <c r="F2039" t="str">
        <f>IFERROR(VLOOKUP(A2039,olist_closed_deals_dataset!$A$1:$Q$843,1,FALSE)," ")</f>
        <v xml:space="preserve"> </v>
      </c>
      <c r="G2039" s="6" t="str">
        <f t="shared" si="94"/>
        <v xml:space="preserve"> NO</v>
      </c>
      <c r="H2039" s="1" t="str">
        <f>IFERROR(VLOOKUP(A2039,olist_closed_deals_dataset!$A$1:$E$843,5,FALSE)," ")</f>
        <v xml:space="preserve"> </v>
      </c>
      <c r="I2039" s="7" t="str">
        <f t="shared" si="95"/>
        <v xml:space="preserve"> </v>
      </c>
    </row>
    <row r="2040" spans="1:9" x14ac:dyDescent="0.25">
      <c r="A2040" t="s">
        <v>3435</v>
      </c>
      <c r="B2040" s="1">
        <v>43225</v>
      </c>
      <c r="C2040" t="s">
        <v>212</v>
      </c>
      <c r="D2040" t="s">
        <v>6</v>
      </c>
      <c r="E2040" t="str">
        <f t="shared" si="93"/>
        <v>2018-05</v>
      </c>
      <c r="F2040" t="str">
        <f>IFERROR(VLOOKUP(A2040,olist_closed_deals_dataset!$A$1:$Q$843,1,FALSE)," ")</f>
        <v xml:space="preserve"> </v>
      </c>
      <c r="G2040" s="6" t="str">
        <f t="shared" si="94"/>
        <v xml:space="preserve"> NO</v>
      </c>
      <c r="H2040" s="1" t="str">
        <f>IFERROR(VLOOKUP(A2040,olist_closed_deals_dataset!$A$1:$E$843,5,FALSE)," ")</f>
        <v xml:space="preserve"> </v>
      </c>
      <c r="I2040" s="7" t="str">
        <f t="shared" si="95"/>
        <v xml:space="preserve"> </v>
      </c>
    </row>
    <row r="2041" spans="1:9" x14ac:dyDescent="0.25">
      <c r="A2041" t="s">
        <v>3542</v>
      </c>
      <c r="B2041" s="1">
        <v>43222</v>
      </c>
      <c r="C2041" t="s">
        <v>112</v>
      </c>
      <c r="D2041" t="s">
        <v>9</v>
      </c>
      <c r="E2041" t="str">
        <f t="shared" si="93"/>
        <v>2018-05</v>
      </c>
      <c r="F2041" t="str">
        <f>IFERROR(VLOOKUP(A2041,olist_closed_deals_dataset!$A$1:$Q$843,1,FALSE)," ")</f>
        <v xml:space="preserve"> </v>
      </c>
      <c r="G2041" s="6" t="str">
        <f t="shared" si="94"/>
        <v xml:space="preserve"> NO</v>
      </c>
      <c r="H2041" s="1" t="str">
        <f>IFERROR(VLOOKUP(A2041,olist_closed_deals_dataset!$A$1:$E$843,5,FALSE)," ")</f>
        <v xml:space="preserve"> </v>
      </c>
      <c r="I2041" s="7" t="str">
        <f t="shared" si="95"/>
        <v xml:space="preserve"> </v>
      </c>
    </row>
    <row r="2042" spans="1:9" x14ac:dyDescent="0.25">
      <c r="A2042" t="s">
        <v>8461</v>
      </c>
      <c r="B2042" s="1">
        <v>43162</v>
      </c>
      <c r="C2042" t="s">
        <v>5</v>
      </c>
      <c r="D2042" t="s">
        <v>6</v>
      </c>
      <c r="E2042" t="str">
        <f t="shared" si="93"/>
        <v>2018-03</v>
      </c>
      <c r="F2042" t="str">
        <f>IFERROR(VLOOKUP(A2042,olist_closed_deals_dataset!$A$1:$Q$843,1,FALSE)," ")</f>
        <v xml:space="preserve"> </v>
      </c>
      <c r="G2042" s="6" t="str">
        <f t="shared" si="94"/>
        <v xml:space="preserve"> NO</v>
      </c>
      <c r="H2042" s="1" t="str">
        <f>IFERROR(VLOOKUP(A2042,olist_closed_deals_dataset!$A$1:$E$843,5,FALSE)," ")</f>
        <v xml:space="preserve"> </v>
      </c>
      <c r="I2042" s="7" t="str">
        <f t="shared" si="95"/>
        <v xml:space="preserve"> </v>
      </c>
    </row>
    <row r="2043" spans="1:9" x14ac:dyDescent="0.25">
      <c r="A2043" t="s">
        <v>3466</v>
      </c>
      <c r="B2043" s="1">
        <v>43202</v>
      </c>
      <c r="C2043" s="2" t="s">
        <v>69</v>
      </c>
      <c r="D2043" t="s">
        <v>6</v>
      </c>
      <c r="E2043" t="str">
        <f t="shared" si="93"/>
        <v>2018-04</v>
      </c>
      <c r="F2043" t="str">
        <f>IFERROR(VLOOKUP(A2043,olist_closed_deals_dataset!$A$1:$Q$843,1,FALSE)," ")</f>
        <v xml:space="preserve"> </v>
      </c>
      <c r="G2043" s="6" t="str">
        <f t="shared" si="94"/>
        <v xml:space="preserve"> NO</v>
      </c>
      <c r="H2043" s="1" t="str">
        <f>IFERROR(VLOOKUP(A2043,olist_closed_deals_dataset!$A$1:$E$843,5,FALSE)," ")</f>
        <v xml:space="preserve"> </v>
      </c>
      <c r="I2043" s="7" t="str">
        <f t="shared" si="95"/>
        <v xml:space="preserve"> </v>
      </c>
    </row>
    <row r="2044" spans="1:9" x14ac:dyDescent="0.25">
      <c r="A2044" t="s">
        <v>5363</v>
      </c>
      <c r="B2044" s="1">
        <v>43167</v>
      </c>
      <c r="C2044" t="s">
        <v>114</v>
      </c>
      <c r="D2044" t="s">
        <v>9</v>
      </c>
      <c r="E2044" t="str">
        <f t="shared" si="93"/>
        <v>2018-03</v>
      </c>
      <c r="F2044" t="str">
        <f>IFERROR(VLOOKUP(A2044,olist_closed_deals_dataset!$A$1:$Q$843,1,FALSE)," ")</f>
        <v xml:space="preserve"> </v>
      </c>
      <c r="G2044" s="6" t="str">
        <f t="shared" si="94"/>
        <v xml:space="preserve"> NO</v>
      </c>
      <c r="H2044" s="1" t="str">
        <f>IFERROR(VLOOKUP(A2044,olist_closed_deals_dataset!$A$1:$E$843,5,FALSE)," ")</f>
        <v xml:space="preserve"> </v>
      </c>
      <c r="I2044" s="7" t="str">
        <f t="shared" si="95"/>
        <v xml:space="preserve"> </v>
      </c>
    </row>
    <row r="2045" spans="1:9" x14ac:dyDescent="0.25">
      <c r="A2045" t="s">
        <v>2939</v>
      </c>
      <c r="B2045" s="1">
        <v>43103</v>
      </c>
      <c r="C2045" t="s">
        <v>42</v>
      </c>
      <c r="D2045" t="s">
        <v>12</v>
      </c>
      <c r="E2045" t="str">
        <f t="shared" si="93"/>
        <v>2018-01</v>
      </c>
      <c r="F2045" t="str">
        <f>IFERROR(VLOOKUP(A2045,olist_closed_deals_dataset!$A$1:$Q$843,1,FALSE)," ")</f>
        <v xml:space="preserve"> </v>
      </c>
      <c r="G2045" s="6" t="str">
        <f t="shared" si="94"/>
        <v xml:space="preserve"> NO</v>
      </c>
      <c r="H2045" s="1" t="str">
        <f>IFERROR(VLOOKUP(A2045,olist_closed_deals_dataset!$A$1:$E$843,5,FALSE)," ")</f>
        <v xml:space="preserve"> </v>
      </c>
      <c r="I2045" s="7" t="str">
        <f t="shared" si="95"/>
        <v xml:space="preserve"> </v>
      </c>
    </row>
    <row r="2046" spans="1:9" x14ac:dyDescent="0.25">
      <c r="A2046" t="s">
        <v>1653</v>
      </c>
      <c r="B2046" s="1">
        <v>43092</v>
      </c>
      <c r="C2046" t="s">
        <v>1654</v>
      </c>
      <c r="D2046" t="s">
        <v>55</v>
      </c>
      <c r="E2046" t="str">
        <f t="shared" si="93"/>
        <v>2017-12</v>
      </c>
      <c r="F2046" t="str">
        <f>IFERROR(VLOOKUP(A2046,olist_closed_deals_dataset!$A$1:$Q$843,1,FALSE)," ")</f>
        <v xml:space="preserve"> </v>
      </c>
      <c r="G2046" s="6" t="str">
        <f t="shared" si="94"/>
        <v xml:space="preserve"> NO</v>
      </c>
      <c r="H2046" s="1" t="str">
        <f>IFERROR(VLOOKUP(A2046,olist_closed_deals_dataset!$A$1:$E$843,5,FALSE)," ")</f>
        <v xml:space="preserve"> </v>
      </c>
      <c r="I2046" s="7" t="str">
        <f t="shared" si="95"/>
        <v xml:space="preserve"> </v>
      </c>
    </row>
    <row r="2047" spans="1:9" x14ac:dyDescent="0.25">
      <c r="A2047" t="s">
        <v>8290</v>
      </c>
      <c r="B2047" s="1">
        <v>43201</v>
      </c>
      <c r="C2047" s="2" t="s">
        <v>69</v>
      </c>
      <c r="D2047" t="s">
        <v>6</v>
      </c>
      <c r="E2047" t="str">
        <f t="shared" si="93"/>
        <v>2018-04</v>
      </c>
      <c r="F2047" t="str">
        <f>IFERROR(VLOOKUP(A2047,olist_closed_deals_dataset!$A$1:$Q$843,1,FALSE)," ")</f>
        <v xml:space="preserve"> </v>
      </c>
      <c r="G2047" s="6" t="str">
        <f t="shared" si="94"/>
        <v xml:space="preserve"> NO</v>
      </c>
      <c r="H2047" s="1" t="str">
        <f>IFERROR(VLOOKUP(A2047,olist_closed_deals_dataset!$A$1:$E$843,5,FALSE)," ")</f>
        <v xml:space="preserve"> </v>
      </c>
      <c r="I2047" s="7" t="str">
        <f t="shared" si="95"/>
        <v xml:space="preserve"> </v>
      </c>
    </row>
    <row r="2048" spans="1:9" x14ac:dyDescent="0.25">
      <c r="A2048" t="s">
        <v>5956</v>
      </c>
      <c r="B2048" s="1">
        <v>43145</v>
      </c>
      <c r="C2048" t="s">
        <v>130</v>
      </c>
      <c r="D2048" t="s">
        <v>12</v>
      </c>
      <c r="E2048" t="str">
        <f t="shared" si="93"/>
        <v>2018-02</v>
      </c>
      <c r="F2048" t="str">
        <f>IFERROR(VLOOKUP(A2048,olist_closed_deals_dataset!$A$1:$Q$843,1,FALSE)," ")</f>
        <v xml:space="preserve"> </v>
      </c>
      <c r="G2048" s="6" t="str">
        <f t="shared" si="94"/>
        <v xml:space="preserve"> NO</v>
      </c>
      <c r="H2048" s="1" t="str">
        <f>IFERROR(VLOOKUP(A2048,olist_closed_deals_dataset!$A$1:$E$843,5,FALSE)," ")</f>
        <v xml:space="preserve"> </v>
      </c>
      <c r="I2048" s="7" t="str">
        <f t="shared" si="95"/>
        <v xml:space="preserve"> </v>
      </c>
    </row>
    <row r="2049" spans="1:9" x14ac:dyDescent="0.25">
      <c r="A2049" t="s">
        <v>6155</v>
      </c>
      <c r="B2049" s="1">
        <v>43214</v>
      </c>
      <c r="C2049" t="s">
        <v>73</v>
      </c>
      <c r="D2049" t="s">
        <v>15</v>
      </c>
      <c r="E2049" t="str">
        <f t="shared" si="93"/>
        <v>2018-04</v>
      </c>
      <c r="F2049" t="str">
        <f>IFERROR(VLOOKUP(A2049,olist_closed_deals_dataset!$A$1:$Q$843,1,FALSE)," ")</f>
        <v xml:space="preserve"> </v>
      </c>
      <c r="G2049" s="6" t="str">
        <f t="shared" si="94"/>
        <v xml:space="preserve"> NO</v>
      </c>
      <c r="H2049" s="1" t="str">
        <f>IFERROR(VLOOKUP(A2049,olist_closed_deals_dataset!$A$1:$E$843,5,FALSE)," ")</f>
        <v xml:space="preserve"> </v>
      </c>
      <c r="I2049" s="7" t="str">
        <f t="shared" si="95"/>
        <v xml:space="preserve"> </v>
      </c>
    </row>
    <row r="2050" spans="1:9" x14ac:dyDescent="0.25">
      <c r="A2050" t="s">
        <v>4835</v>
      </c>
      <c r="B2050" s="1">
        <v>43214</v>
      </c>
      <c r="C2050" t="s">
        <v>19</v>
      </c>
      <c r="D2050" t="s">
        <v>12</v>
      </c>
      <c r="E2050" t="str">
        <f t="shared" ref="E2050:E2113" si="96">TEXT(B2050,"yyyy-mm")</f>
        <v>2018-04</v>
      </c>
      <c r="F2050" t="str">
        <f>IFERROR(VLOOKUP(A2050,olist_closed_deals_dataset!$A$1:$Q$843,1,FALSE)," ")</f>
        <v xml:space="preserve"> </v>
      </c>
      <c r="G2050" s="6" t="str">
        <f t="shared" ref="G2050:G2113" si="97">IF(F2050=" "," NO","YES")</f>
        <v xml:space="preserve"> NO</v>
      </c>
      <c r="H2050" s="1" t="str">
        <f>IFERROR(VLOOKUP(A2050,olist_closed_deals_dataset!$A$1:$E$843,5,FALSE)," ")</f>
        <v xml:space="preserve"> </v>
      </c>
      <c r="I2050" s="7" t="str">
        <f t="shared" si="95"/>
        <v xml:space="preserve"> </v>
      </c>
    </row>
    <row r="2051" spans="1:9" x14ac:dyDescent="0.25">
      <c r="A2051" t="s">
        <v>83</v>
      </c>
      <c r="B2051" s="1">
        <v>43136</v>
      </c>
      <c r="C2051" t="s">
        <v>28</v>
      </c>
      <c r="D2051" t="s">
        <v>12</v>
      </c>
      <c r="E2051" t="str">
        <f t="shared" si="96"/>
        <v>2018-02</v>
      </c>
      <c r="F2051" t="str">
        <f>IFERROR(VLOOKUP(A2051,olist_closed_deals_dataset!$A$1:$Q$843,1,FALSE)," ")</f>
        <v xml:space="preserve"> </v>
      </c>
      <c r="G2051" s="6" t="str">
        <f t="shared" si="97"/>
        <v xml:space="preserve"> NO</v>
      </c>
      <c r="H2051" s="1" t="str">
        <f>IFERROR(VLOOKUP(A2051,olist_closed_deals_dataset!$A$1:$E$843,5,FALSE)," ")</f>
        <v xml:space="preserve"> </v>
      </c>
      <c r="I2051" s="7" t="str">
        <f t="shared" ref="I2051:I2114" si="98">IFERROR(H2051-B2051," ")</f>
        <v xml:space="preserve"> </v>
      </c>
    </row>
    <row r="2052" spans="1:9" x14ac:dyDescent="0.25">
      <c r="A2052" t="s">
        <v>8463</v>
      </c>
      <c r="B2052" s="1">
        <v>43213</v>
      </c>
      <c r="C2052" t="s">
        <v>19</v>
      </c>
      <c r="D2052" t="s">
        <v>12</v>
      </c>
      <c r="E2052" t="str">
        <f t="shared" si="96"/>
        <v>2018-04</v>
      </c>
      <c r="F2052" t="str">
        <f>IFERROR(VLOOKUP(A2052,olist_closed_deals_dataset!$A$1:$Q$843,1,FALSE)," ")</f>
        <v xml:space="preserve"> </v>
      </c>
      <c r="G2052" s="6" t="str">
        <f t="shared" si="97"/>
        <v xml:space="preserve"> NO</v>
      </c>
      <c r="H2052" s="1" t="str">
        <f>IFERROR(VLOOKUP(A2052,olist_closed_deals_dataset!$A$1:$E$843,5,FALSE)," ")</f>
        <v xml:space="preserve"> </v>
      </c>
      <c r="I2052" s="7" t="str">
        <f t="shared" si="98"/>
        <v xml:space="preserve"> </v>
      </c>
    </row>
    <row r="2053" spans="1:9" x14ac:dyDescent="0.25">
      <c r="A2053" t="s">
        <v>6985</v>
      </c>
      <c r="B2053" s="1">
        <v>43150</v>
      </c>
      <c r="C2053" t="s">
        <v>112</v>
      </c>
      <c r="D2053" t="s">
        <v>12</v>
      </c>
      <c r="E2053" t="str">
        <f t="shared" si="96"/>
        <v>2018-02</v>
      </c>
      <c r="F2053" t="str">
        <f>IFERROR(VLOOKUP(A2053,olist_closed_deals_dataset!$A$1:$Q$843,1,FALSE)," ")</f>
        <v xml:space="preserve"> </v>
      </c>
      <c r="G2053" s="6" t="str">
        <f t="shared" si="97"/>
        <v xml:space="preserve"> NO</v>
      </c>
      <c r="H2053" s="1" t="str">
        <f>IFERROR(VLOOKUP(A2053,olist_closed_deals_dataset!$A$1:$E$843,5,FALSE)," ")</f>
        <v xml:space="preserve"> </v>
      </c>
      <c r="I2053" s="7" t="str">
        <f t="shared" si="98"/>
        <v xml:space="preserve"> </v>
      </c>
    </row>
    <row r="2054" spans="1:9" x14ac:dyDescent="0.25">
      <c r="A2054" t="s">
        <v>3452</v>
      </c>
      <c r="B2054" s="1">
        <v>43063</v>
      </c>
      <c r="C2054" t="s">
        <v>109</v>
      </c>
      <c r="D2054" t="s">
        <v>46</v>
      </c>
      <c r="E2054" t="str">
        <f t="shared" si="96"/>
        <v>2017-11</v>
      </c>
      <c r="F2054" t="str">
        <f>IFERROR(VLOOKUP(A2054,olist_closed_deals_dataset!$A$1:$Q$843,1,FALSE)," ")</f>
        <v xml:space="preserve"> </v>
      </c>
      <c r="G2054" s="6" t="str">
        <f t="shared" si="97"/>
        <v xml:space="preserve"> NO</v>
      </c>
      <c r="H2054" s="1" t="str">
        <f>IFERROR(VLOOKUP(A2054,olist_closed_deals_dataset!$A$1:$E$843,5,FALSE)," ")</f>
        <v xml:space="preserve"> </v>
      </c>
      <c r="I2054" s="7" t="str">
        <f t="shared" si="98"/>
        <v xml:space="preserve"> </v>
      </c>
    </row>
    <row r="2055" spans="1:9" x14ac:dyDescent="0.25">
      <c r="A2055" t="s">
        <v>1054</v>
      </c>
      <c r="B2055" s="1">
        <v>43132</v>
      </c>
      <c r="C2055" t="s">
        <v>42</v>
      </c>
      <c r="D2055" t="s">
        <v>12</v>
      </c>
      <c r="E2055" t="str">
        <f t="shared" si="96"/>
        <v>2018-02</v>
      </c>
      <c r="F2055" t="str">
        <f>IFERROR(VLOOKUP(A2055,olist_closed_deals_dataset!$A$1:$Q$843,1,FALSE)," ")</f>
        <v xml:space="preserve"> </v>
      </c>
      <c r="G2055" s="6" t="str">
        <f t="shared" si="97"/>
        <v xml:space="preserve"> NO</v>
      </c>
      <c r="H2055" s="1" t="str">
        <f>IFERROR(VLOOKUP(A2055,olist_closed_deals_dataset!$A$1:$E$843,5,FALSE)," ")</f>
        <v xml:space="preserve"> </v>
      </c>
      <c r="I2055" s="7" t="str">
        <f t="shared" si="98"/>
        <v xml:space="preserve"> </v>
      </c>
    </row>
    <row r="2056" spans="1:9" x14ac:dyDescent="0.25">
      <c r="A2056" t="s">
        <v>5106</v>
      </c>
      <c r="B2056" s="1">
        <v>43222</v>
      </c>
      <c r="C2056" t="s">
        <v>19</v>
      </c>
      <c r="D2056" t="s">
        <v>12</v>
      </c>
      <c r="E2056" t="str">
        <f t="shared" si="96"/>
        <v>2018-05</v>
      </c>
      <c r="F2056" t="str">
        <f>IFERROR(VLOOKUP(A2056,olist_closed_deals_dataset!$A$1:$Q$843,1,FALSE)," ")</f>
        <v xml:space="preserve"> </v>
      </c>
      <c r="G2056" s="6" t="str">
        <f t="shared" si="97"/>
        <v xml:space="preserve"> NO</v>
      </c>
      <c r="H2056" s="1" t="str">
        <f>IFERROR(VLOOKUP(A2056,olist_closed_deals_dataset!$A$1:$E$843,5,FALSE)," ")</f>
        <v xml:space="preserve"> </v>
      </c>
      <c r="I2056" s="7" t="str">
        <f t="shared" si="98"/>
        <v xml:space="preserve"> </v>
      </c>
    </row>
    <row r="2057" spans="1:9" x14ac:dyDescent="0.25">
      <c r="A2057" t="s">
        <v>4992</v>
      </c>
      <c r="B2057" s="1">
        <v>43137</v>
      </c>
      <c r="C2057" t="s">
        <v>42</v>
      </c>
      <c r="D2057" t="s">
        <v>29</v>
      </c>
      <c r="E2057" t="str">
        <f t="shared" si="96"/>
        <v>2018-02</v>
      </c>
      <c r="F2057" t="str">
        <f>IFERROR(VLOOKUP(A2057,olist_closed_deals_dataset!$A$1:$Q$843,1,FALSE)," ")</f>
        <v xml:space="preserve"> </v>
      </c>
      <c r="G2057" s="6" t="str">
        <f t="shared" si="97"/>
        <v xml:space="preserve"> NO</v>
      </c>
      <c r="H2057" s="1" t="str">
        <f>IFERROR(VLOOKUP(A2057,olist_closed_deals_dataset!$A$1:$E$843,5,FALSE)," ")</f>
        <v xml:space="preserve"> </v>
      </c>
      <c r="I2057" s="7" t="str">
        <f t="shared" si="98"/>
        <v xml:space="preserve"> </v>
      </c>
    </row>
    <row r="2058" spans="1:9" x14ac:dyDescent="0.25">
      <c r="A2058" t="s">
        <v>8044</v>
      </c>
      <c r="B2058" s="1">
        <v>43019</v>
      </c>
      <c r="C2058" t="s">
        <v>19</v>
      </c>
      <c r="D2058" t="s">
        <v>12</v>
      </c>
      <c r="E2058" t="str">
        <f t="shared" si="96"/>
        <v>2017-10</v>
      </c>
      <c r="F2058" t="str">
        <f>IFERROR(VLOOKUP(A2058,olist_closed_deals_dataset!$A$1:$Q$843,1,FALSE)," ")</f>
        <v xml:space="preserve"> </v>
      </c>
      <c r="G2058" s="6" t="str">
        <f t="shared" si="97"/>
        <v xml:space="preserve"> NO</v>
      </c>
      <c r="H2058" s="1" t="str">
        <f>IFERROR(VLOOKUP(A2058,olist_closed_deals_dataset!$A$1:$E$843,5,FALSE)," ")</f>
        <v xml:space="preserve"> </v>
      </c>
      <c r="I2058" s="7" t="str">
        <f t="shared" si="98"/>
        <v xml:space="preserve"> </v>
      </c>
    </row>
    <row r="2059" spans="1:9" x14ac:dyDescent="0.25">
      <c r="A2059" t="s">
        <v>3224</v>
      </c>
      <c r="B2059" s="1">
        <v>43189</v>
      </c>
      <c r="C2059" t="s">
        <v>856</v>
      </c>
      <c r="D2059" t="s">
        <v>15</v>
      </c>
      <c r="E2059" t="str">
        <f t="shared" si="96"/>
        <v>2018-03</v>
      </c>
      <c r="F2059" t="str">
        <f>IFERROR(VLOOKUP(A2059,olist_closed_deals_dataset!$A$1:$Q$843,1,FALSE)," ")</f>
        <v xml:space="preserve"> </v>
      </c>
      <c r="G2059" s="6" t="str">
        <f t="shared" si="97"/>
        <v xml:space="preserve"> NO</v>
      </c>
      <c r="H2059" s="1" t="str">
        <f>IFERROR(VLOOKUP(A2059,olist_closed_deals_dataset!$A$1:$E$843,5,FALSE)," ")</f>
        <v xml:space="preserve"> </v>
      </c>
      <c r="I2059" s="7" t="str">
        <f t="shared" si="98"/>
        <v xml:space="preserve"> </v>
      </c>
    </row>
    <row r="2060" spans="1:9" x14ac:dyDescent="0.25">
      <c r="A2060" t="s">
        <v>3995</v>
      </c>
      <c r="B2060" s="1">
        <v>43174</v>
      </c>
      <c r="C2060" t="s">
        <v>11</v>
      </c>
      <c r="D2060" t="s">
        <v>12</v>
      </c>
      <c r="E2060" t="str">
        <f t="shared" si="96"/>
        <v>2018-03</v>
      </c>
      <c r="F2060" t="str">
        <f>IFERROR(VLOOKUP(A2060,olist_closed_deals_dataset!$A$1:$Q$843,1,FALSE)," ")</f>
        <v xml:space="preserve"> </v>
      </c>
      <c r="G2060" s="6" t="str">
        <f t="shared" si="97"/>
        <v xml:space="preserve"> NO</v>
      </c>
      <c r="H2060" s="1" t="str">
        <f>IFERROR(VLOOKUP(A2060,olist_closed_deals_dataset!$A$1:$E$843,5,FALSE)," ")</f>
        <v xml:space="preserve"> </v>
      </c>
      <c r="I2060" s="7" t="str">
        <f t="shared" si="98"/>
        <v xml:space="preserve"> </v>
      </c>
    </row>
    <row r="2061" spans="1:9" x14ac:dyDescent="0.25">
      <c r="A2061" t="s">
        <v>7164</v>
      </c>
      <c r="B2061" s="1">
        <v>43146</v>
      </c>
      <c r="C2061" t="s">
        <v>5</v>
      </c>
      <c r="D2061" t="s">
        <v>6</v>
      </c>
      <c r="E2061" t="str">
        <f t="shared" si="96"/>
        <v>2018-02</v>
      </c>
      <c r="F2061" t="str">
        <f>IFERROR(VLOOKUP(A2061,olist_closed_deals_dataset!$A$1:$Q$843,1,FALSE)," ")</f>
        <v xml:space="preserve"> </v>
      </c>
      <c r="G2061" s="6" t="str">
        <f t="shared" si="97"/>
        <v xml:space="preserve"> NO</v>
      </c>
      <c r="H2061" s="1" t="str">
        <f>IFERROR(VLOOKUP(A2061,olist_closed_deals_dataset!$A$1:$E$843,5,FALSE)," ")</f>
        <v xml:space="preserve"> </v>
      </c>
      <c r="I2061" s="7" t="str">
        <f t="shared" si="98"/>
        <v xml:space="preserve"> </v>
      </c>
    </row>
    <row r="2062" spans="1:9" x14ac:dyDescent="0.25">
      <c r="A2062" t="s">
        <v>6425</v>
      </c>
      <c r="B2062" s="1">
        <v>43008</v>
      </c>
      <c r="C2062" t="s">
        <v>28</v>
      </c>
      <c r="D2062" t="s">
        <v>12</v>
      </c>
      <c r="E2062" t="str">
        <f t="shared" si="96"/>
        <v>2017-09</v>
      </c>
      <c r="F2062" t="str">
        <f>IFERROR(VLOOKUP(A2062,olist_closed_deals_dataset!$A$1:$Q$843,1,FALSE)," ")</f>
        <v xml:space="preserve"> </v>
      </c>
      <c r="G2062" s="6" t="str">
        <f t="shared" si="97"/>
        <v xml:space="preserve"> NO</v>
      </c>
      <c r="H2062" s="1" t="str">
        <f>IFERROR(VLOOKUP(A2062,olist_closed_deals_dataset!$A$1:$E$843,5,FALSE)," ")</f>
        <v xml:space="preserve"> </v>
      </c>
      <c r="I2062" s="7" t="str">
        <f t="shared" si="98"/>
        <v xml:space="preserve"> </v>
      </c>
    </row>
    <row r="2063" spans="1:9" x14ac:dyDescent="0.25">
      <c r="A2063" t="s">
        <v>626</v>
      </c>
      <c r="B2063" s="1">
        <v>43199</v>
      </c>
      <c r="C2063" t="s">
        <v>627</v>
      </c>
      <c r="D2063" t="s">
        <v>46</v>
      </c>
      <c r="E2063" t="str">
        <f t="shared" si="96"/>
        <v>2018-04</v>
      </c>
      <c r="F2063" t="str">
        <f>IFERROR(VLOOKUP(A2063,olist_closed_deals_dataset!$A$1:$Q$843,1,FALSE)," ")</f>
        <v xml:space="preserve"> </v>
      </c>
      <c r="G2063" s="6" t="str">
        <f t="shared" si="97"/>
        <v xml:space="preserve"> NO</v>
      </c>
      <c r="H2063" s="1" t="str">
        <f>IFERROR(VLOOKUP(A2063,olist_closed_deals_dataset!$A$1:$E$843,5,FALSE)," ")</f>
        <v xml:space="preserve"> </v>
      </c>
      <c r="I2063" s="7" t="str">
        <f t="shared" si="98"/>
        <v xml:space="preserve"> </v>
      </c>
    </row>
    <row r="2064" spans="1:9" x14ac:dyDescent="0.25">
      <c r="A2064" t="s">
        <v>7241</v>
      </c>
      <c r="B2064" s="1">
        <v>43122</v>
      </c>
      <c r="C2064" t="s">
        <v>14</v>
      </c>
      <c r="D2064" t="s">
        <v>55</v>
      </c>
      <c r="E2064" t="str">
        <f t="shared" si="96"/>
        <v>2018-01</v>
      </c>
      <c r="F2064" t="str">
        <f>IFERROR(VLOOKUP(A2064,olist_closed_deals_dataset!$A$1:$Q$843,1,FALSE)," ")</f>
        <v xml:space="preserve"> </v>
      </c>
      <c r="G2064" s="6" t="str">
        <f t="shared" si="97"/>
        <v xml:space="preserve"> NO</v>
      </c>
      <c r="H2064" s="1" t="str">
        <f>IFERROR(VLOOKUP(A2064,olist_closed_deals_dataset!$A$1:$E$843,5,FALSE)," ")</f>
        <v xml:space="preserve"> </v>
      </c>
      <c r="I2064" s="7" t="str">
        <f t="shared" si="98"/>
        <v xml:space="preserve"> </v>
      </c>
    </row>
    <row r="2065" spans="1:9" x14ac:dyDescent="0.25">
      <c r="A2065" t="s">
        <v>7005</v>
      </c>
      <c r="B2065" s="1">
        <v>43243</v>
      </c>
      <c r="C2065" s="2" t="s">
        <v>69</v>
      </c>
      <c r="D2065" t="s">
        <v>6</v>
      </c>
      <c r="E2065" t="str">
        <f t="shared" si="96"/>
        <v>2018-05</v>
      </c>
      <c r="F2065" t="str">
        <f>IFERROR(VLOOKUP(A2065,olist_closed_deals_dataset!$A$1:$Q$843,1,FALSE)," ")</f>
        <v xml:space="preserve"> </v>
      </c>
      <c r="G2065" s="6" t="str">
        <f t="shared" si="97"/>
        <v xml:space="preserve"> NO</v>
      </c>
      <c r="H2065" s="1" t="str">
        <f>IFERROR(VLOOKUP(A2065,olist_closed_deals_dataset!$A$1:$E$843,5,FALSE)," ")</f>
        <v xml:space="preserve"> </v>
      </c>
      <c r="I2065" s="7" t="str">
        <f t="shared" si="98"/>
        <v xml:space="preserve"> </v>
      </c>
    </row>
    <row r="2066" spans="1:9" x14ac:dyDescent="0.25">
      <c r="A2066" t="s">
        <v>4417</v>
      </c>
      <c r="B2066" s="1">
        <v>43094</v>
      </c>
      <c r="C2066" t="s">
        <v>19</v>
      </c>
      <c r="D2066" t="s">
        <v>9</v>
      </c>
      <c r="E2066" t="str">
        <f t="shared" si="96"/>
        <v>2017-12</v>
      </c>
      <c r="F2066" t="str">
        <f>IFERROR(VLOOKUP(A2066,olist_closed_deals_dataset!$A$1:$Q$843,1,FALSE)," ")</f>
        <v xml:space="preserve"> </v>
      </c>
      <c r="G2066" s="6" t="str">
        <f t="shared" si="97"/>
        <v xml:space="preserve"> NO</v>
      </c>
      <c r="H2066" s="1" t="str">
        <f>IFERROR(VLOOKUP(A2066,olist_closed_deals_dataset!$A$1:$E$843,5,FALSE)," ")</f>
        <v xml:space="preserve"> </v>
      </c>
      <c r="I2066" s="7" t="str">
        <f t="shared" si="98"/>
        <v xml:space="preserve"> </v>
      </c>
    </row>
    <row r="2067" spans="1:9" x14ac:dyDescent="0.25">
      <c r="A2067" t="s">
        <v>4072</v>
      </c>
      <c r="B2067" s="1">
        <v>43139</v>
      </c>
      <c r="C2067" t="s">
        <v>42</v>
      </c>
      <c r="D2067" t="s">
        <v>29</v>
      </c>
      <c r="E2067" t="str">
        <f t="shared" si="96"/>
        <v>2018-02</v>
      </c>
      <c r="F2067" t="str">
        <f>IFERROR(VLOOKUP(A2067,olist_closed_deals_dataset!$A$1:$Q$843,1,FALSE)," ")</f>
        <v xml:space="preserve"> </v>
      </c>
      <c r="G2067" s="6" t="str">
        <f t="shared" si="97"/>
        <v xml:space="preserve"> NO</v>
      </c>
      <c r="H2067" s="1" t="str">
        <f>IFERROR(VLOOKUP(A2067,olist_closed_deals_dataset!$A$1:$E$843,5,FALSE)," ")</f>
        <v xml:space="preserve"> </v>
      </c>
      <c r="I2067" s="7" t="str">
        <f t="shared" si="98"/>
        <v xml:space="preserve"> </v>
      </c>
    </row>
    <row r="2068" spans="1:9" x14ac:dyDescent="0.25">
      <c r="A2068" t="s">
        <v>6187</v>
      </c>
      <c r="B2068" s="1">
        <v>43171</v>
      </c>
      <c r="C2068" t="s">
        <v>112</v>
      </c>
      <c r="D2068" t="s">
        <v>34</v>
      </c>
      <c r="E2068" t="str">
        <f t="shared" si="96"/>
        <v>2018-03</v>
      </c>
      <c r="F2068" t="str">
        <f>IFERROR(VLOOKUP(A2068,olist_closed_deals_dataset!$A$1:$Q$843,1,FALSE)," ")</f>
        <v xml:space="preserve"> </v>
      </c>
      <c r="G2068" s="6" t="str">
        <f t="shared" si="97"/>
        <v xml:space="preserve"> NO</v>
      </c>
      <c r="H2068" s="1" t="str">
        <f>IFERROR(VLOOKUP(A2068,olist_closed_deals_dataset!$A$1:$E$843,5,FALSE)," ")</f>
        <v xml:space="preserve"> </v>
      </c>
      <c r="I2068" s="7" t="str">
        <f t="shared" si="98"/>
        <v xml:space="preserve"> </v>
      </c>
    </row>
    <row r="2069" spans="1:9" x14ac:dyDescent="0.25">
      <c r="A2069" t="s">
        <v>1933</v>
      </c>
      <c r="B2069" s="1">
        <v>43226</v>
      </c>
      <c r="C2069" t="s">
        <v>63</v>
      </c>
      <c r="D2069" t="s">
        <v>6</v>
      </c>
      <c r="E2069" t="str">
        <f t="shared" si="96"/>
        <v>2018-05</v>
      </c>
      <c r="F2069" t="str">
        <f>IFERROR(VLOOKUP(A2069,olist_closed_deals_dataset!$A$1:$Q$843,1,FALSE)," ")</f>
        <v xml:space="preserve"> </v>
      </c>
      <c r="G2069" s="6" t="str">
        <f t="shared" si="97"/>
        <v xml:space="preserve"> NO</v>
      </c>
      <c r="H2069" s="1" t="str">
        <f>IFERROR(VLOOKUP(A2069,olist_closed_deals_dataset!$A$1:$E$843,5,FALSE)," ")</f>
        <v xml:space="preserve"> </v>
      </c>
      <c r="I2069" s="7" t="str">
        <f t="shared" si="98"/>
        <v xml:space="preserve"> </v>
      </c>
    </row>
    <row r="2070" spans="1:9" x14ac:dyDescent="0.25">
      <c r="A2070" t="s">
        <v>3162</v>
      </c>
      <c r="B2070" s="1">
        <v>43216</v>
      </c>
      <c r="C2070" t="s">
        <v>2735</v>
      </c>
      <c r="D2070" t="s">
        <v>46</v>
      </c>
      <c r="E2070" t="str">
        <f t="shared" si="96"/>
        <v>2018-04</v>
      </c>
      <c r="F2070" t="str">
        <f>IFERROR(VLOOKUP(A2070,olist_closed_deals_dataset!$A$1:$Q$843,1,FALSE)," ")</f>
        <v xml:space="preserve"> </v>
      </c>
      <c r="G2070" s="6" t="str">
        <f t="shared" si="97"/>
        <v xml:space="preserve"> NO</v>
      </c>
      <c r="H2070" s="1" t="str">
        <f>IFERROR(VLOOKUP(A2070,olist_closed_deals_dataset!$A$1:$E$843,5,FALSE)," ")</f>
        <v xml:space="preserve"> </v>
      </c>
      <c r="I2070" s="7" t="str">
        <f t="shared" si="98"/>
        <v xml:space="preserve"> </v>
      </c>
    </row>
    <row r="2071" spans="1:9" x14ac:dyDescent="0.25">
      <c r="A2071" t="s">
        <v>6064</v>
      </c>
      <c r="B2071" s="1">
        <v>42957</v>
      </c>
      <c r="C2071" t="s">
        <v>834</v>
      </c>
      <c r="D2071" t="s">
        <v>29</v>
      </c>
      <c r="E2071" t="str">
        <f t="shared" si="96"/>
        <v>2017-08</v>
      </c>
      <c r="F2071" t="str">
        <f>IFERROR(VLOOKUP(A2071,olist_closed_deals_dataset!$A$1:$Q$843,1,FALSE)," ")</f>
        <v xml:space="preserve"> </v>
      </c>
      <c r="G2071" s="6" t="str">
        <f t="shared" si="97"/>
        <v xml:space="preserve"> NO</v>
      </c>
      <c r="H2071" s="1" t="str">
        <f>IFERROR(VLOOKUP(A2071,olist_closed_deals_dataset!$A$1:$E$843,5,FALSE)," ")</f>
        <v xml:space="preserve"> </v>
      </c>
      <c r="I2071" s="7" t="str">
        <f t="shared" si="98"/>
        <v xml:space="preserve"> </v>
      </c>
    </row>
    <row r="2072" spans="1:9" x14ac:dyDescent="0.25">
      <c r="A2072" t="s">
        <v>8395</v>
      </c>
      <c r="B2072" s="1">
        <v>43151</v>
      </c>
      <c r="C2072" t="s">
        <v>140</v>
      </c>
      <c r="D2072" t="s">
        <v>12</v>
      </c>
      <c r="E2072" t="str">
        <f t="shared" si="96"/>
        <v>2018-02</v>
      </c>
      <c r="F2072" t="str">
        <f>IFERROR(VLOOKUP(A2072,olist_closed_deals_dataset!$A$1:$Q$843,1,FALSE)," ")</f>
        <v xml:space="preserve"> </v>
      </c>
      <c r="G2072" s="6" t="str">
        <f t="shared" si="97"/>
        <v xml:space="preserve"> NO</v>
      </c>
      <c r="H2072" s="1" t="str">
        <f>IFERROR(VLOOKUP(A2072,olist_closed_deals_dataset!$A$1:$E$843,5,FALSE)," ")</f>
        <v xml:space="preserve"> </v>
      </c>
      <c r="I2072" s="7" t="str">
        <f t="shared" si="98"/>
        <v xml:space="preserve"> </v>
      </c>
    </row>
    <row r="2073" spans="1:9" x14ac:dyDescent="0.25">
      <c r="A2073" t="s">
        <v>8431</v>
      </c>
      <c r="B2073" s="1">
        <v>42957</v>
      </c>
      <c r="C2073" t="s">
        <v>101</v>
      </c>
      <c r="D2073" t="s">
        <v>6</v>
      </c>
      <c r="E2073" t="str">
        <f t="shared" si="96"/>
        <v>2017-08</v>
      </c>
      <c r="F2073" t="str">
        <f>IFERROR(VLOOKUP(A2073,olist_closed_deals_dataset!$A$1:$Q$843,1,FALSE)," ")</f>
        <v xml:space="preserve"> </v>
      </c>
      <c r="G2073" s="6" t="str">
        <f t="shared" si="97"/>
        <v xml:space="preserve"> NO</v>
      </c>
      <c r="H2073" s="1" t="str">
        <f>IFERROR(VLOOKUP(A2073,olist_closed_deals_dataset!$A$1:$E$843,5,FALSE)," ")</f>
        <v xml:space="preserve"> </v>
      </c>
      <c r="I2073" s="7" t="str">
        <f t="shared" si="98"/>
        <v xml:space="preserve"> </v>
      </c>
    </row>
    <row r="2074" spans="1:9" x14ac:dyDescent="0.25">
      <c r="A2074" t="s">
        <v>2395</v>
      </c>
      <c r="B2074" s="1">
        <v>43248</v>
      </c>
      <c r="C2074" t="s">
        <v>8</v>
      </c>
      <c r="D2074" t="s">
        <v>12</v>
      </c>
      <c r="E2074" t="str">
        <f t="shared" si="96"/>
        <v>2018-05</v>
      </c>
      <c r="F2074" t="str">
        <f>IFERROR(VLOOKUP(A2074,olist_closed_deals_dataset!$A$1:$Q$843,1,FALSE)," ")</f>
        <v xml:space="preserve"> </v>
      </c>
      <c r="G2074" s="6" t="str">
        <f t="shared" si="97"/>
        <v xml:space="preserve"> NO</v>
      </c>
      <c r="H2074" s="1" t="str">
        <f>IFERROR(VLOOKUP(A2074,olist_closed_deals_dataset!$A$1:$E$843,5,FALSE)," ")</f>
        <v xml:space="preserve"> </v>
      </c>
      <c r="I2074" s="7" t="str">
        <f t="shared" si="98"/>
        <v xml:space="preserve"> </v>
      </c>
    </row>
    <row r="2075" spans="1:9" x14ac:dyDescent="0.25">
      <c r="A2075" t="s">
        <v>7098</v>
      </c>
      <c r="B2075" s="1">
        <v>43115</v>
      </c>
      <c r="C2075" t="s">
        <v>42</v>
      </c>
      <c r="D2075" t="s">
        <v>9</v>
      </c>
      <c r="E2075" t="str">
        <f t="shared" si="96"/>
        <v>2018-01</v>
      </c>
      <c r="F2075" t="str">
        <f>IFERROR(VLOOKUP(A2075,olist_closed_deals_dataset!$A$1:$Q$843,1,FALSE)," ")</f>
        <v xml:space="preserve"> </v>
      </c>
      <c r="G2075" s="6" t="str">
        <f t="shared" si="97"/>
        <v xml:space="preserve"> NO</v>
      </c>
      <c r="H2075" s="1" t="str">
        <f>IFERROR(VLOOKUP(A2075,olist_closed_deals_dataset!$A$1:$E$843,5,FALSE)," ")</f>
        <v xml:space="preserve"> </v>
      </c>
      <c r="I2075" s="7" t="str">
        <f t="shared" si="98"/>
        <v xml:space="preserve"> </v>
      </c>
    </row>
    <row r="2076" spans="1:9" x14ac:dyDescent="0.25">
      <c r="A2076" t="s">
        <v>2272</v>
      </c>
      <c r="B2076" s="1">
        <v>43227</v>
      </c>
      <c r="C2076" t="s">
        <v>1406</v>
      </c>
      <c r="D2076" t="s">
        <v>9</v>
      </c>
      <c r="E2076" t="str">
        <f t="shared" si="96"/>
        <v>2018-05</v>
      </c>
      <c r="F2076" t="str">
        <f>IFERROR(VLOOKUP(A2076,olist_closed_deals_dataset!$A$1:$Q$843,1,FALSE)," ")</f>
        <v xml:space="preserve"> </v>
      </c>
      <c r="G2076" s="6" t="str">
        <f t="shared" si="97"/>
        <v xml:space="preserve"> NO</v>
      </c>
      <c r="H2076" s="1" t="str">
        <f>IFERROR(VLOOKUP(A2076,olist_closed_deals_dataset!$A$1:$E$843,5,FALSE)," ")</f>
        <v xml:space="preserve"> </v>
      </c>
      <c r="I2076" s="7" t="str">
        <f t="shared" si="98"/>
        <v xml:space="preserve"> </v>
      </c>
    </row>
    <row r="2077" spans="1:9" x14ac:dyDescent="0.25">
      <c r="A2077" t="s">
        <v>8035</v>
      </c>
      <c r="B2077" s="1">
        <v>43142</v>
      </c>
      <c r="C2077" t="s">
        <v>5</v>
      </c>
      <c r="D2077" t="s">
        <v>6</v>
      </c>
      <c r="E2077" t="str">
        <f t="shared" si="96"/>
        <v>2018-02</v>
      </c>
      <c r="F2077" t="str">
        <f>IFERROR(VLOOKUP(A2077,olist_closed_deals_dataset!$A$1:$Q$843,1,FALSE)," ")</f>
        <v xml:space="preserve"> </v>
      </c>
      <c r="G2077" s="6" t="str">
        <f t="shared" si="97"/>
        <v xml:space="preserve"> NO</v>
      </c>
      <c r="H2077" s="1" t="str">
        <f>IFERROR(VLOOKUP(A2077,olist_closed_deals_dataset!$A$1:$E$843,5,FALSE)," ")</f>
        <v xml:space="preserve"> </v>
      </c>
      <c r="I2077" s="7" t="str">
        <f t="shared" si="98"/>
        <v xml:space="preserve"> </v>
      </c>
    </row>
    <row r="2078" spans="1:9" x14ac:dyDescent="0.25">
      <c r="A2078" t="s">
        <v>6814</v>
      </c>
      <c r="B2078" s="1">
        <v>43241</v>
      </c>
      <c r="C2078" t="s">
        <v>31</v>
      </c>
      <c r="D2078" t="s">
        <v>9</v>
      </c>
      <c r="E2078" t="str">
        <f t="shared" si="96"/>
        <v>2018-05</v>
      </c>
      <c r="F2078" t="str">
        <f>IFERROR(VLOOKUP(A2078,olist_closed_deals_dataset!$A$1:$Q$843,1,FALSE)," ")</f>
        <v xml:space="preserve"> </v>
      </c>
      <c r="G2078" s="6" t="str">
        <f t="shared" si="97"/>
        <v xml:space="preserve"> NO</v>
      </c>
      <c r="H2078" s="1" t="str">
        <f>IFERROR(VLOOKUP(A2078,olist_closed_deals_dataset!$A$1:$E$843,5,FALSE)," ")</f>
        <v xml:space="preserve"> </v>
      </c>
      <c r="I2078" s="7" t="str">
        <f t="shared" si="98"/>
        <v xml:space="preserve"> </v>
      </c>
    </row>
    <row r="2079" spans="1:9" x14ac:dyDescent="0.25">
      <c r="A2079" t="s">
        <v>7752</v>
      </c>
      <c r="B2079" s="1">
        <v>42983</v>
      </c>
      <c r="C2079" t="s">
        <v>231</v>
      </c>
      <c r="D2079" t="s">
        <v>9</v>
      </c>
      <c r="E2079" t="str">
        <f t="shared" si="96"/>
        <v>2017-09</v>
      </c>
      <c r="F2079" t="str">
        <f>IFERROR(VLOOKUP(A2079,olist_closed_deals_dataset!$A$1:$Q$843,1,FALSE)," ")</f>
        <v xml:space="preserve"> </v>
      </c>
      <c r="G2079" s="6" t="str">
        <f t="shared" si="97"/>
        <v xml:space="preserve"> NO</v>
      </c>
      <c r="H2079" s="1" t="str">
        <f>IFERROR(VLOOKUP(A2079,olist_closed_deals_dataset!$A$1:$E$843,5,FALSE)," ")</f>
        <v xml:space="preserve"> </v>
      </c>
      <c r="I2079" s="7" t="str">
        <f t="shared" si="98"/>
        <v xml:space="preserve"> </v>
      </c>
    </row>
    <row r="2080" spans="1:9" x14ac:dyDescent="0.25">
      <c r="A2080" t="s">
        <v>4468</v>
      </c>
      <c r="B2080" s="1">
        <v>43053</v>
      </c>
      <c r="C2080" t="s">
        <v>151</v>
      </c>
      <c r="D2080" t="s">
        <v>6</v>
      </c>
      <c r="E2080" t="str">
        <f t="shared" si="96"/>
        <v>2017-11</v>
      </c>
      <c r="F2080" t="str">
        <f>IFERROR(VLOOKUP(A2080,olist_closed_deals_dataset!$A$1:$Q$843,1,FALSE)," ")</f>
        <v xml:space="preserve"> </v>
      </c>
      <c r="G2080" s="6" t="str">
        <f t="shared" si="97"/>
        <v xml:space="preserve"> NO</v>
      </c>
      <c r="H2080" s="1" t="str">
        <f>IFERROR(VLOOKUP(A2080,olist_closed_deals_dataset!$A$1:$E$843,5,FALSE)," ")</f>
        <v xml:space="preserve"> </v>
      </c>
      <c r="I2080" s="7" t="str">
        <f t="shared" si="98"/>
        <v xml:space="preserve"> </v>
      </c>
    </row>
    <row r="2081" spans="1:9" x14ac:dyDescent="0.25">
      <c r="A2081" t="s">
        <v>6405</v>
      </c>
      <c r="B2081" s="1">
        <v>42953</v>
      </c>
      <c r="C2081" t="s">
        <v>6249</v>
      </c>
      <c r="D2081" t="s">
        <v>12</v>
      </c>
      <c r="E2081" t="str">
        <f t="shared" si="96"/>
        <v>2017-08</v>
      </c>
      <c r="F2081" t="str">
        <f>IFERROR(VLOOKUP(A2081,olist_closed_deals_dataset!$A$1:$Q$843,1,FALSE)," ")</f>
        <v xml:space="preserve"> </v>
      </c>
      <c r="G2081" s="6" t="str">
        <f t="shared" si="97"/>
        <v xml:space="preserve"> NO</v>
      </c>
      <c r="H2081" s="1" t="str">
        <f>IFERROR(VLOOKUP(A2081,olist_closed_deals_dataset!$A$1:$E$843,5,FALSE)," ")</f>
        <v xml:space="preserve"> </v>
      </c>
      <c r="I2081" s="7" t="str">
        <f t="shared" si="98"/>
        <v xml:space="preserve"> </v>
      </c>
    </row>
    <row r="2082" spans="1:9" x14ac:dyDescent="0.25">
      <c r="A2082" t="s">
        <v>3239</v>
      </c>
      <c r="B2082" s="1">
        <v>43201</v>
      </c>
      <c r="C2082" t="s">
        <v>36</v>
      </c>
      <c r="D2082" t="s">
        <v>126</v>
      </c>
      <c r="E2082" t="str">
        <f t="shared" si="96"/>
        <v>2018-04</v>
      </c>
      <c r="F2082" t="str">
        <f>IFERROR(VLOOKUP(A2082,olist_closed_deals_dataset!$A$1:$Q$843,1,FALSE)," ")</f>
        <v xml:space="preserve"> </v>
      </c>
      <c r="G2082" s="6" t="str">
        <f t="shared" si="97"/>
        <v xml:space="preserve"> NO</v>
      </c>
      <c r="H2082" s="1" t="str">
        <f>IFERROR(VLOOKUP(A2082,olist_closed_deals_dataset!$A$1:$E$843,5,FALSE)," ")</f>
        <v xml:space="preserve"> </v>
      </c>
      <c r="I2082" s="7" t="str">
        <f t="shared" si="98"/>
        <v xml:space="preserve"> </v>
      </c>
    </row>
    <row r="2083" spans="1:9" x14ac:dyDescent="0.25">
      <c r="A2083" t="s">
        <v>7291</v>
      </c>
      <c r="B2083" s="1">
        <v>43138</v>
      </c>
      <c r="C2083" t="s">
        <v>42</v>
      </c>
      <c r="D2083" t="s">
        <v>6</v>
      </c>
      <c r="E2083" t="str">
        <f t="shared" si="96"/>
        <v>2018-02</v>
      </c>
      <c r="F2083" t="str">
        <f>IFERROR(VLOOKUP(A2083,olist_closed_deals_dataset!$A$1:$Q$843,1,FALSE)," ")</f>
        <v xml:space="preserve"> </v>
      </c>
      <c r="G2083" s="6" t="str">
        <f t="shared" si="97"/>
        <v xml:space="preserve"> NO</v>
      </c>
      <c r="H2083" s="1" t="str">
        <f>IFERROR(VLOOKUP(A2083,olist_closed_deals_dataset!$A$1:$E$843,5,FALSE)," ")</f>
        <v xml:space="preserve"> </v>
      </c>
      <c r="I2083" s="7" t="str">
        <f t="shared" si="98"/>
        <v xml:space="preserve"> </v>
      </c>
    </row>
    <row r="2084" spans="1:9" x14ac:dyDescent="0.25">
      <c r="A2084" t="s">
        <v>4134</v>
      </c>
      <c r="B2084" s="1">
        <v>43181</v>
      </c>
      <c r="C2084" t="s">
        <v>203</v>
      </c>
      <c r="D2084" t="s">
        <v>9</v>
      </c>
      <c r="E2084" t="str">
        <f t="shared" si="96"/>
        <v>2018-03</v>
      </c>
      <c r="F2084" t="str">
        <f>IFERROR(VLOOKUP(A2084,olist_closed_deals_dataset!$A$1:$Q$843,1,FALSE)," ")</f>
        <v xml:space="preserve"> </v>
      </c>
      <c r="G2084" s="6" t="str">
        <f t="shared" si="97"/>
        <v xml:space="preserve"> NO</v>
      </c>
      <c r="H2084" s="1" t="str">
        <f>IFERROR(VLOOKUP(A2084,olist_closed_deals_dataset!$A$1:$E$843,5,FALSE)," ")</f>
        <v xml:space="preserve"> </v>
      </c>
      <c r="I2084" s="7" t="str">
        <f t="shared" si="98"/>
        <v xml:space="preserve"> </v>
      </c>
    </row>
    <row r="2085" spans="1:9" x14ac:dyDescent="0.25">
      <c r="A2085" t="s">
        <v>6657</v>
      </c>
      <c r="B2085" s="1">
        <v>43037</v>
      </c>
      <c r="C2085" t="s">
        <v>94</v>
      </c>
      <c r="D2085" t="s">
        <v>126</v>
      </c>
      <c r="E2085" t="str">
        <f t="shared" si="96"/>
        <v>2017-10</v>
      </c>
      <c r="F2085" t="str">
        <f>IFERROR(VLOOKUP(A2085,olist_closed_deals_dataset!$A$1:$Q$843,1,FALSE)," ")</f>
        <v xml:space="preserve"> </v>
      </c>
      <c r="G2085" s="6" t="str">
        <f t="shared" si="97"/>
        <v xml:space="preserve"> NO</v>
      </c>
      <c r="H2085" s="1" t="str">
        <f>IFERROR(VLOOKUP(A2085,olist_closed_deals_dataset!$A$1:$E$843,5,FALSE)," ")</f>
        <v xml:space="preserve"> </v>
      </c>
      <c r="I2085" s="7" t="str">
        <f t="shared" si="98"/>
        <v xml:space="preserve"> </v>
      </c>
    </row>
    <row r="2086" spans="1:9" x14ac:dyDescent="0.25">
      <c r="A2086" t="s">
        <v>4626</v>
      </c>
      <c r="B2086" s="1">
        <v>43179</v>
      </c>
      <c r="C2086" t="s">
        <v>203</v>
      </c>
      <c r="D2086" t="s">
        <v>9</v>
      </c>
      <c r="E2086" t="str">
        <f t="shared" si="96"/>
        <v>2018-03</v>
      </c>
      <c r="F2086" t="str">
        <f>IFERROR(VLOOKUP(A2086,olist_closed_deals_dataset!$A$1:$Q$843,1,FALSE)," ")</f>
        <v xml:space="preserve"> </v>
      </c>
      <c r="G2086" s="6" t="str">
        <f t="shared" si="97"/>
        <v xml:space="preserve"> NO</v>
      </c>
      <c r="H2086" s="1" t="str">
        <f>IFERROR(VLOOKUP(A2086,olist_closed_deals_dataset!$A$1:$E$843,5,FALSE)," ")</f>
        <v xml:space="preserve"> </v>
      </c>
      <c r="I2086" s="7" t="str">
        <f t="shared" si="98"/>
        <v xml:space="preserve"> </v>
      </c>
    </row>
    <row r="2087" spans="1:9" x14ac:dyDescent="0.25">
      <c r="A2087" t="s">
        <v>5840</v>
      </c>
      <c r="B2087" s="1">
        <v>43138</v>
      </c>
      <c r="C2087" t="s">
        <v>92</v>
      </c>
      <c r="D2087" t="s">
        <v>9</v>
      </c>
      <c r="E2087" t="str">
        <f t="shared" si="96"/>
        <v>2018-02</v>
      </c>
      <c r="F2087" t="str">
        <f>IFERROR(VLOOKUP(A2087,olist_closed_deals_dataset!$A$1:$Q$843,1,FALSE)," ")</f>
        <v xml:space="preserve"> </v>
      </c>
      <c r="G2087" s="6" t="str">
        <f t="shared" si="97"/>
        <v xml:space="preserve"> NO</v>
      </c>
      <c r="H2087" s="1" t="str">
        <f>IFERROR(VLOOKUP(A2087,olist_closed_deals_dataset!$A$1:$E$843,5,FALSE)," ")</f>
        <v xml:space="preserve"> </v>
      </c>
      <c r="I2087" s="7" t="str">
        <f t="shared" si="98"/>
        <v xml:space="preserve"> </v>
      </c>
    </row>
    <row r="2088" spans="1:9" x14ac:dyDescent="0.25">
      <c r="A2088" t="s">
        <v>4795</v>
      </c>
      <c r="B2088" s="1">
        <v>42936</v>
      </c>
      <c r="C2088" t="s">
        <v>42</v>
      </c>
      <c r="D2088" t="s">
        <v>29</v>
      </c>
      <c r="E2088" t="str">
        <f t="shared" si="96"/>
        <v>2017-07</v>
      </c>
      <c r="F2088" t="str">
        <f>IFERROR(VLOOKUP(A2088,olist_closed_deals_dataset!$A$1:$Q$843,1,FALSE)," ")</f>
        <v xml:space="preserve"> </v>
      </c>
      <c r="G2088" s="6" t="str">
        <f t="shared" si="97"/>
        <v xml:space="preserve"> NO</v>
      </c>
      <c r="H2088" s="1" t="str">
        <f>IFERROR(VLOOKUP(A2088,olist_closed_deals_dataset!$A$1:$E$843,5,FALSE)," ")</f>
        <v xml:space="preserve"> </v>
      </c>
      <c r="I2088" s="7" t="str">
        <f t="shared" si="98"/>
        <v xml:space="preserve"> </v>
      </c>
    </row>
    <row r="2089" spans="1:9" x14ac:dyDescent="0.25">
      <c r="A2089" t="s">
        <v>884</v>
      </c>
      <c r="B2089" s="1">
        <v>43249</v>
      </c>
      <c r="C2089" t="s">
        <v>885</v>
      </c>
      <c r="D2089" t="s">
        <v>9</v>
      </c>
      <c r="E2089" t="str">
        <f t="shared" si="96"/>
        <v>2018-05</v>
      </c>
      <c r="F2089" t="str">
        <f>IFERROR(VLOOKUP(A2089,olist_closed_deals_dataset!$A$1:$Q$843,1,FALSE)," ")</f>
        <v xml:space="preserve"> </v>
      </c>
      <c r="G2089" s="6" t="str">
        <f t="shared" si="97"/>
        <v xml:space="preserve"> NO</v>
      </c>
      <c r="H2089" s="1" t="str">
        <f>IFERROR(VLOOKUP(A2089,olist_closed_deals_dataset!$A$1:$E$843,5,FALSE)," ")</f>
        <v xml:space="preserve"> </v>
      </c>
      <c r="I2089" s="7" t="str">
        <f t="shared" si="98"/>
        <v xml:space="preserve"> </v>
      </c>
    </row>
    <row r="2090" spans="1:9" x14ac:dyDescent="0.25">
      <c r="A2090" t="s">
        <v>8332</v>
      </c>
      <c r="B2090" s="1">
        <v>43173</v>
      </c>
      <c r="C2090" t="s">
        <v>11</v>
      </c>
      <c r="D2090" t="s">
        <v>12</v>
      </c>
      <c r="E2090" t="str">
        <f t="shared" si="96"/>
        <v>2018-03</v>
      </c>
      <c r="F2090" t="str">
        <f>IFERROR(VLOOKUP(A2090,olist_closed_deals_dataset!$A$1:$Q$843,1,FALSE)," ")</f>
        <v xml:space="preserve"> </v>
      </c>
      <c r="G2090" s="6" t="str">
        <f t="shared" si="97"/>
        <v xml:space="preserve"> NO</v>
      </c>
      <c r="H2090" s="1" t="str">
        <f>IFERROR(VLOOKUP(A2090,olist_closed_deals_dataset!$A$1:$E$843,5,FALSE)," ")</f>
        <v xml:space="preserve"> </v>
      </c>
      <c r="I2090" s="7" t="str">
        <f t="shared" si="98"/>
        <v xml:space="preserve"> </v>
      </c>
    </row>
    <row r="2091" spans="1:9" x14ac:dyDescent="0.25">
      <c r="A2091" t="s">
        <v>597</v>
      </c>
      <c r="B2091" s="1">
        <v>43059</v>
      </c>
      <c r="C2091" t="s">
        <v>151</v>
      </c>
      <c r="D2091" t="s">
        <v>6</v>
      </c>
      <c r="E2091" t="str">
        <f t="shared" si="96"/>
        <v>2017-11</v>
      </c>
      <c r="F2091" t="str">
        <f>IFERROR(VLOOKUP(A2091,olist_closed_deals_dataset!$A$1:$Q$843,1,FALSE)," ")</f>
        <v xml:space="preserve"> </v>
      </c>
      <c r="G2091" s="6" t="str">
        <f t="shared" si="97"/>
        <v xml:space="preserve"> NO</v>
      </c>
      <c r="H2091" s="1" t="str">
        <f>IFERROR(VLOOKUP(A2091,olist_closed_deals_dataset!$A$1:$E$843,5,FALSE)," ")</f>
        <v xml:space="preserve"> </v>
      </c>
      <c r="I2091" s="7" t="str">
        <f t="shared" si="98"/>
        <v xml:space="preserve"> </v>
      </c>
    </row>
    <row r="2092" spans="1:9" x14ac:dyDescent="0.25">
      <c r="A2092" t="s">
        <v>6958</v>
      </c>
      <c r="B2092" s="1">
        <v>43225</v>
      </c>
      <c r="C2092" s="2" t="s">
        <v>69</v>
      </c>
      <c r="D2092" t="s">
        <v>6</v>
      </c>
      <c r="E2092" t="str">
        <f t="shared" si="96"/>
        <v>2018-05</v>
      </c>
      <c r="F2092" t="str">
        <f>IFERROR(VLOOKUP(A2092,olist_closed_deals_dataset!$A$1:$Q$843,1,FALSE)," ")</f>
        <v xml:space="preserve"> </v>
      </c>
      <c r="G2092" s="6" t="str">
        <f t="shared" si="97"/>
        <v xml:space="preserve"> NO</v>
      </c>
      <c r="H2092" s="1" t="str">
        <f>IFERROR(VLOOKUP(A2092,olist_closed_deals_dataset!$A$1:$E$843,5,FALSE)," ")</f>
        <v xml:space="preserve"> </v>
      </c>
      <c r="I2092" s="7" t="str">
        <f t="shared" si="98"/>
        <v xml:space="preserve"> </v>
      </c>
    </row>
    <row r="2093" spans="1:9" x14ac:dyDescent="0.25">
      <c r="A2093" t="s">
        <v>6212</v>
      </c>
      <c r="B2093" s="1">
        <v>43130</v>
      </c>
      <c r="C2093" t="s">
        <v>140</v>
      </c>
      <c r="D2093" t="s">
        <v>12</v>
      </c>
      <c r="E2093" t="str">
        <f t="shared" si="96"/>
        <v>2018-01</v>
      </c>
      <c r="F2093" t="str">
        <f>IFERROR(VLOOKUP(A2093,olist_closed_deals_dataset!$A$1:$Q$843,1,FALSE)," ")</f>
        <v xml:space="preserve"> </v>
      </c>
      <c r="G2093" s="6" t="str">
        <f t="shared" si="97"/>
        <v xml:space="preserve"> NO</v>
      </c>
      <c r="H2093" s="1" t="str">
        <f>IFERROR(VLOOKUP(A2093,olist_closed_deals_dataset!$A$1:$E$843,5,FALSE)," ")</f>
        <v xml:space="preserve"> </v>
      </c>
      <c r="I2093" s="7" t="str">
        <f t="shared" si="98"/>
        <v xml:space="preserve"> </v>
      </c>
    </row>
    <row r="2094" spans="1:9" x14ac:dyDescent="0.25">
      <c r="A2094" t="s">
        <v>1831</v>
      </c>
      <c r="B2094" s="1">
        <v>43217</v>
      </c>
      <c r="C2094" t="s">
        <v>116</v>
      </c>
      <c r="D2094" t="s">
        <v>15</v>
      </c>
      <c r="E2094" t="str">
        <f t="shared" si="96"/>
        <v>2018-04</v>
      </c>
      <c r="F2094" t="str">
        <f>IFERROR(VLOOKUP(A2094,olist_closed_deals_dataset!$A$1:$Q$843,1,FALSE)," ")</f>
        <v xml:space="preserve"> </v>
      </c>
      <c r="G2094" s="6" t="str">
        <f t="shared" si="97"/>
        <v xml:space="preserve"> NO</v>
      </c>
      <c r="H2094" s="1" t="str">
        <f>IFERROR(VLOOKUP(A2094,olist_closed_deals_dataset!$A$1:$E$843,5,FALSE)," ")</f>
        <v xml:space="preserve"> </v>
      </c>
      <c r="I2094" s="7" t="str">
        <f t="shared" si="98"/>
        <v xml:space="preserve"> </v>
      </c>
    </row>
    <row r="2095" spans="1:9" x14ac:dyDescent="0.25">
      <c r="A2095" t="s">
        <v>4944</v>
      </c>
      <c r="B2095" s="1">
        <v>42974</v>
      </c>
      <c r="C2095" t="s">
        <v>101</v>
      </c>
      <c r="D2095" t="s">
        <v>6</v>
      </c>
      <c r="E2095" t="str">
        <f t="shared" si="96"/>
        <v>2017-08</v>
      </c>
      <c r="F2095" t="str">
        <f>IFERROR(VLOOKUP(A2095,olist_closed_deals_dataset!$A$1:$Q$843,1,FALSE)," ")</f>
        <v xml:space="preserve"> </v>
      </c>
      <c r="G2095" s="6" t="str">
        <f t="shared" si="97"/>
        <v xml:space="preserve"> NO</v>
      </c>
      <c r="H2095" s="1" t="str">
        <f>IFERROR(VLOOKUP(A2095,olist_closed_deals_dataset!$A$1:$E$843,5,FALSE)," ")</f>
        <v xml:space="preserve"> </v>
      </c>
      <c r="I2095" s="7" t="str">
        <f t="shared" si="98"/>
        <v xml:space="preserve"> </v>
      </c>
    </row>
    <row r="2096" spans="1:9" x14ac:dyDescent="0.25">
      <c r="A2096" t="s">
        <v>3813</v>
      </c>
      <c r="B2096" s="1">
        <v>43115</v>
      </c>
      <c r="C2096" t="s">
        <v>19</v>
      </c>
      <c r="D2096" t="s">
        <v>12</v>
      </c>
      <c r="E2096" t="str">
        <f t="shared" si="96"/>
        <v>2018-01</v>
      </c>
      <c r="F2096" t="str">
        <f>IFERROR(VLOOKUP(A2096,olist_closed_deals_dataset!$A$1:$Q$843,1,FALSE)," ")</f>
        <v xml:space="preserve"> </v>
      </c>
      <c r="G2096" s="6" t="str">
        <f t="shared" si="97"/>
        <v xml:space="preserve"> NO</v>
      </c>
      <c r="H2096" s="1" t="str">
        <f>IFERROR(VLOOKUP(A2096,olist_closed_deals_dataset!$A$1:$E$843,5,FALSE)," ")</f>
        <v xml:space="preserve"> </v>
      </c>
      <c r="I2096" s="7" t="str">
        <f t="shared" si="98"/>
        <v xml:space="preserve"> </v>
      </c>
    </row>
    <row r="2097" spans="1:9" x14ac:dyDescent="0.25">
      <c r="A2097" t="s">
        <v>1198</v>
      </c>
      <c r="B2097" s="1">
        <v>42950</v>
      </c>
      <c r="C2097" t="s">
        <v>73</v>
      </c>
      <c r="D2097" t="s">
        <v>9</v>
      </c>
      <c r="E2097" t="str">
        <f t="shared" si="96"/>
        <v>2017-08</v>
      </c>
      <c r="F2097" t="str">
        <f>IFERROR(VLOOKUP(A2097,olist_closed_deals_dataset!$A$1:$Q$843,1,FALSE)," ")</f>
        <v xml:space="preserve"> </v>
      </c>
      <c r="G2097" s="6" t="str">
        <f t="shared" si="97"/>
        <v xml:space="preserve"> NO</v>
      </c>
      <c r="H2097" s="1" t="str">
        <f>IFERROR(VLOOKUP(A2097,olist_closed_deals_dataset!$A$1:$E$843,5,FALSE)," ")</f>
        <v xml:space="preserve"> </v>
      </c>
      <c r="I2097" s="7" t="str">
        <f t="shared" si="98"/>
        <v xml:space="preserve"> </v>
      </c>
    </row>
    <row r="2098" spans="1:9" x14ac:dyDescent="0.25">
      <c r="A2098" t="s">
        <v>753</v>
      </c>
      <c r="B2098" s="1">
        <v>43207</v>
      </c>
      <c r="C2098" t="s">
        <v>754</v>
      </c>
      <c r="D2098" t="s">
        <v>46</v>
      </c>
      <c r="E2098" t="str">
        <f t="shared" si="96"/>
        <v>2018-04</v>
      </c>
      <c r="F2098" t="str">
        <f>IFERROR(VLOOKUP(A2098,olist_closed_deals_dataset!$A$1:$Q$843,1,FALSE)," ")</f>
        <v xml:space="preserve"> </v>
      </c>
      <c r="G2098" s="6" t="str">
        <f t="shared" si="97"/>
        <v xml:space="preserve"> NO</v>
      </c>
      <c r="H2098" s="1" t="str">
        <f>IFERROR(VLOOKUP(A2098,olist_closed_deals_dataset!$A$1:$E$843,5,FALSE)," ")</f>
        <v xml:space="preserve"> </v>
      </c>
      <c r="I2098" s="7" t="str">
        <f t="shared" si="98"/>
        <v xml:space="preserve"> </v>
      </c>
    </row>
    <row r="2099" spans="1:9" x14ac:dyDescent="0.25">
      <c r="A2099" t="s">
        <v>8378</v>
      </c>
      <c r="B2099" s="1">
        <v>43070</v>
      </c>
      <c r="C2099" t="s">
        <v>151</v>
      </c>
      <c r="D2099" t="s">
        <v>12</v>
      </c>
      <c r="E2099" t="str">
        <f t="shared" si="96"/>
        <v>2017-12</v>
      </c>
      <c r="F2099" t="str">
        <f>IFERROR(VLOOKUP(A2099,olist_closed_deals_dataset!$A$1:$Q$843,1,FALSE)," ")</f>
        <v xml:space="preserve"> </v>
      </c>
      <c r="G2099" s="6" t="str">
        <f t="shared" si="97"/>
        <v xml:space="preserve"> NO</v>
      </c>
      <c r="H2099" s="1" t="str">
        <f>IFERROR(VLOOKUP(A2099,olist_closed_deals_dataset!$A$1:$E$843,5,FALSE)," ")</f>
        <v xml:space="preserve"> </v>
      </c>
      <c r="I2099" s="7" t="str">
        <f t="shared" si="98"/>
        <v xml:space="preserve"> </v>
      </c>
    </row>
    <row r="2100" spans="1:9" x14ac:dyDescent="0.25">
      <c r="A2100" t="s">
        <v>455</v>
      </c>
      <c r="B2100" s="1">
        <v>43168</v>
      </c>
      <c r="C2100" t="s">
        <v>5</v>
      </c>
      <c r="D2100" t="s">
        <v>15</v>
      </c>
      <c r="E2100" t="str">
        <f t="shared" si="96"/>
        <v>2018-03</v>
      </c>
      <c r="F2100" t="str">
        <f>IFERROR(VLOOKUP(A2100,olist_closed_deals_dataset!$A$1:$Q$843,1,FALSE)," ")</f>
        <v xml:space="preserve"> </v>
      </c>
      <c r="G2100" s="6" t="str">
        <f t="shared" si="97"/>
        <v xml:space="preserve"> NO</v>
      </c>
      <c r="H2100" s="1" t="str">
        <f>IFERROR(VLOOKUP(A2100,olist_closed_deals_dataset!$A$1:$E$843,5,FALSE)," ")</f>
        <v xml:space="preserve"> </v>
      </c>
      <c r="I2100" s="7" t="str">
        <f t="shared" si="98"/>
        <v xml:space="preserve"> </v>
      </c>
    </row>
    <row r="2101" spans="1:9" x14ac:dyDescent="0.25">
      <c r="A2101" t="s">
        <v>5246</v>
      </c>
      <c r="B2101" s="1">
        <v>43031</v>
      </c>
      <c r="C2101" t="s">
        <v>19</v>
      </c>
      <c r="D2101" t="s">
        <v>46</v>
      </c>
      <c r="E2101" t="str">
        <f t="shared" si="96"/>
        <v>2017-10</v>
      </c>
      <c r="F2101" t="str">
        <f>IFERROR(VLOOKUP(A2101,olist_closed_deals_dataset!$A$1:$Q$843,1,FALSE)," ")</f>
        <v xml:space="preserve"> </v>
      </c>
      <c r="G2101" s="6" t="str">
        <f t="shared" si="97"/>
        <v xml:space="preserve"> NO</v>
      </c>
      <c r="H2101" s="1" t="str">
        <f>IFERROR(VLOOKUP(A2101,olist_closed_deals_dataset!$A$1:$E$843,5,FALSE)," ")</f>
        <v xml:space="preserve"> </v>
      </c>
      <c r="I2101" s="7" t="str">
        <f t="shared" si="98"/>
        <v xml:space="preserve"> </v>
      </c>
    </row>
    <row r="2102" spans="1:9" x14ac:dyDescent="0.25">
      <c r="A2102" t="s">
        <v>6027</v>
      </c>
      <c r="B2102" s="1">
        <v>43069</v>
      </c>
      <c r="C2102" t="s">
        <v>96</v>
      </c>
      <c r="D2102" t="s">
        <v>12</v>
      </c>
      <c r="E2102" t="str">
        <f t="shared" si="96"/>
        <v>2017-11</v>
      </c>
      <c r="F2102" t="str">
        <f>IFERROR(VLOOKUP(A2102,olist_closed_deals_dataset!$A$1:$Q$843,1,FALSE)," ")</f>
        <v xml:space="preserve"> </v>
      </c>
      <c r="G2102" s="6" t="str">
        <f t="shared" si="97"/>
        <v xml:space="preserve"> NO</v>
      </c>
      <c r="H2102" s="1" t="str">
        <f>IFERROR(VLOOKUP(A2102,olist_closed_deals_dataset!$A$1:$E$843,5,FALSE)," ")</f>
        <v xml:space="preserve"> </v>
      </c>
      <c r="I2102" s="7" t="str">
        <f t="shared" si="98"/>
        <v xml:space="preserve"> </v>
      </c>
    </row>
    <row r="2103" spans="1:9" x14ac:dyDescent="0.25">
      <c r="A2103" t="s">
        <v>1416</v>
      </c>
      <c r="B2103" s="1">
        <v>42975</v>
      </c>
      <c r="C2103" t="s">
        <v>101</v>
      </c>
      <c r="D2103" t="s">
        <v>6</v>
      </c>
      <c r="E2103" t="str">
        <f t="shared" si="96"/>
        <v>2017-08</v>
      </c>
      <c r="F2103" t="str">
        <f>IFERROR(VLOOKUP(A2103,olist_closed_deals_dataset!$A$1:$Q$843,1,FALSE)," ")</f>
        <v xml:space="preserve"> </v>
      </c>
      <c r="G2103" s="6" t="str">
        <f t="shared" si="97"/>
        <v xml:space="preserve"> NO</v>
      </c>
      <c r="H2103" s="1" t="str">
        <f>IFERROR(VLOOKUP(A2103,olist_closed_deals_dataset!$A$1:$E$843,5,FALSE)," ")</f>
        <v xml:space="preserve"> </v>
      </c>
      <c r="I2103" s="7" t="str">
        <f t="shared" si="98"/>
        <v xml:space="preserve"> </v>
      </c>
    </row>
    <row r="2104" spans="1:9" x14ac:dyDescent="0.25">
      <c r="A2104" t="s">
        <v>4439</v>
      </c>
      <c r="B2104" s="1">
        <v>42968</v>
      </c>
      <c r="C2104" t="s">
        <v>19</v>
      </c>
      <c r="D2104" t="s">
        <v>34</v>
      </c>
      <c r="E2104" t="str">
        <f t="shared" si="96"/>
        <v>2017-08</v>
      </c>
      <c r="F2104" t="str">
        <f>IFERROR(VLOOKUP(A2104,olist_closed_deals_dataset!$A$1:$Q$843,1,FALSE)," ")</f>
        <v xml:space="preserve"> </v>
      </c>
      <c r="G2104" s="6" t="str">
        <f t="shared" si="97"/>
        <v xml:space="preserve"> NO</v>
      </c>
      <c r="H2104" s="1" t="str">
        <f>IFERROR(VLOOKUP(A2104,olist_closed_deals_dataset!$A$1:$E$843,5,FALSE)," ")</f>
        <v xml:space="preserve"> </v>
      </c>
      <c r="I2104" s="7" t="str">
        <f t="shared" si="98"/>
        <v xml:space="preserve"> </v>
      </c>
    </row>
    <row r="2105" spans="1:9" x14ac:dyDescent="0.25">
      <c r="A2105" t="s">
        <v>1470</v>
      </c>
      <c r="B2105" s="1">
        <v>43168</v>
      </c>
      <c r="C2105" t="s">
        <v>28</v>
      </c>
      <c r="D2105" t="s">
        <v>46</v>
      </c>
      <c r="E2105" t="str">
        <f t="shared" si="96"/>
        <v>2018-03</v>
      </c>
      <c r="F2105" t="str">
        <f>IFERROR(VLOOKUP(A2105,olist_closed_deals_dataset!$A$1:$Q$843,1,FALSE)," ")</f>
        <v xml:space="preserve"> </v>
      </c>
      <c r="G2105" s="6" t="str">
        <f t="shared" si="97"/>
        <v xml:space="preserve"> NO</v>
      </c>
      <c r="H2105" s="1" t="str">
        <f>IFERROR(VLOOKUP(A2105,olist_closed_deals_dataset!$A$1:$E$843,5,FALSE)," ")</f>
        <v xml:space="preserve"> </v>
      </c>
      <c r="I2105" s="7" t="str">
        <f t="shared" si="98"/>
        <v xml:space="preserve"> </v>
      </c>
    </row>
    <row r="2106" spans="1:9" x14ac:dyDescent="0.25">
      <c r="A2106" t="s">
        <v>6254</v>
      </c>
      <c r="B2106" s="1">
        <v>43107</v>
      </c>
      <c r="C2106" t="s">
        <v>36</v>
      </c>
      <c r="D2106" t="s">
        <v>126</v>
      </c>
      <c r="E2106" t="str">
        <f t="shared" si="96"/>
        <v>2018-01</v>
      </c>
      <c r="F2106" t="str">
        <f>IFERROR(VLOOKUP(A2106,olist_closed_deals_dataset!$A$1:$Q$843,1,FALSE)," ")</f>
        <v xml:space="preserve"> </v>
      </c>
      <c r="G2106" s="6" t="str">
        <f t="shared" si="97"/>
        <v xml:space="preserve"> NO</v>
      </c>
      <c r="H2106" s="1" t="str">
        <f>IFERROR(VLOOKUP(A2106,olist_closed_deals_dataset!$A$1:$E$843,5,FALSE)," ")</f>
        <v xml:space="preserve"> </v>
      </c>
      <c r="I2106" s="7" t="str">
        <f t="shared" si="98"/>
        <v xml:space="preserve"> </v>
      </c>
    </row>
    <row r="2107" spans="1:9" x14ac:dyDescent="0.25">
      <c r="A2107" t="s">
        <v>1016</v>
      </c>
      <c r="B2107" s="1">
        <v>42963</v>
      </c>
      <c r="C2107" t="s">
        <v>73</v>
      </c>
      <c r="D2107" t="s">
        <v>29</v>
      </c>
      <c r="E2107" t="str">
        <f t="shared" si="96"/>
        <v>2017-08</v>
      </c>
      <c r="F2107" t="str">
        <f>IFERROR(VLOOKUP(A2107,olist_closed_deals_dataset!$A$1:$Q$843,1,FALSE)," ")</f>
        <v xml:space="preserve"> </v>
      </c>
      <c r="G2107" s="6" t="str">
        <f t="shared" si="97"/>
        <v xml:space="preserve"> NO</v>
      </c>
      <c r="H2107" s="1" t="str">
        <f>IFERROR(VLOOKUP(A2107,olist_closed_deals_dataset!$A$1:$E$843,5,FALSE)," ")</f>
        <v xml:space="preserve"> </v>
      </c>
      <c r="I2107" s="7" t="str">
        <f t="shared" si="98"/>
        <v xml:space="preserve"> </v>
      </c>
    </row>
    <row r="2108" spans="1:9" x14ac:dyDescent="0.25">
      <c r="A2108" t="s">
        <v>1775</v>
      </c>
      <c r="B2108" s="1">
        <v>42997</v>
      </c>
      <c r="C2108" t="s">
        <v>42</v>
      </c>
      <c r="D2108" t="s">
        <v>29</v>
      </c>
      <c r="E2108" t="str">
        <f t="shared" si="96"/>
        <v>2017-09</v>
      </c>
      <c r="F2108" t="str">
        <f>IFERROR(VLOOKUP(A2108,olist_closed_deals_dataset!$A$1:$Q$843,1,FALSE)," ")</f>
        <v xml:space="preserve"> </v>
      </c>
      <c r="G2108" s="6" t="str">
        <f t="shared" si="97"/>
        <v xml:space="preserve"> NO</v>
      </c>
      <c r="H2108" s="1" t="str">
        <f>IFERROR(VLOOKUP(A2108,olist_closed_deals_dataset!$A$1:$E$843,5,FALSE)," ")</f>
        <v xml:space="preserve"> </v>
      </c>
      <c r="I2108" s="7" t="str">
        <f t="shared" si="98"/>
        <v xml:space="preserve"> </v>
      </c>
    </row>
    <row r="2109" spans="1:9" x14ac:dyDescent="0.25">
      <c r="A2109" t="s">
        <v>2674</v>
      </c>
      <c r="B2109" s="1">
        <v>43172</v>
      </c>
      <c r="C2109" t="s">
        <v>430</v>
      </c>
      <c r="D2109" t="s">
        <v>34</v>
      </c>
      <c r="E2109" t="str">
        <f t="shared" si="96"/>
        <v>2018-03</v>
      </c>
      <c r="F2109" t="str">
        <f>IFERROR(VLOOKUP(A2109,olist_closed_deals_dataset!$A$1:$Q$843,1,FALSE)," ")</f>
        <v xml:space="preserve"> </v>
      </c>
      <c r="G2109" s="6" t="str">
        <f t="shared" si="97"/>
        <v xml:space="preserve"> NO</v>
      </c>
      <c r="H2109" s="1" t="str">
        <f>IFERROR(VLOOKUP(A2109,olist_closed_deals_dataset!$A$1:$E$843,5,FALSE)," ")</f>
        <v xml:space="preserve"> </v>
      </c>
      <c r="I2109" s="7" t="str">
        <f t="shared" si="98"/>
        <v xml:space="preserve"> </v>
      </c>
    </row>
    <row r="2110" spans="1:9" x14ac:dyDescent="0.25">
      <c r="A2110" t="s">
        <v>5597</v>
      </c>
      <c r="B2110" s="1">
        <v>43107</v>
      </c>
      <c r="C2110" t="s">
        <v>42</v>
      </c>
      <c r="D2110" t="s">
        <v>29</v>
      </c>
      <c r="E2110" t="str">
        <f t="shared" si="96"/>
        <v>2018-01</v>
      </c>
      <c r="F2110" t="str">
        <f>IFERROR(VLOOKUP(A2110,olist_closed_deals_dataset!$A$1:$Q$843,1,FALSE)," ")</f>
        <v xml:space="preserve"> </v>
      </c>
      <c r="G2110" s="6" t="str">
        <f t="shared" si="97"/>
        <v xml:space="preserve"> NO</v>
      </c>
      <c r="H2110" s="1" t="str">
        <f>IFERROR(VLOOKUP(A2110,olist_closed_deals_dataset!$A$1:$E$843,5,FALSE)," ")</f>
        <v xml:space="preserve"> </v>
      </c>
      <c r="I2110" s="7" t="str">
        <f t="shared" si="98"/>
        <v xml:space="preserve"> </v>
      </c>
    </row>
    <row r="2111" spans="1:9" x14ac:dyDescent="0.25">
      <c r="A2111" t="s">
        <v>4503</v>
      </c>
      <c r="B2111" s="1">
        <v>43172</v>
      </c>
      <c r="C2111" t="s">
        <v>19</v>
      </c>
      <c r="D2111" t="s">
        <v>12</v>
      </c>
      <c r="E2111" t="str">
        <f t="shared" si="96"/>
        <v>2018-03</v>
      </c>
      <c r="F2111" t="str">
        <f>IFERROR(VLOOKUP(A2111,olist_closed_deals_dataset!$A$1:$Q$843,1,FALSE)," ")</f>
        <v xml:space="preserve"> </v>
      </c>
      <c r="G2111" s="6" t="str">
        <f t="shared" si="97"/>
        <v xml:space="preserve"> NO</v>
      </c>
      <c r="H2111" s="1" t="str">
        <f>IFERROR(VLOOKUP(A2111,olist_closed_deals_dataset!$A$1:$E$843,5,FALSE)," ")</f>
        <v xml:space="preserve"> </v>
      </c>
      <c r="I2111" s="7" t="str">
        <f t="shared" si="98"/>
        <v xml:space="preserve"> </v>
      </c>
    </row>
    <row r="2112" spans="1:9" x14ac:dyDescent="0.25">
      <c r="A2112" t="s">
        <v>2891</v>
      </c>
      <c r="B2112" s="1">
        <v>43209</v>
      </c>
      <c r="C2112" t="s">
        <v>140</v>
      </c>
      <c r="D2112" t="s">
        <v>9</v>
      </c>
      <c r="E2112" t="str">
        <f t="shared" si="96"/>
        <v>2018-04</v>
      </c>
      <c r="F2112" t="str">
        <f>IFERROR(VLOOKUP(A2112,olist_closed_deals_dataset!$A$1:$Q$843,1,FALSE)," ")</f>
        <v xml:space="preserve"> </v>
      </c>
      <c r="G2112" s="6" t="str">
        <f t="shared" si="97"/>
        <v xml:space="preserve"> NO</v>
      </c>
      <c r="H2112" s="1" t="str">
        <f>IFERROR(VLOOKUP(A2112,olist_closed_deals_dataset!$A$1:$E$843,5,FALSE)," ")</f>
        <v xml:space="preserve"> </v>
      </c>
      <c r="I2112" s="7" t="str">
        <f t="shared" si="98"/>
        <v xml:space="preserve"> </v>
      </c>
    </row>
    <row r="2113" spans="1:9" x14ac:dyDescent="0.25">
      <c r="A2113" t="s">
        <v>6991</v>
      </c>
      <c r="B2113" s="1">
        <v>43108</v>
      </c>
      <c r="C2113" t="s">
        <v>42</v>
      </c>
      <c r="D2113" t="s">
        <v>29</v>
      </c>
      <c r="E2113" t="str">
        <f t="shared" si="96"/>
        <v>2018-01</v>
      </c>
      <c r="F2113" t="str">
        <f>IFERROR(VLOOKUP(A2113,olist_closed_deals_dataset!$A$1:$Q$843,1,FALSE)," ")</f>
        <v xml:space="preserve"> </v>
      </c>
      <c r="G2113" s="6" t="str">
        <f t="shared" si="97"/>
        <v xml:space="preserve"> NO</v>
      </c>
      <c r="H2113" s="1" t="str">
        <f>IFERROR(VLOOKUP(A2113,olist_closed_deals_dataset!$A$1:$E$843,5,FALSE)," ")</f>
        <v xml:space="preserve"> </v>
      </c>
      <c r="I2113" s="7" t="str">
        <f t="shared" si="98"/>
        <v xml:space="preserve"> </v>
      </c>
    </row>
    <row r="2114" spans="1:9" x14ac:dyDescent="0.25">
      <c r="A2114" t="s">
        <v>5275</v>
      </c>
      <c r="B2114" s="1">
        <v>43114</v>
      </c>
      <c r="C2114" t="s">
        <v>71</v>
      </c>
      <c r="D2114" t="s">
        <v>12</v>
      </c>
      <c r="E2114" t="str">
        <f t="shared" ref="E2114:E2177" si="99">TEXT(B2114,"yyyy-mm")</f>
        <v>2018-01</v>
      </c>
      <c r="F2114" t="str">
        <f>IFERROR(VLOOKUP(A2114,olist_closed_deals_dataset!$A$1:$Q$843,1,FALSE)," ")</f>
        <v xml:space="preserve"> </v>
      </c>
      <c r="G2114" s="6" t="str">
        <f t="shared" ref="G2114:G2177" si="100">IF(F2114=" "," NO","YES")</f>
        <v xml:space="preserve"> NO</v>
      </c>
      <c r="H2114" s="1" t="str">
        <f>IFERROR(VLOOKUP(A2114,olist_closed_deals_dataset!$A$1:$E$843,5,FALSE)," ")</f>
        <v xml:space="preserve"> </v>
      </c>
      <c r="I2114" s="7" t="str">
        <f t="shared" si="98"/>
        <v xml:space="preserve"> </v>
      </c>
    </row>
    <row r="2115" spans="1:9" x14ac:dyDescent="0.25">
      <c r="A2115" t="s">
        <v>6713</v>
      </c>
      <c r="B2115" s="1">
        <v>43242</v>
      </c>
      <c r="C2115" s="2" t="s">
        <v>69</v>
      </c>
      <c r="D2115" t="s">
        <v>6</v>
      </c>
      <c r="E2115" t="str">
        <f t="shared" si="99"/>
        <v>2018-05</v>
      </c>
      <c r="F2115" t="str">
        <f>IFERROR(VLOOKUP(A2115,olist_closed_deals_dataset!$A$1:$Q$843,1,FALSE)," ")</f>
        <v xml:space="preserve"> </v>
      </c>
      <c r="G2115" s="6" t="str">
        <f t="shared" si="100"/>
        <v xml:space="preserve"> NO</v>
      </c>
      <c r="H2115" s="1" t="str">
        <f>IFERROR(VLOOKUP(A2115,olist_closed_deals_dataset!$A$1:$E$843,5,FALSE)," ")</f>
        <v xml:space="preserve"> </v>
      </c>
      <c r="I2115" s="7" t="str">
        <f t="shared" ref="I2115:I2178" si="101">IFERROR(H2115-B2115," ")</f>
        <v xml:space="preserve"> </v>
      </c>
    </row>
    <row r="2116" spans="1:9" x14ac:dyDescent="0.25">
      <c r="A2116" t="s">
        <v>3117</v>
      </c>
      <c r="B2116" s="1">
        <v>43143</v>
      </c>
      <c r="C2116" t="s">
        <v>5</v>
      </c>
      <c r="D2116" t="s">
        <v>6</v>
      </c>
      <c r="E2116" t="str">
        <f t="shared" si="99"/>
        <v>2018-02</v>
      </c>
      <c r="F2116" t="str">
        <f>IFERROR(VLOOKUP(A2116,olist_closed_deals_dataset!$A$1:$Q$843,1,FALSE)," ")</f>
        <v xml:space="preserve"> </v>
      </c>
      <c r="G2116" s="6" t="str">
        <f t="shared" si="100"/>
        <v xml:space="preserve"> NO</v>
      </c>
      <c r="H2116" s="1" t="str">
        <f>IFERROR(VLOOKUP(A2116,olist_closed_deals_dataset!$A$1:$E$843,5,FALSE)," ")</f>
        <v xml:space="preserve"> </v>
      </c>
      <c r="I2116" s="7" t="str">
        <f t="shared" si="101"/>
        <v xml:space="preserve"> </v>
      </c>
    </row>
    <row r="2117" spans="1:9" x14ac:dyDescent="0.25">
      <c r="A2117" t="s">
        <v>1235</v>
      </c>
      <c r="B2117" s="1">
        <v>43029</v>
      </c>
      <c r="C2117" t="s">
        <v>112</v>
      </c>
      <c r="D2117" t="s">
        <v>12</v>
      </c>
      <c r="E2117" t="str">
        <f t="shared" si="99"/>
        <v>2017-10</v>
      </c>
      <c r="F2117" t="str">
        <f>IFERROR(VLOOKUP(A2117,olist_closed_deals_dataset!$A$1:$Q$843,1,FALSE)," ")</f>
        <v xml:space="preserve"> </v>
      </c>
      <c r="G2117" s="6" t="str">
        <f t="shared" si="100"/>
        <v xml:space="preserve"> NO</v>
      </c>
      <c r="H2117" s="1" t="str">
        <f>IFERROR(VLOOKUP(A2117,olist_closed_deals_dataset!$A$1:$E$843,5,FALSE)," ")</f>
        <v xml:space="preserve"> </v>
      </c>
      <c r="I2117" s="7" t="str">
        <f t="shared" si="101"/>
        <v xml:space="preserve"> </v>
      </c>
    </row>
    <row r="2118" spans="1:9" x14ac:dyDescent="0.25">
      <c r="A2118" t="s">
        <v>2239</v>
      </c>
      <c r="B2118" s="1">
        <v>43031</v>
      </c>
      <c r="C2118" t="s">
        <v>357</v>
      </c>
      <c r="D2118" t="s">
        <v>9</v>
      </c>
      <c r="E2118" t="str">
        <f t="shared" si="99"/>
        <v>2017-10</v>
      </c>
      <c r="F2118" t="str">
        <f>IFERROR(VLOOKUP(A2118,olist_closed_deals_dataset!$A$1:$Q$843,1,FALSE)," ")</f>
        <v xml:space="preserve"> </v>
      </c>
      <c r="G2118" s="6" t="str">
        <f t="shared" si="100"/>
        <v xml:space="preserve"> NO</v>
      </c>
      <c r="H2118" s="1" t="str">
        <f>IFERROR(VLOOKUP(A2118,olist_closed_deals_dataset!$A$1:$E$843,5,FALSE)," ")</f>
        <v xml:space="preserve"> </v>
      </c>
      <c r="I2118" s="7" t="str">
        <f t="shared" si="101"/>
        <v xml:space="preserve"> </v>
      </c>
    </row>
    <row r="2119" spans="1:9" x14ac:dyDescent="0.25">
      <c r="A2119" t="s">
        <v>4260</v>
      </c>
      <c r="B2119" s="1">
        <v>43230</v>
      </c>
      <c r="C2119" s="2" t="s">
        <v>414</v>
      </c>
      <c r="D2119" t="s">
        <v>12</v>
      </c>
      <c r="E2119" t="str">
        <f t="shared" si="99"/>
        <v>2018-05</v>
      </c>
      <c r="F2119" t="str">
        <f>IFERROR(VLOOKUP(A2119,olist_closed_deals_dataset!$A$1:$Q$843,1,FALSE)," ")</f>
        <v xml:space="preserve"> </v>
      </c>
      <c r="G2119" s="6" t="str">
        <f t="shared" si="100"/>
        <v xml:space="preserve"> NO</v>
      </c>
      <c r="H2119" s="1" t="str">
        <f>IFERROR(VLOOKUP(A2119,olist_closed_deals_dataset!$A$1:$E$843,5,FALSE)," ")</f>
        <v xml:space="preserve"> </v>
      </c>
      <c r="I2119" s="7" t="str">
        <f t="shared" si="101"/>
        <v xml:space="preserve"> </v>
      </c>
    </row>
    <row r="2120" spans="1:9" x14ac:dyDescent="0.25">
      <c r="A2120" t="s">
        <v>8262</v>
      </c>
      <c r="B2120" s="1">
        <v>43207</v>
      </c>
      <c r="C2120" s="2" t="s">
        <v>69</v>
      </c>
      <c r="D2120" t="s">
        <v>6</v>
      </c>
      <c r="E2120" t="str">
        <f t="shared" si="99"/>
        <v>2018-04</v>
      </c>
      <c r="F2120" t="str">
        <f>IFERROR(VLOOKUP(A2120,olist_closed_deals_dataset!$A$1:$Q$843,1,FALSE)," ")</f>
        <v xml:space="preserve"> </v>
      </c>
      <c r="G2120" s="6" t="str">
        <f t="shared" si="100"/>
        <v xml:space="preserve"> NO</v>
      </c>
      <c r="H2120" s="1" t="str">
        <f>IFERROR(VLOOKUP(A2120,olist_closed_deals_dataset!$A$1:$E$843,5,FALSE)," ")</f>
        <v xml:space="preserve"> </v>
      </c>
      <c r="I2120" s="7" t="str">
        <f t="shared" si="101"/>
        <v xml:space="preserve"> </v>
      </c>
    </row>
    <row r="2121" spans="1:9" x14ac:dyDescent="0.25">
      <c r="A2121" t="s">
        <v>169</v>
      </c>
      <c r="B2121" s="1">
        <v>43216</v>
      </c>
      <c r="C2121" t="s">
        <v>28</v>
      </c>
      <c r="D2121" t="s">
        <v>12</v>
      </c>
      <c r="E2121" t="str">
        <f t="shared" si="99"/>
        <v>2018-04</v>
      </c>
      <c r="F2121" t="str">
        <f>IFERROR(VLOOKUP(A2121,olist_closed_deals_dataset!$A$1:$Q$843,1,FALSE)," ")</f>
        <v xml:space="preserve"> </v>
      </c>
      <c r="G2121" s="6" t="str">
        <f t="shared" si="100"/>
        <v xml:space="preserve"> NO</v>
      </c>
      <c r="H2121" s="1" t="str">
        <f>IFERROR(VLOOKUP(A2121,olist_closed_deals_dataset!$A$1:$E$843,5,FALSE)," ")</f>
        <v xml:space="preserve"> </v>
      </c>
      <c r="I2121" s="7" t="str">
        <f t="shared" si="101"/>
        <v xml:space="preserve"> </v>
      </c>
    </row>
    <row r="2122" spans="1:9" x14ac:dyDescent="0.25">
      <c r="A2122" t="s">
        <v>1953</v>
      </c>
      <c r="B2122" s="1">
        <v>43173</v>
      </c>
      <c r="C2122" t="s">
        <v>42</v>
      </c>
      <c r="D2122" t="s">
        <v>29</v>
      </c>
      <c r="E2122" t="str">
        <f t="shared" si="99"/>
        <v>2018-03</v>
      </c>
      <c r="F2122" t="str">
        <f>IFERROR(VLOOKUP(A2122,olist_closed_deals_dataset!$A$1:$Q$843,1,FALSE)," ")</f>
        <v xml:space="preserve"> </v>
      </c>
      <c r="G2122" s="6" t="str">
        <f t="shared" si="100"/>
        <v xml:space="preserve"> NO</v>
      </c>
      <c r="H2122" s="1" t="str">
        <f>IFERROR(VLOOKUP(A2122,olist_closed_deals_dataset!$A$1:$E$843,5,FALSE)," ")</f>
        <v xml:space="preserve"> </v>
      </c>
      <c r="I2122" s="7" t="str">
        <f t="shared" si="101"/>
        <v xml:space="preserve"> </v>
      </c>
    </row>
    <row r="2123" spans="1:9" x14ac:dyDescent="0.25">
      <c r="A2123" t="s">
        <v>562</v>
      </c>
      <c r="B2123" s="1">
        <v>43175</v>
      </c>
      <c r="C2123" t="s">
        <v>73</v>
      </c>
      <c r="D2123" t="s">
        <v>12</v>
      </c>
      <c r="E2123" t="str">
        <f t="shared" si="99"/>
        <v>2018-03</v>
      </c>
      <c r="F2123" t="str">
        <f>IFERROR(VLOOKUP(A2123,olist_closed_deals_dataset!$A$1:$Q$843,1,FALSE)," ")</f>
        <v xml:space="preserve"> </v>
      </c>
      <c r="G2123" s="6" t="str">
        <f t="shared" si="100"/>
        <v xml:space="preserve"> NO</v>
      </c>
      <c r="H2123" s="1" t="str">
        <f>IFERROR(VLOOKUP(A2123,olist_closed_deals_dataset!$A$1:$E$843,5,FALSE)," ")</f>
        <v xml:space="preserve"> </v>
      </c>
      <c r="I2123" s="7" t="str">
        <f t="shared" si="101"/>
        <v xml:space="preserve"> </v>
      </c>
    </row>
    <row r="2124" spans="1:9" x14ac:dyDescent="0.25">
      <c r="A2124" t="s">
        <v>450</v>
      </c>
      <c r="B2124" s="1">
        <v>43199</v>
      </c>
      <c r="C2124" t="s">
        <v>451</v>
      </c>
      <c r="D2124" t="s">
        <v>9</v>
      </c>
      <c r="E2124" t="str">
        <f t="shared" si="99"/>
        <v>2018-04</v>
      </c>
      <c r="F2124" t="str">
        <f>IFERROR(VLOOKUP(A2124,olist_closed_deals_dataset!$A$1:$Q$843,1,FALSE)," ")</f>
        <v xml:space="preserve"> </v>
      </c>
      <c r="G2124" s="6" t="str">
        <f t="shared" si="100"/>
        <v xml:space="preserve"> NO</v>
      </c>
      <c r="H2124" s="1" t="str">
        <f>IFERROR(VLOOKUP(A2124,olist_closed_deals_dataset!$A$1:$E$843,5,FALSE)," ")</f>
        <v xml:space="preserve"> </v>
      </c>
      <c r="I2124" s="7" t="str">
        <f t="shared" si="101"/>
        <v xml:space="preserve"> </v>
      </c>
    </row>
    <row r="2125" spans="1:9" x14ac:dyDescent="0.25">
      <c r="A2125" t="s">
        <v>5169</v>
      </c>
      <c r="B2125" s="1">
        <v>43226</v>
      </c>
      <c r="C2125" s="2" t="s">
        <v>69</v>
      </c>
      <c r="D2125" t="s">
        <v>6</v>
      </c>
      <c r="E2125" t="str">
        <f t="shared" si="99"/>
        <v>2018-05</v>
      </c>
      <c r="F2125" t="str">
        <f>IFERROR(VLOOKUP(A2125,olist_closed_deals_dataset!$A$1:$Q$843,1,FALSE)," ")</f>
        <v xml:space="preserve"> </v>
      </c>
      <c r="G2125" s="6" t="str">
        <f t="shared" si="100"/>
        <v xml:space="preserve"> NO</v>
      </c>
      <c r="H2125" s="1" t="str">
        <f>IFERROR(VLOOKUP(A2125,olist_closed_deals_dataset!$A$1:$E$843,5,FALSE)," ")</f>
        <v xml:space="preserve"> </v>
      </c>
      <c r="I2125" s="7" t="str">
        <f t="shared" si="101"/>
        <v xml:space="preserve"> </v>
      </c>
    </row>
    <row r="2126" spans="1:9" x14ac:dyDescent="0.25">
      <c r="A2126" t="s">
        <v>3263</v>
      </c>
      <c r="B2126" s="1">
        <v>43194</v>
      </c>
      <c r="C2126" t="s">
        <v>42</v>
      </c>
      <c r="D2126" t="s">
        <v>29</v>
      </c>
      <c r="E2126" t="str">
        <f t="shared" si="99"/>
        <v>2018-04</v>
      </c>
      <c r="F2126" t="str">
        <f>IFERROR(VLOOKUP(A2126,olist_closed_deals_dataset!$A$1:$Q$843,1,FALSE)," ")</f>
        <v xml:space="preserve"> </v>
      </c>
      <c r="G2126" s="6" t="str">
        <f t="shared" si="100"/>
        <v xml:space="preserve"> NO</v>
      </c>
      <c r="H2126" s="1" t="str">
        <f>IFERROR(VLOOKUP(A2126,olist_closed_deals_dataset!$A$1:$E$843,5,FALSE)," ")</f>
        <v xml:space="preserve"> </v>
      </c>
      <c r="I2126" s="7" t="str">
        <f t="shared" si="101"/>
        <v xml:space="preserve"> </v>
      </c>
    </row>
    <row r="2127" spans="1:9" x14ac:dyDescent="0.25">
      <c r="A2127" s="2" t="s">
        <v>6689</v>
      </c>
      <c r="B2127" s="1">
        <v>43126</v>
      </c>
      <c r="C2127" t="s">
        <v>5</v>
      </c>
      <c r="D2127" t="s">
        <v>6</v>
      </c>
      <c r="E2127" t="str">
        <f t="shared" si="99"/>
        <v>2018-01</v>
      </c>
      <c r="F2127" t="str">
        <f>IFERROR(VLOOKUP(A2127,olist_closed_deals_dataset!$A$1:$Q$843,1,FALSE)," ")</f>
        <v xml:space="preserve"> </v>
      </c>
      <c r="G2127" s="6" t="str">
        <f t="shared" si="100"/>
        <v xml:space="preserve"> NO</v>
      </c>
      <c r="H2127" s="1" t="str">
        <f>IFERROR(VLOOKUP(A2127,olist_closed_deals_dataset!$A$1:$E$843,5,FALSE)," ")</f>
        <v xml:space="preserve"> </v>
      </c>
      <c r="I2127" s="7" t="str">
        <f t="shared" si="101"/>
        <v xml:space="preserve"> </v>
      </c>
    </row>
    <row r="2128" spans="1:9" x14ac:dyDescent="0.25">
      <c r="A2128" s="2" t="s">
        <v>3464</v>
      </c>
      <c r="B2128" s="1">
        <v>43122</v>
      </c>
      <c r="C2128" t="s">
        <v>14</v>
      </c>
      <c r="D2128" t="s">
        <v>15</v>
      </c>
      <c r="E2128" t="str">
        <f t="shared" si="99"/>
        <v>2018-01</v>
      </c>
      <c r="F2128" t="str">
        <f>IFERROR(VLOOKUP(A2128,olist_closed_deals_dataset!$A$1:$Q$843,1,FALSE)," ")</f>
        <v xml:space="preserve"> </v>
      </c>
      <c r="G2128" s="6" t="str">
        <f t="shared" si="100"/>
        <v xml:space="preserve"> NO</v>
      </c>
      <c r="H2128" s="1" t="str">
        <f>IFERROR(VLOOKUP(A2128,olist_closed_deals_dataset!$A$1:$E$843,5,FALSE)," ")</f>
        <v xml:space="preserve"> </v>
      </c>
      <c r="I2128" s="7" t="str">
        <f t="shared" si="101"/>
        <v xml:space="preserve"> </v>
      </c>
    </row>
    <row r="2129" spans="1:9" x14ac:dyDescent="0.25">
      <c r="A2129" s="2" t="s">
        <v>635</v>
      </c>
      <c r="B2129" s="1">
        <v>43153</v>
      </c>
      <c r="C2129" t="s">
        <v>276</v>
      </c>
      <c r="D2129" t="s">
        <v>9</v>
      </c>
      <c r="E2129" t="str">
        <f t="shared" si="99"/>
        <v>2018-02</v>
      </c>
      <c r="F2129" t="str">
        <f>IFERROR(VLOOKUP(A2129,olist_closed_deals_dataset!$A$1:$Q$843,1,FALSE)," ")</f>
        <v xml:space="preserve"> </v>
      </c>
      <c r="G2129" s="6" t="str">
        <f t="shared" si="100"/>
        <v xml:space="preserve"> NO</v>
      </c>
      <c r="H2129" s="1" t="str">
        <f>IFERROR(VLOOKUP(A2129,olist_closed_deals_dataset!$A$1:$E$843,5,FALSE)," ")</f>
        <v xml:space="preserve"> </v>
      </c>
      <c r="I2129" s="7" t="str">
        <f t="shared" si="101"/>
        <v xml:space="preserve"> </v>
      </c>
    </row>
    <row r="2130" spans="1:9" x14ac:dyDescent="0.25">
      <c r="A2130" s="2" t="s">
        <v>418</v>
      </c>
      <c r="B2130" s="1">
        <v>43118</v>
      </c>
      <c r="C2130" t="s">
        <v>419</v>
      </c>
      <c r="D2130" t="s">
        <v>29</v>
      </c>
      <c r="E2130" t="str">
        <f t="shared" si="99"/>
        <v>2018-01</v>
      </c>
      <c r="F2130" t="str">
        <f>IFERROR(VLOOKUP(A2130,olist_closed_deals_dataset!$A$1:$Q$843,1,FALSE)," ")</f>
        <v xml:space="preserve"> </v>
      </c>
      <c r="G2130" s="6" t="str">
        <f t="shared" si="100"/>
        <v xml:space="preserve"> NO</v>
      </c>
      <c r="H2130" s="1" t="str">
        <f>IFERROR(VLOOKUP(A2130,olist_closed_deals_dataset!$A$1:$E$843,5,FALSE)," ")</f>
        <v xml:space="preserve"> </v>
      </c>
      <c r="I2130" s="7" t="str">
        <f t="shared" si="101"/>
        <v xml:space="preserve"> </v>
      </c>
    </row>
    <row r="2131" spans="1:9" x14ac:dyDescent="0.25">
      <c r="A2131" t="s">
        <v>1228</v>
      </c>
      <c r="B2131" s="1">
        <v>43108</v>
      </c>
      <c r="C2131" t="s">
        <v>419</v>
      </c>
      <c r="D2131" t="s">
        <v>9</v>
      </c>
      <c r="E2131" t="str">
        <f t="shared" si="99"/>
        <v>2018-01</v>
      </c>
      <c r="F2131" t="str">
        <f>IFERROR(VLOOKUP(A2131,olist_closed_deals_dataset!$A$1:$Q$843,1,FALSE)," ")</f>
        <v xml:space="preserve"> </v>
      </c>
      <c r="G2131" s="6" t="str">
        <f t="shared" si="100"/>
        <v xml:space="preserve"> NO</v>
      </c>
      <c r="H2131" s="1" t="str">
        <f>IFERROR(VLOOKUP(A2131,olist_closed_deals_dataset!$A$1:$E$843,5,FALSE)," ")</f>
        <v xml:space="preserve"> </v>
      </c>
      <c r="I2131" s="7" t="str">
        <f t="shared" si="101"/>
        <v xml:space="preserve"> </v>
      </c>
    </row>
    <row r="2132" spans="1:9" x14ac:dyDescent="0.25">
      <c r="A2132" s="2" t="s">
        <v>4831</v>
      </c>
      <c r="B2132" s="1">
        <v>43159</v>
      </c>
      <c r="C2132" t="s">
        <v>419</v>
      </c>
      <c r="D2132" t="s">
        <v>9</v>
      </c>
      <c r="E2132" t="str">
        <f t="shared" si="99"/>
        <v>2018-02</v>
      </c>
      <c r="F2132" t="str">
        <f>IFERROR(VLOOKUP(A2132,olist_closed_deals_dataset!$A$1:$Q$843,1,FALSE)," ")</f>
        <v xml:space="preserve"> </v>
      </c>
      <c r="G2132" s="6" t="str">
        <f t="shared" si="100"/>
        <v xml:space="preserve"> NO</v>
      </c>
      <c r="H2132" s="1" t="str">
        <f>IFERROR(VLOOKUP(A2132,olist_closed_deals_dataset!$A$1:$E$843,5,FALSE)," ")</f>
        <v xml:space="preserve"> </v>
      </c>
      <c r="I2132" s="7" t="str">
        <f t="shared" si="101"/>
        <v xml:space="preserve"> </v>
      </c>
    </row>
    <row r="2133" spans="1:9" x14ac:dyDescent="0.25">
      <c r="A2133" s="2" t="s">
        <v>7817</v>
      </c>
      <c r="B2133" s="1">
        <v>42950</v>
      </c>
      <c r="C2133" t="s">
        <v>49</v>
      </c>
      <c r="D2133" t="s">
        <v>46</v>
      </c>
      <c r="E2133" t="str">
        <f t="shared" si="99"/>
        <v>2017-08</v>
      </c>
      <c r="F2133" t="str">
        <f>IFERROR(VLOOKUP(A2133,olist_closed_deals_dataset!$A$1:$Q$843,1,FALSE)," ")</f>
        <v xml:space="preserve"> </v>
      </c>
      <c r="G2133" s="6" t="str">
        <f t="shared" si="100"/>
        <v xml:space="preserve"> NO</v>
      </c>
      <c r="H2133" s="1" t="str">
        <f>IFERROR(VLOOKUP(A2133,olist_closed_deals_dataset!$A$1:$E$843,5,FALSE)," ")</f>
        <v xml:space="preserve"> </v>
      </c>
      <c r="I2133" s="7" t="str">
        <f t="shared" si="101"/>
        <v xml:space="preserve"> </v>
      </c>
    </row>
    <row r="2134" spans="1:9" x14ac:dyDescent="0.25">
      <c r="A2134" t="s">
        <v>5188</v>
      </c>
      <c r="B2134" s="1">
        <v>43132</v>
      </c>
      <c r="C2134" t="s">
        <v>140</v>
      </c>
      <c r="D2134" t="s">
        <v>9</v>
      </c>
      <c r="E2134" t="str">
        <f t="shared" si="99"/>
        <v>2018-02</v>
      </c>
      <c r="F2134" t="str">
        <f>IFERROR(VLOOKUP(A2134,olist_closed_deals_dataset!$A$1:$Q$843,1,FALSE)," ")</f>
        <v xml:space="preserve"> </v>
      </c>
      <c r="G2134" s="6" t="str">
        <f t="shared" si="100"/>
        <v xml:space="preserve"> NO</v>
      </c>
      <c r="H2134" s="1" t="str">
        <f>IFERROR(VLOOKUP(A2134,olist_closed_deals_dataset!$A$1:$E$843,5,FALSE)," ")</f>
        <v xml:space="preserve"> </v>
      </c>
      <c r="I2134" s="7" t="str">
        <f t="shared" si="101"/>
        <v xml:space="preserve"> </v>
      </c>
    </row>
    <row r="2135" spans="1:9" x14ac:dyDescent="0.25">
      <c r="A2135" s="2" t="s">
        <v>7711</v>
      </c>
      <c r="B2135" s="1">
        <v>43107</v>
      </c>
      <c r="C2135" t="s">
        <v>5</v>
      </c>
      <c r="D2135" t="s">
        <v>9</v>
      </c>
      <c r="E2135" t="str">
        <f t="shared" si="99"/>
        <v>2018-01</v>
      </c>
      <c r="F2135" t="str">
        <f>IFERROR(VLOOKUP(A2135,olist_closed_deals_dataset!$A$1:$Q$843,1,FALSE)," ")</f>
        <v xml:space="preserve"> </v>
      </c>
      <c r="G2135" s="6" t="str">
        <f t="shared" si="100"/>
        <v xml:space="preserve"> NO</v>
      </c>
      <c r="H2135" s="1" t="str">
        <f>IFERROR(VLOOKUP(A2135,olist_closed_deals_dataset!$A$1:$E$843,5,FALSE)," ")</f>
        <v xml:space="preserve"> </v>
      </c>
      <c r="I2135" s="7" t="str">
        <f t="shared" si="101"/>
        <v xml:space="preserve"> </v>
      </c>
    </row>
    <row r="2136" spans="1:9" x14ac:dyDescent="0.25">
      <c r="A2136" t="s">
        <v>2349</v>
      </c>
      <c r="B2136" s="1">
        <v>43103</v>
      </c>
      <c r="C2136" t="s">
        <v>5</v>
      </c>
      <c r="D2136" t="s">
        <v>6</v>
      </c>
      <c r="E2136" t="str">
        <f t="shared" si="99"/>
        <v>2018-01</v>
      </c>
      <c r="F2136" t="str">
        <f>IFERROR(VLOOKUP(A2136,olist_closed_deals_dataset!$A$1:$Q$843,1,FALSE)," ")</f>
        <v xml:space="preserve"> </v>
      </c>
      <c r="G2136" s="6" t="str">
        <f t="shared" si="100"/>
        <v xml:space="preserve"> NO</v>
      </c>
      <c r="H2136" s="1" t="str">
        <f>IFERROR(VLOOKUP(A2136,olist_closed_deals_dataset!$A$1:$E$843,5,FALSE)," ")</f>
        <v xml:space="preserve"> </v>
      </c>
      <c r="I2136" s="7" t="str">
        <f t="shared" si="101"/>
        <v xml:space="preserve"> </v>
      </c>
    </row>
    <row r="2137" spans="1:9" x14ac:dyDescent="0.25">
      <c r="A2137" t="s">
        <v>5259</v>
      </c>
      <c r="B2137" s="1">
        <v>43150</v>
      </c>
      <c r="C2137" t="s">
        <v>5</v>
      </c>
      <c r="D2137" t="s">
        <v>6</v>
      </c>
      <c r="E2137" t="str">
        <f t="shared" si="99"/>
        <v>2018-02</v>
      </c>
      <c r="F2137" t="str">
        <f>IFERROR(VLOOKUP(A2137,olist_closed_deals_dataset!$A$1:$Q$843,1,FALSE)," ")</f>
        <v xml:space="preserve"> </v>
      </c>
      <c r="G2137" s="6" t="str">
        <f t="shared" si="100"/>
        <v xml:space="preserve"> NO</v>
      </c>
      <c r="H2137" s="1" t="str">
        <f>IFERROR(VLOOKUP(A2137,olist_closed_deals_dataset!$A$1:$E$843,5,FALSE)," ")</f>
        <v xml:space="preserve"> </v>
      </c>
      <c r="I2137" s="7" t="str">
        <f t="shared" si="101"/>
        <v xml:space="preserve"> </v>
      </c>
    </row>
    <row r="2138" spans="1:9" x14ac:dyDescent="0.25">
      <c r="A2138" t="s">
        <v>8054</v>
      </c>
      <c r="B2138" s="1">
        <v>43156</v>
      </c>
      <c r="C2138" t="s">
        <v>130</v>
      </c>
      <c r="D2138" t="s">
        <v>46</v>
      </c>
      <c r="E2138" t="str">
        <f t="shared" si="99"/>
        <v>2018-02</v>
      </c>
      <c r="F2138" t="str">
        <f>IFERROR(VLOOKUP(A2138,olist_closed_deals_dataset!$A$1:$Q$843,1,FALSE)," ")</f>
        <v xml:space="preserve"> </v>
      </c>
      <c r="G2138" s="6" t="str">
        <f t="shared" si="100"/>
        <v xml:space="preserve"> NO</v>
      </c>
      <c r="H2138" s="1" t="str">
        <f>IFERROR(VLOOKUP(A2138,olist_closed_deals_dataset!$A$1:$E$843,5,FALSE)," ")</f>
        <v xml:space="preserve"> </v>
      </c>
      <c r="I2138" s="7" t="str">
        <f t="shared" si="101"/>
        <v xml:space="preserve"> </v>
      </c>
    </row>
    <row r="2139" spans="1:9" x14ac:dyDescent="0.25">
      <c r="A2139" t="s">
        <v>2331</v>
      </c>
      <c r="B2139" s="1">
        <v>43171</v>
      </c>
      <c r="C2139" t="s">
        <v>11</v>
      </c>
      <c r="E2139" t="str">
        <f t="shared" si="99"/>
        <v>2018-03</v>
      </c>
      <c r="F2139" t="str">
        <f>IFERROR(VLOOKUP(A2139,olist_closed_deals_dataset!$A$1:$Q$843,1,FALSE)," ")</f>
        <v xml:space="preserve"> </v>
      </c>
      <c r="G2139" s="6" t="str">
        <f t="shared" si="100"/>
        <v xml:space="preserve"> NO</v>
      </c>
      <c r="H2139" s="1" t="str">
        <f>IFERROR(VLOOKUP(A2139,olist_closed_deals_dataset!$A$1:$E$843,5,FALSE)," ")</f>
        <v xml:space="preserve"> </v>
      </c>
      <c r="I2139" s="7" t="str">
        <f t="shared" si="101"/>
        <v xml:space="preserve"> </v>
      </c>
    </row>
    <row r="2140" spans="1:9" x14ac:dyDescent="0.25">
      <c r="A2140" t="s">
        <v>6296</v>
      </c>
      <c r="B2140" s="1">
        <v>42951</v>
      </c>
      <c r="C2140" t="s">
        <v>6297</v>
      </c>
      <c r="D2140" t="s">
        <v>29</v>
      </c>
      <c r="E2140" t="str">
        <f t="shared" si="99"/>
        <v>2017-08</v>
      </c>
      <c r="F2140" t="str">
        <f>IFERROR(VLOOKUP(A2140,olist_closed_deals_dataset!$A$1:$Q$843,1,FALSE)," ")</f>
        <v xml:space="preserve"> </v>
      </c>
      <c r="G2140" s="6" t="str">
        <f t="shared" si="100"/>
        <v xml:space="preserve"> NO</v>
      </c>
      <c r="H2140" s="1" t="str">
        <f>IFERROR(VLOOKUP(A2140,olist_closed_deals_dataset!$A$1:$E$843,5,FALSE)," ")</f>
        <v xml:space="preserve"> </v>
      </c>
      <c r="I2140" s="7" t="str">
        <f t="shared" si="101"/>
        <v xml:space="preserve"> </v>
      </c>
    </row>
    <row r="2141" spans="1:9" x14ac:dyDescent="0.25">
      <c r="A2141" t="s">
        <v>6799</v>
      </c>
      <c r="B2141" s="1">
        <v>43030</v>
      </c>
      <c r="C2141" t="s">
        <v>8</v>
      </c>
      <c r="D2141" t="s">
        <v>9</v>
      </c>
      <c r="E2141" t="str">
        <f t="shared" si="99"/>
        <v>2017-10</v>
      </c>
      <c r="F2141" t="str">
        <f>IFERROR(VLOOKUP(A2141,olist_closed_deals_dataset!$A$1:$Q$843,1,FALSE)," ")</f>
        <v xml:space="preserve"> </v>
      </c>
      <c r="G2141" s="6" t="str">
        <f t="shared" si="100"/>
        <v xml:space="preserve"> NO</v>
      </c>
      <c r="H2141" s="1" t="str">
        <f>IFERROR(VLOOKUP(A2141,olist_closed_deals_dataset!$A$1:$E$843,5,FALSE)," ")</f>
        <v xml:space="preserve"> </v>
      </c>
      <c r="I2141" s="7" t="str">
        <f t="shared" si="101"/>
        <v xml:space="preserve"> </v>
      </c>
    </row>
    <row r="2142" spans="1:9" x14ac:dyDescent="0.25">
      <c r="A2142" t="s">
        <v>7219</v>
      </c>
      <c r="B2142" s="1">
        <v>43251</v>
      </c>
      <c r="C2142" t="s">
        <v>140</v>
      </c>
      <c r="D2142" t="s">
        <v>9</v>
      </c>
      <c r="E2142" t="str">
        <f t="shared" si="99"/>
        <v>2018-05</v>
      </c>
      <c r="F2142" t="str">
        <f>IFERROR(VLOOKUP(A2142,olist_closed_deals_dataset!$A$1:$Q$843,1,FALSE)," ")</f>
        <v xml:space="preserve"> </v>
      </c>
      <c r="G2142" s="6" t="str">
        <f t="shared" si="100"/>
        <v xml:space="preserve"> NO</v>
      </c>
      <c r="H2142" s="1" t="str">
        <f>IFERROR(VLOOKUP(A2142,olist_closed_deals_dataset!$A$1:$E$843,5,FALSE)," ")</f>
        <v xml:space="preserve"> </v>
      </c>
      <c r="I2142" s="7" t="str">
        <f t="shared" si="101"/>
        <v xml:space="preserve"> </v>
      </c>
    </row>
    <row r="2143" spans="1:9" x14ac:dyDescent="0.25">
      <c r="A2143" t="s">
        <v>5489</v>
      </c>
      <c r="B2143" s="1">
        <v>43137</v>
      </c>
      <c r="C2143" t="s">
        <v>5</v>
      </c>
      <c r="D2143" t="s">
        <v>6</v>
      </c>
      <c r="E2143" t="str">
        <f t="shared" si="99"/>
        <v>2018-02</v>
      </c>
      <c r="F2143" t="str">
        <f>IFERROR(VLOOKUP(A2143,olist_closed_deals_dataset!$A$1:$Q$843,1,FALSE)," ")</f>
        <v xml:space="preserve"> </v>
      </c>
      <c r="G2143" s="6" t="str">
        <f t="shared" si="100"/>
        <v xml:space="preserve"> NO</v>
      </c>
      <c r="H2143" s="1" t="str">
        <f>IFERROR(VLOOKUP(A2143,olist_closed_deals_dataset!$A$1:$E$843,5,FALSE)," ")</f>
        <v xml:space="preserve"> </v>
      </c>
      <c r="I2143" s="7" t="str">
        <f t="shared" si="101"/>
        <v xml:space="preserve"> </v>
      </c>
    </row>
    <row r="2144" spans="1:9" x14ac:dyDescent="0.25">
      <c r="A2144" t="s">
        <v>3969</v>
      </c>
      <c r="B2144" s="1">
        <v>43216</v>
      </c>
      <c r="C2144" t="s">
        <v>116</v>
      </c>
      <c r="D2144" t="s">
        <v>12</v>
      </c>
      <c r="E2144" t="str">
        <f t="shared" si="99"/>
        <v>2018-04</v>
      </c>
      <c r="F2144" t="str">
        <f>IFERROR(VLOOKUP(A2144,olist_closed_deals_dataset!$A$1:$Q$843,1,FALSE)," ")</f>
        <v xml:space="preserve"> </v>
      </c>
      <c r="G2144" s="6" t="str">
        <f t="shared" si="100"/>
        <v xml:space="preserve"> NO</v>
      </c>
      <c r="H2144" s="1" t="str">
        <f>IFERROR(VLOOKUP(A2144,olist_closed_deals_dataset!$A$1:$E$843,5,FALSE)," ")</f>
        <v xml:space="preserve"> </v>
      </c>
      <c r="I2144" s="7" t="str">
        <f t="shared" si="101"/>
        <v xml:space="preserve"> </v>
      </c>
    </row>
    <row r="2145" spans="1:9" x14ac:dyDescent="0.25">
      <c r="A2145" t="s">
        <v>3421</v>
      </c>
      <c r="B2145" s="1">
        <v>43235</v>
      </c>
      <c r="C2145" t="s">
        <v>137</v>
      </c>
      <c r="D2145" t="s">
        <v>12</v>
      </c>
      <c r="E2145" t="str">
        <f t="shared" si="99"/>
        <v>2018-05</v>
      </c>
      <c r="F2145" t="str">
        <f>IFERROR(VLOOKUP(A2145,olist_closed_deals_dataset!$A$1:$Q$843,1,FALSE)," ")</f>
        <v xml:space="preserve"> </v>
      </c>
      <c r="G2145" s="6" t="str">
        <f t="shared" si="100"/>
        <v xml:space="preserve"> NO</v>
      </c>
      <c r="H2145" s="1" t="str">
        <f>IFERROR(VLOOKUP(A2145,olist_closed_deals_dataset!$A$1:$E$843,5,FALSE)," ")</f>
        <v xml:space="preserve"> </v>
      </c>
      <c r="I2145" s="7" t="str">
        <f t="shared" si="101"/>
        <v xml:space="preserve"> </v>
      </c>
    </row>
    <row r="2146" spans="1:9" x14ac:dyDescent="0.25">
      <c r="A2146" t="s">
        <v>5589</v>
      </c>
      <c r="B2146" s="1">
        <v>43152</v>
      </c>
      <c r="C2146" t="s">
        <v>42</v>
      </c>
      <c r="D2146" t="s">
        <v>29</v>
      </c>
      <c r="E2146" t="str">
        <f t="shared" si="99"/>
        <v>2018-02</v>
      </c>
      <c r="F2146" t="str">
        <f>IFERROR(VLOOKUP(A2146,olist_closed_deals_dataset!$A$1:$Q$843,1,FALSE)," ")</f>
        <v xml:space="preserve"> </v>
      </c>
      <c r="G2146" s="6" t="str">
        <f t="shared" si="100"/>
        <v xml:space="preserve"> NO</v>
      </c>
      <c r="H2146" s="1" t="str">
        <f>IFERROR(VLOOKUP(A2146,olist_closed_deals_dataset!$A$1:$E$843,5,FALSE)," ")</f>
        <v xml:space="preserve"> </v>
      </c>
      <c r="I2146" s="7" t="str">
        <f t="shared" si="101"/>
        <v xml:space="preserve"> </v>
      </c>
    </row>
    <row r="2147" spans="1:9" x14ac:dyDescent="0.25">
      <c r="A2147" t="s">
        <v>2085</v>
      </c>
      <c r="B2147" s="1">
        <v>43169</v>
      </c>
      <c r="C2147" t="s">
        <v>339</v>
      </c>
      <c r="D2147" t="s">
        <v>6</v>
      </c>
      <c r="E2147" t="str">
        <f t="shared" si="99"/>
        <v>2018-03</v>
      </c>
      <c r="F2147" t="str">
        <f>IFERROR(VLOOKUP(A2147,olist_closed_deals_dataset!$A$1:$Q$843,1,FALSE)," ")</f>
        <v xml:space="preserve"> </v>
      </c>
      <c r="G2147" s="6" t="str">
        <f t="shared" si="100"/>
        <v xml:space="preserve"> NO</v>
      </c>
      <c r="H2147" s="1" t="str">
        <f>IFERROR(VLOOKUP(A2147,olist_closed_deals_dataset!$A$1:$E$843,5,FALSE)," ")</f>
        <v xml:space="preserve"> </v>
      </c>
      <c r="I2147" s="7" t="str">
        <f t="shared" si="101"/>
        <v xml:space="preserve"> </v>
      </c>
    </row>
    <row r="2148" spans="1:9" x14ac:dyDescent="0.25">
      <c r="A2148" t="s">
        <v>6233</v>
      </c>
      <c r="B2148" s="1">
        <v>43137</v>
      </c>
      <c r="C2148" t="s">
        <v>5</v>
      </c>
      <c r="D2148" t="s">
        <v>6</v>
      </c>
      <c r="E2148" t="str">
        <f t="shared" si="99"/>
        <v>2018-02</v>
      </c>
      <c r="F2148" t="str">
        <f>IFERROR(VLOOKUP(A2148,olist_closed_deals_dataset!$A$1:$Q$843,1,FALSE)," ")</f>
        <v xml:space="preserve"> </v>
      </c>
      <c r="G2148" s="6" t="str">
        <f t="shared" si="100"/>
        <v xml:space="preserve"> NO</v>
      </c>
      <c r="H2148" s="1" t="str">
        <f>IFERROR(VLOOKUP(A2148,olist_closed_deals_dataset!$A$1:$E$843,5,FALSE)," ")</f>
        <v xml:space="preserve"> </v>
      </c>
      <c r="I2148" s="7" t="str">
        <f t="shared" si="101"/>
        <v xml:space="preserve"> </v>
      </c>
    </row>
    <row r="2149" spans="1:9" x14ac:dyDescent="0.25">
      <c r="A2149" t="s">
        <v>970</v>
      </c>
      <c r="B2149" s="1">
        <v>43251</v>
      </c>
      <c r="C2149" t="s">
        <v>971</v>
      </c>
      <c r="D2149" t="s">
        <v>29</v>
      </c>
      <c r="E2149" t="str">
        <f t="shared" si="99"/>
        <v>2018-05</v>
      </c>
      <c r="F2149" t="str">
        <f>IFERROR(VLOOKUP(A2149,olist_closed_deals_dataset!$A$1:$Q$843,1,FALSE)," ")</f>
        <v xml:space="preserve"> </v>
      </c>
      <c r="G2149" s="6" t="str">
        <f t="shared" si="100"/>
        <v xml:space="preserve"> NO</v>
      </c>
      <c r="H2149" s="1" t="str">
        <f>IFERROR(VLOOKUP(A2149,olist_closed_deals_dataset!$A$1:$E$843,5,FALSE)," ")</f>
        <v xml:space="preserve"> </v>
      </c>
      <c r="I2149" s="7" t="str">
        <f t="shared" si="101"/>
        <v xml:space="preserve"> </v>
      </c>
    </row>
    <row r="2150" spans="1:9" x14ac:dyDescent="0.25">
      <c r="A2150" t="s">
        <v>62</v>
      </c>
      <c r="B2150" s="1">
        <v>43228</v>
      </c>
      <c r="C2150" t="s">
        <v>63</v>
      </c>
      <c r="D2150" t="s">
        <v>6</v>
      </c>
      <c r="E2150" t="str">
        <f t="shared" si="99"/>
        <v>2018-05</v>
      </c>
      <c r="F2150" t="str">
        <f>IFERROR(VLOOKUP(A2150,olist_closed_deals_dataset!$A$1:$Q$843,1,FALSE)," ")</f>
        <v xml:space="preserve"> </v>
      </c>
      <c r="G2150" s="6" t="str">
        <f t="shared" si="100"/>
        <v xml:space="preserve"> NO</v>
      </c>
      <c r="H2150" s="1" t="str">
        <f>IFERROR(VLOOKUP(A2150,olist_closed_deals_dataset!$A$1:$E$843,5,FALSE)," ")</f>
        <v xml:space="preserve"> </v>
      </c>
      <c r="I2150" s="7" t="str">
        <f t="shared" si="101"/>
        <v xml:space="preserve"> </v>
      </c>
    </row>
    <row r="2151" spans="1:9" x14ac:dyDescent="0.25">
      <c r="A2151" t="s">
        <v>136</v>
      </c>
      <c r="B2151" s="1">
        <v>43245</v>
      </c>
      <c r="C2151" t="s">
        <v>137</v>
      </c>
      <c r="D2151" t="s">
        <v>15</v>
      </c>
      <c r="E2151" t="str">
        <f t="shared" si="99"/>
        <v>2018-05</v>
      </c>
      <c r="F2151" t="str">
        <f>IFERROR(VLOOKUP(A2151,olist_closed_deals_dataset!$A$1:$Q$843,1,FALSE)," ")</f>
        <v xml:space="preserve"> </v>
      </c>
      <c r="G2151" s="6" t="str">
        <f t="shared" si="100"/>
        <v xml:space="preserve"> NO</v>
      </c>
      <c r="H2151" s="1" t="str">
        <f>IFERROR(VLOOKUP(A2151,olist_closed_deals_dataset!$A$1:$E$843,5,FALSE)," ")</f>
        <v xml:space="preserve"> </v>
      </c>
      <c r="I2151" s="7" t="str">
        <f t="shared" si="101"/>
        <v xml:space="preserve"> </v>
      </c>
    </row>
    <row r="2152" spans="1:9" x14ac:dyDescent="0.25">
      <c r="A2152" t="s">
        <v>2377</v>
      </c>
      <c r="B2152" s="1">
        <v>43242</v>
      </c>
      <c r="C2152" t="s">
        <v>19</v>
      </c>
      <c r="D2152" t="s">
        <v>12</v>
      </c>
      <c r="E2152" t="str">
        <f t="shared" si="99"/>
        <v>2018-05</v>
      </c>
      <c r="F2152" t="str">
        <f>IFERROR(VLOOKUP(A2152,olist_closed_deals_dataset!$A$1:$Q$843,1,FALSE)," ")</f>
        <v xml:space="preserve"> </v>
      </c>
      <c r="G2152" s="6" t="str">
        <f t="shared" si="100"/>
        <v xml:space="preserve"> NO</v>
      </c>
      <c r="H2152" s="1" t="str">
        <f>IFERROR(VLOOKUP(A2152,olist_closed_deals_dataset!$A$1:$E$843,5,FALSE)," ")</f>
        <v xml:space="preserve"> </v>
      </c>
      <c r="I2152" s="7" t="str">
        <f t="shared" si="101"/>
        <v xml:space="preserve"> </v>
      </c>
    </row>
    <row r="2153" spans="1:9" x14ac:dyDescent="0.25">
      <c r="A2153" t="s">
        <v>7928</v>
      </c>
      <c r="B2153" s="1">
        <v>42967</v>
      </c>
      <c r="C2153" t="s">
        <v>19</v>
      </c>
      <c r="D2153" t="s">
        <v>12</v>
      </c>
      <c r="E2153" t="str">
        <f t="shared" si="99"/>
        <v>2017-08</v>
      </c>
      <c r="F2153" t="str">
        <f>IFERROR(VLOOKUP(A2153,olist_closed_deals_dataset!$A$1:$Q$843,1,FALSE)," ")</f>
        <v xml:space="preserve"> </v>
      </c>
      <c r="G2153" s="6" t="str">
        <f t="shared" si="100"/>
        <v xml:space="preserve"> NO</v>
      </c>
      <c r="H2153" s="1" t="str">
        <f>IFERROR(VLOOKUP(A2153,olist_closed_deals_dataset!$A$1:$E$843,5,FALSE)," ")</f>
        <v xml:space="preserve"> </v>
      </c>
      <c r="I2153" s="7" t="str">
        <f t="shared" si="101"/>
        <v xml:space="preserve"> </v>
      </c>
    </row>
    <row r="2154" spans="1:9" x14ac:dyDescent="0.25">
      <c r="A2154" t="s">
        <v>70</v>
      </c>
      <c r="B2154" s="1">
        <v>43208</v>
      </c>
      <c r="C2154" t="s">
        <v>71</v>
      </c>
      <c r="D2154" t="s">
        <v>9</v>
      </c>
      <c r="E2154" t="str">
        <f t="shared" si="99"/>
        <v>2018-04</v>
      </c>
      <c r="F2154" t="str">
        <f>IFERROR(VLOOKUP(A2154,olist_closed_deals_dataset!$A$1:$Q$843,1,FALSE)," ")</f>
        <v xml:space="preserve"> </v>
      </c>
      <c r="G2154" s="6" t="str">
        <f t="shared" si="100"/>
        <v xml:space="preserve"> NO</v>
      </c>
      <c r="H2154" s="1" t="str">
        <f>IFERROR(VLOOKUP(A2154,olist_closed_deals_dataset!$A$1:$E$843,5,FALSE)," ")</f>
        <v xml:space="preserve"> </v>
      </c>
      <c r="I2154" s="7" t="str">
        <f t="shared" si="101"/>
        <v xml:space="preserve"> </v>
      </c>
    </row>
    <row r="2155" spans="1:9" x14ac:dyDescent="0.25">
      <c r="A2155" t="s">
        <v>8313</v>
      </c>
      <c r="B2155" s="1">
        <v>43119</v>
      </c>
      <c r="C2155" t="s">
        <v>42</v>
      </c>
      <c r="D2155" t="s">
        <v>29</v>
      </c>
      <c r="E2155" t="str">
        <f t="shared" si="99"/>
        <v>2018-01</v>
      </c>
      <c r="F2155" t="str">
        <f>IFERROR(VLOOKUP(A2155,olist_closed_deals_dataset!$A$1:$Q$843,1,FALSE)," ")</f>
        <v xml:space="preserve"> </v>
      </c>
      <c r="G2155" s="6" t="str">
        <f t="shared" si="100"/>
        <v xml:space="preserve"> NO</v>
      </c>
      <c r="H2155" s="1" t="str">
        <f>IFERROR(VLOOKUP(A2155,olist_closed_deals_dataset!$A$1:$E$843,5,FALSE)," ")</f>
        <v xml:space="preserve"> </v>
      </c>
      <c r="I2155" s="7" t="str">
        <f t="shared" si="101"/>
        <v xml:space="preserve"> </v>
      </c>
    </row>
    <row r="2156" spans="1:9" x14ac:dyDescent="0.25">
      <c r="A2156" t="s">
        <v>7274</v>
      </c>
      <c r="B2156" s="1">
        <v>43243</v>
      </c>
      <c r="C2156" t="s">
        <v>19</v>
      </c>
      <c r="D2156" t="s">
        <v>12</v>
      </c>
      <c r="E2156" t="str">
        <f t="shared" si="99"/>
        <v>2018-05</v>
      </c>
      <c r="F2156" t="str">
        <f>IFERROR(VLOOKUP(A2156,olist_closed_deals_dataset!$A$1:$Q$843,1,FALSE)," ")</f>
        <v xml:space="preserve"> </v>
      </c>
      <c r="G2156" s="6" t="str">
        <f t="shared" si="100"/>
        <v xml:space="preserve"> NO</v>
      </c>
      <c r="H2156" s="1" t="str">
        <f>IFERROR(VLOOKUP(A2156,olist_closed_deals_dataset!$A$1:$E$843,5,FALSE)," ")</f>
        <v xml:space="preserve"> </v>
      </c>
      <c r="I2156" s="7" t="str">
        <f t="shared" si="101"/>
        <v xml:space="preserve"> </v>
      </c>
    </row>
    <row r="2157" spans="1:9" x14ac:dyDescent="0.25">
      <c r="A2157" t="s">
        <v>162</v>
      </c>
      <c r="B2157" s="1">
        <v>43173</v>
      </c>
      <c r="C2157" t="s">
        <v>42</v>
      </c>
      <c r="D2157" t="s">
        <v>29</v>
      </c>
      <c r="E2157" t="str">
        <f t="shared" si="99"/>
        <v>2018-03</v>
      </c>
      <c r="F2157" t="str">
        <f>IFERROR(VLOOKUP(A2157,olist_closed_deals_dataset!$A$1:$Q$843,1,FALSE)," ")</f>
        <v xml:space="preserve"> </v>
      </c>
      <c r="G2157" s="6" t="str">
        <f t="shared" si="100"/>
        <v xml:space="preserve"> NO</v>
      </c>
      <c r="H2157" s="1" t="str">
        <f>IFERROR(VLOOKUP(A2157,olist_closed_deals_dataset!$A$1:$E$843,5,FALSE)," ")</f>
        <v xml:space="preserve"> </v>
      </c>
      <c r="I2157" s="7" t="str">
        <f t="shared" si="101"/>
        <v xml:space="preserve"> </v>
      </c>
    </row>
    <row r="2158" spans="1:9" x14ac:dyDescent="0.25">
      <c r="A2158" t="s">
        <v>4161</v>
      </c>
      <c r="B2158" s="1">
        <v>43214</v>
      </c>
      <c r="C2158" t="s">
        <v>42</v>
      </c>
      <c r="D2158" t="s">
        <v>29</v>
      </c>
      <c r="E2158" t="str">
        <f t="shared" si="99"/>
        <v>2018-04</v>
      </c>
      <c r="F2158" t="str">
        <f>IFERROR(VLOOKUP(A2158,olist_closed_deals_dataset!$A$1:$Q$843,1,FALSE)," ")</f>
        <v xml:space="preserve"> </v>
      </c>
      <c r="G2158" s="6" t="str">
        <f t="shared" si="100"/>
        <v xml:space="preserve"> NO</v>
      </c>
      <c r="H2158" s="1" t="str">
        <f>IFERROR(VLOOKUP(A2158,olist_closed_deals_dataset!$A$1:$E$843,5,FALSE)," ")</f>
        <v xml:space="preserve"> </v>
      </c>
      <c r="I2158" s="7" t="str">
        <f t="shared" si="101"/>
        <v xml:space="preserve"> </v>
      </c>
    </row>
    <row r="2159" spans="1:9" x14ac:dyDescent="0.25">
      <c r="A2159" t="s">
        <v>6647</v>
      </c>
      <c r="B2159" s="1">
        <v>43123</v>
      </c>
      <c r="C2159" t="s">
        <v>112</v>
      </c>
      <c r="D2159" t="s">
        <v>6</v>
      </c>
      <c r="E2159" t="str">
        <f t="shared" si="99"/>
        <v>2018-01</v>
      </c>
      <c r="F2159" t="str">
        <f>IFERROR(VLOOKUP(A2159,olist_closed_deals_dataset!$A$1:$Q$843,1,FALSE)," ")</f>
        <v xml:space="preserve"> </v>
      </c>
      <c r="G2159" s="6" t="str">
        <f t="shared" si="100"/>
        <v xml:space="preserve"> NO</v>
      </c>
      <c r="H2159" s="1" t="str">
        <f>IFERROR(VLOOKUP(A2159,olist_closed_deals_dataset!$A$1:$E$843,5,FALSE)," ")</f>
        <v xml:space="preserve"> </v>
      </c>
      <c r="I2159" s="7" t="str">
        <f t="shared" si="101"/>
        <v xml:space="preserve"> </v>
      </c>
    </row>
    <row r="2160" spans="1:9" x14ac:dyDescent="0.25">
      <c r="A2160" t="s">
        <v>201</v>
      </c>
      <c r="B2160" s="1">
        <v>43199</v>
      </c>
      <c r="C2160" t="s">
        <v>42</v>
      </c>
      <c r="D2160" t="s">
        <v>9</v>
      </c>
      <c r="E2160" t="str">
        <f t="shared" si="99"/>
        <v>2018-04</v>
      </c>
      <c r="F2160" t="str">
        <f>IFERROR(VLOOKUP(A2160,olist_closed_deals_dataset!$A$1:$Q$843,1,FALSE)," ")</f>
        <v xml:space="preserve"> </v>
      </c>
      <c r="G2160" s="6" t="str">
        <f t="shared" si="100"/>
        <v xml:space="preserve"> NO</v>
      </c>
      <c r="H2160" s="1" t="str">
        <f>IFERROR(VLOOKUP(A2160,olist_closed_deals_dataset!$A$1:$E$843,5,FALSE)," ")</f>
        <v xml:space="preserve"> </v>
      </c>
      <c r="I2160" s="7" t="str">
        <f t="shared" si="101"/>
        <v xml:space="preserve"> </v>
      </c>
    </row>
    <row r="2161" spans="1:9" x14ac:dyDescent="0.25">
      <c r="A2161" t="s">
        <v>7573</v>
      </c>
      <c r="B2161" s="1">
        <v>43224</v>
      </c>
      <c r="C2161" s="2" t="s">
        <v>69</v>
      </c>
      <c r="D2161" t="s">
        <v>6</v>
      </c>
      <c r="E2161" t="str">
        <f t="shared" si="99"/>
        <v>2018-05</v>
      </c>
      <c r="F2161" t="str">
        <f>IFERROR(VLOOKUP(A2161,olist_closed_deals_dataset!$A$1:$Q$843,1,FALSE)," ")</f>
        <v xml:space="preserve"> </v>
      </c>
      <c r="G2161" s="6" t="str">
        <f t="shared" si="100"/>
        <v xml:space="preserve"> NO</v>
      </c>
      <c r="H2161" s="1" t="str">
        <f>IFERROR(VLOOKUP(A2161,olist_closed_deals_dataset!$A$1:$E$843,5,FALSE)," ")</f>
        <v xml:space="preserve"> </v>
      </c>
      <c r="I2161" s="7" t="str">
        <f t="shared" si="101"/>
        <v xml:space="preserve"> </v>
      </c>
    </row>
    <row r="2162" spans="1:9" x14ac:dyDescent="0.25">
      <c r="A2162" t="s">
        <v>3722</v>
      </c>
      <c r="B2162" s="1">
        <v>42994</v>
      </c>
      <c r="C2162" t="s">
        <v>8</v>
      </c>
      <c r="D2162" t="s">
        <v>9</v>
      </c>
      <c r="E2162" t="str">
        <f t="shared" si="99"/>
        <v>2017-09</v>
      </c>
      <c r="F2162" t="str">
        <f>IFERROR(VLOOKUP(A2162,olist_closed_deals_dataset!$A$1:$Q$843,1,FALSE)," ")</f>
        <v xml:space="preserve"> </v>
      </c>
      <c r="G2162" s="6" t="str">
        <f t="shared" si="100"/>
        <v xml:space="preserve"> NO</v>
      </c>
      <c r="H2162" s="1" t="str">
        <f>IFERROR(VLOOKUP(A2162,olist_closed_deals_dataset!$A$1:$E$843,5,FALSE)," ")</f>
        <v xml:space="preserve"> </v>
      </c>
      <c r="I2162" s="7" t="str">
        <f t="shared" si="101"/>
        <v xml:space="preserve"> </v>
      </c>
    </row>
    <row r="2163" spans="1:9" x14ac:dyDescent="0.25">
      <c r="A2163" t="s">
        <v>4196</v>
      </c>
      <c r="B2163" s="1">
        <v>43156</v>
      </c>
      <c r="C2163" t="s">
        <v>5</v>
      </c>
      <c r="D2163" t="s">
        <v>6</v>
      </c>
      <c r="E2163" t="str">
        <f t="shared" si="99"/>
        <v>2018-02</v>
      </c>
      <c r="F2163" t="str">
        <f>IFERROR(VLOOKUP(A2163,olist_closed_deals_dataset!$A$1:$Q$843,1,FALSE)," ")</f>
        <v xml:space="preserve"> </v>
      </c>
      <c r="G2163" s="6" t="str">
        <f t="shared" si="100"/>
        <v xml:space="preserve"> NO</v>
      </c>
      <c r="H2163" s="1" t="str">
        <f>IFERROR(VLOOKUP(A2163,olist_closed_deals_dataset!$A$1:$E$843,5,FALSE)," ")</f>
        <v xml:space="preserve"> </v>
      </c>
      <c r="I2163" s="7" t="str">
        <f t="shared" si="101"/>
        <v xml:space="preserve"> </v>
      </c>
    </row>
    <row r="2164" spans="1:9" x14ac:dyDescent="0.25">
      <c r="A2164" t="s">
        <v>24</v>
      </c>
      <c r="B2164" s="1">
        <v>43049</v>
      </c>
      <c r="C2164" t="s">
        <v>25</v>
      </c>
      <c r="D2164" t="s">
        <v>12</v>
      </c>
      <c r="E2164" t="str">
        <f t="shared" si="99"/>
        <v>2017-11</v>
      </c>
      <c r="F2164" t="str">
        <f>IFERROR(VLOOKUP(A2164,olist_closed_deals_dataset!$A$1:$Q$843,1,FALSE)," ")</f>
        <v xml:space="preserve"> </v>
      </c>
      <c r="G2164" s="6" t="str">
        <f t="shared" si="100"/>
        <v xml:space="preserve"> NO</v>
      </c>
      <c r="H2164" s="1" t="str">
        <f>IFERROR(VLOOKUP(A2164,olist_closed_deals_dataset!$A$1:$E$843,5,FALSE)," ")</f>
        <v xml:space="preserve"> </v>
      </c>
      <c r="I2164" s="7" t="str">
        <f t="shared" si="101"/>
        <v xml:space="preserve"> </v>
      </c>
    </row>
    <row r="2165" spans="1:9" x14ac:dyDescent="0.25">
      <c r="A2165" t="s">
        <v>8487</v>
      </c>
      <c r="B2165" s="1">
        <v>42948</v>
      </c>
      <c r="C2165" t="s">
        <v>8488</v>
      </c>
      <c r="D2165" t="s">
        <v>12</v>
      </c>
      <c r="E2165" t="str">
        <f t="shared" si="99"/>
        <v>2017-08</v>
      </c>
      <c r="F2165" t="str">
        <f>IFERROR(VLOOKUP(A2165,olist_closed_deals_dataset!$A$1:$Q$843,1,FALSE)," ")</f>
        <v xml:space="preserve"> </v>
      </c>
      <c r="G2165" s="6" t="str">
        <f t="shared" si="100"/>
        <v xml:space="preserve"> NO</v>
      </c>
      <c r="H2165" s="1" t="str">
        <f>IFERROR(VLOOKUP(A2165,olist_closed_deals_dataset!$A$1:$E$843,5,FALSE)," ")</f>
        <v xml:space="preserve"> </v>
      </c>
      <c r="I2165" s="7" t="str">
        <f t="shared" si="101"/>
        <v xml:space="preserve"> </v>
      </c>
    </row>
    <row r="2166" spans="1:9" x14ac:dyDescent="0.25">
      <c r="A2166" t="s">
        <v>5476</v>
      </c>
      <c r="B2166" s="1">
        <v>43113</v>
      </c>
      <c r="C2166" t="s">
        <v>19</v>
      </c>
      <c r="D2166" t="s">
        <v>12</v>
      </c>
      <c r="E2166" t="str">
        <f t="shared" si="99"/>
        <v>2018-01</v>
      </c>
      <c r="F2166" t="str">
        <f>IFERROR(VLOOKUP(A2166,olist_closed_deals_dataset!$A$1:$Q$843,1,FALSE)," ")</f>
        <v xml:space="preserve"> </v>
      </c>
      <c r="G2166" s="6" t="str">
        <f t="shared" si="100"/>
        <v xml:space="preserve"> NO</v>
      </c>
      <c r="H2166" s="1" t="str">
        <f>IFERROR(VLOOKUP(A2166,olist_closed_deals_dataset!$A$1:$E$843,5,FALSE)," ")</f>
        <v xml:space="preserve"> </v>
      </c>
      <c r="I2166" s="7" t="str">
        <f t="shared" si="101"/>
        <v xml:space="preserve"> </v>
      </c>
    </row>
    <row r="2167" spans="1:9" x14ac:dyDescent="0.25">
      <c r="A2167" t="s">
        <v>6463</v>
      </c>
      <c r="B2167" s="1">
        <v>43075</v>
      </c>
      <c r="C2167" t="s">
        <v>19</v>
      </c>
      <c r="D2167" t="s">
        <v>29</v>
      </c>
      <c r="E2167" t="str">
        <f t="shared" si="99"/>
        <v>2017-12</v>
      </c>
      <c r="F2167" t="str">
        <f>IFERROR(VLOOKUP(A2167,olist_closed_deals_dataset!$A$1:$Q$843,1,FALSE)," ")</f>
        <v xml:space="preserve"> </v>
      </c>
      <c r="G2167" s="6" t="str">
        <f t="shared" si="100"/>
        <v xml:space="preserve"> NO</v>
      </c>
      <c r="H2167" s="1" t="str">
        <f>IFERROR(VLOOKUP(A2167,olist_closed_deals_dataset!$A$1:$E$843,5,FALSE)," ")</f>
        <v xml:space="preserve"> </v>
      </c>
      <c r="I2167" s="7" t="str">
        <f t="shared" si="101"/>
        <v xml:space="preserve"> </v>
      </c>
    </row>
    <row r="2168" spans="1:9" x14ac:dyDescent="0.25">
      <c r="A2168" t="s">
        <v>8198</v>
      </c>
      <c r="B2168" s="1">
        <v>43172</v>
      </c>
      <c r="C2168" t="s">
        <v>236</v>
      </c>
      <c r="D2168" t="s">
        <v>29</v>
      </c>
      <c r="E2168" t="str">
        <f t="shared" si="99"/>
        <v>2018-03</v>
      </c>
      <c r="F2168" t="str">
        <f>IFERROR(VLOOKUP(A2168,olist_closed_deals_dataset!$A$1:$Q$843,1,FALSE)," ")</f>
        <v xml:space="preserve"> </v>
      </c>
      <c r="G2168" s="6" t="str">
        <f t="shared" si="100"/>
        <v xml:space="preserve"> NO</v>
      </c>
      <c r="H2168" s="1" t="str">
        <f>IFERROR(VLOOKUP(A2168,olist_closed_deals_dataset!$A$1:$E$843,5,FALSE)," ")</f>
        <v xml:space="preserve"> </v>
      </c>
      <c r="I2168" s="7" t="str">
        <f t="shared" si="101"/>
        <v xml:space="preserve"> </v>
      </c>
    </row>
    <row r="2169" spans="1:9" x14ac:dyDescent="0.25">
      <c r="A2169" t="s">
        <v>4778</v>
      </c>
      <c r="B2169" s="1">
        <v>43228</v>
      </c>
      <c r="C2169" t="s">
        <v>19</v>
      </c>
      <c r="D2169" t="s">
        <v>12</v>
      </c>
      <c r="E2169" t="str">
        <f t="shared" si="99"/>
        <v>2018-05</v>
      </c>
      <c r="F2169" t="str">
        <f>IFERROR(VLOOKUP(A2169,olist_closed_deals_dataset!$A$1:$Q$843,1,FALSE)," ")</f>
        <v xml:space="preserve"> </v>
      </c>
      <c r="G2169" s="6" t="str">
        <f t="shared" si="100"/>
        <v xml:space="preserve"> NO</v>
      </c>
      <c r="H2169" s="1" t="str">
        <f>IFERROR(VLOOKUP(A2169,olist_closed_deals_dataset!$A$1:$E$843,5,FALSE)," ")</f>
        <v xml:space="preserve"> </v>
      </c>
      <c r="I2169" s="7" t="str">
        <f t="shared" si="101"/>
        <v xml:space="preserve"> </v>
      </c>
    </row>
    <row r="2170" spans="1:9" x14ac:dyDescent="0.25">
      <c r="A2170" t="s">
        <v>4480</v>
      </c>
      <c r="B2170" s="1">
        <v>43152</v>
      </c>
      <c r="C2170" t="s">
        <v>692</v>
      </c>
      <c r="D2170" t="s">
        <v>12</v>
      </c>
      <c r="E2170" t="str">
        <f t="shared" si="99"/>
        <v>2018-02</v>
      </c>
      <c r="F2170" t="str">
        <f>IFERROR(VLOOKUP(A2170,olist_closed_deals_dataset!$A$1:$Q$843,1,FALSE)," ")</f>
        <v xml:space="preserve"> </v>
      </c>
      <c r="G2170" s="6" t="str">
        <f t="shared" si="100"/>
        <v xml:space="preserve"> NO</v>
      </c>
      <c r="H2170" s="1" t="str">
        <f>IFERROR(VLOOKUP(A2170,olist_closed_deals_dataset!$A$1:$E$843,5,FALSE)," ")</f>
        <v xml:space="preserve"> </v>
      </c>
      <c r="I2170" s="7" t="str">
        <f t="shared" si="101"/>
        <v xml:space="preserve"> </v>
      </c>
    </row>
    <row r="2171" spans="1:9" x14ac:dyDescent="0.25">
      <c r="A2171" t="s">
        <v>2958</v>
      </c>
      <c r="B2171" s="1">
        <v>42991</v>
      </c>
      <c r="C2171" t="s">
        <v>42</v>
      </c>
      <c r="D2171" t="s">
        <v>29</v>
      </c>
      <c r="E2171" t="str">
        <f t="shared" si="99"/>
        <v>2017-09</v>
      </c>
      <c r="F2171" t="str">
        <f>IFERROR(VLOOKUP(A2171,olist_closed_deals_dataset!$A$1:$Q$843,1,FALSE)," ")</f>
        <v xml:space="preserve"> </v>
      </c>
      <c r="G2171" s="6" t="str">
        <f t="shared" si="100"/>
        <v xml:space="preserve"> NO</v>
      </c>
      <c r="H2171" s="1" t="str">
        <f>IFERROR(VLOOKUP(A2171,olist_closed_deals_dataset!$A$1:$E$843,5,FALSE)," ")</f>
        <v xml:space="preserve"> </v>
      </c>
      <c r="I2171" s="7" t="str">
        <f t="shared" si="101"/>
        <v xml:space="preserve"> </v>
      </c>
    </row>
    <row r="2172" spans="1:9" x14ac:dyDescent="0.25">
      <c r="A2172" t="s">
        <v>5351</v>
      </c>
      <c r="B2172" s="1">
        <v>43182</v>
      </c>
      <c r="C2172" t="s">
        <v>5352</v>
      </c>
      <c r="D2172" t="s">
        <v>9</v>
      </c>
      <c r="E2172" t="str">
        <f t="shared" si="99"/>
        <v>2018-03</v>
      </c>
      <c r="F2172" t="str">
        <f>IFERROR(VLOOKUP(A2172,olist_closed_deals_dataset!$A$1:$Q$843,1,FALSE)," ")</f>
        <v xml:space="preserve"> </v>
      </c>
      <c r="G2172" s="6" t="str">
        <f t="shared" si="100"/>
        <v xml:space="preserve"> NO</v>
      </c>
      <c r="H2172" s="1" t="str">
        <f>IFERROR(VLOOKUP(A2172,olist_closed_deals_dataset!$A$1:$E$843,5,FALSE)," ")</f>
        <v xml:space="preserve"> </v>
      </c>
      <c r="I2172" s="7" t="str">
        <f t="shared" si="101"/>
        <v xml:space="preserve"> </v>
      </c>
    </row>
    <row r="2173" spans="1:9" x14ac:dyDescent="0.25">
      <c r="A2173" t="s">
        <v>4671</v>
      </c>
      <c r="B2173" s="1">
        <v>43106</v>
      </c>
      <c r="C2173" t="s">
        <v>28</v>
      </c>
      <c r="D2173" t="s">
        <v>12</v>
      </c>
      <c r="E2173" t="str">
        <f t="shared" si="99"/>
        <v>2018-01</v>
      </c>
      <c r="F2173" t="str">
        <f>IFERROR(VLOOKUP(A2173,olist_closed_deals_dataset!$A$1:$Q$843,1,FALSE)," ")</f>
        <v xml:space="preserve"> </v>
      </c>
      <c r="G2173" s="6" t="str">
        <f t="shared" si="100"/>
        <v xml:space="preserve"> NO</v>
      </c>
      <c r="H2173" s="1" t="str">
        <f>IFERROR(VLOOKUP(A2173,olist_closed_deals_dataset!$A$1:$E$843,5,FALSE)," ")</f>
        <v xml:space="preserve"> </v>
      </c>
      <c r="I2173" s="7" t="str">
        <f t="shared" si="101"/>
        <v xml:space="preserve"> </v>
      </c>
    </row>
    <row r="2174" spans="1:9" x14ac:dyDescent="0.25">
      <c r="A2174" t="s">
        <v>452</v>
      </c>
      <c r="B2174" s="1">
        <v>43103</v>
      </c>
      <c r="C2174" t="s">
        <v>109</v>
      </c>
      <c r="D2174" t="s">
        <v>15</v>
      </c>
      <c r="E2174" t="str">
        <f t="shared" si="99"/>
        <v>2018-01</v>
      </c>
      <c r="F2174" t="str">
        <f>IFERROR(VLOOKUP(A2174,olist_closed_deals_dataset!$A$1:$Q$843,1,FALSE)," ")</f>
        <v xml:space="preserve"> </v>
      </c>
      <c r="G2174" s="6" t="str">
        <f t="shared" si="100"/>
        <v xml:space="preserve"> NO</v>
      </c>
      <c r="H2174" s="1" t="str">
        <f>IFERROR(VLOOKUP(A2174,olist_closed_deals_dataset!$A$1:$E$843,5,FALSE)," ")</f>
        <v xml:space="preserve"> </v>
      </c>
      <c r="I2174" s="7" t="str">
        <f t="shared" si="101"/>
        <v xml:space="preserve"> </v>
      </c>
    </row>
    <row r="2175" spans="1:9" x14ac:dyDescent="0.25">
      <c r="A2175" t="s">
        <v>6874</v>
      </c>
      <c r="B2175" s="1">
        <v>43147</v>
      </c>
      <c r="C2175" t="s">
        <v>73</v>
      </c>
      <c r="D2175" t="s">
        <v>126</v>
      </c>
      <c r="E2175" t="str">
        <f t="shared" si="99"/>
        <v>2018-02</v>
      </c>
      <c r="F2175" t="str">
        <f>IFERROR(VLOOKUP(A2175,olist_closed_deals_dataset!$A$1:$Q$843,1,FALSE)," ")</f>
        <v xml:space="preserve"> </v>
      </c>
      <c r="G2175" s="6" t="str">
        <f t="shared" si="100"/>
        <v xml:space="preserve"> NO</v>
      </c>
      <c r="H2175" s="1" t="str">
        <f>IFERROR(VLOOKUP(A2175,olist_closed_deals_dataset!$A$1:$E$843,5,FALSE)," ")</f>
        <v xml:space="preserve"> </v>
      </c>
      <c r="I2175" s="7" t="str">
        <f t="shared" si="101"/>
        <v xml:space="preserve"> </v>
      </c>
    </row>
    <row r="2176" spans="1:9" x14ac:dyDescent="0.25">
      <c r="A2176" t="s">
        <v>6237</v>
      </c>
      <c r="B2176" s="1">
        <v>43131</v>
      </c>
      <c r="C2176" t="s">
        <v>112</v>
      </c>
      <c r="D2176" t="s">
        <v>34</v>
      </c>
      <c r="E2176" t="str">
        <f t="shared" si="99"/>
        <v>2018-01</v>
      </c>
      <c r="F2176" t="str">
        <f>IFERROR(VLOOKUP(A2176,olist_closed_deals_dataset!$A$1:$Q$843,1,FALSE)," ")</f>
        <v xml:space="preserve"> </v>
      </c>
      <c r="G2176" s="6" t="str">
        <f t="shared" si="100"/>
        <v xml:space="preserve"> NO</v>
      </c>
      <c r="H2176" s="1" t="str">
        <f>IFERROR(VLOOKUP(A2176,olist_closed_deals_dataset!$A$1:$E$843,5,FALSE)," ")</f>
        <v xml:space="preserve"> </v>
      </c>
      <c r="I2176" s="7" t="str">
        <f t="shared" si="101"/>
        <v xml:space="preserve"> </v>
      </c>
    </row>
    <row r="2177" spans="1:9" x14ac:dyDescent="0.25">
      <c r="A2177" t="s">
        <v>7196</v>
      </c>
      <c r="B2177" s="1">
        <v>43171</v>
      </c>
      <c r="C2177" t="s">
        <v>7197</v>
      </c>
      <c r="D2177" t="s">
        <v>29</v>
      </c>
      <c r="E2177" t="str">
        <f t="shared" si="99"/>
        <v>2018-03</v>
      </c>
      <c r="F2177" t="str">
        <f>IFERROR(VLOOKUP(A2177,olist_closed_deals_dataset!$A$1:$Q$843,1,FALSE)," ")</f>
        <v xml:space="preserve"> </v>
      </c>
      <c r="G2177" s="6" t="str">
        <f t="shared" si="100"/>
        <v xml:space="preserve"> NO</v>
      </c>
      <c r="H2177" s="1" t="str">
        <f>IFERROR(VLOOKUP(A2177,olist_closed_deals_dataset!$A$1:$E$843,5,FALSE)," ")</f>
        <v xml:space="preserve"> </v>
      </c>
      <c r="I2177" s="7" t="str">
        <f t="shared" si="101"/>
        <v xml:space="preserve"> </v>
      </c>
    </row>
    <row r="2178" spans="1:9" x14ac:dyDescent="0.25">
      <c r="A2178" t="s">
        <v>6277</v>
      </c>
      <c r="B2178" s="1">
        <v>43191</v>
      </c>
      <c r="C2178" t="s">
        <v>19</v>
      </c>
      <c r="D2178" t="s">
        <v>12</v>
      </c>
      <c r="E2178" t="str">
        <f t="shared" ref="E2178:E2241" si="102">TEXT(B2178,"yyyy-mm")</f>
        <v>2018-04</v>
      </c>
      <c r="F2178" t="str">
        <f>IFERROR(VLOOKUP(A2178,olist_closed_deals_dataset!$A$1:$Q$843,1,FALSE)," ")</f>
        <v xml:space="preserve"> </v>
      </c>
      <c r="G2178" s="6" t="str">
        <f t="shared" ref="G2178:G2241" si="103">IF(F2178=" "," NO","YES")</f>
        <v xml:space="preserve"> NO</v>
      </c>
      <c r="H2178" s="1" t="str">
        <f>IFERROR(VLOOKUP(A2178,olist_closed_deals_dataset!$A$1:$E$843,5,FALSE)," ")</f>
        <v xml:space="preserve"> </v>
      </c>
      <c r="I2178" s="7" t="str">
        <f t="shared" si="101"/>
        <v xml:space="preserve"> </v>
      </c>
    </row>
    <row r="2179" spans="1:9" x14ac:dyDescent="0.25">
      <c r="A2179" t="s">
        <v>5237</v>
      </c>
      <c r="B2179" s="1">
        <v>43002</v>
      </c>
      <c r="C2179" t="s">
        <v>493</v>
      </c>
      <c r="D2179" t="s">
        <v>46</v>
      </c>
      <c r="E2179" t="str">
        <f t="shared" si="102"/>
        <v>2017-09</v>
      </c>
      <c r="F2179" t="str">
        <f>IFERROR(VLOOKUP(A2179,olist_closed_deals_dataset!$A$1:$Q$843,1,FALSE)," ")</f>
        <v xml:space="preserve"> </v>
      </c>
      <c r="G2179" s="6" t="str">
        <f t="shared" si="103"/>
        <v xml:space="preserve"> NO</v>
      </c>
      <c r="H2179" s="1" t="str">
        <f>IFERROR(VLOOKUP(A2179,olist_closed_deals_dataset!$A$1:$E$843,5,FALSE)," ")</f>
        <v xml:space="preserve"> </v>
      </c>
      <c r="I2179" s="7" t="str">
        <f t="shared" ref="I2179:I2242" si="104">IFERROR(H2179-B2179," ")</f>
        <v xml:space="preserve"> </v>
      </c>
    </row>
    <row r="2180" spans="1:9" x14ac:dyDescent="0.25">
      <c r="A2180" t="s">
        <v>2304</v>
      </c>
      <c r="B2180" s="1">
        <v>43112</v>
      </c>
      <c r="C2180" t="s">
        <v>19</v>
      </c>
      <c r="D2180" t="s">
        <v>12</v>
      </c>
      <c r="E2180" t="str">
        <f t="shared" si="102"/>
        <v>2018-01</v>
      </c>
      <c r="F2180" t="str">
        <f>IFERROR(VLOOKUP(A2180,olist_closed_deals_dataset!$A$1:$Q$843,1,FALSE)," ")</f>
        <v xml:space="preserve"> </v>
      </c>
      <c r="G2180" s="6" t="str">
        <f t="shared" si="103"/>
        <v xml:space="preserve"> NO</v>
      </c>
      <c r="H2180" s="1" t="str">
        <f>IFERROR(VLOOKUP(A2180,olist_closed_deals_dataset!$A$1:$E$843,5,FALSE)," ")</f>
        <v xml:space="preserve"> </v>
      </c>
      <c r="I2180" s="7" t="str">
        <f t="shared" si="104"/>
        <v xml:space="preserve"> </v>
      </c>
    </row>
    <row r="2181" spans="1:9" x14ac:dyDescent="0.25">
      <c r="A2181" t="s">
        <v>2265</v>
      </c>
      <c r="B2181" s="1">
        <v>43116</v>
      </c>
      <c r="C2181" t="s">
        <v>5</v>
      </c>
      <c r="D2181" t="s">
        <v>6</v>
      </c>
      <c r="E2181" t="str">
        <f t="shared" si="102"/>
        <v>2018-01</v>
      </c>
      <c r="F2181" t="str">
        <f>IFERROR(VLOOKUP(A2181,olist_closed_deals_dataset!$A$1:$Q$843,1,FALSE)," ")</f>
        <v xml:space="preserve"> </v>
      </c>
      <c r="G2181" s="6" t="str">
        <f t="shared" si="103"/>
        <v xml:space="preserve"> NO</v>
      </c>
      <c r="H2181" s="1" t="str">
        <f>IFERROR(VLOOKUP(A2181,olist_closed_deals_dataset!$A$1:$E$843,5,FALSE)," ")</f>
        <v xml:space="preserve"> </v>
      </c>
      <c r="I2181" s="7" t="str">
        <f t="shared" si="104"/>
        <v xml:space="preserve"> </v>
      </c>
    </row>
    <row r="2182" spans="1:9" x14ac:dyDescent="0.25">
      <c r="A2182" t="s">
        <v>612</v>
      </c>
      <c r="B2182" s="1">
        <v>43041</v>
      </c>
      <c r="C2182" t="s">
        <v>478</v>
      </c>
      <c r="D2182" t="s">
        <v>46</v>
      </c>
      <c r="E2182" t="str">
        <f t="shared" si="102"/>
        <v>2017-11</v>
      </c>
      <c r="F2182" t="str">
        <f>IFERROR(VLOOKUP(A2182,olist_closed_deals_dataset!$A$1:$Q$843,1,FALSE)," ")</f>
        <v xml:space="preserve"> </v>
      </c>
      <c r="G2182" s="6" t="str">
        <f t="shared" si="103"/>
        <v xml:space="preserve"> NO</v>
      </c>
      <c r="H2182" s="1" t="str">
        <f>IFERROR(VLOOKUP(A2182,olist_closed_deals_dataset!$A$1:$E$843,5,FALSE)," ")</f>
        <v xml:space="preserve"> </v>
      </c>
      <c r="I2182" s="7" t="str">
        <f t="shared" si="104"/>
        <v xml:space="preserve"> </v>
      </c>
    </row>
    <row r="2183" spans="1:9" x14ac:dyDescent="0.25">
      <c r="A2183" t="s">
        <v>1894</v>
      </c>
      <c r="B2183" s="1">
        <v>43241</v>
      </c>
      <c r="C2183" t="s">
        <v>531</v>
      </c>
      <c r="D2183" t="s">
        <v>29</v>
      </c>
      <c r="E2183" t="str">
        <f t="shared" si="102"/>
        <v>2018-05</v>
      </c>
      <c r="F2183" t="str">
        <f>IFERROR(VLOOKUP(A2183,olist_closed_deals_dataset!$A$1:$Q$843,1,FALSE)," ")</f>
        <v xml:space="preserve"> </v>
      </c>
      <c r="G2183" s="6" t="str">
        <f t="shared" si="103"/>
        <v xml:space="preserve"> NO</v>
      </c>
      <c r="H2183" s="1" t="str">
        <f>IFERROR(VLOOKUP(A2183,olist_closed_deals_dataset!$A$1:$E$843,5,FALSE)," ")</f>
        <v xml:space="preserve"> </v>
      </c>
      <c r="I2183" s="7" t="str">
        <f t="shared" si="104"/>
        <v xml:space="preserve"> </v>
      </c>
    </row>
    <row r="2184" spans="1:9" x14ac:dyDescent="0.25">
      <c r="A2184" t="s">
        <v>7662</v>
      </c>
      <c r="B2184" s="1">
        <v>43187</v>
      </c>
      <c r="C2184" t="s">
        <v>8</v>
      </c>
      <c r="D2184" t="s">
        <v>9</v>
      </c>
      <c r="E2184" t="str">
        <f t="shared" si="102"/>
        <v>2018-03</v>
      </c>
      <c r="F2184" t="str">
        <f>IFERROR(VLOOKUP(A2184,olist_closed_deals_dataset!$A$1:$Q$843,1,FALSE)," ")</f>
        <v xml:space="preserve"> </v>
      </c>
      <c r="G2184" s="6" t="str">
        <f t="shared" si="103"/>
        <v xml:space="preserve"> NO</v>
      </c>
      <c r="H2184" s="1" t="str">
        <f>IFERROR(VLOOKUP(A2184,olist_closed_deals_dataset!$A$1:$E$843,5,FALSE)," ")</f>
        <v xml:space="preserve"> </v>
      </c>
      <c r="I2184" s="7" t="str">
        <f t="shared" si="104"/>
        <v xml:space="preserve"> </v>
      </c>
    </row>
    <row r="2185" spans="1:9" x14ac:dyDescent="0.25">
      <c r="A2185" t="s">
        <v>7909</v>
      </c>
      <c r="B2185" s="1">
        <v>43210</v>
      </c>
      <c r="C2185" s="2" t="s">
        <v>69</v>
      </c>
      <c r="D2185" t="s">
        <v>6</v>
      </c>
      <c r="E2185" t="str">
        <f t="shared" si="102"/>
        <v>2018-04</v>
      </c>
      <c r="F2185" t="str">
        <f>IFERROR(VLOOKUP(A2185,olist_closed_deals_dataset!$A$1:$Q$843,1,FALSE)," ")</f>
        <v xml:space="preserve"> </v>
      </c>
      <c r="G2185" s="6" t="str">
        <f t="shared" si="103"/>
        <v xml:space="preserve"> NO</v>
      </c>
      <c r="H2185" s="1" t="str">
        <f>IFERROR(VLOOKUP(A2185,olist_closed_deals_dataset!$A$1:$E$843,5,FALSE)," ")</f>
        <v xml:space="preserve"> </v>
      </c>
      <c r="I2185" s="7" t="str">
        <f t="shared" si="104"/>
        <v xml:space="preserve"> </v>
      </c>
    </row>
    <row r="2186" spans="1:9" x14ac:dyDescent="0.25">
      <c r="A2186" t="s">
        <v>8499</v>
      </c>
      <c r="B2186" s="1">
        <v>43151</v>
      </c>
      <c r="C2186" t="s">
        <v>856</v>
      </c>
      <c r="D2186" t="s">
        <v>15</v>
      </c>
      <c r="E2186" t="str">
        <f t="shared" si="102"/>
        <v>2018-02</v>
      </c>
      <c r="F2186" t="str">
        <f>IFERROR(VLOOKUP(A2186,olist_closed_deals_dataset!$A$1:$Q$843,1,FALSE)," ")</f>
        <v xml:space="preserve"> </v>
      </c>
      <c r="G2186" s="6" t="str">
        <f t="shared" si="103"/>
        <v xml:space="preserve"> NO</v>
      </c>
      <c r="H2186" s="1" t="str">
        <f>IFERROR(VLOOKUP(A2186,olist_closed_deals_dataset!$A$1:$E$843,5,FALSE)," ")</f>
        <v xml:space="preserve"> </v>
      </c>
      <c r="I2186" s="7" t="str">
        <f t="shared" si="104"/>
        <v xml:space="preserve"> </v>
      </c>
    </row>
    <row r="2187" spans="1:9" x14ac:dyDescent="0.25">
      <c r="A2187" t="s">
        <v>199</v>
      </c>
      <c r="B2187" s="1">
        <v>43204</v>
      </c>
      <c r="C2187" s="2" t="s">
        <v>69</v>
      </c>
      <c r="D2187" t="s">
        <v>6</v>
      </c>
      <c r="E2187" t="str">
        <f t="shared" si="102"/>
        <v>2018-04</v>
      </c>
      <c r="F2187" t="str">
        <f>IFERROR(VLOOKUP(A2187,olist_closed_deals_dataset!$A$1:$Q$843,1,FALSE)," ")</f>
        <v xml:space="preserve"> </v>
      </c>
      <c r="G2187" s="6" t="str">
        <f t="shared" si="103"/>
        <v xml:space="preserve"> NO</v>
      </c>
      <c r="H2187" s="1" t="str">
        <f>IFERROR(VLOOKUP(A2187,olist_closed_deals_dataset!$A$1:$E$843,5,FALSE)," ")</f>
        <v xml:space="preserve"> </v>
      </c>
      <c r="I2187" s="7" t="str">
        <f t="shared" si="104"/>
        <v xml:space="preserve"> </v>
      </c>
    </row>
    <row r="2188" spans="1:9" x14ac:dyDescent="0.25">
      <c r="A2188" t="s">
        <v>4675</v>
      </c>
      <c r="B2188" s="1">
        <v>43026</v>
      </c>
      <c r="C2188" t="s">
        <v>926</v>
      </c>
      <c r="D2188" t="s">
        <v>117</v>
      </c>
      <c r="E2188" t="str">
        <f t="shared" si="102"/>
        <v>2017-10</v>
      </c>
      <c r="F2188" t="str">
        <f>IFERROR(VLOOKUP(A2188,olist_closed_deals_dataset!$A$1:$Q$843,1,FALSE)," ")</f>
        <v xml:space="preserve"> </v>
      </c>
      <c r="G2188" s="6" t="str">
        <f t="shared" si="103"/>
        <v xml:space="preserve"> NO</v>
      </c>
      <c r="H2188" s="1" t="str">
        <f>IFERROR(VLOOKUP(A2188,olist_closed_deals_dataset!$A$1:$E$843,5,FALSE)," ")</f>
        <v xml:space="preserve"> </v>
      </c>
      <c r="I2188" s="7" t="str">
        <f t="shared" si="104"/>
        <v xml:space="preserve"> </v>
      </c>
    </row>
    <row r="2189" spans="1:9" x14ac:dyDescent="0.25">
      <c r="A2189" t="s">
        <v>6879</v>
      </c>
      <c r="B2189" s="1">
        <v>43241</v>
      </c>
      <c r="C2189" t="s">
        <v>19</v>
      </c>
      <c r="D2189" t="s">
        <v>12</v>
      </c>
      <c r="E2189" t="str">
        <f t="shared" si="102"/>
        <v>2018-05</v>
      </c>
      <c r="F2189" t="str">
        <f>IFERROR(VLOOKUP(A2189,olist_closed_deals_dataset!$A$1:$Q$843,1,FALSE)," ")</f>
        <v xml:space="preserve"> </v>
      </c>
      <c r="G2189" s="6" t="str">
        <f t="shared" si="103"/>
        <v xml:space="preserve"> NO</v>
      </c>
      <c r="H2189" s="1" t="str">
        <f>IFERROR(VLOOKUP(A2189,olist_closed_deals_dataset!$A$1:$E$843,5,FALSE)," ")</f>
        <v xml:space="preserve"> </v>
      </c>
      <c r="I2189" s="7" t="str">
        <f t="shared" si="104"/>
        <v xml:space="preserve"> </v>
      </c>
    </row>
    <row r="2190" spans="1:9" x14ac:dyDescent="0.25">
      <c r="A2190" t="s">
        <v>1033</v>
      </c>
      <c r="B2190" s="1">
        <v>43127</v>
      </c>
      <c r="C2190" t="s">
        <v>28</v>
      </c>
      <c r="D2190" t="s">
        <v>6</v>
      </c>
      <c r="E2190" t="str">
        <f t="shared" si="102"/>
        <v>2018-01</v>
      </c>
      <c r="F2190" t="str">
        <f>IFERROR(VLOOKUP(A2190,olist_closed_deals_dataset!$A$1:$Q$843,1,FALSE)," ")</f>
        <v xml:space="preserve"> </v>
      </c>
      <c r="G2190" s="6" t="str">
        <f t="shared" si="103"/>
        <v xml:space="preserve"> NO</v>
      </c>
      <c r="H2190" s="1" t="str">
        <f>IFERROR(VLOOKUP(A2190,olist_closed_deals_dataset!$A$1:$E$843,5,FALSE)," ")</f>
        <v xml:space="preserve"> </v>
      </c>
      <c r="I2190" s="7" t="str">
        <f t="shared" si="104"/>
        <v xml:space="preserve"> </v>
      </c>
    </row>
    <row r="2191" spans="1:9" x14ac:dyDescent="0.25">
      <c r="A2191" t="s">
        <v>6238</v>
      </c>
      <c r="B2191" s="1">
        <v>43246</v>
      </c>
      <c r="C2191" t="s">
        <v>137</v>
      </c>
      <c r="D2191" t="s">
        <v>12</v>
      </c>
      <c r="E2191" t="str">
        <f t="shared" si="102"/>
        <v>2018-05</v>
      </c>
      <c r="F2191" t="str">
        <f>IFERROR(VLOOKUP(A2191,olist_closed_deals_dataset!$A$1:$Q$843,1,FALSE)," ")</f>
        <v xml:space="preserve"> </v>
      </c>
      <c r="G2191" s="6" t="str">
        <f t="shared" si="103"/>
        <v xml:space="preserve"> NO</v>
      </c>
      <c r="H2191" s="1" t="str">
        <f>IFERROR(VLOOKUP(A2191,olist_closed_deals_dataset!$A$1:$E$843,5,FALSE)," ")</f>
        <v xml:space="preserve"> </v>
      </c>
      <c r="I2191" s="7" t="str">
        <f t="shared" si="104"/>
        <v xml:space="preserve"> </v>
      </c>
    </row>
    <row r="2192" spans="1:9" x14ac:dyDescent="0.25">
      <c r="A2192" s="2" t="s">
        <v>2793</v>
      </c>
      <c r="B2192" s="1">
        <v>43117</v>
      </c>
      <c r="C2192" t="s">
        <v>42</v>
      </c>
      <c r="D2192" t="s">
        <v>126</v>
      </c>
      <c r="E2192" t="str">
        <f t="shared" si="102"/>
        <v>2018-01</v>
      </c>
      <c r="F2192" t="str">
        <f>IFERROR(VLOOKUP(A2192,olist_closed_deals_dataset!$A$1:$Q$843,1,FALSE)," ")</f>
        <v xml:space="preserve"> </v>
      </c>
      <c r="G2192" s="6" t="str">
        <f t="shared" si="103"/>
        <v xml:space="preserve"> NO</v>
      </c>
      <c r="H2192" s="1" t="str">
        <f>IFERROR(VLOOKUP(A2192,olist_closed_deals_dataset!$A$1:$E$843,5,FALSE)," ")</f>
        <v xml:space="preserve"> </v>
      </c>
      <c r="I2192" s="7" t="str">
        <f t="shared" si="104"/>
        <v xml:space="preserve"> </v>
      </c>
    </row>
    <row r="2193" spans="1:9" x14ac:dyDescent="0.25">
      <c r="A2193" t="s">
        <v>6363</v>
      </c>
      <c r="B2193" s="1">
        <v>43235</v>
      </c>
      <c r="C2193" t="s">
        <v>137</v>
      </c>
      <c r="D2193" t="s">
        <v>126</v>
      </c>
      <c r="E2193" t="str">
        <f t="shared" si="102"/>
        <v>2018-05</v>
      </c>
      <c r="F2193" t="str">
        <f>IFERROR(VLOOKUP(A2193,olist_closed_deals_dataset!$A$1:$Q$843,1,FALSE)," ")</f>
        <v xml:space="preserve"> </v>
      </c>
      <c r="G2193" s="6" t="str">
        <f t="shared" si="103"/>
        <v xml:space="preserve"> NO</v>
      </c>
      <c r="H2193" s="1" t="str">
        <f>IFERROR(VLOOKUP(A2193,olist_closed_deals_dataset!$A$1:$E$843,5,FALSE)," ")</f>
        <v xml:space="preserve"> </v>
      </c>
      <c r="I2193" s="7" t="str">
        <f t="shared" si="104"/>
        <v xml:space="preserve"> </v>
      </c>
    </row>
    <row r="2194" spans="1:9" x14ac:dyDescent="0.25">
      <c r="A2194" t="s">
        <v>6494</v>
      </c>
      <c r="B2194" s="1">
        <v>43025</v>
      </c>
      <c r="C2194" t="s">
        <v>926</v>
      </c>
      <c r="D2194" t="s">
        <v>29</v>
      </c>
      <c r="E2194" t="str">
        <f t="shared" si="102"/>
        <v>2017-10</v>
      </c>
      <c r="F2194" t="str">
        <f>IFERROR(VLOOKUP(A2194,olist_closed_deals_dataset!$A$1:$Q$843,1,FALSE)," ")</f>
        <v xml:space="preserve"> </v>
      </c>
      <c r="G2194" s="6" t="str">
        <f t="shared" si="103"/>
        <v xml:space="preserve"> NO</v>
      </c>
      <c r="H2194" s="1" t="str">
        <f>IFERROR(VLOOKUP(A2194,olist_closed_deals_dataset!$A$1:$E$843,5,FALSE)," ")</f>
        <v xml:space="preserve"> </v>
      </c>
      <c r="I2194" s="7" t="str">
        <f t="shared" si="104"/>
        <v xml:space="preserve"> </v>
      </c>
    </row>
    <row r="2195" spans="1:9" x14ac:dyDescent="0.25">
      <c r="A2195" t="s">
        <v>6210</v>
      </c>
      <c r="B2195" s="1">
        <v>43098</v>
      </c>
      <c r="C2195" t="s">
        <v>19</v>
      </c>
      <c r="D2195" t="s">
        <v>12</v>
      </c>
      <c r="E2195" t="str">
        <f t="shared" si="102"/>
        <v>2017-12</v>
      </c>
      <c r="F2195" t="str">
        <f>IFERROR(VLOOKUP(A2195,olist_closed_deals_dataset!$A$1:$Q$843,1,FALSE)," ")</f>
        <v xml:space="preserve"> </v>
      </c>
      <c r="G2195" s="6" t="str">
        <f t="shared" si="103"/>
        <v xml:space="preserve"> NO</v>
      </c>
      <c r="H2195" s="1" t="str">
        <f>IFERROR(VLOOKUP(A2195,olist_closed_deals_dataset!$A$1:$E$843,5,FALSE)," ")</f>
        <v xml:space="preserve"> </v>
      </c>
      <c r="I2195" s="7" t="str">
        <f t="shared" si="104"/>
        <v xml:space="preserve"> </v>
      </c>
    </row>
    <row r="2196" spans="1:9" x14ac:dyDescent="0.25">
      <c r="A2196" t="s">
        <v>8320</v>
      </c>
      <c r="B2196" s="1">
        <v>43221</v>
      </c>
      <c r="C2196" s="2" t="s">
        <v>69</v>
      </c>
      <c r="D2196" t="s">
        <v>6</v>
      </c>
      <c r="E2196" t="str">
        <f t="shared" si="102"/>
        <v>2018-05</v>
      </c>
      <c r="F2196" t="str">
        <f>IFERROR(VLOOKUP(A2196,olist_closed_deals_dataset!$A$1:$Q$843,1,FALSE)," ")</f>
        <v xml:space="preserve"> </v>
      </c>
      <c r="G2196" s="6" t="str">
        <f t="shared" si="103"/>
        <v xml:space="preserve"> NO</v>
      </c>
      <c r="H2196" s="1" t="str">
        <f>IFERROR(VLOOKUP(A2196,olist_closed_deals_dataset!$A$1:$E$843,5,FALSE)," ")</f>
        <v xml:space="preserve"> </v>
      </c>
      <c r="I2196" s="7" t="str">
        <f t="shared" si="104"/>
        <v xml:space="preserve"> </v>
      </c>
    </row>
    <row r="2197" spans="1:9" x14ac:dyDescent="0.25">
      <c r="A2197" t="s">
        <v>5510</v>
      </c>
      <c r="B2197" s="1">
        <v>43034</v>
      </c>
      <c r="C2197" t="s">
        <v>8</v>
      </c>
      <c r="D2197" t="s">
        <v>12</v>
      </c>
      <c r="E2197" t="str">
        <f t="shared" si="102"/>
        <v>2017-10</v>
      </c>
      <c r="F2197" t="str">
        <f>IFERROR(VLOOKUP(A2197,olist_closed_deals_dataset!$A$1:$Q$843,1,FALSE)," ")</f>
        <v xml:space="preserve"> </v>
      </c>
      <c r="G2197" s="6" t="str">
        <f t="shared" si="103"/>
        <v xml:space="preserve"> NO</v>
      </c>
      <c r="H2197" s="1" t="str">
        <f>IFERROR(VLOOKUP(A2197,olist_closed_deals_dataset!$A$1:$E$843,5,FALSE)," ")</f>
        <v xml:space="preserve"> </v>
      </c>
      <c r="I2197" s="7" t="str">
        <f t="shared" si="104"/>
        <v xml:space="preserve"> </v>
      </c>
    </row>
    <row r="2198" spans="1:9" x14ac:dyDescent="0.25">
      <c r="A2198" t="s">
        <v>311</v>
      </c>
      <c r="B2198" s="1">
        <v>43227</v>
      </c>
      <c r="C2198" t="s">
        <v>63</v>
      </c>
      <c r="D2198" t="s">
        <v>6</v>
      </c>
      <c r="E2198" t="str">
        <f t="shared" si="102"/>
        <v>2018-05</v>
      </c>
      <c r="F2198" t="str">
        <f>IFERROR(VLOOKUP(A2198,olist_closed_deals_dataset!$A$1:$Q$843,1,FALSE)," ")</f>
        <v xml:space="preserve"> </v>
      </c>
      <c r="G2198" s="6" t="str">
        <f t="shared" si="103"/>
        <v xml:space="preserve"> NO</v>
      </c>
      <c r="H2198" s="1" t="str">
        <f>IFERROR(VLOOKUP(A2198,olist_closed_deals_dataset!$A$1:$E$843,5,FALSE)," ")</f>
        <v xml:space="preserve"> </v>
      </c>
      <c r="I2198" s="7" t="str">
        <f t="shared" si="104"/>
        <v xml:space="preserve"> </v>
      </c>
    </row>
    <row r="2199" spans="1:9" x14ac:dyDescent="0.25">
      <c r="A2199" t="s">
        <v>2618</v>
      </c>
      <c r="B2199" s="1">
        <v>43065</v>
      </c>
      <c r="C2199" t="s">
        <v>19</v>
      </c>
      <c r="D2199" t="s">
        <v>46</v>
      </c>
      <c r="E2199" t="str">
        <f t="shared" si="102"/>
        <v>2017-11</v>
      </c>
      <c r="F2199" t="str">
        <f>IFERROR(VLOOKUP(A2199,olist_closed_deals_dataset!$A$1:$Q$843,1,FALSE)," ")</f>
        <v xml:space="preserve"> </v>
      </c>
      <c r="G2199" s="6" t="str">
        <f t="shared" si="103"/>
        <v xml:space="preserve"> NO</v>
      </c>
      <c r="H2199" s="1" t="str">
        <f>IFERROR(VLOOKUP(A2199,olist_closed_deals_dataset!$A$1:$E$843,5,FALSE)," ")</f>
        <v xml:space="preserve"> </v>
      </c>
      <c r="I2199" s="7" t="str">
        <f t="shared" si="104"/>
        <v xml:space="preserve"> </v>
      </c>
    </row>
    <row r="2200" spans="1:9" x14ac:dyDescent="0.25">
      <c r="A2200" t="s">
        <v>5635</v>
      </c>
      <c r="B2200" s="1">
        <v>43226</v>
      </c>
      <c r="C2200" t="s">
        <v>4723</v>
      </c>
      <c r="D2200" t="s">
        <v>9</v>
      </c>
      <c r="E2200" t="str">
        <f t="shared" si="102"/>
        <v>2018-05</v>
      </c>
      <c r="F2200" t="str">
        <f>IFERROR(VLOOKUP(A2200,olist_closed_deals_dataset!$A$1:$Q$843,1,FALSE)," ")</f>
        <v xml:space="preserve"> </v>
      </c>
      <c r="G2200" s="6" t="str">
        <f t="shared" si="103"/>
        <v xml:space="preserve"> NO</v>
      </c>
      <c r="H2200" s="1" t="str">
        <f>IFERROR(VLOOKUP(A2200,olist_closed_deals_dataset!$A$1:$E$843,5,FALSE)," ")</f>
        <v xml:space="preserve"> </v>
      </c>
      <c r="I2200" s="7" t="str">
        <f t="shared" si="104"/>
        <v xml:space="preserve"> </v>
      </c>
    </row>
    <row r="2201" spans="1:9" x14ac:dyDescent="0.25">
      <c r="A2201" t="s">
        <v>961</v>
      </c>
      <c r="B2201" s="1">
        <v>42966</v>
      </c>
      <c r="C2201" t="s">
        <v>28</v>
      </c>
      <c r="D2201" t="s">
        <v>12</v>
      </c>
      <c r="E2201" t="str">
        <f t="shared" si="102"/>
        <v>2017-08</v>
      </c>
      <c r="F2201" t="str">
        <f>IFERROR(VLOOKUP(A2201,olist_closed_deals_dataset!$A$1:$Q$843,1,FALSE)," ")</f>
        <v xml:space="preserve"> </v>
      </c>
      <c r="G2201" s="6" t="str">
        <f t="shared" si="103"/>
        <v xml:space="preserve"> NO</v>
      </c>
      <c r="H2201" s="1" t="str">
        <f>IFERROR(VLOOKUP(A2201,olist_closed_deals_dataset!$A$1:$E$843,5,FALSE)," ")</f>
        <v xml:space="preserve"> </v>
      </c>
      <c r="I2201" s="7" t="str">
        <f t="shared" si="104"/>
        <v xml:space="preserve"> </v>
      </c>
    </row>
    <row r="2202" spans="1:9" x14ac:dyDescent="0.25">
      <c r="A2202" s="2" t="s">
        <v>4894</v>
      </c>
      <c r="B2202" s="1">
        <v>43034</v>
      </c>
      <c r="C2202" t="s">
        <v>4895</v>
      </c>
      <c r="D2202" t="s">
        <v>12</v>
      </c>
      <c r="E2202" t="str">
        <f t="shared" si="102"/>
        <v>2017-10</v>
      </c>
      <c r="F2202" t="str">
        <f>IFERROR(VLOOKUP(A2202,olist_closed_deals_dataset!$A$1:$Q$843,1,FALSE)," ")</f>
        <v xml:space="preserve"> </v>
      </c>
      <c r="G2202" s="6" t="str">
        <f t="shared" si="103"/>
        <v xml:space="preserve"> NO</v>
      </c>
      <c r="H2202" s="1" t="str">
        <f>IFERROR(VLOOKUP(A2202,olist_closed_deals_dataset!$A$1:$E$843,5,FALSE)," ")</f>
        <v xml:space="preserve"> </v>
      </c>
      <c r="I2202" s="7" t="str">
        <f t="shared" si="104"/>
        <v xml:space="preserve"> </v>
      </c>
    </row>
    <row r="2203" spans="1:9" x14ac:dyDescent="0.25">
      <c r="A2203" t="s">
        <v>186</v>
      </c>
      <c r="B2203" s="1">
        <v>43219</v>
      </c>
      <c r="C2203" t="s">
        <v>19</v>
      </c>
      <c r="D2203" t="s">
        <v>12</v>
      </c>
      <c r="E2203" t="str">
        <f t="shared" si="102"/>
        <v>2018-04</v>
      </c>
      <c r="F2203" t="str">
        <f>IFERROR(VLOOKUP(A2203,olist_closed_deals_dataset!$A$1:$Q$843,1,FALSE)," ")</f>
        <v xml:space="preserve"> </v>
      </c>
      <c r="G2203" s="6" t="str">
        <f t="shared" si="103"/>
        <v xml:space="preserve"> NO</v>
      </c>
      <c r="H2203" s="1" t="str">
        <f>IFERROR(VLOOKUP(A2203,olist_closed_deals_dataset!$A$1:$E$843,5,FALSE)," ")</f>
        <v xml:space="preserve"> </v>
      </c>
      <c r="I2203" s="7" t="str">
        <f t="shared" si="104"/>
        <v xml:space="preserve"> </v>
      </c>
    </row>
    <row r="2204" spans="1:9" x14ac:dyDescent="0.25">
      <c r="A2204" t="s">
        <v>2665</v>
      </c>
      <c r="B2204" s="1">
        <v>43095</v>
      </c>
      <c r="C2204" t="s">
        <v>663</v>
      </c>
      <c r="D2204" t="s">
        <v>15</v>
      </c>
      <c r="E2204" t="str">
        <f t="shared" si="102"/>
        <v>2017-12</v>
      </c>
      <c r="F2204" t="str">
        <f>IFERROR(VLOOKUP(A2204,olist_closed_deals_dataset!$A$1:$Q$843,1,FALSE)," ")</f>
        <v xml:space="preserve"> </v>
      </c>
      <c r="G2204" s="6" t="str">
        <f t="shared" si="103"/>
        <v xml:space="preserve"> NO</v>
      </c>
      <c r="H2204" s="1" t="str">
        <f>IFERROR(VLOOKUP(A2204,olist_closed_deals_dataset!$A$1:$E$843,5,FALSE)," ")</f>
        <v xml:space="preserve"> </v>
      </c>
      <c r="I2204" s="7" t="str">
        <f t="shared" si="104"/>
        <v xml:space="preserve"> </v>
      </c>
    </row>
    <row r="2205" spans="1:9" x14ac:dyDescent="0.25">
      <c r="A2205" t="s">
        <v>7736</v>
      </c>
      <c r="B2205" s="1">
        <v>43044</v>
      </c>
      <c r="C2205" t="s">
        <v>112</v>
      </c>
      <c r="D2205" t="s">
        <v>46</v>
      </c>
      <c r="E2205" t="str">
        <f t="shared" si="102"/>
        <v>2017-11</v>
      </c>
      <c r="F2205" t="str">
        <f>IFERROR(VLOOKUP(A2205,olist_closed_deals_dataset!$A$1:$Q$843,1,FALSE)," ")</f>
        <v xml:space="preserve"> </v>
      </c>
      <c r="G2205" s="6" t="str">
        <f t="shared" si="103"/>
        <v xml:space="preserve"> NO</v>
      </c>
      <c r="H2205" s="1" t="str">
        <f>IFERROR(VLOOKUP(A2205,olist_closed_deals_dataset!$A$1:$E$843,5,FALSE)," ")</f>
        <v xml:space="preserve"> </v>
      </c>
      <c r="I2205" s="7" t="str">
        <f t="shared" si="104"/>
        <v xml:space="preserve"> </v>
      </c>
    </row>
    <row r="2206" spans="1:9" x14ac:dyDescent="0.25">
      <c r="A2206" t="s">
        <v>2414</v>
      </c>
      <c r="B2206" s="1">
        <v>43131</v>
      </c>
      <c r="C2206" t="s">
        <v>42</v>
      </c>
      <c r="D2206" t="s">
        <v>29</v>
      </c>
      <c r="E2206" t="str">
        <f t="shared" si="102"/>
        <v>2018-01</v>
      </c>
      <c r="F2206" t="str">
        <f>IFERROR(VLOOKUP(A2206,olist_closed_deals_dataset!$A$1:$Q$843,1,FALSE)," ")</f>
        <v xml:space="preserve"> </v>
      </c>
      <c r="G2206" s="6" t="str">
        <f t="shared" si="103"/>
        <v xml:space="preserve"> NO</v>
      </c>
      <c r="H2206" s="1" t="str">
        <f>IFERROR(VLOOKUP(A2206,olist_closed_deals_dataset!$A$1:$E$843,5,FALSE)," ")</f>
        <v xml:space="preserve"> </v>
      </c>
      <c r="I2206" s="7" t="str">
        <f t="shared" si="104"/>
        <v xml:space="preserve"> </v>
      </c>
    </row>
    <row r="2207" spans="1:9" x14ac:dyDescent="0.25">
      <c r="A2207" t="s">
        <v>5123</v>
      </c>
      <c r="B2207" s="1">
        <v>43165</v>
      </c>
      <c r="C2207" t="s">
        <v>266</v>
      </c>
      <c r="D2207" t="s">
        <v>12</v>
      </c>
      <c r="E2207" t="str">
        <f t="shared" si="102"/>
        <v>2018-03</v>
      </c>
      <c r="F2207" t="str">
        <f>IFERROR(VLOOKUP(A2207,olist_closed_deals_dataset!$A$1:$Q$843,1,FALSE)," ")</f>
        <v xml:space="preserve"> </v>
      </c>
      <c r="G2207" s="6" t="str">
        <f t="shared" si="103"/>
        <v xml:space="preserve"> NO</v>
      </c>
      <c r="H2207" s="1" t="str">
        <f>IFERROR(VLOOKUP(A2207,olist_closed_deals_dataset!$A$1:$E$843,5,FALSE)," ")</f>
        <v xml:space="preserve"> </v>
      </c>
      <c r="I2207" s="7" t="str">
        <f t="shared" si="104"/>
        <v xml:space="preserve"> </v>
      </c>
    </row>
    <row r="2208" spans="1:9" x14ac:dyDescent="0.25">
      <c r="A2208" t="s">
        <v>5767</v>
      </c>
      <c r="B2208" s="1">
        <v>43021</v>
      </c>
      <c r="C2208" t="s">
        <v>151</v>
      </c>
      <c r="D2208" t="s">
        <v>29</v>
      </c>
      <c r="E2208" t="str">
        <f t="shared" si="102"/>
        <v>2017-10</v>
      </c>
      <c r="F2208" t="str">
        <f>IFERROR(VLOOKUP(A2208,olist_closed_deals_dataset!$A$1:$Q$843,1,FALSE)," ")</f>
        <v xml:space="preserve"> </v>
      </c>
      <c r="G2208" s="6" t="str">
        <f t="shared" si="103"/>
        <v xml:space="preserve"> NO</v>
      </c>
      <c r="H2208" s="1" t="str">
        <f>IFERROR(VLOOKUP(A2208,olist_closed_deals_dataset!$A$1:$E$843,5,FALSE)," ")</f>
        <v xml:space="preserve"> </v>
      </c>
      <c r="I2208" s="7" t="str">
        <f t="shared" si="104"/>
        <v xml:space="preserve"> </v>
      </c>
    </row>
    <row r="2209" spans="1:9" x14ac:dyDescent="0.25">
      <c r="A2209" t="s">
        <v>4387</v>
      </c>
      <c r="B2209" s="1">
        <v>43216</v>
      </c>
      <c r="C2209" t="s">
        <v>42</v>
      </c>
      <c r="D2209" t="s">
        <v>12</v>
      </c>
      <c r="E2209" t="str">
        <f t="shared" si="102"/>
        <v>2018-04</v>
      </c>
      <c r="F2209" t="str">
        <f>IFERROR(VLOOKUP(A2209,olist_closed_deals_dataset!$A$1:$Q$843,1,FALSE)," ")</f>
        <v xml:space="preserve"> </v>
      </c>
      <c r="G2209" s="6" t="str">
        <f t="shared" si="103"/>
        <v xml:space="preserve"> NO</v>
      </c>
      <c r="H2209" s="1" t="str">
        <f>IFERROR(VLOOKUP(A2209,olist_closed_deals_dataset!$A$1:$E$843,5,FALSE)," ")</f>
        <v xml:space="preserve"> </v>
      </c>
      <c r="I2209" s="7" t="str">
        <f t="shared" si="104"/>
        <v xml:space="preserve"> </v>
      </c>
    </row>
    <row r="2210" spans="1:9" x14ac:dyDescent="0.25">
      <c r="A2210" s="2" t="s">
        <v>4987</v>
      </c>
      <c r="B2210" s="1">
        <v>43186</v>
      </c>
      <c r="C2210" t="s">
        <v>19</v>
      </c>
      <c r="D2210" t="s">
        <v>12</v>
      </c>
      <c r="E2210" t="str">
        <f t="shared" si="102"/>
        <v>2018-03</v>
      </c>
      <c r="F2210" t="str">
        <f>IFERROR(VLOOKUP(A2210,olist_closed_deals_dataset!$A$1:$Q$843,1,FALSE)," ")</f>
        <v xml:space="preserve"> </v>
      </c>
      <c r="G2210" s="6" t="str">
        <f t="shared" si="103"/>
        <v xml:space="preserve"> NO</v>
      </c>
      <c r="H2210" s="1" t="str">
        <f>IFERROR(VLOOKUP(A2210,olist_closed_deals_dataset!$A$1:$E$843,5,FALSE)," ")</f>
        <v xml:space="preserve"> </v>
      </c>
      <c r="I2210" s="7" t="str">
        <f t="shared" si="104"/>
        <v xml:space="preserve"> </v>
      </c>
    </row>
    <row r="2211" spans="1:9" x14ac:dyDescent="0.25">
      <c r="A2211" s="2" t="s">
        <v>819</v>
      </c>
      <c r="B2211" s="1">
        <v>43059</v>
      </c>
      <c r="C2211" t="s">
        <v>820</v>
      </c>
      <c r="D2211" t="s">
        <v>29</v>
      </c>
      <c r="E2211" t="str">
        <f t="shared" si="102"/>
        <v>2017-11</v>
      </c>
      <c r="F2211" t="str">
        <f>IFERROR(VLOOKUP(A2211,olist_closed_deals_dataset!$A$1:$Q$843,1,FALSE)," ")</f>
        <v xml:space="preserve"> </v>
      </c>
      <c r="G2211" s="6" t="str">
        <f t="shared" si="103"/>
        <v xml:space="preserve"> NO</v>
      </c>
      <c r="H2211" s="1" t="str">
        <f>IFERROR(VLOOKUP(A2211,olist_closed_deals_dataset!$A$1:$E$843,5,FALSE)," ")</f>
        <v xml:space="preserve"> </v>
      </c>
      <c r="I2211" s="7" t="str">
        <f t="shared" si="104"/>
        <v xml:space="preserve"> </v>
      </c>
    </row>
    <row r="2212" spans="1:9" x14ac:dyDescent="0.25">
      <c r="A2212" t="s">
        <v>7660</v>
      </c>
      <c r="B2212" s="1">
        <v>43208</v>
      </c>
      <c r="C2212" t="s">
        <v>387</v>
      </c>
      <c r="D2212" t="s">
        <v>9</v>
      </c>
      <c r="E2212" t="str">
        <f t="shared" si="102"/>
        <v>2018-04</v>
      </c>
      <c r="F2212" t="str">
        <f>IFERROR(VLOOKUP(A2212,olist_closed_deals_dataset!$A$1:$Q$843,1,FALSE)," ")</f>
        <v xml:space="preserve"> </v>
      </c>
      <c r="G2212" s="6" t="str">
        <f t="shared" si="103"/>
        <v xml:space="preserve"> NO</v>
      </c>
      <c r="H2212" s="1" t="str">
        <f>IFERROR(VLOOKUP(A2212,olist_closed_deals_dataset!$A$1:$E$843,5,FALSE)," ")</f>
        <v xml:space="preserve"> </v>
      </c>
      <c r="I2212" s="7" t="str">
        <f t="shared" si="104"/>
        <v xml:space="preserve"> </v>
      </c>
    </row>
    <row r="2213" spans="1:9" x14ac:dyDescent="0.25">
      <c r="A2213" t="s">
        <v>1801</v>
      </c>
      <c r="B2213" s="1">
        <v>43138</v>
      </c>
      <c r="C2213" t="s">
        <v>28</v>
      </c>
      <c r="D2213" t="s">
        <v>12</v>
      </c>
      <c r="E2213" t="str">
        <f t="shared" si="102"/>
        <v>2018-02</v>
      </c>
      <c r="F2213" t="str">
        <f>IFERROR(VLOOKUP(A2213,olist_closed_deals_dataset!$A$1:$Q$843,1,FALSE)," ")</f>
        <v xml:space="preserve"> </v>
      </c>
      <c r="G2213" s="6" t="str">
        <f t="shared" si="103"/>
        <v xml:space="preserve"> NO</v>
      </c>
      <c r="H2213" s="1" t="str">
        <f>IFERROR(VLOOKUP(A2213,olist_closed_deals_dataset!$A$1:$E$843,5,FALSE)," ")</f>
        <v xml:space="preserve"> </v>
      </c>
      <c r="I2213" s="7" t="str">
        <f t="shared" si="104"/>
        <v xml:space="preserve"> </v>
      </c>
    </row>
    <row r="2214" spans="1:9" x14ac:dyDescent="0.25">
      <c r="A2214" t="s">
        <v>4968</v>
      </c>
      <c r="B2214" s="1">
        <v>43103</v>
      </c>
      <c r="C2214" t="s">
        <v>28</v>
      </c>
      <c r="D2214" t="s">
        <v>12</v>
      </c>
      <c r="E2214" t="str">
        <f t="shared" si="102"/>
        <v>2018-01</v>
      </c>
      <c r="F2214" t="str">
        <f>IFERROR(VLOOKUP(A2214,olist_closed_deals_dataset!$A$1:$Q$843,1,FALSE)," ")</f>
        <v xml:space="preserve"> </v>
      </c>
      <c r="G2214" s="6" t="str">
        <f t="shared" si="103"/>
        <v xml:space="preserve"> NO</v>
      </c>
      <c r="H2214" s="1" t="str">
        <f>IFERROR(VLOOKUP(A2214,olist_closed_deals_dataset!$A$1:$E$843,5,FALSE)," ")</f>
        <v xml:space="preserve"> </v>
      </c>
      <c r="I2214" s="7" t="str">
        <f t="shared" si="104"/>
        <v xml:space="preserve"> </v>
      </c>
    </row>
    <row r="2215" spans="1:9" x14ac:dyDescent="0.25">
      <c r="A2215" t="s">
        <v>1839</v>
      </c>
      <c r="B2215" s="1">
        <v>42957</v>
      </c>
      <c r="C2215" t="s">
        <v>834</v>
      </c>
      <c r="D2215" t="s">
        <v>29</v>
      </c>
      <c r="E2215" t="str">
        <f t="shared" si="102"/>
        <v>2017-08</v>
      </c>
      <c r="F2215" t="str">
        <f>IFERROR(VLOOKUP(A2215,olist_closed_deals_dataset!$A$1:$Q$843,1,FALSE)," ")</f>
        <v xml:space="preserve"> </v>
      </c>
      <c r="G2215" s="6" t="str">
        <f t="shared" si="103"/>
        <v xml:space="preserve"> NO</v>
      </c>
      <c r="H2215" s="1" t="str">
        <f>IFERROR(VLOOKUP(A2215,olist_closed_deals_dataset!$A$1:$E$843,5,FALSE)," ")</f>
        <v xml:space="preserve"> </v>
      </c>
      <c r="I2215" s="7" t="str">
        <f t="shared" si="104"/>
        <v xml:space="preserve"> </v>
      </c>
    </row>
    <row r="2216" spans="1:9" x14ac:dyDescent="0.25">
      <c r="A2216" t="s">
        <v>6808</v>
      </c>
      <c r="B2216" s="1">
        <v>43187</v>
      </c>
      <c r="C2216" t="s">
        <v>1197</v>
      </c>
      <c r="D2216" t="s">
        <v>12</v>
      </c>
      <c r="E2216" t="str">
        <f t="shared" si="102"/>
        <v>2018-03</v>
      </c>
      <c r="F2216" t="str">
        <f>IFERROR(VLOOKUP(A2216,olist_closed_deals_dataset!$A$1:$Q$843,1,FALSE)," ")</f>
        <v xml:space="preserve"> </v>
      </c>
      <c r="G2216" s="6" t="str">
        <f t="shared" si="103"/>
        <v xml:space="preserve"> NO</v>
      </c>
      <c r="H2216" s="1" t="str">
        <f>IFERROR(VLOOKUP(A2216,olist_closed_deals_dataset!$A$1:$E$843,5,FALSE)," ")</f>
        <v xml:space="preserve"> </v>
      </c>
      <c r="I2216" s="7" t="str">
        <f t="shared" si="104"/>
        <v xml:space="preserve"> </v>
      </c>
    </row>
    <row r="2217" spans="1:9" x14ac:dyDescent="0.25">
      <c r="A2217" t="s">
        <v>5683</v>
      </c>
      <c r="B2217" s="1">
        <v>42922</v>
      </c>
      <c r="C2217" t="s">
        <v>5684</v>
      </c>
      <c r="D2217" t="s">
        <v>12</v>
      </c>
      <c r="E2217" t="str">
        <f t="shared" si="102"/>
        <v>2017-07</v>
      </c>
      <c r="F2217" t="str">
        <f>IFERROR(VLOOKUP(A2217,olist_closed_deals_dataset!$A$1:$Q$843,1,FALSE)," ")</f>
        <v xml:space="preserve"> </v>
      </c>
      <c r="G2217" s="6" t="str">
        <f t="shared" si="103"/>
        <v xml:space="preserve"> NO</v>
      </c>
      <c r="H2217" s="1" t="str">
        <f>IFERROR(VLOOKUP(A2217,olist_closed_deals_dataset!$A$1:$E$843,5,FALSE)," ")</f>
        <v xml:space="preserve"> </v>
      </c>
      <c r="I2217" s="7" t="str">
        <f t="shared" si="104"/>
        <v xml:space="preserve"> </v>
      </c>
    </row>
    <row r="2218" spans="1:9" x14ac:dyDescent="0.25">
      <c r="A2218" t="s">
        <v>6092</v>
      </c>
      <c r="B2218" s="1">
        <v>43142</v>
      </c>
      <c r="C2218" t="s">
        <v>40</v>
      </c>
      <c r="D2218" t="s">
        <v>12</v>
      </c>
      <c r="E2218" t="str">
        <f t="shared" si="102"/>
        <v>2018-02</v>
      </c>
      <c r="F2218" t="str">
        <f>IFERROR(VLOOKUP(A2218,olist_closed_deals_dataset!$A$1:$Q$843,1,FALSE)," ")</f>
        <v xml:space="preserve"> </v>
      </c>
      <c r="G2218" s="6" t="str">
        <f t="shared" si="103"/>
        <v xml:space="preserve"> NO</v>
      </c>
      <c r="H2218" s="1" t="str">
        <f>IFERROR(VLOOKUP(A2218,olist_closed_deals_dataset!$A$1:$E$843,5,FALSE)," ")</f>
        <v xml:space="preserve"> </v>
      </c>
      <c r="I2218" s="7" t="str">
        <f t="shared" si="104"/>
        <v xml:space="preserve"> </v>
      </c>
    </row>
    <row r="2219" spans="1:9" x14ac:dyDescent="0.25">
      <c r="A2219" t="s">
        <v>3262</v>
      </c>
      <c r="B2219" s="1">
        <v>43106</v>
      </c>
      <c r="C2219" t="s">
        <v>112</v>
      </c>
      <c r="D2219" t="s">
        <v>9</v>
      </c>
      <c r="E2219" t="str">
        <f t="shared" si="102"/>
        <v>2018-01</v>
      </c>
      <c r="F2219" t="str">
        <f>IFERROR(VLOOKUP(A2219,olist_closed_deals_dataset!$A$1:$Q$843,1,FALSE)," ")</f>
        <v xml:space="preserve"> </v>
      </c>
      <c r="G2219" s="6" t="str">
        <f t="shared" si="103"/>
        <v xml:space="preserve"> NO</v>
      </c>
      <c r="H2219" s="1" t="str">
        <f>IFERROR(VLOOKUP(A2219,olist_closed_deals_dataset!$A$1:$E$843,5,FALSE)," ")</f>
        <v xml:space="preserve"> </v>
      </c>
      <c r="I2219" s="7" t="str">
        <f t="shared" si="104"/>
        <v xml:space="preserve"> </v>
      </c>
    </row>
    <row r="2220" spans="1:9" x14ac:dyDescent="0.25">
      <c r="A2220" t="s">
        <v>95</v>
      </c>
      <c r="B2220" s="1">
        <v>43018</v>
      </c>
      <c r="C2220" t="s">
        <v>96</v>
      </c>
      <c r="D2220" t="s">
        <v>9</v>
      </c>
      <c r="E2220" t="str">
        <f t="shared" si="102"/>
        <v>2017-10</v>
      </c>
      <c r="F2220" t="str">
        <f>IFERROR(VLOOKUP(A2220,olist_closed_deals_dataset!$A$1:$Q$843,1,FALSE)," ")</f>
        <v xml:space="preserve"> </v>
      </c>
      <c r="G2220" s="6" t="str">
        <f t="shared" si="103"/>
        <v xml:space="preserve"> NO</v>
      </c>
      <c r="H2220" s="1" t="str">
        <f>IFERROR(VLOOKUP(A2220,olist_closed_deals_dataset!$A$1:$E$843,5,FALSE)," ")</f>
        <v xml:space="preserve"> </v>
      </c>
      <c r="I2220" s="7" t="str">
        <f t="shared" si="104"/>
        <v xml:space="preserve"> </v>
      </c>
    </row>
    <row r="2221" spans="1:9" x14ac:dyDescent="0.25">
      <c r="A2221" t="s">
        <v>3787</v>
      </c>
      <c r="B2221" s="1">
        <v>43194</v>
      </c>
      <c r="C2221" t="s">
        <v>71</v>
      </c>
      <c r="D2221" t="s">
        <v>12</v>
      </c>
      <c r="E2221" t="str">
        <f t="shared" si="102"/>
        <v>2018-04</v>
      </c>
      <c r="F2221" t="str">
        <f>IFERROR(VLOOKUP(A2221,olist_closed_deals_dataset!$A$1:$Q$843,1,FALSE)," ")</f>
        <v xml:space="preserve"> </v>
      </c>
      <c r="G2221" s="6" t="str">
        <f t="shared" si="103"/>
        <v xml:space="preserve"> NO</v>
      </c>
      <c r="H2221" s="1" t="str">
        <f>IFERROR(VLOOKUP(A2221,olist_closed_deals_dataset!$A$1:$E$843,5,FALSE)," ")</f>
        <v xml:space="preserve"> </v>
      </c>
      <c r="I2221" s="7" t="str">
        <f t="shared" si="104"/>
        <v xml:space="preserve"> </v>
      </c>
    </row>
    <row r="2222" spans="1:9" x14ac:dyDescent="0.25">
      <c r="A2222" t="s">
        <v>7502</v>
      </c>
      <c r="B2222" s="1">
        <v>43184</v>
      </c>
      <c r="C2222" t="s">
        <v>28</v>
      </c>
      <c r="D2222" t="s">
        <v>12</v>
      </c>
      <c r="E2222" t="str">
        <f t="shared" si="102"/>
        <v>2018-03</v>
      </c>
      <c r="F2222" t="str">
        <f>IFERROR(VLOOKUP(A2222,olist_closed_deals_dataset!$A$1:$Q$843,1,FALSE)," ")</f>
        <v xml:space="preserve"> </v>
      </c>
      <c r="G2222" s="6" t="str">
        <f t="shared" si="103"/>
        <v xml:space="preserve"> NO</v>
      </c>
      <c r="H2222" s="1" t="str">
        <f>IFERROR(VLOOKUP(A2222,olist_closed_deals_dataset!$A$1:$E$843,5,FALSE)," ")</f>
        <v xml:space="preserve"> </v>
      </c>
      <c r="I2222" s="7" t="str">
        <f t="shared" si="104"/>
        <v xml:space="preserve"> </v>
      </c>
    </row>
    <row r="2223" spans="1:9" x14ac:dyDescent="0.25">
      <c r="A2223" t="s">
        <v>2432</v>
      </c>
      <c r="B2223" s="1">
        <v>43220</v>
      </c>
      <c r="C2223" s="2" t="s">
        <v>69</v>
      </c>
      <c r="D2223" t="s">
        <v>6</v>
      </c>
      <c r="E2223" t="str">
        <f t="shared" si="102"/>
        <v>2018-04</v>
      </c>
      <c r="F2223" t="str">
        <f>IFERROR(VLOOKUP(A2223,olist_closed_deals_dataset!$A$1:$Q$843,1,FALSE)," ")</f>
        <v xml:space="preserve"> </v>
      </c>
      <c r="G2223" s="6" t="str">
        <f t="shared" si="103"/>
        <v xml:space="preserve"> NO</v>
      </c>
      <c r="H2223" s="1" t="str">
        <f>IFERROR(VLOOKUP(A2223,olist_closed_deals_dataset!$A$1:$E$843,5,FALSE)," ")</f>
        <v xml:space="preserve"> </v>
      </c>
      <c r="I2223" s="7" t="str">
        <f t="shared" si="104"/>
        <v xml:space="preserve"> </v>
      </c>
    </row>
    <row r="2224" spans="1:9" x14ac:dyDescent="0.25">
      <c r="A2224" t="s">
        <v>487</v>
      </c>
      <c r="B2224" s="1">
        <v>43129</v>
      </c>
      <c r="C2224" t="s">
        <v>5</v>
      </c>
      <c r="D2224" t="s">
        <v>117</v>
      </c>
      <c r="E2224" t="str">
        <f t="shared" si="102"/>
        <v>2018-01</v>
      </c>
      <c r="F2224" t="str">
        <f>IFERROR(VLOOKUP(A2224,olist_closed_deals_dataset!$A$1:$Q$843,1,FALSE)," ")</f>
        <v xml:space="preserve"> </v>
      </c>
      <c r="G2224" s="6" t="str">
        <f t="shared" si="103"/>
        <v xml:space="preserve"> NO</v>
      </c>
      <c r="H2224" s="1" t="str">
        <f>IFERROR(VLOOKUP(A2224,olist_closed_deals_dataset!$A$1:$E$843,5,FALSE)," ")</f>
        <v xml:space="preserve"> </v>
      </c>
      <c r="I2224" s="7" t="str">
        <f t="shared" si="104"/>
        <v xml:space="preserve"> </v>
      </c>
    </row>
    <row r="2225" spans="1:9" x14ac:dyDescent="0.25">
      <c r="A2225" t="s">
        <v>1807</v>
      </c>
      <c r="B2225" s="1">
        <v>43131</v>
      </c>
      <c r="C2225" t="s">
        <v>109</v>
      </c>
      <c r="D2225" t="s">
        <v>15</v>
      </c>
      <c r="E2225" t="str">
        <f t="shared" si="102"/>
        <v>2018-01</v>
      </c>
      <c r="F2225" t="str">
        <f>IFERROR(VLOOKUP(A2225,olist_closed_deals_dataset!$A$1:$Q$843,1,FALSE)," ")</f>
        <v xml:space="preserve"> </v>
      </c>
      <c r="G2225" s="6" t="str">
        <f t="shared" si="103"/>
        <v xml:space="preserve"> NO</v>
      </c>
      <c r="H2225" s="1" t="str">
        <f>IFERROR(VLOOKUP(A2225,olist_closed_deals_dataset!$A$1:$E$843,5,FALSE)," ")</f>
        <v xml:space="preserve"> </v>
      </c>
      <c r="I2225" s="7" t="str">
        <f t="shared" si="104"/>
        <v xml:space="preserve"> </v>
      </c>
    </row>
    <row r="2226" spans="1:9" x14ac:dyDescent="0.25">
      <c r="A2226" s="2" t="s">
        <v>3741</v>
      </c>
      <c r="B2226" s="1">
        <v>43048</v>
      </c>
      <c r="C2226" t="s">
        <v>5</v>
      </c>
      <c r="D2226" t="s">
        <v>6</v>
      </c>
      <c r="E2226" t="str">
        <f t="shared" si="102"/>
        <v>2017-11</v>
      </c>
      <c r="F2226" t="str">
        <f>IFERROR(VLOOKUP(A2226,olist_closed_deals_dataset!$A$1:$Q$843,1,FALSE)," ")</f>
        <v xml:space="preserve"> </v>
      </c>
      <c r="G2226" s="6" t="str">
        <f t="shared" si="103"/>
        <v xml:space="preserve"> NO</v>
      </c>
      <c r="H2226" s="1" t="str">
        <f>IFERROR(VLOOKUP(A2226,olist_closed_deals_dataset!$A$1:$E$843,5,FALSE)," ")</f>
        <v xml:space="preserve"> </v>
      </c>
      <c r="I2226" s="7" t="str">
        <f t="shared" si="104"/>
        <v xml:space="preserve"> </v>
      </c>
    </row>
    <row r="2227" spans="1:9" x14ac:dyDescent="0.25">
      <c r="A2227" t="s">
        <v>1713</v>
      </c>
      <c r="B2227" s="1">
        <v>43010</v>
      </c>
      <c r="C2227" t="s">
        <v>11</v>
      </c>
      <c r="D2227" t="s">
        <v>29</v>
      </c>
      <c r="E2227" t="str">
        <f t="shared" si="102"/>
        <v>2017-10</v>
      </c>
      <c r="F2227" t="str">
        <f>IFERROR(VLOOKUP(A2227,olist_closed_deals_dataset!$A$1:$Q$843,1,FALSE)," ")</f>
        <v xml:space="preserve"> </v>
      </c>
      <c r="G2227" s="6" t="str">
        <f t="shared" si="103"/>
        <v xml:space="preserve"> NO</v>
      </c>
      <c r="H2227" s="1" t="str">
        <f>IFERROR(VLOOKUP(A2227,olist_closed_deals_dataset!$A$1:$E$843,5,FALSE)," ")</f>
        <v xml:space="preserve"> </v>
      </c>
      <c r="I2227" s="7" t="str">
        <f t="shared" si="104"/>
        <v xml:space="preserve"> </v>
      </c>
    </row>
    <row r="2228" spans="1:9" x14ac:dyDescent="0.25">
      <c r="A2228" s="2" t="s">
        <v>7626</v>
      </c>
      <c r="B2228" s="1">
        <v>42986</v>
      </c>
      <c r="C2228" t="s">
        <v>1486</v>
      </c>
      <c r="D2228" t="s">
        <v>12</v>
      </c>
      <c r="E2228" t="str">
        <f t="shared" si="102"/>
        <v>2017-09</v>
      </c>
      <c r="F2228" t="str">
        <f>IFERROR(VLOOKUP(A2228,olist_closed_deals_dataset!$A$1:$Q$843,1,FALSE)," ")</f>
        <v xml:space="preserve"> </v>
      </c>
      <c r="G2228" s="6" t="str">
        <f t="shared" si="103"/>
        <v xml:space="preserve"> NO</v>
      </c>
      <c r="H2228" s="1" t="str">
        <f>IFERROR(VLOOKUP(A2228,olist_closed_deals_dataset!$A$1:$E$843,5,FALSE)," ")</f>
        <v xml:space="preserve"> </v>
      </c>
      <c r="I2228" s="7" t="str">
        <f t="shared" si="104"/>
        <v xml:space="preserve"> </v>
      </c>
    </row>
    <row r="2229" spans="1:9" x14ac:dyDescent="0.25">
      <c r="A2229" t="s">
        <v>1253</v>
      </c>
      <c r="B2229" s="1">
        <v>43136</v>
      </c>
      <c r="C2229" t="s">
        <v>28</v>
      </c>
      <c r="D2229" t="s">
        <v>12</v>
      </c>
      <c r="E2229" t="str">
        <f t="shared" si="102"/>
        <v>2018-02</v>
      </c>
      <c r="F2229" t="str">
        <f>IFERROR(VLOOKUP(A2229,olist_closed_deals_dataset!$A$1:$Q$843,1,FALSE)," ")</f>
        <v xml:space="preserve"> </v>
      </c>
      <c r="G2229" s="6" t="str">
        <f t="shared" si="103"/>
        <v xml:space="preserve"> NO</v>
      </c>
      <c r="H2229" s="1" t="str">
        <f>IFERROR(VLOOKUP(A2229,olist_closed_deals_dataset!$A$1:$E$843,5,FALSE)," ")</f>
        <v xml:space="preserve"> </v>
      </c>
      <c r="I2229" s="7" t="str">
        <f t="shared" si="104"/>
        <v xml:space="preserve"> </v>
      </c>
    </row>
    <row r="2230" spans="1:9" x14ac:dyDescent="0.25">
      <c r="A2230" t="s">
        <v>45</v>
      </c>
      <c r="B2230" s="1">
        <v>43115</v>
      </c>
      <c r="C2230" t="s">
        <v>19</v>
      </c>
      <c r="D2230" t="s">
        <v>46</v>
      </c>
      <c r="E2230" t="str">
        <f t="shared" si="102"/>
        <v>2018-01</v>
      </c>
      <c r="F2230" t="str">
        <f>IFERROR(VLOOKUP(A2230,olist_closed_deals_dataset!$A$1:$Q$843,1,FALSE)," ")</f>
        <v xml:space="preserve"> </v>
      </c>
      <c r="G2230" s="6" t="str">
        <f t="shared" si="103"/>
        <v xml:space="preserve"> NO</v>
      </c>
      <c r="H2230" s="1" t="str">
        <f>IFERROR(VLOOKUP(A2230,olist_closed_deals_dataset!$A$1:$E$843,5,FALSE)," ")</f>
        <v xml:space="preserve"> </v>
      </c>
      <c r="I2230" s="7" t="str">
        <f t="shared" si="104"/>
        <v xml:space="preserve"> </v>
      </c>
    </row>
    <row r="2231" spans="1:9" x14ac:dyDescent="0.25">
      <c r="A2231" t="s">
        <v>1866</v>
      </c>
      <c r="B2231" s="1">
        <v>43229</v>
      </c>
      <c r="C2231" t="s">
        <v>28</v>
      </c>
      <c r="D2231" t="s">
        <v>34</v>
      </c>
      <c r="E2231" t="str">
        <f t="shared" si="102"/>
        <v>2018-05</v>
      </c>
      <c r="F2231" t="str">
        <f>IFERROR(VLOOKUP(A2231,olist_closed_deals_dataset!$A$1:$Q$843,1,FALSE)," ")</f>
        <v xml:space="preserve"> </v>
      </c>
      <c r="G2231" s="6" t="str">
        <f t="shared" si="103"/>
        <v xml:space="preserve"> NO</v>
      </c>
      <c r="H2231" s="1" t="str">
        <f>IFERROR(VLOOKUP(A2231,olist_closed_deals_dataset!$A$1:$E$843,5,FALSE)," ")</f>
        <v xml:space="preserve"> </v>
      </c>
      <c r="I2231" s="7" t="str">
        <f t="shared" si="104"/>
        <v xml:space="preserve"> </v>
      </c>
    </row>
    <row r="2232" spans="1:9" x14ac:dyDescent="0.25">
      <c r="A2232" t="s">
        <v>5336</v>
      </c>
      <c r="B2232" s="1">
        <v>43165</v>
      </c>
      <c r="C2232" t="s">
        <v>339</v>
      </c>
      <c r="D2232" t="s">
        <v>6</v>
      </c>
      <c r="E2232" t="str">
        <f t="shared" si="102"/>
        <v>2018-03</v>
      </c>
      <c r="F2232" t="str">
        <f>IFERROR(VLOOKUP(A2232,olist_closed_deals_dataset!$A$1:$Q$843,1,FALSE)," ")</f>
        <v xml:space="preserve"> </v>
      </c>
      <c r="G2232" s="6" t="str">
        <f t="shared" si="103"/>
        <v xml:space="preserve"> NO</v>
      </c>
      <c r="H2232" s="1" t="str">
        <f>IFERROR(VLOOKUP(A2232,olist_closed_deals_dataset!$A$1:$E$843,5,FALSE)," ")</f>
        <v xml:space="preserve"> </v>
      </c>
      <c r="I2232" s="7" t="str">
        <f t="shared" si="104"/>
        <v xml:space="preserve"> </v>
      </c>
    </row>
    <row r="2233" spans="1:9" x14ac:dyDescent="0.25">
      <c r="A2233" t="s">
        <v>5548</v>
      </c>
      <c r="B2233" s="1">
        <v>43190</v>
      </c>
      <c r="C2233" s="2" t="s">
        <v>69</v>
      </c>
      <c r="D2233" t="s">
        <v>34</v>
      </c>
      <c r="E2233" t="str">
        <f t="shared" si="102"/>
        <v>2018-03</v>
      </c>
      <c r="F2233" t="str">
        <f>IFERROR(VLOOKUP(A2233,olist_closed_deals_dataset!$A$1:$Q$843,1,FALSE)," ")</f>
        <v xml:space="preserve"> </v>
      </c>
      <c r="G2233" s="6" t="str">
        <f t="shared" si="103"/>
        <v xml:space="preserve"> NO</v>
      </c>
      <c r="H2233" s="1" t="str">
        <f>IFERROR(VLOOKUP(A2233,olist_closed_deals_dataset!$A$1:$E$843,5,FALSE)," ")</f>
        <v xml:space="preserve"> </v>
      </c>
      <c r="I2233" s="7" t="str">
        <f t="shared" si="104"/>
        <v xml:space="preserve"> </v>
      </c>
    </row>
    <row r="2234" spans="1:9" x14ac:dyDescent="0.25">
      <c r="A2234" t="s">
        <v>1728</v>
      </c>
      <c r="B2234" s="1">
        <v>43229</v>
      </c>
      <c r="C2234" t="s">
        <v>42</v>
      </c>
      <c r="D2234" t="s">
        <v>12</v>
      </c>
      <c r="E2234" t="str">
        <f t="shared" si="102"/>
        <v>2018-05</v>
      </c>
      <c r="F2234" t="str">
        <f>IFERROR(VLOOKUP(A2234,olist_closed_deals_dataset!$A$1:$Q$843,1,FALSE)," ")</f>
        <v xml:space="preserve"> </v>
      </c>
      <c r="G2234" s="6" t="str">
        <f t="shared" si="103"/>
        <v xml:space="preserve"> NO</v>
      </c>
      <c r="H2234" s="1" t="str">
        <f>IFERROR(VLOOKUP(A2234,olist_closed_deals_dataset!$A$1:$E$843,5,FALSE)," ")</f>
        <v xml:space="preserve"> </v>
      </c>
      <c r="I2234" s="7" t="str">
        <f t="shared" si="104"/>
        <v xml:space="preserve"> </v>
      </c>
    </row>
    <row r="2235" spans="1:9" x14ac:dyDescent="0.25">
      <c r="A2235" t="s">
        <v>6812</v>
      </c>
      <c r="B2235" s="1">
        <v>43248</v>
      </c>
      <c r="C2235" t="s">
        <v>1119</v>
      </c>
      <c r="D2235" t="s">
        <v>29</v>
      </c>
      <c r="E2235" t="str">
        <f t="shared" si="102"/>
        <v>2018-05</v>
      </c>
      <c r="F2235" t="str">
        <f>IFERROR(VLOOKUP(A2235,olist_closed_deals_dataset!$A$1:$Q$843,1,FALSE)," ")</f>
        <v xml:space="preserve"> </v>
      </c>
      <c r="G2235" s="6" t="str">
        <f t="shared" si="103"/>
        <v xml:space="preserve"> NO</v>
      </c>
      <c r="H2235" s="1" t="str">
        <f>IFERROR(VLOOKUP(A2235,olist_closed_deals_dataset!$A$1:$E$843,5,FALSE)," ")</f>
        <v xml:space="preserve"> </v>
      </c>
      <c r="I2235" s="7" t="str">
        <f t="shared" si="104"/>
        <v xml:space="preserve"> </v>
      </c>
    </row>
    <row r="2236" spans="1:9" x14ac:dyDescent="0.25">
      <c r="A2236" t="s">
        <v>857</v>
      </c>
      <c r="B2236" s="1">
        <v>43217</v>
      </c>
      <c r="C2236" t="s">
        <v>42</v>
      </c>
      <c r="D2236" t="s">
        <v>9</v>
      </c>
      <c r="E2236" t="str">
        <f t="shared" si="102"/>
        <v>2018-04</v>
      </c>
      <c r="F2236" t="str">
        <f>IFERROR(VLOOKUP(A2236,olist_closed_deals_dataset!$A$1:$Q$843,1,FALSE)," ")</f>
        <v xml:space="preserve"> </v>
      </c>
      <c r="G2236" s="6" t="str">
        <f t="shared" si="103"/>
        <v xml:space="preserve"> NO</v>
      </c>
      <c r="H2236" s="1" t="str">
        <f>IFERROR(VLOOKUP(A2236,olist_closed_deals_dataset!$A$1:$E$843,5,FALSE)," ")</f>
        <v xml:space="preserve"> </v>
      </c>
      <c r="I2236" s="7" t="str">
        <f t="shared" si="104"/>
        <v xml:space="preserve"> </v>
      </c>
    </row>
    <row r="2237" spans="1:9" x14ac:dyDescent="0.25">
      <c r="A2237" t="s">
        <v>6683</v>
      </c>
      <c r="B2237" s="1">
        <v>43214</v>
      </c>
      <c r="C2237" s="2" t="s">
        <v>69</v>
      </c>
      <c r="D2237" t="s">
        <v>6</v>
      </c>
      <c r="E2237" t="str">
        <f t="shared" si="102"/>
        <v>2018-04</v>
      </c>
      <c r="F2237" t="str">
        <f>IFERROR(VLOOKUP(A2237,olist_closed_deals_dataset!$A$1:$Q$843,1,FALSE)," ")</f>
        <v xml:space="preserve"> </v>
      </c>
      <c r="G2237" s="6" t="str">
        <f t="shared" si="103"/>
        <v xml:space="preserve"> NO</v>
      </c>
      <c r="H2237" s="1" t="str">
        <f>IFERROR(VLOOKUP(A2237,olist_closed_deals_dataset!$A$1:$E$843,5,FALSE)," ")</f>
        <v xml:space="preserve"> </v>
      </c>
      <c r="I2237" s="7" t="str">
        <f t="shared" si="104"/>
        <v xml:space="preserve"> </v>
      </c>
    </row>
    <row r="2238" spans="1:9" x14ac:dyDescent="0.25">
      <c r="A2238" t="s">
        <v>1854</v>
      </c>
      <c r="B2238" s="1">
        <v>43136</v>
      </c>
      <c r="C2238" t="s">
        <v>11</v>
      </c>
      <c r="D2238" t="s">
        <v>12</v>
      </c>
      <c r="E2238" t="str">
        <f t="shared" si="102"/>
        <v>2018-02</v>
      </c>
      <c r="F2238" t="str">
        <f>IFERROR(VLOOKUP(A2238,olist_closed_deals_dataset!$A$1:$Q$843,1,FALSE)," ")</f>
        <v xml:space="preserve"> </v>
      </c>
      <c r="G2238" s="6" t="str">
        <f t="shared" si="103"/>
        <v xml:space="preserve"> NO</v>
      </c>
      <c r="H2238" s="1" t="str">
        <f>IFERROR(VLOOKUP(A2238,olist_closed_deals_dataset!$A$1:$E$843,5,FALSE)," ")</f>
        <v xml:space="preserve"> </v>
      </c>
      <c r="I2238" s="7" t="str">
        <f t="shared" si="104"/>
        <v xml:space="preserve"> </v>
      </c>
    </row>
    <row r="2239" spans="1:9" x14ac:dyDescent="0.25">
      <c r="A2239" s="2" t="s">
        <v>5826</v>
      </c>
      <c r="B2239" s="1">
        <v>43182</v>
      </c>
      <c r="C2239" t="s">
        <v>19</v>
      </c>
      <c r="D2239" t="s">
        <v>9</v>
      </c>
      <c r="E2239" t="str">
        <f t="shared" si="102"/>
        <v>2018-03</v>
      </c>
      <c r="F2239" t="str">
        <f>IFERROR(VLOOKUP(A2239,olist_closed_deals_dataset!$A$1:$Q$843,1,FALSE)," ")</f>
        <v xml:space="preserve"> </v>
      </c>
      <c r="G2239" s="6" t="str">
        <f t="shared" si="103"/>
        <v xml:space="preserve"> NO</v>
      </c>
      <c r="H2239" s="1" t="str">
        <f>IFERROR(VLOOKUP(A2239,olist_closed_deals_dataset!$A$1:$E$843,5,FALSE)," ")</f>
        <v xml:space="preserve"> </v>
      </c>
      <c r="I2239" s="7" t="str">
        <f t="shared" si="104"/>
        <v xml:space="preserve"> </v>
      </c>
    </row>
    <row r="2240" spans="1:9" x14ac:dyDescent="0.25">
      <c r="A2240" t="s">
        <v>7250</v>
      </c>
      <c r="B2240" s="1">
        <v>43179</v>
      </c>
      <c r="C2240" s="2" t="s">
        <v>69</v>
      </c>
      <c r="D2240" t="s">
        <v>12</v>
      </c>
      <c r="E2240" t="str">
        <f t="shared" si="102"/>
        <v>2018-03</v>
      </c>
      <c r="F2240" t="str">
        <f>IFERROR(VLOOKUP(A2240,olist_closed_deals_dataset!$A$1:$Q$843,1,FALSE)," ")</f>
        <v xml:space="preserve"> </v>
      </c>
      <c r="G2240" s="6" t="str">
        <f t="shared" si="103"/>
        <v xml:space="preserve"> NO</v>
      </c>
      <c r="H2240" s="1" t="str">
        <f>IFERROR(VLOOKUP(A2240,olist_closed_deals_dataset!$A$1:$E$843,5,FALSE)," ")</f>
        <v xml:space="preserve"> </v>
      </c>
      <c r="I2240" s="7" t="str">
        <f t="shared" si="104"/>
        <v xml:space="preserve"> </v>
      </c>
    </row>
    <row r="2241" spans="1:9" x14ac:dyDescent="0.25">
      <c r="A2241" t="s">
        <v>4941</v>
      </c>
      <c r="B2241" s="1">
        <v>43184</v>
      </c>
      <c r="C2241" t="s">
        <v>96</v>
      </c>
      <c r="D2241" t="s">
        <v>12</v>
      </c>
      <c r="E2241" t="str">
        <f t="shared" si="102"/>
        <v>2018-03</v>
      </c>
      <c r="F2241" t="str">
        <f>IFERROR(VLOOKUP(A2241,olist_closed_deals_dataset!$A$1:$Q$843,1,FALSE)," ")</f>
        <v xml:space="preserve"> </v>
      </c>
      <c r="G2241" s="6" t="str">
        <f t="shared" si="103"/>
        <v xml:space="preserve"> NO</v>
      </c>
      <c r="H2241" s="1" t="str">
        <f>IFERROR(VLOOKUP(A2241,olist_closed_deals_dataset!$A$1:$E$843,5,FALSE)," ")</f>
        <v xml:space="preserve"> </v>
      </c>
      <c r="I2241" s="7" t="str">
        <f t="shared" si="104"/>
        <v xml:space="preserve"> </v>
      </c>
    </row>
    <row r="2242" spans="1:9" x14ac:dyDescent="0.25">
      <c r="A2242" t="s">
        <v>3426</v>
      </c>
      <c r="B2242" s="1">
        <v>42983</v>
      </c>
      <c r="C2242" t="s">
        <v>430</v>
      </c>
      <c r="D2242" t="s">
        <v>12</v>
      </c>
      <c r="E2242" t="str">
        <f t="shared" ref="E2242:E2305" si="105">TEXT(B2242,"yyyy-mm")</f>
        <v>2017-09</v>
      </c>
      <c r="F2242" t="str">
        <f>IFERROR(VLOOKUP(A2242,olist_closed_deals_dataset!$A$1:$Q$843,1,FALSE)," ")</f>
        <v xml:space="preserve"> </v>
      </c>
      <c r="G2242" s="6" t="str">
        <f t="shared" ref="G2242:G2305" si="106">IF(F2242=" "," NO","YES")</f>
        <v xml:space="preserve"> NO</v>
      </c>
      <c r="H2242" s="1" t="str">
        <f>IFERROR(VLOOKUP(A2242,olist_closed_deals_dataset!$A$1:$E$843,5,FALSE)," ")</f>
        <v xml:space="preserve"> </v>
      </c>
      <c r="I2242" s="7" t="str">
        <f t="shared" si="104"/>
        <v xml:space="preserve"> </v>
      </c>
    </row>
    <row r="2243" spans="1:9" x14ac:dyDescent="0.25">
      <c r="A2243" t="s">
        <v>2980</v>
      </c>
      <c r="B2243" s="1">
        <v>42975</v>
      </c>
      <c r="C2243" t="s">
        <v>28</v>
      </c>
      <c r="D2243" t="s">
        <v>12</v>
      </c>
      <c r="E2243" t="str">
        <f t="shared" si="105"/>
        <v>2017-08</v>
      </c>
      <c r="F2243" t="str">
        <f>IFERROR(VLOOKUP(A2243,olist_closed_deals_dataset!$A$1:$Q$843,1,FALSE)," ")</f>
        <v xml:space="preserve"> </v>
      </c>
      <c r="G2243" s="6" t="str">
        <f t="shared" si="106"/>
        <v xml:space="preserve"> NO</v>
      </c>
      <c r="H2243" s="1" t="str">
        <f>IFERROR(VLOOKUP(A2243,olist_closed_deals_dataset!$A$1:$E$843,5,FALSE)," ")</f>
        <v xml:space="preserve"> </v>
      </c>
      <c r="I2243" s="7" t="str">
        <f t="shared" ref="I2243:I2306" si="107">IFERROR(H2243-B2243," ")</f>
        <v xml:space="preserve"> </v>
      </c>
    </row>
    <row r="2244" spans="1:9" x14ac:dyDescent="0.25">
      <c r="A2244" t="s">
        <v>4752</v>
      </c>
      <c r="B2244" s="1">
        <v>42970</v>
      </c>
      <c r="C2244" t="s">
        <v>151</v>
      </c>
      <c r="D2244" t="s">
        <v>6</v>
      </c>
      <c r="E2244" t="str">
        <f t="shared" si="105"/>
        <v>2017-08</v>
      </c>
      <c r="F2244" t="str">
        <f>IFERROR(VLOOKUP(A2244,olist_closed_deals_dataset!$A$1:$Q$843,1,FALSE)," ")</f>
        <v xml:space="preserve"> </v>
      </c>
      <c r="G2244" s="6" t="str">
        <f t="shared" si="106"/>
        <v xml:space="preserve"> NO</v>
      </c>
      <c r="H2244" s="1" t="str">
        <f>IFERROR(VLOOKUP(A2244,olist_closed_deals_dataset!$A$1:$E$843,5,FALSE)," ")</f>
        <v xml:space="preserve"> </v>
      </c>
      <c r="I2244" s="7" t="str">
        <f t="shared" si="107"/>
        <v xml:space="preserve"> </v>
      </c>
    </row>
    <row r="2245" spans="1:9" x14ac:dyDescent="0.25">
      <c r="A2245" t="s">
        <v>6429</v>
      </c>
      <c r="B2245" s="1">
        <v>43238</v>
      </c>
      <c r="C2245" t="s">
        <v>28</v>
      </c>
      <c r="D2245" t="s">
        <v>12</v>
      </c>
      <c r="E2245" t="str">
        <f t="shared" si="105"/>
        <v>2018-05</v>
      </c>
      <c r="F2245" t="str">
        <f>IFERROR(VLOOKUP(A2245,olist_closed_deals_dataset!$A$1:$Q$843,1,FALSE)," ")</f>
        <v xml:space="preserve"> </v>
      </c>
      <c r="G2245" s="6" t="str">
        <f t="shared" si="106"/>
        <v xml:space="preserve"> NO</v>
      </c>
      <c r="H2245" s="1" t="str">
        <f>IFERROR(VLOOKUP(A2245,olist_closed_deals_dataset!$A$1:$E$843,5,FALSE)," ")</f>
        <v xml:space="preserve"> </v>
      </c>
      <c r="I2245" s="7" t="str">
        <f t="shared" si="107"/>
        <v xml:space="preserve"> </v>
      </c>
    </row>
    <row r="2246" spans="1:9" x14ac:dyDescent="0.25">
      <c r="A2246" t="s">
        <v>4321</v>
      </c>
      <c r="B2246" s="1">
        <v>43193</v>
      </c>
      <c r="C2246" s="2" t="s">
        <v>69</v>
      </c>
      <c r="D2246" t="s">
        <v>6</v>
      </c>
      <c r="E2246" t="str">
        <f t="shared" si="105"/>
        <v>2018-04</v>
      </c>
      <c r="F2246" t="str">
        <f>IFERROR(VLOOKUP(A2246,olist_closed_deals_dataset!$A$1:$Q$843,1,FALSE)," ")</f>
        <v xml:space="preserve"> </v>
      </c>
      <c r="G2246" s="6" t="str">
        <f t="shared" si="106"/>
        <v xml:space="preserve"> NO</v>
      </c>
      <c r="H2246" s="1" t="str">
        <f>IFERROR(VLOOKUP(A2246,olist_closed_deals_dataset!$A$1:$E$843,5,FALSE)," ")</f>
        <v xml:space="preserve"> </v>
      </c>
      <c r="I2246" s="7" t="str">
        <f t="shared" si="107"/>
        <v xml:space="preserve"> </v>
      </c>
    </row>
    <row r="2247" spans="1:9" x14ac:dyDescent="0.25">
      <c r="A2247" t="s">
        <v>7890</v>
      </c>
      <c r="B2247" s="1">
        <v>43156</v>
      </c>
      <c r="C2247" t="s">
        <v>19</v>
      </c>
      <c r="D2247" t="s">
        <v>12</v>
      </c>
      <c r="E2247" t="str">
        <f t="shared" si="105"/>
        <v>2018-02</v>
      </c>
      <c r="F2247" t="str">
        <f>IFERROR(VLOOKUP(A2247,olist_closed_deals_dataset!$A$1:$Q$843,1,FALSE)," ")</f>
        <v xml:space="preserve"> </v>
      </c>
      <c r="G2247" s="6" t="str">
        <f t="shared" si="106"/>
        <v xml:space="preserve"> NO</v>
      </c>
      <c r="H2247" s="1" t="str">
        <f>IFERROR(VLOOKUP(A2247,olist_closed_deals_dataset!$A$1:$E$843,5,FALSE)," ")</f>
        <v xml:space="preserve"> </v>
      </c>
      <c r="I2247" s="7" t="str">
        <f t="shared" si="107"/>
        <v xml:space="preserve"> </v>
      </c>
    </row>
    <row r="2248" spans="1:9" x14ac:dyDescent="0.25">
      <c r="A2248" t="s">
        <v>1071</v>
      </c>
      <c r="B2248" s="1">
        <v>43137</v>
      </c>
      <c r="C2248" t="s">
        <v>42</v>
      </c>
      <c r="D2248" t="s">
        <v>29</v>
      </c>
      <c r="E2248" t="str">
        <f t="shared" si="105"/>
        <v>2018-02</v>
      </c>
      <c r="F2248" t="str">
        <f>IFERROR(VLOOKUP(A2248,olist_closed_deals_dataset!$A$1:$Q$843,1,FALSE)," ")</f>
        <v xml:space="preserve"> </v>
      </c>
      <c r="G2248" s="6" t="str">
        <f t="shared" si="106"/>
        <v xml:space="preserve"> NO</v>
      </c>
      <c r="H2248" s="1" t="str">
        <f>IFERROR(VLOOKUP(A2248,olist_closed_deals_dataset!$A$1:$E$843,5,FALSE)," ")</f>
        <v xml:space="preserve"> </v>
      </c>
      <c r="I2248" s="7" t="str">
        <f t="shared" si="107"/>
        <v xml:space="preserve"> </v>
      </c>
    </row>
    <row r="2249" spans="1:9" x14ac:dyDescent="0.25">
      <c r="A2249" t="s">
        <v>7020</v>
      </c>
      <c r="B2249" s="1">
        <v>43115</v>
      </c>
      <c r="C2249" t="s">
        <v>11</v>
      </c>
      <c r="D2249" t="s">
        <v>12</v>
      </c>
      <c r="E2249" t="str">
        <f t="shared" si="105"/>
        <v>2018-01</v>
      </c>
      <c r="F2249" t="str">
        <f>IFERROR(VLOOKUP(A2249,olist_closed_deals_dataset!$A$1:$Q$843,1,FALSE)," ")</f>
        <v xml:space="preserve"> </v>
      </c>
      <c r="G2249" s="6" t="str">
        <f t="shared" si="106"/>
        <v xml:space="preserve"> NO</v>
      </c>
      <c r="H2249" s="1" t="str">
        <f>IFERROR(VLOOKUP(A2249,olist_closed_deals_dataset!$A$1:$E$843,5,FALSE)," ")</f>
        <v xml:space="preserve"> </v>
      </c>
      <c r="I2249" s="7" t="str">
        <f t="shared" si="107"/>
        <v xml:space="preserve"> </v>
      </c>
    </row>
    <row r="2250" spans="1:9" x14ac:dyDescent="0.25">
      <c r="A2250" t="s">
        <v>4719</v>
      </c>
      <c r="B2250" s="1">
        <v>43250</v>
      </c>
      <c r="C2250" t="s">
        <v>1742</v>
      </c>
      <c r="D2250" t="s">
        <v>29</v>
      </c>
      <c r="E2250" t="str">
        <f t="shared" si="105"/>
        <v>2018-05</v>
      </c>
      <c r="F2250" t="str">
        <f>IFERROR(VLOOKUP(A2250,olist_closed_deals_dataset!$A$1:$Q$843,1,FALSE)," ")</f>
        <v xml:space="preserve"> </v>
      </c>
      <c r="G2250" s="6" t="str">
        <f t="shared" si="106"/>
        <v xml:space="preserve"> NO</v>
      </c>
      <c r="H2250" s="1" t="str">
        <f>IFERROR(VLOOKUP(A2250,olist_closed_deals_dataset!$A$1:$E$843,5,FALSE)," ")</f>
        <v xml:space="preserve"> </v>
      </c>
      <c r="I2250" s="7" t="str">
        <f t="shared" si="107"/>
        <v xml:space="preserve"> </v>
      </c>
    </row>
    <row r="2251" spans="1:9" x14ac:dyDescent="0.25">
      <c r="A2251" t="s">
        <v>4126</v>
      </c>
      <c r="B2251" s="1">
        <v>42979</v>
      </c>
      <c r="C2251" t="s">
        <v>1482</v>
      </c>
      <c r="D2251" t="s">
        <v>15</v>
      </c>
      <c r="E2251" t="str">
        <f t="shared" si="105"/>
        <v>2017-09</v>
      </c>
      <c r="F2251" t="str">
        <f>IFERROR(VLOOKUP(A2251,olist_closed_deals_dataset!$A$1:$Q$843,1,FALSE)," ")</f>
        <v xml:space="preserve"> </v>
      </c>
      <c r="G2251" s="6" t="str">
        <f t="shared" si="106"/>
        <v xml:space="preserve"> NO</v>
      </c>
      <c r="H2251" s="1" t="str">
        <f>IFERROR(VLOOKUP(A2251,olist_closed_deals_dataset!$A$1:$E$843,5,FALSE)," ")</f>
        <v xml:space="preserve"> </v>
      </c>
      <c r="I2251" s="7" t="str">
        <f t="shared" si="107"/>
        <v xml:space="preserve"> </v>
      </c>
    </row>
    <row r="2252" spans="1:9" x14ac:dyDescent="0.25">
      <c r="A2252" t="s">
        <v>7627</v>
      </c>
      <c r="B2252" s="1">
        <v>43160</v>
      </c>
      <c r="C2252" t="s">
        <v>73</v>
      </c>
      <c r="D2252" t="s">
        <v>12</v>
      </c>
      <c r="E2252" t="str">
        <f t="shared" si="105"/>
        <v>2018-03</v>
      </c>
      <c r="F2252" t="str">
        <f>IFERROR(VLOOKUP(A2252,olist_closed_deals_dataset!$A$1:$Q$843,1,FALSE)," ")</f>
        <v xml:space="preserve"> </v>
      </c>
      <c r="G2252" s="6" t="str">
        <f t="shared" si="106"/>
        <v xml:space="preserve"> NO</v>
      </c>
      <c r="H2252" s="1" t="str">
        <f>IFERROR(VLOOKUP(A2252,olist_closed_deals_dataset!$A$1:$E$843,5,FALSE)," ")</f>
        <v xml:space="preserve"> </v>
      </c>
      <c r="I2252" s="7" t="str">
        <f t="shared" si="107"/>
        <v xml:space="preserve"> </v>
      </c>
    </row>
    <row r="2253" spans="1:9" x14ac:dyDescent="0.25">
      <c r="A2253" t="s">
        <v>2209</v>
      </c>
      <c r="B2253" s="1">
        <v>43039</v>
      </c>
      <c r="C2253" t="s">
        <v>151</v>
      </c>
      <c r="D2253" t="s">
        <v>12</v>
      </c>
      <c r="E2253" t="str">
        <f t="shared" si="105"/>
        <v>2017-10</v>
      </c>
      <c r="F2253" t="str">
        <f>IFERROR(VLOOKUP(A2253,olist_closed_deals_dataset!$A$1:$Q$843,1,FALSE)," ")</f>
        <v xml:space="preserve"> </v>
      </c>
      <c r="G2253" s="6" t="str">
        <f t="shared" si="106"/>
        <v xml:space="preserve"> NO</v>
      </c>
      <c r="H2253" s="1" t="str">
        <f>IFERROR(VLOOKUP(A2253,olist_closed_deals_dataset!$A$1:$E$843,5,FALSE)," ")</f>
        <v xml:space="preserve"> </v>
      </c>
      <c r="I2253" s="7" t="str">
        <f t="shared" si="107"/>
        <v xml:space="preserve"> </v>
      </c>
    </row>
    <row r="2254" spans="1:9" x14ac:dyDescent="0.25">
      <c r="A2254" t="s">
        <v>3659</v>
      </c>
      <c r="B2254" s="1">
        <v>43248</v>
      </c>
      <c r="C2254" t="s">
        <v>112</v>
      </c>
      <c r="D2254" t="s">
        <v>46</v>
      </c>
      <c r="E2254" t="str">
        <f t="shared" si="105"/>
        <v>2018-05</v>
      </c>
      <c r="F2254" t="str">
        <f>IFERROR(VLOOKUP(A2254,olist_closed_deals_dataset!$A$1:$Q$843,1,FALSE)," ")</f>
        <v xml:space="preserve"> </v>
      </c>
      <c r="G2254" s="6" t="str">
        <f t="shared" si="106"/>
        <v xml:space="preserve"> NO</v>
      </c>
      <c r="H2254" s="1" t="str">
        <f>IFERROR(VLOOKUP(A2254,olist_closed_deals_dataset!$A$1:$E$843,5,FALSE)," ")</f>
        <v xml:space="preserve"> </v>
      </c>
      <c r="I2254" s="7" t="str">
        <f t="shared" si="107"/>
        <v xml:space="preserve"> </v>
      </c>
    </row>
    <row r="2255" spans="1:9" x14ac:dyDescent="0.25">
      <c r="A2255" t="s">
        <v>5465</v>
      </c>
      <c r="B2255" s="1">
        <v>42948</v>
      </c>
      <c r="C2255" t="s">
        <v>42</v>
      </c>
      <c r="D2255" t="s">
        <v>29</v>
      </c>
      <c r="E2255" t="str">
        <f t="shared" si="105"/>
        <v>2017-08</v>
      </c>
      <c r="F2255" t="str">
        <f>IFERROR(VLOOKUP(A2255,olist_closed_deals_dataset!$A$1:$Q$843,1,FALSE)," ")</f>
        <v xml:space="preserve"> </v>
      </c>
      <c r="G2255" s="6" t="str">
        <f t="shared" si="106"/>
        <v xml:space="preserve"> NO</v>
      </c>
      <c r="H2255" s="1" t="str">
        <f>IFERROR(VLOOKUP(A2255,olist_closed_deals_dataset!$A$1:$E$843,5,FALSE)," ")</f>
        <v xml:space="preserve"> </v>
      </c>
      <c r="I2255" s="7" t="str">
        <f t="shared" si="107"/>
        <v xml:space="preserve"> </v>
      </c>
    </row>
    <row r="2256" spans="1:9" x14ac:dyDescent="0.25">
      <c r="A2256" s="2" t="s">
        <v>5695</v>
      </c>
      <c r="B2256" s="1">
        <v>43155</v>
      </c>
      <c r="C2256" t="s">
        <v>71</v>
      </c>
      <c r="D2256" t="s">
        <v>12</v>
      </c>
      <c r="E2256" t="str">
        <f t="shared" si="105"/>
        <v>2018-02</v>
      </c>
      <c r="F2256" t="str">
        <f>IFERROR(VLOOKUP(A2256,olist_closed_deals_dataset!$A$1:$Q$843,1,FALSE)," ")</f>
        <v xml:space="preserve"> </v>
      </c>
      <c r="G2256" s="6" t="str">
        <f t="shared" si="106"/>
        <v xml:space="preserve"> NO</v>
      </c>
      <c r="H2256" s="1" t="str">
        <f>IFERROR(VLOOKUP(A2256,olist_closed_deals_dataset!$A$1:$E$843,5,FALSE)," ")</f>
        <v xml:space="preserve"> </v>
      </c>
      <c r="I2256" s="7" t="str">
        <f t="shared" si="107"/>
        <v xml:space="preserve"> </v>
      </c>
    </row>
    <row r="2257" spans="1:9" x14ac:dyDescent="0.25">
      <c r="A2257" t="s">
        <v>8442</v>
      </c>
      <c r="B2257" s="1">
        <v>42940</v>
      </c>
      <c r="C2257" t="s">
        <v>188</v>
      </c>
      <c r="D2257" t="s">
        <v>55</v>
      </c>
      <c r="E2257" t="str">
        <f t="shared" si="105"/>
        <v>2017-07</v>
      </c>
      <c r="F2257" t="str">
        <f>IFERROR(VLOOKUP(A2257,olist_closed_deals_dataset!$A$1:$Q$843,1,FALSE)," ")</f>
        <v xml:space="preserve"> </v>
      </c>
      <c r="G2257" s="6" t="str">
        <f t="shared" si="106"/>
        <v xml:space="preserve"> NO</v>
      </c>
      <c r="H2257" s="1" t="str">
        <f>IFERROR(VLOOKUP(A2257,olist_closed_deals_dataset!$A$1:$E$843,5,FALSE)," ")</f>
        <v xml:space="preserve"> </v>
      </c>
      <c r="I2257" s="7" t="str">
        <f t="shared" si="107"/>
        <v xml:space="preserve"> </v>
      </c>
    </row>
    <row r="2258" spans="1:9" x14ac:dyDescent="0.25">
      <c r="A2258" t="s">
        <v>4093</v>
      </c>
      <c r="B2258" s="1">
        <v>43227</v>
      </c>
      <c r="C2258" t="s">
        <v>42</v>
      </c>
      <c r="D2258" t="s">
        <v>29</v>
      </c>
      <c r="E2258" t="str">
        <f t="shared" si="105"/>
        <v>2018-05</v>
      </c>
      <c r="F2258" t="str">
        <f>IFERROR(VLOOKUP(A2258,olist_closed_deals_dataset!$A$1:$Q$843,1,FALSE)," ")</f>
        <v xml:space="preserve"> </v>
      </c>
      <c r="G2258" s="6" t="str">
        <f t="shared" si="106"/>
        <v xml:space="preserve"> NO</v>
      </c>
      <c r="H2258" s="1" t="str">
        <f>IFERROR(VLOOKUP(A2258,olist_closed_deals_dataset!$A$1:$E$843,5,FALSE)," ")</f>
        <v xml:space="preserve"> </v>
      </c>
      <c r="I2258" s="7" t="str">
        <f t="shared" si="107"/>
        <v xml:space="preserve"> </v>
      </c>
    </row>
    <row r="2259" spans="1:9" x14ac:dyDescent="0.25">
      <c r="A2259" t="s">
        <v>2594</v>
      </c>
      <c r="B2259" s="1">
        <v>43110</v>
      </c>
      <c r="C2259" t="s">
        <v>112</v>
      </c>
      <c r="D2259" t="s">
        <v>12</v>
      </c>
      <c r="E2259" t="str">
        <f t="shared" si="105"/>
        <v>2018-01</v>
      </c>
      <c r="F2259" t="str">
        <f>IFERROR(VLOOKUP(A2259,olist_closed_deals_dataset!$A$1:$Q$843,1,FALSE)," ")</f>
        <v xml:space="preserve"> </v>
      </c>
      <c r="G2259" s="6" t="str">
        <f t="shared" si="106"/>
        <v xml:space="preserve"> NO</v>
      </c>
      <c r="H2259" s="1" t="str">
        <f>IFERROR(VLOOKUP(A2259,olist_closed_deals_dataset!$A$1:$E$843,5,FALSE)," ")</f>
        <v xml:space="preserve"> </v>
      </c>
      <c r="I2259" s="7" t="str">
        <f t="shared" si="107"/>
        <v xml:space="preserve"> </v>
      </c>
    </row>
    <row r="2260" spans="1:9" x14ac:dyDescent="0.25">
      <c r="A2260" t="s">
        <v>8175</v>
      </c>
      <c r="B2260" s="1">
        <v>43122</v>
      </c>
      <c r="C2260" t="s">
        <v>19</v>
      </c>
      <c r="D2260" t="s">
        <v>12</v>
      </c>
      <c r="E2260" t="str">
        <f t="shared" si="105"/>
        <v>2018-01</v>
      </c>
      <c r="F2260" t="str">
        <f>IFERROR(VLOOKUP(A2260,olist_closed_deals_dataset!$A$1:$Q$843,1,FALSE)," ")</f>
        <v xml:space="preserve"> </v>
      </c>
      <c r="G2260" s="6" t="str">
        <f t="shared" si="106"/>
        <v xml:space="preserve"> NO</v>
      </c>
      <c r="H2260" s="1" t="str">
        <f>IFERROR(VLOOKUP(A2260,olist_closed_deals_dataset!$A$1:$E$843,5,FALSE)," ")</f>
        <v xml:space="preserve"> </v>
      </c>
      <c r="I2260" s="7" t="str">
        <f t="shared" si="107"/>
        <v xml:space="preserve"> </v>
      </c>
    </row>
    <row r="2261" spans="1:9" x14ac:dyDescent="0.25">
      <c r="A2261" t="s">
        <v>3915</v>
      </c>
      <c r="B2261" s="1">
        <v>42970</v>
      </c>
      <c r="C2261" t="s">
        <v>284</v>
      </c>
      <c r="D2261" t="s">
        <v>15</v>
      </c>
      <c r="E2261" t="str">
        <f t="shared" si="105"/>
        <v>2017-08</v>
      </c>
      <c r="F2261" t="str">
        <f>IFERROR(VLOOKUP(A2261,olist_closed_deals_dataset!$A$1:$Q$843,1,FALSE)," ")</f>
        <v xml:space="preserve"> </v>
      </c>
      <c r="G2261" s="6" t="str">
        <f t="shared" si="106"/>
        <v xml:space="preserve"> NO</v>
      </c>
      <c r="H2261" s="1" t="str">
        <f>IFERROR(VLOOKUP(A2261,olist_closed_deals_dataset!$A$1:$E$843,5,FALSE)," ")</f>
        <v xml:space="preserve"> </v>
      </c>
      <c r="I2261" s="7" t="str">
        <f t="shared" si="107"/>
        <v xml:space="preserve"> </v>
      </c>
    </row>
    <row r="2262" spans="1:9" x14ac:dyDescent="0.25">
      <c r="A2262" t="s">
        <v>6665</v>
      </c>
      <c r="B2262" s="1">
        <v>43192</v>
      </c>
      <c r="C2262" t="s">
        <v>42</v>
      </c>
      <c r="D2262" t="s">
        <v>29</v>
      </c>
      <c r="E2262" t="str">
        <f t="shared" si="105"/>
        <v>2018-04</v>
      </c>
      <c r="F2262" t="str">
        <f>IFERROR(VLOOKUP(A2262,olist_closed_deals_dataset!$A$1:$Q$843,1,FALSE)," ")</f>
        <v xml:space="preserve"> </v>
      </c>
      <c r="G2262" s="6" t="str">
        <f t="shared" si="106"/>
        <v xml:space="preserve"> NO</v>
      </c>
      <c r="H2262" s="1" t="str">
        <f>IFERROR(VLOOKUP(A2262,olist_closed_deals_dataset!$A$1:$E$843,5,FALSE)," ")</f>
        <v xml:space="preserve"> </v>
      </c>
      <c r="I2262" s="7" t="str">
        <f t="shared" si="107"/>
        <v xml:space="preserve"> </v>
      </c>
    </row>
    <row r="2263" spans="1:9" x14ac:dyDescent="0.25">
      <c r="A2263" t="s">
        <v>910</v>
      </c>
      <c r="B2263" s="1">
        <v>43161</v>
      </c>
      <c r="C2263" t="s">
        <v>114</v>
      </c>
      <c r="D2263" t="s">
        <v>9</v>
      </c>
      <c r="E2263" t="str">
        <f t="shared" si="105"/>
        <v>2018-03</v>
      </c>
      <c r="F2263" t="str">
        <f>IFERROR(VLOOKUP(A2263,olist_closed_deals_dataset!$A$1:$Q$843,1,FALSE)," ")</f>
        <v xml:space="preserve"> </v>
      </c>
      <c r="G2263" s="6" t="str">
        <f t="shared" si="106"/>
        <v xml:space="preserve"> NO</v>
      </c>
      <c r="H2263" s="1" t="str">
        <f>IFERROR(VLOOKUP(A2263,olist_closed_deals_dataset!$A$1:$E$843,5,FALSE)," ")</f>
        <v xml:space="preserve"> </v>
      </c>
      <c r="I2263" s="7" t="str">
        <f t="shared" si="107"/>
        <v xml:space="preserve"> </v>
      </c>
    </row>
    <row r="2264" spans="1:9" x14ac:dyDescent="0.25">
      <c r="A2264" t="s">
        <v>8452</v>
      </c>
      <c r="B2264" s="1">
        <v>43194</v>
      </c>
      <c r="C2264" t="s">
        <v>42</v>
      </c>
      <c r="D2264" t="s">
        <v>9</v>
      </c>
      <c r="E2264" t="str">
        <f t="shared" si="105"/>
        <v>2018-04</v>
      </c>
      <c r="F2264" t="str">
        <f>IFERROR(VLOOKUP(A2264,olist_closed_deals_dataset!$A$1:$Q$843,1,FALSE)," ")</f>
        <v xml:space="preserve"> </v>
      </c>
      <c r="G2264" s="6" t="str">
        <f t="shared" si="106"/>
        <v xml:space="preserve"> NO</v>
      </c>
      <c r="H2264" s="1" t="str">
        <f>IFERROR(VLOOKUP(A2264,olist_closed_deals_dataset!$A$1:$E$843,5,FALSE)," ")</f>
        <v xml:space="preserve"> </v>
      </c>
      <c r="I2264" s="7" t="str">
        <f t="shared" si="107"/>
        <v xml:space="preserve"> </v>
      </c>
    </row>
    <row r="2265" spans="1:9" x14ac:dyDescent="0.25">
      <c r="A2265" t="s">
        <v>4010</v>
      </c>
      <c r="B2265" s="1">
        <v>43128</v>
      </c>
      <c r="C2265" t="s">
        <v>73</v>
      </c>
      <c r="D2265" t="s">
        <v>12</v>
      </c>
      <c r="E2265" t="str">
        <f t="shared" si="105"/>
        <v>2018-01</v>
      </c>
      <c r="F2265" t="str">
        <f>IFERROR(VLOOKUP(A2265,olist_closed_deals_dataset!$A$1:$Q$843,1,FALSE)," ")</f>
        <v xml:space="preserve"> </v>
      </c>
      <c r="G2265" s="6" t="str">
        <f t="shared" si="106"/>
        <v xml:space="preserve"> NO</v>
      </c>
      <c r="H2265" s="1" t="str">
        <f>IFERROR(VLOOKUP(A2265,olist_closed_deals_dataset!$A$1:$E$843,5,FALSE)," ")</f>
        <v xml:space="preserve"> </v>
      </c>
      <c r="I2265" s="7" t="str">
        <f t="shared" si="107"/>
        <v xml:space="preserve"> </v>
      </c>
    </row>
    <row r="2266" spans="1:9" x14ac:dyDescent="0.25">
      <c r="A2266" t="s">
        <v>7851</v>
      </c>
      <c r="B2266" s="1">
        <v>43224</v>
      </c>
      <c r="C2266" s="2" t="s">
        <v>414</v>
      </c>
      <c r="D2266" t="s">
        <v>12</v>
      </c>
      <c r="E2266" t="str">
        <f t="shared" si="105"/>
        <v>2018-05</v>
      </c>
      <c r="F2266" t="str">
        <f>IFERROR(VLOOKUP(A2266,olist_closed_deals_dataset!$A$1:$Q$843,1,FALSE)," ")</f>
        <v xml:space="preserve"> </v>
      </c>
      <c r="G2266" s="6" t="str">
        <f t="shared" si="106"/>
        <v xml:space="preserve"> NO</v>
      </c>
      <c r="H2266" s="1" t="str">
        <f>IFERROR(VLOOKUP(A2266,olist_closed_deals_dataset!$A$1:$E$843,5,FALSE)," ")</f>
        <v xml:space="preserve"> </v>
      </c>
      <c r="I2266" s="7" t="str">
        <f t="shared" si="107"/>
        <v xml:space="preserve"> </v>
      </c>
    </row>
    <row r="2267" spans="1:9" x14ac:dyDescent="0.25">
      <c r="A2267" t="s">
        <v>6599</v>
      </c>
      <c r="B2267" s="1">
        <v>42940</v>
      </c>
      <c r="C2267" t="s">
        <v>42</v>
      </c>
      <c r="D2267" t="s">
        <v>29</v>
      </c>
      <c r="E2267" t="str">
        <f t="shared" si="105"/>
        <v>2017-07</v>
      </c>
      <c r="F2267" t="str">
        <f>IFERROR(VLOOKUP(A2267,olist_closed_deals_dataset!$A$1:$Q$843,1,FALSE)," ")</f>
        <v xml:space="preserve"> </v>
      </c>
      <c r="G2267" s="6" t="str">
        <f t="shared" si="106"/>
        <v xml:space="preserve"> NO</v>
      </c>
      <c r="H2267" s="1" t="str">
        <f>IFERROR(VLOOKUP(A2267,olist_closed_deals_dataset!$A$1:$E$843,5,FALSE)," ")</f>
        <v xml:space="preserve"> </v>
      </c>
      <c r="I2267" s="7" t="str">
        <f t="shared" si="107"/>
        <v xml:space="preserve"> </v>
      </c>
    </row>
    <row r="2268" spans="1:9" x14ac:dyDescent="0.25">
      <c r="A2268" t="s">
        <v>1591</v>
      </c>
      <c r="B2268" s="1">
        <v>43210</v>
      </c>
      <c r="C2268" t="s">
        <v>1197</v>
      </c>
      <c r="D2268" t="s">
        <v>9</v>
      </c>
      <c r="E2268" t="str">
        <f t="shared" si="105"/>
        <v>2018-04</v>
      </c>
      <c r="F2268" t="str">
        <f>IFERROR(VLOOKUP(A2268,olist_closed_deals_dataset!$A$1:$Q$843,1,FALSE)," ")</f>
        <v xml:space="preserve"> </v>
      </c>
      <c r="G2268" s="6" t="str">
        <f t="shared" si="106"/>
        <v xml:space="preserve"> NO</v>
      </c>
      <c r="H2268" s="1" t="str">
        <f>IFERROR(VLOOKUP(A2268,olist_closed_deals_dataset!$A$1:$E$843,5,FALSE)," ")</f>
        <v xml:space="preserve"> </v>
      </c>
      <c r="I2268" s="7" t="str">
        <f t="shared" si="107"/>
        <v xml:space="preserve"> </v>
      </c>
    </row>
    <row r="2269" spans="1:9" x14ac:dyDescent="0.25">
      <c r="A2269" t="s">
        <v>1967</v>
      </c>
      <c r="B2269" s="1">
        <v>43215</v>
      </c>
      <c r="C2269" t="s">
        <v>137</v>
      </c>
      <c r="D2269" t="s">
        <v>9</v>
      </c>
      <c r="E2269" t="str">
        <f t="shared" si="105"/>
        <v>2018-04</v>
      </c>
      <c r="F2269" t="str">
        <f>IFERROR(VLOOKUP(A2269,olist_closed_deals_dataset!$A$1:$Q$843,1,FALSE)," ")</f>
        <v xml:space="preserve"> </v>
      </c>
      <c r="G2269" s="6" t="str">
        <f t="shared" si="106"/>
        <v xml:space="preserve"> NO</v>
      </c>
      <c r="H2269" s="1" t="str">
        <f>IFERROR(VLOOKUP(A2269,olist_closed_deals_dataset!$A$1:$E$843,5,FALSE)," ")</f>
        <v xml:space="preserve"> </v>
      </c>
      <c r="I2269" s="7" t="str">
        <f t="shared" si="107"/>
        <v xml:space="preserve"> </v>
      </c>
    </row>
    <row r="2270" spans="1:9" x14ac:dyDescent="0.25">
      <c r="A2270" t="s">
        <v>8298</v>
      </c>
      <c r="B2270" s="1">
        <v>43014</v>
      </c>
      <c r="C2270" t="s">
        <v>11</v>
      </c>
      <c r="D2270" t="s">
        <v>9</v>
      </c>
      <c r="E2270" t="str">
        <f t="shared" si="105"/>
        <v>2017-10</v>
      </c>
      <c r="F2270" t="str">
        <f>IFERROR(VLOOKUP(A2270,olist_closed_deals_dataset!$A$1:$Q$843,1,FALSE)," ")</f>
        <v xml:space="preserve"> </v>
      </c>
      <c r="G2270" s="6" t="str">
        <f t="shared" si="106"/>
        <v xml:space="preserve"> NO</v>
      </c>
      <c r="H2270" s="1" t="str">
        <f>IFERROR(VLOOKUP(A2270,olist_closed_deals_dataset!$A$1:$E$843,5,FALSE)," ")</f>
        <v xml:space="preserve"> </v>
      </c>
      <c r="I2270" s="7" t="str">
        <f t="shared" si="107"/>
        <v xml:space="preserve"> </v>
      </c>
    </row>
    <row r="2271" spans="1:9" x14ac:dyDescent="0.25">
      <c r="A2271" t="s">
        <v>4237</v>
      </c>
      <c r="B2271" s="1">
        <v>43242</v>
      </c>
      <c r="C2271" t="s">
        <v>523</v>
      </c>
      <c r="D2271" t="s">
        <v>15</v>
      </c>
      <c r="E2271" t="str">
        <f t="shared" si="105"/>
        <v>2018-05</v>
      </c>
      <c r="F2271" t="str">
        <f>IFERROR(VLOOKUP(A2271,olist_closed_deals_dataset!$A$1:$Q$843,1,FALSE)," ")</f>
        <v xml:space="preserve"> </v>
      </c>
      <c r="G2271" s="6" t="str">
        <f t="shared" si="106"/>
        <v xml:space="preserve"> NO</v>
      </c>
      <c r="H2271" s="1" t="str">
        <f>IFERROR(VLOOKUP(A2271,olist_closed_deals_dataset!$A$1:$E$843,5,FALSE)," ")</f>
        <v xml:space="preserve"> </v>
      </c>
      <c r="I2271" s="7" t="str">
        <f t="shared" si="107"/>
        <v xml:space="preserve"> </v>
      </c>
    </row>
    <row r="2272" spans="1:9" x14ac:dyDescent="0.25">
      <c r="A2272" t="s">
        <v>498</v>
      </c>
      <c r="B2272" s="1">
        <v>43044</v>
      </c>
      <c r="C2272" t="s">
        <v>5</v>
      </c>
      <c r="D2272" t="s">
        <v>34</v>
      </c>
      <c r="E2272" t="str">
        <f t="shared" si="105"/>
        <v>2017-11</v>
      </c>
      <c r="F2272" t="str">
        <f>IFERROR(VLOOKUP(A2272,olist_closed_deals_dataset!$A$1:$Q$843,1,FALSE)," ")</f>
        <v xml:space="preserve"> </v>
      </c>
      <c r="G2272" s="6" t="str">
        <f t="shared" si="106"/>
        <v xml:space="preserve"> NO</v>
      </c>
      <c r="H2272" s="1" t="str">
        <f>IFERROR(VLOOKUP(A2272,olist_closed_deals_dataset!$A$1:$E$843,5,FALSE)," ")</f>
        <v xml:space="preserve"> </v>
      </c>
      <c r="I2272" s="7" t="str">
        <f t="shared" si="107"/>
        <v xml:space="preserve"> </v>
      </c>
    </row>
    <row r="2273" spans="1:9" x14ac:dyDescent="0.25">
      <c r="A2273" t="s">
        <v>424</v>
      </c>
      <c r="B2273" s="1">
        <v>43237</v>
      </c>
      <c r="C2273" t="s">
        <v>28</v>
      </c>
      <c r="D2273" t="s">
        <v>46</v>
      </c>
      <c r="E2273" t="str">
        <f t="shared" si="105"/>
        <v>2018-05</v>
      </c>
      <c r="F2273" t="str">
        <f>IFERROR(VLOOKUP(A2273,olist_closed_deals_dataset!$A$1:$Q$843,1,FALSE)," ")</f>
        <v xml:space="preserve"> </v>
      </c>
      <c r="G2273" s="6" t="str">
        <f t="shared" si="106"/>
        <v xml:space="preserve"> NO</v>
      </c>
      <c r="H2273" s="1" t="str">
        <f>IFERROR(VLOOKUP(A2273,olist_closed_deals_dataset!$A$1:$E$843,5,FALSE)," ")</f>
        <v xml:space="preserve"> </v>
      </c>
      <c r="I2273" s="7" t="str">
        <f t="shared" si="107"/>
        <v xml:space="preserve"> </v>
      </c>
    </row>
    <row r="2274" spans="1:9" x14ac:dyDescent="0.25">
      <c r="A2274" t="s">
        <v>4780</v>
      </c>
      <c r="B2274" s="1">
        <v>43197</v>
      </c>
      <c r="C2274" s="2" t="s">
        <v>69</v>
      </c>
      <c r="D2274" t="s">
        <v>6</v>
      </c>
      <c r="E2274" t="str">
        <f t="shared" si="105"/>
        <v>2018-04</v>
      </c>
      <c r="F2274" t="str">
        <f>IFERROR(VLOOKUP(A2274,olist_closed_deals_dataset!$A$1:$Q$843,1,FALSE)," ")</f>
        <v xml:space="preserve"> </v>
      </c>
      <c r="G2274" s="6" t="str">
        <f t="shared" si="106"/>
        <v xml:space="preserve"> NO</v>
      </c>
      <c r="H2274" s="1" t="str">
        <f>IFERROR(VLOOKUP(A2274,olist_closed_deals_dataset!$A$1:$E$843,5,FALSE)," ")</f>
        <v xml:space="preserve"> </v>
      </c>
      <c r="I2274" s="7" t="str">
        <f t="shared" si="107"/>
        <v xml:space="preserve"> </v>
      </c>
    </row>
    <row r="2275" spans="1:9" x14ac:dyDescent="0.25">
      <c r="A2275" t="s">
        <v>3374</v>
      </c>
      <c r="B2275" s="1">
        <v>43103</v>
      </c>
      <c r="C2275" t="s">
        <v>36</v>
      </c>
      <c r="D2275" t="s">
        <v>9</v>
      </c>
      <c r="E2275" t="str">
        <f t="shared" si="105"/>
        <v>2018-01</v>
      </c>
      <c r="F2275" t="str">
        <f>IFERROR(VLOOKUP(A2275,olist_closed_deals_dataset!$A$1:$Q$843,1,FALSE)," ")</f>
        <v xml:space="preserve"> </v>
      </c>
      <c r="G2275" s="6" t="str">
        <f t="shared" si="106"/>
        <v xml:space="preserve"> NO</v>
      </c>
      <c r="H2275" s="1" t="str">
        <f>IFERROR(VLOOKUP(A2275,olist_closed_deals_dataset!$A$1:$E$843,5,FALSE)," ")</f>
        <v xml:space="preserve"> </v>
      </c>
      <c r="I2275" s="7" t="str">
        <f t="shared" si="107"/>
        <v xml:space="preserve"> </v>
      </c>
    </row>
    <row r="2276" spans="1:9" x14ac:dyDescent="0.25">
      <c r="A2276" t="s">
        <v>8224</v>
      </c>
      <c r="B2276" s="1">
        <v>43160</v>
      </c>
      <c r="C2276" t="s">
        <v>44</v>
      </c>
      <c r="D2276" t="s">
        <v>46</v>
      </c>
      <c r="E2276" t="str">
        <f t="shared" si="105"/>
        <v>2018-03</v>
      </c>
      <c r="F2276" t="str">
        <f>IFERROR(VLOOKUP(A2276,olist_closed_deals_dataset!$A$1:$Q$843,1,FALSE)," ")</f>
        <v xml:space="preserve"> </v>
      </c>
      <c r="G2276" s="6" t="str">
        <f t="shared" si="106"/>
        <v xml:space="preserve"> NO</v>
      </c>
      <c r="H2276" s="1" t="str">
        <f>IFERROR(VLOOKUP(A2276,olist_closed_deals_dataset!$A$1:$E$843,5,FALSE)," ")</f>
        <v xml:space="preserve"> </v>
      </c>
      <c r="I2276" s="7" t="str">
        <f t="shared" si="107"/>
        <v xml:space="preserve"> </v>
      </c>
    </row>
    <row r="2277" spans="1:9" x14ac:dyDescent="0.25">
      <c r="A2277" t="s">
        <v>5916</v>
      </c>
      <c r="B2277" s="1">
        <v>42943</v>
      </c>
      <c r="C2277" t="s">
        <v>114</v>
      </c>
      <c r="D2277" t="s">
        <v>12</v>
      </c>
      <c r="E2277" t="str">
        <f t="shared" si="105"/>
        <v>2017-07</v>
      </c>
      <c r="F2277" t="str">
        <f>IFERROR(VLOOKUP(A2277,olist_closed_deals_dataset!$A$1:$Q$843,1,FALSE)," ")</f>
        <v xml:space="preserve"> </v>
      </c>
      <c r="G2277" s="6" t="str">
        <f t="shared" si="106"/>
        <v xml:space="preserve"> NO</v>
      </c>
      <c r="H2277" s="1" t="str">
        <f>IFERROR(VLOOKUP(A2277,olist_closed_deals_dataset!$A$1:$E$843,5,FALSE)," ")</f>
        <v xml:space="preserve"> </v>
      </c>
      <c r="I2277" s="7" t="str">
        <f t="shared" si="107"/>
        <v xml:space="preserve"> </v>
      </c>
    </row>
    <row r="2278" spans="1:9" x14ac:dyDescent="0.25">
      <c r="A2278" t="s">
        <v>7756</v>
      </c>
      <c r="B2278" s="1">
        <v>43145</v>
      </c>
      <c r="C2278" t="s">
        <v>11</v>
      </c>
      <c r="D2278" t="s">
        <v>55</v>
      </c>
      <c r="E2278" t="str">
        <f t="shared" si="105"/>
        <v>2018-02</v>
      </c>
      <c r="F2278" t="str">
        <f>IFERROR(VLOOKUP(A2278,olist_closed_deals_dataset!$A$1:$Q$843,1,FALSE)," ")</f>
        <v xml:space="preserve"> </v>
      </c>
      <c r="G2278" s="6" t="str">
        <f t="shared" si="106"/>
        <v xml:space="preserve"> NO</v>
      </c>
      <c r="H2278" s="1" t="str">
        <f>IFERROR(VLOOKUP(A2278,olist_closed_deals_dataset!$A$1:$E$843,5,FALSE)," ")</f>
        <v xml:space="preserve"> </v>
      </c>
      <c r="I2278" s="7" t="str">
        <f t="shared" si="107"/>
        <v xml:space="preserve"> </v>
      </c>
    </row>
    <row r="2279" spans="1:9" x14ac:dyDescent="0.25">
      <c r="A2279" t="s">
        <v>1189</v>
      </c>
      <c r="B2279" s="1">
        <v>43249</v>
      </c>
      <c r="C2279" t="s">
        <v>485</v>
      </c>
      <c r="D2279" t="s">
        <v>9</v>
      </c>
      <c r="E2279" t="str">
        <f t="shared" si="105"/>
        <v>2018-05</v>
      </c>
      <c r="F2279" t="str">
        <f>IFERROR(VLOOKUP(A2279,olist_closed_deals_dataset!$A$1:$Q$843,1,FALSE)," ")</f>
        <v xml:space="preserve"> </v>
      </c>
      <c r="G2279" s="6" t="str">
        <f t="shared" si="106"/>
        <v xml:space="preserve"> NO</v>
      </c>
      <c r="H2279" s="1" t="str">
        <f>IFERROR(VLOOKUP(A2279,olist_closed_deals_dataset!$A$1:$E$843,5,FALSE)," ")</f>
        <v xml:space="preserve"> </v>
      </c>
      <c r="I2279" s="7" t="str">
        <f t="shared" si="107"/>
        <v xml:space="preserve"> </v>
      </c>
    </row>
    <row r="2280" spans="1:9" x14ac:dyDescent="0.25">
      <c r="A2280" t="s">
        <v>4080</v>
      </c>
      <c r="B2280" s="1">
        <v>43231</v>
      </c>
      <c r="C2280" t="s">
        <v>42</v>
      </c>
      <c r="D2280" t="s">
        <v>46</v>
      </c>
      <c r="E2280" t="str">
        <f t="shared" si="105"/>
        <v>2018-05</v>
      </c>
      <c r="F2280" t="str">
        <f>IFERROR(VLOOKUP(A2280,olist_closed_deals_dataset!$A$1:$Q$843,1,FALSE)," ")</f>
        <v xml:space="preserve"> </v>
      </c>
      <c r="G2280" s="6" t="str">
        <f t="shared" si="106"/>
        <v xml:space="preserve"> NO</v>
      </c>
      <c r="H2280" s="1" t="str">
        <f>IFERROR(VLOOKUP(A2280,olist_closed_deals_dataset!$A$1:$E$843,5,FALSE)," ")</f>
        <v xml:space="preserve"> </v>
      </c>
      <c r="I2280" s="7" t="str">
        <f t="shared" si="107"/>
        <v xml:space="preserve"> </v>
      </c>
    </row>
    <row r="2281" spans="1:9" x14ac:dyDescent="0.25">
      <c r="A2281" t="s">
        <v>3341</v>
      </c>
      <c r="B2281" s="1">
        <v>43180</v>
      </c>
      <c r="C2281" t="s">
        <v>42</v>
      </c>
      <c r="D2281" t="s">
        <v>29</v>
      </c>
      <c r="E2281" t="str">
        <f t="shared" si="105"/>
        <v>2018-03</v>
      </c>
      <c r="F2281" t="str">
        <f>IFERROR(VLOOKUP(A2281,olist_closed_deals_dataset!$A$1:$Q$843,1,FALSE)," ")</f>
        <v xml:space="preserve"> </v>
      </c>
      <c r="G2281" s="6" t="str">
        <f t="shared" si="106"/>
        <v xml:space="preserve"> NO</v>
      </c>
      <c r="H2281" s="1" t="str">
        <f>IFERROR(VLOOKUP(A2281,olist_closed_deals_dataset!$A$1:$E$843,5,FALSE)," ")</f>
        <v xml:space="preserve"> </v>
      </c>
      <c r="I2281" s="7" t="str">
        <f t="shared" si="107"/>
        <v xml:space="preserve"> </v>
      </c>
    </row>
    <row r="2282" spans="1:9" x14ac:dyDescent="0.25">
      <c r="A2282" t="s">
        <v>2931</v>
      </c>
      <c r="B2282" s="1">
        <v>43237</v>
      </c>
      <c r="C2282" t="s">
        <v>42</v>
      </c>
      <c r="D2282" t="s">
        <v>29</v>
      </c>
      <c r="E2282" t="str">
        <f t="shared" si="105"/>
        <v>2018-05</v>
      </c>
      <c r="F2282" t="str">
        <f>IFERROR(VLOOKUP(A2282,olist_closed_deals_dataset!$A$1:$Q$843,1,FALSE)," ")</f>
        <v xml:space="preserve"> </v>
      </c>
      <c r="G2282" s="6" t="str">
        <f t="shared" si="106"/>
        <v xml:space="preserve"> NO</v>
      </c>
      <c r="H2282" s="1" t="str">
        <f>IFERROR(VLOOKUP(A2282,olist_closed_deals_dataset!$A$1:$E$843,5,FALSE)," ")</f>
        <v xml:space="preserve"> </v>
      </c>
      <c r="I2282" s="7" t="str">
        <f t="shared" si="107"/>
        <v xml:space="preserve"> </v>
      </c>
    </row>
    <row r="2283" spans="1:9" x14ac:dyDescent="0.25">
      <c r="A2283" t="s">
        <v>7968</v>
      </c>
      <c r="B2283" s="1">
        <v>43222</v>
      </c>
      <c r="C2283" t="s">
        <v>42</v>
      </c>
      <c r="D2283" t="s">
        <v>29</v>
      </c>
      <c r="E2283" t="str">
        <f t="shared" si="105"/>
        <v>2018-05</v>
      </c>
      <c r="F2283" t="str">
        <f>IFERROR(VLOOKUP(A2283,olist_closed_deals_dataset!$A$1:$Q$843,1,FALSE)," ")</f>
        <v xml:space="preserve"> </v>
      </c>
      <c r="G2283" s="6" t="str">
        <f t="shared" si="106"/>
        <v xml:space="preserve"> NO</v>
      </c>
      <c r="H2283" s="1" t="str">
        <f>IFERROR(VLOOKUP(A2283,olist_closed_deals_dataset!$A$1:$E$843,5,FALSE)," ")</f>
        <v xml:space="preserve"> </v>
      </c>
      <c r="I2283" s="7" t="str">
        <f t="shared" si="107"/>
        <v xml:space="preserve"> </v>
      </c>
    </row>
    <row r="2284" spans="1:9" x14ac:dyDescent="0.25">
      <c r="A2284" t="s">
        <v>8210</v>
      </c>
      <c r="B2284" s="1">
        <v>43224</v>
      </c>
      <c r="C2284" t="s">
        <v>266</v>
      </c>
      <c r="D2284" t="s">
        <v>9</v>
      </c>
      <c r="E2284" t="str">
        <f t="shared" si="105"/>
        <v>2018-05</v>
      </c>
      <c r="F2284" t="str">
        <f>IFERROR(VLOOKUP(A2284,olist_closed_deals_dataset!$A$1:$Q$843,1,FALSE)," ")</f>
        <v xml:space="preserve"> </v>
      </c>
      <c r="G2284" s="6" t="str">
        <f t="shared" si="106"/>
        <v xml:space="preserve"> NO</v>
      </c>
      <c r="H2284" s="1" t="str">
        <f>IFERROR(VLOOKUP(A2284,olist_closed_deals_dataset!$A$1:$E$843,5,FALSE)," ")</f>
        <v xml:space="preserve"> </v>
      </c>
      <c r="I2284" s="7" t="str">
        <f t="shared" si="107"/>
        <v xml:space="preserve"> </v>
      </c>
    </row>
    <row r="2285" spans="1:9" x14ac:dyDescent="0.25">
      <c r="A2285" t="s">
        <v>3168</v>
      </c>
      <c r="B2285" s="1">
        <v>43172</v>
      </c>
      <c r="C2285" t="s">
        <v>236</v>
      </c>
      <c r="D2285" t="s">
        <v>15</v>
      </c>
      <c r="E2285" t="str">
        <f t="shared" si="105"/>
        <v>2018-03</v>
      </c>
      <c r="F2285" t="str">
        <f>IFERROR(VLOOKUP(A2285,olist_closed_deals_dataset!$A$1:$Q$843,1,FALSE)," ")</f>
        <v xml:space="preserve"> </v>
      </c>
      <c r="G2285" s="6" t="str">
        <f t="shared" si="106"/>
        <v xml:space="preserve"> NO</v>
      </c>
      <c r="H2285" s="1" t="str">
        <f>IFERROR(VLOOKUP(A2285,olist_closed_deals_dataset!$A$1:$E$843,5,FALSE)," ")</f>
        <v xml:space="preserve"> </v>
      </c>
      <c r="I2285" s="7" t="str">
        <f t="shared" si="107"/>
        <v xml:space="preserve"> </v>
      </c>
    </row>
    <row r="2286" spans="1:9" x14ac:dyDescent="0.25">
      <c r="A2286" t="s">
        <v>7878</v>
      </c>
      <c r="B2286" s="1">
        <v>43090</v>
      </c>
      <c r="C2286" t="s">
        <v>123</v>
      </c>
      <c r="D2286" t="s">
        <v>9</v>
      </c>
      <c r="E2286" t="str">
        <f t="shared" si="105"/>
        <v>2017-12</v>
      </c>
      <c r="F2286" t="str">
        <f>IFERROR(VLOOKUP(A2286,olist_closed_deals_dataset!$A$1:$Q$843,1,FALSE)," ")</f>
        <v xml:space="preserve"> </v>
      </c>
      <c r="G2286" s="6" t="str">
        <f t="shared" si="106"/>
        <v xml:space="preserve"> NO</v>
      </c>
      <c r="H2286" s="1" t="str">
        <f>IFERROR(VLOOKUP(A2286,olist_closed_deals_dataset!$A$1:$E$843,5,FALSE)," ")</f>
        <v xml:space="preserve"> </v>
      </c>
      <c r="I2286" s="7" t="str">
        <f t="shared" si="107"/>
        <v xml:space="preserve"> </v>
      </c>
    </row>
    <row r="2287" spans="1:9" x14ac:dyDescent="0.25">
      <c r="A2287" t="s">
        <v>415</v>
      </c>
      <c r="B2287" s="1">
        <v>43210</v>
      </c>
      <c r="C2287" t="s">
        <v>28</v>
      </c>
      <c r="D2287" t="s">
        <v>12</v>
      </c>
      <c r="E2287" t="str">
        <f t="shared" si="105"/>
        <v>2018-04</v>
      </c>
      <c r="F2287" t="str">
        <f>IFERROR(VLOOKUP(A2287,olist_closed_deals_dataset!$A$1:$Q$843,1,FALSE)," ")</f>
        <v xml:space="preserve"> </v>
      </c>
      <c r="G2287" s="6" t="str">
        <f t="shared" si="106"/>
        <v xml:space="preserve"> NO</v>
      </c>
      <c r="H2287" s="1" t="str">
        <f>IFERROR(VLOOKUP(A2287,olist_closed_deals_dataset!$A$1:$E$843,5,FALSE)," ")</f>
        <v xml:space="preserve"> </v>
      </c>
      <c r="I2287" s="7" t="str">
        <f t="shared" si="107"/>
        <v xml:space="preserve"> </v>
      </c>
    </row>
    <row r="2288" spans="1:9" x14ac:dyDescent="0.25">
      <c r="A2288" t="s">
        <v>1140</v>
      </c>
      <c r="B2288" s="1">
        <v>43031</v>
      </c>
      <c r="C2288" t="s">
        <v>151</v>
      </c>
      <c r="D2288" t="s">
        <v>12</v>
      </c>
      <c r="E2288" t="str">
        <f t="shared" si="105"/>
        <v>2017-10</v>
      </c>
      <c r="F2288" t="str">
        <f>IFERROR(VLOOKUP(A2288,olist_closed_deals_dataset!$A$1:$Q$843,1,FALSE)," ")</f>
        <v xml:space="preserve"> </v>
      </c>
      <c r="G2288" s="6" t="str">
        <f t="shared" si="106"/>
        <v xml:space="preserve"> NO</v>
      </c>
      <c r="H2288" s="1" t="str">
        <f>IFERROR(VLOOKUP(A2288,olist_closed_deals_dataset!$A$1:$E$843,5,FALSE)," ")</f>
        <v xml:space="preserve"> </v>
      </c>
      <c r="I2288" s="7" t="str">
        <f t="shared" si="107"/>
        <v xml:space="preserve"> </v>
      </c>
    </row>
    <row r="2289" spans="1:9" x14ac:dyDescent="0.25">
      <c r="A2289" t="s">
        <v>3140</v>
      </c>
      <c r="B2289" s="1">
        <v>43115</v>
      </c>
      <c r="C2289" t="s">
        <v>19</v>
      </c>
      <c r="D2289" t="s">
        <v>12</v>
      </c>
      <c r="E2289" t="str">
        <f t="shared" si="105"/>
        <v>2018-01</v>
      </c>
      <c r="F2289" t="str">
        <f>IFERROR(VLOOKUP(A2289,olist_closed_deals_dataset!$A$1:$Q$843,1,FALSE)," ")</f>
        <v xml:space="preserve"> </v>
      </c>
      <c r="G2289" s="6" t="str">
        <f t="shared" si="106"/>
        <v xml:space="preserve"> NO</v>
      </c>
      <c r="H2289" s="1" t="str">
        <f>IFERROR(VLOOKUP(A2289,olist_closed_deals_dataset!$A$1:$E$843,5,FALSE)," ")</f>
        <v xml:space="preserve"> </v>
      </c>
      <c r="I2289" s="7" t="str">
        <f t="shared" si="107"/>
        <v xml:space="preserve"> </v>
      </c>
    </row>
    <row r="2290" spans="1:9" x14ac:dyDescent="0.25">
      <c r="A2290" t="s">
        <v>7908</v>
      </c>
      <c r="B2290" s="1">
        <v>43185</v>
      </c>
      <c r="C2290" t="s">
        <v>402</v>
      </c>
      <c r="D2290" t="s">
        <v>46</v>
      </c>
      <c r="E2290" t="str">
        <f t="shared" si="105"/>
        <v>2018-03</v>
      </c>
      <c r="F2290" t="str">
        <f>IFERROR(VLOOKUP(A2290,olist_closed_deals_dataset!$A$1:$Q$843,1,FALSE)," ")</f>
        <v xml:space="preserve"> </v>
      </c>
      <c r="G2290" s="6" t="str">
        <f t="shared" si="106"/>
        <v xml:space="preserve"> NO</v>
      </c>
      <c r="H2290" s="1" t="str">
        <f>IFERROR(VLOOKUP(A2290,olist_closed_deals_dataset!$A$1:$E$843,5,FALSE)," ")</f>
        <v xml:space="preserve"> </v>
      </c>
      <c r="I2290" s="7" t="str">
        <f t="shared" si="107"/>
        <v xml:space="preserve"> </v>
      </c>
    </row>
    <row r="2291" spans="1:9" x14ac:dyDescent="0.25">
      <c r="A2291" t="s">
        <v>7745</v>
      </c>
      <c r="B2291" s="1">
        <v>43141</v>
      </c>
      <c r="C2291" t="s">
        <v>149</v>
      </c>
      <c r="D2291" t="s">
        <v>12</v>
      </c>
      <c r="E2291" t="str">
        <f t="shared" si="105"/>
        <v>2018-02</v>
      </c>
      <c r="F2291" t="str">
        <f>IFERROR(VLOOKUP(A2291,olist_closed_deals_dataset!$A$1:$Q$843,1,FALSE)," ")</f>
        <v xml:space="preserve"> </v>
      </c>
      <c r="G2291" s="6" t="str">
        <f t="shared" si="106"/>
        <v xml:space="preserve"> NO</v>
      </c>
      <c r="H2291" s="1" t="str">
        <f>IFERROR(VLOOKUP(A2291,olist_closed_deals_dataset!$A$1:$E$843,5,FALSE)," ")</f>
        <v xml:space="preserve"> </v>
      </c>
      <c r="I2291" s="7" t="str">
        <f t="shared" si="107"/>
        <v xml:space="preserve"> </v>
      </c>
    </row>
    <row r="2292" spans="1:9" x14ac:dyDescent="0.25">
      <c r="A2292" t="s">
        <v>5698</v>
      </c>
      <c r="B2292" s="1">
        <v>43137</v>
      </c>
      <c r="C2292" t="s">
        <v>17</v>
      </c>
      <c r="D2292" t="s">
        <v>34</v>
      </c>
      <c r="E2292" t="str">
        <f t="shared" si="105"/>
        <v>2018-02</v>
      </c>
      <c r="F2292" t="str">
        <f>IFERROR(VLOOKUP(A2292,olist_closed_deals_dataset!$A$1:$Q$843,1,FALSE)," ")</f>
        <v xml:space="preserve"> </v>
      </c>
      <c r="G2292" s="6" t="str">
        <f t="shared" si="106"/>
        <v xml:space="preserve"> NO</v>
      </c>
      <c r="H2292" s="1" t="str">
        <f>IFERROR(VLOOKUP(A2292,olist_closed_deals_dataset!$A$1:$E$843,5,FALSE)," ")</f>
        <v xml:space="preserve"> </v>
      </c>
      <c r="I2292" s="7" t="str">
        <f t="shared" si="107"/>
        <v xml:space="preserve"> </v>
      </c>
    </row>
    <row r="2293" spans="1:9" x14ac:dyDescent="0.25">
      <c r="A2293" t="s">
        <v>2710</v>
      </c>
      <c r="B2293" s="1">
        <v>43180</v>
      </c>
      <c r="C2293" t="s">
        <v>280</v>
      </c>
      <c r="D2293" t="s">
        <v>12</v>
      </c>
      <c r="E2293" t="str">
        <f t="shared" si="105"/>
        <v>2018-03</v>
      </c>
      <c r="F2293" t="str">
        <f>IFERROR(VLOOKUP(A2293,olist_closed_deals_dataset!$A$1:$Q$843,1,FALSE)," ")</f>
        <v xml:space="preserve"> </v>
      </c>
      <c r="G2293" s="6" t="str">
        <f t="shared" si="106"/>
        <v xml:space="preserve"> NO</v>
      </c>
      <c r="H2293" s="1" t="str">
        <f>IFERROR(VLOOKUP(A2293,olist_closed_deals_dataset!$A$1:$E$843,5,FALSE)," ")</f>
        <v xml:space="preserve"> </v>
      </c>
      <c r="I2293" s="7" t="str">
        <f t="shared" si="107"/>
        <v xml:space="preserve"> </v>
      </c>
    </row>
    <row r="2294" spans="1:9" x14ac:dyDescent="0.25">
      <c r="A2294" t="s">
        <v>1389</v>
      </c>
      <c r="B2294" s="1">
        <v>43179</v>
      </c>
      <c r="C2294" t="s">
        <v>1390</v>
      </c>
      <c r="D2294" t="s">
        <v>9</v>
      </c>
      <c r="E2294" t="str">
        <f t="shared" si="105"/>
        <v>2018-03</v>
      </c>
      <c r="F2294" t="str">
        <f>IFERROR(VLOOKUP(A2294,olist_closed_deals_dataset!$A$1:$Q$843,1,FALSE)," ")</f>
        <v xml:space="preserve"> </v>
      </c>
      <c r="G2294" s="6" t="str">
        <f t="shared" si="106"/>
        <v xml:space="preserve"> NO</v>
      </c>
      <c r="H2294" s="1" t="str">
        <f>IFERROR(VLOOKUP(A2294,olist_closed_deals_dataset!$A$1:$E$843,5,FALSE)," ")</f>
        <v xml:space="preserve"> </v>
      </c>
      <c r="I2294" s="7" t="str">
        <f t="shared" si="107"/>
        <v xml:space="preserve"> </v>
      </c>
    </row>
    <row r="2295" spans="1:9" x14ac:dyDescent="0.25">
      <c r="A2295" t="s">
        <v>279</v>
      </c>
      <c r="B2295" s="1">
        <v>43125</v>
      </c>
      <c r="C2295" t="s">
        <v>280</v>
      </c>
      <c r="D2295" t="s">
        <v>12</v>
      </c>
      <c r="E2295" t="str">
        <f t="shared" si="105"/>
        <v>2018-01</v>
      </c>
      <c r="F2295" t="str">
        <f>IFERROR(VLOOKUP(A2295,olist_closed_deals_dataset!$A$1:$Q$843,1,FALSE)," ")</f>
        <v xml:space="preserve"> </v>
      </c>
      <c r="G2295" s="6" t="str">
        <f t="shared" si="106"/>
        <v xml:space="preserve"> NO</v>
      </c>
      <c r="H2295" s="1" t="str">
        <f>IFERROR(VLOOKUP(A2295,olist_closed_deals_dataset!$A$1:$E$843,5,FALSE)," ")</f>
        <v xml:space="preserve"> </v>
      </c>
      <c r="I2295" s="7" t="str">
        <f t="shared" si="107"/>
        <v xml:space="preserve"> </v>
      </c>
    </row>
    <row r="2296" spans="1:9" x14ac:dyDescent="0.25">
      <c r="A2296" t="s">
        <v>5612</v>
      </c>
      <c r="B2296" s="1">
        <v>43118</v>
      </c>
      <c r="C2296" t="s">
        <v>42</v>
      </c>
      <c r="D2296" t="s">
        <v>12</v>
      </c>
      <c r="E2296" t="str">
        <f t="shared" si="105"/>
        <v>2018-01</v>
      </c>
      <c r="F2296" t="str">
        <f>IFERROR(VLOOKUP(A2296,olist_closed_deals_dataset!$A$1:$Q$843,1,FALSE)," ")</f>
        <v xml:space="preserve"> </v>
      </c>
      <c r="G2296" s="6" t="str">
        <f t="shared" si="106"/>
        <v xml:space="preserve"> NO</v>
      </c>
      <c r="H2296" s="1" t="str">
        <f>IFERROR(VLOOKUP(A2296,olist_closed_deals_dataset!$A$1:$E$843,5,FALSE)," ")</f>
        <v xml:space="preserve"> </v>
      </c>
      <c r="I2296" s="7" t="str">
        <f t="shared" si="107"/>
        <v xml:space="preserve"> </v>
      </c>
    </row>
    <row r="2297" spans="1:9" x14ac:dyDescent="0.25">
      <c r="A2297" t="s">
        <v>654</v>
      </c>
      <c r="B2297" s="1">
        <v>42936</v>
      </c>
      <c r="C2297" t="s">
        <v>655</v>
      </c>
      <c r="D2297" t="s">
        <v>12</v>
      </c>
      <c r="E2297" t="str">
        <f t="shared" si="105"/>
        <v>2017-07</v>
      </c>
      <c r="F2297" t="str">
        <f>IFERROR(VLOOKUP(A2297,olist_closed_deals_dataset!$A$1:$Q$843,1,FALSE)," ")</f>
        <v xml:space="preserve"> </v>
      </c>
      <c r="G2297" s="6" t="str">
        <f t="shared" si="106"/>
        <v xml:space="preserve"> NO</v>
      </c>
      <c r="H2297" s="1" t="str">
        <f>IFERROR(VLOOKUP(A2297,olist_closed_deals_dataset!$A$1:$E$843,5,FALSE)," ")</f>
        <v xml:space="preserve"> </v>
      </c>
      <c r="I2297" s="7" t="str">
        <f t="shared" si="107"/>
        <v xml:space="preserve"> </v>
      </c>
    </row>
    <row r="2298" spans="1:9" x14ac:dyDescent="0.25">
      <c r="A2298" t="s">
        <v>5821</v>
      </c>
      <c r="B2298" s="1">
        <v>43249</v>
      </c>
      <c r="C2298" s="2" t="s">
        <v>69</v>
      </c>
      <c r="D2298" t="s">
        <v>6</v>
      </c>
      <c r="E2298" t="str">
        <f t="shared" si="105"/>
        <v>2018-05</v>
      </c>
      <c r="F2298" t="str">
        <f>IFERROR(VLOOKUP(A2298,olist_closed_deals_dataset!$A$1:$Q$843,1,FALSE)," ")</f>
        <v xml:space="preserve"> </v>
      </c>
      <c r="G2298" s="6" t="str">
        <f t="shared" si="106"/>
        <v xml:space="preserve"> NO</v>
      </c>
      <c r="H2298" s="1" t="str">
        <f>IFERROR(VLOOKUP(A2298,olist_closed_deals_dataset!$A$1:$E$843,5,FALSE)," ")</f>
        <v xml:space="preserve"> </v>
      </c>
      <c r="I2298" s="7" t="str">
        <f t="shared" si="107"/>
        <v xml:space="preserve"> </v>
      </c>
    </row>
    <row r="2299" spans="1:9" x14ac:dyDescent="0.25">
      <c r="A2299" t="s">
        <v>1670</v>
      </c>
      <c r="B2299" s="1">
        <v>43062</v>
      </c>
      <c r="C2299" t="s">
        <v>1203</v>
      </c>
      <c r="D2299" t="s">
        <v>15</v>
      </c>
      <c r="E2299" t="str">
        <f t="shared" si="105"/>
        <v>2017-11</v>
      </c>
      <c r="F2299" t="str">
        <f>IFERROR(VLOOKUP(A2299,olist_closed_deals_dataset!$A$1:$Q$843,1,FALSE)," ")</f>
        <v xml:space="preserve"> </v>
      </c>
      <c r="G2299" s="6" t="str">
        <f t="shared" si="106"/>
        <v xml:space="preserve"> NO</v>
      </c>
      <c r="H2299" s="1" t="str">
        <f>IFERROR(VLOOKUP(A2299,olist_closed_deals_dataset!$A$1:$E$843,5,FALSE)," ")</f>
        <v xml:space="preserve"> </v>
      </c>
      <c r="I2299" s="7" t="str">
        <f t="shared" si="107"/>
        <v xml:space="preserve"> </v>
      </c>
    </row>
    <row r="2300" spans="1:9" x14ac:dyDescent="0.25">
      <c r="A2300" t="s">
        <v>2923</v>
      </c>
      <c r="B2300" s="1">
        <v>42998</v>
      </c>
      <c r="C2300" t="s">
        <v>2924</v>
      </c>
      <c r="D2300" t="s">
        <v>12</v>
      </c>
      <c r="E2300" t="str">
        <f t="shared" si="105"/>
        <v>2017-09</v>
      </c>
      <c r="F2300" t="str">
        <f>IFERROR(VLOOKUP(A2300,olist_closed_deals_dataset!$A$1:$Q$843,1,FALSE)," ")</f>
        <v xml:space="preserve"> </v>
      </c>
      <c r="G2300" s="6" t="str">
        <f t="shared" si="106"/>
        <v xml:space="preserve"> NO</v>
      </c>
      <c r="H2300" s="1" t="str">
        <f>IFERROR(VLOOKUP(A2300,olist_closed_deals_dataset!$A$1:$E$843,5,FALSE)," ")</f>
        <v xml:space="preserve"> </v>
      </c>
      <c r="I2300" s="7" t="str">
        <f t="shared" si="107"/>
        <v xml:space="preserve"> </v>
      </c>
    </row>
    <row r="2301" spans="1:9" x14ac:dyDescent="0.25">
      <c r="A2301" t="s">
        <v>7458</v>
      </c>
      <c r="B2301" s="1">
        <v>43127</v>
      </c>
      <c r="C2301" t="s">
        <v>28</v>
      </c>
      <c r="D2301" t="s">
        <v>12</v>
      </c>
      <c r="E2301" t="str">
        <f t="shared" si="105"/>
        <v>2018-01</v>
      </c>
      <c r="F2301" t="str">
        <f>IFERROR(VLOOKUP(A2301,olist_closed_deals_dataset!$A$1:$Q$843,1,FALSE)," ")</f>
        <v xml:space="preserve"> </v>
      </c>
      <c r="G2301" s="6" t="str">
        <f t="shared" si="106"/>
        <v xml:space="preserve"> NO</v>
      </c>
      <c r="H2301" s="1" t="str">
        <f>IFERROR(VLOOKUP(A2301,olist_closed_deals_dataset!$A$1:$E$843,5,FALSE)," ")</f>
        <v xml:space="preserve"> </v>
      </c>
      <c r="I2301" s="7" t="str">
        <f t="shared" si="107"/>
        <v xml:space="preserve"> </v>
      </c>
    </row>
    <row r="2302" spans="1:9" x14ac:dyDescent="0.25">
      <c r="A2302" t="s">
        <v>1068</v>
      </c>
      <c r="B2302" s="1">
        <v>43116</v>
      </c>
      <c r="C2302" t="s">
        <v>73</v>
      </c>
      <c r="D2302" t="s">
        <v>12</v>
      </c>
      <c r="E2302" t="str">
        <f t="shared" si="105"/>
        <v>2018-01</v>
      </c>
      <c r="F2302" t="str">
        <f>IFERROR(VLOOKUP(A2302,olist_closed_deals_dataset!$A$1:$Q$843,1,FALSE)," ")</f>
        <v xml:space="preserve"> </v>
      </c>
      <c r="G2302" s="6" t="str">
        <f t="shared" si="106"/>
        <v xml:space="preserve"> NO</v>
      </c>
      <c r="H2302" s="1" t="str">
        <f>IFERROR(VLOOKUP(A2302,olist_closed_deals_dataset!$A$1:$E$843,5,FALSE)," ")</f>
        <v xml:space="preserve"> </v>
      </c>
      <c r="I2302" s="7" t="str">
        <f t="shared" si="107"/>
        <v xml:space="preserve"> </v>
      </c>
    </row>
    <row r="2303" spans="1:9" x14ac:dyDescent="0.25">
      <c r="A2303" t="s">
        <v>5999</v>
      </c>
      <c r="B2303" s="1">
        <v>43136</v>
      </c>
      <c r="C2303" t="s">
        <v>42</v>
      </c>
      <c r="D2303" t="s">
        <v>29</v>
      </c>
      <c r="E2303" t="str">
        <f t="shared" si="105"/>
        <v>2018-02</v>
      </c>
      <c r="F2303" t="str">
        <f>IFERROR(VLOOKUP(A2303,olist_closed_deals_dataset!$A$1:$Q$843,1,FALSE)," ")</f>
        <v xml:space="preserve"> </v>
      </c>
      <c r="G2303" s="6" t="str">
        <f t="shared" si="106"/>
        <v xml:space="preserve"> NO</v>
      </c>
      <c r="H2303" s="1" t="str">
        <f>IFERROR(VLOOKUP(A2303,olist_closed_deals_dataset!$A$1:$E$843,5,FALSE)," ")</f>
        <v xml:space="preserve"> </v>
      </c>
      <c r="I2303" s="7" t="str">
        <f t="shared" si="107"/>
        <v xml:space="preserve"> </v>
      </c>
    </row>
    <row r="2304" spans="1:9" x14ac:dyDescent="0.25">
      <c r="A2304" t="s">
        <v>2108</v>
      </c>
      <c r="B2304" s="1">
        <v>43154</v>
      </c>
      <c r="C2304" t="s">
        <v>123</v>
      </c>
      <c r="D2304" t="s">
        <v>29</v>
      </c>
      <c r="E2304" t="str">
        <f t="shared" si="105"/>
        <v>2018-02</v>
      </c>
      <c r="F2304" t="str">
        <f>IFERROR(VLOOKUP(A2304,olist_closed_deals_dataset!$A$1:$Q$843,1,FALSE)," ")</f>
        <v xml:space="preserve"> </v>
      </c>
      <c r="G2304" s="6" t="str">
        <f t="shared" si="106"/>
        <v xml:space="preserve"> NO</v>
      </c>
      <c r="H2304" s="1" t="str">
        <f>IFERROR(VLOOKUP(A2304,olist_closed_deals_dataset!$A$1:$E$843,5,FALSE)," ")</f>
        <v xml:space="preserve"> </v>
      </c>
      <c r="I2304" s="7" t="str">
        <f t="shared" si="107"/>
        <v xml:space="preserve"> </v>
      </c>
    </row>
    <row r="2305" spans="1:9" x14ac:dyDescent="0.25">
      <c r="A2305" t="s">
        <v>1462</v>
      </c>
      <c r="B2305" s="1">
        <v>43198</v>
      </c>
      <c r="C2305" t="s">
        <v>339</v>
      </c>
      <c r="D2305" t="s">
        <v>6</v>
      </c>
      <c r="E2305" t="str">
        <f t="shared" si="105"/>
        <v>2018-04</v>
      </c>
      <c r="F2305" t="str">
        <f>IFERROR(VLOOKUP(A2305,olist_closed_deals_dataset!$A$1:$Q$843,1,FALSE)," ")</f>
        <v xml:space="preserve"> </v>
      </c>
      <c r="G2305" s="6" t="str">
        <f t="shared" si="106"/>
        <v xml:space="preserve"> NO</v>
      </c>
      <c r="H2305" s="1" t="str">
        <f>IFERROR(VLOOKUP(A2305,olist_closed_deals_dataset!$A$1:$E$843,5,FALSE)," ")</f>
        <v xml:space="preserve"> </v>
      </c>
      <c r="I2305" s="7" t="str">
        <f t="shared" si="107"/>
        <v xml:space="preserve"> </v>
      </c>
    </row>
    <row r="2306" spans="1:9" x14ac:dyDescent="0.25">
      <c r="A2306" t="s">
        <v>8147</v>
      </c>
      <c r="B2306" s="1">
        <v>43238</v>
      </c>
      <c r="C2306" t="s">
        <v>2704</v>
      </c>
      <c r="D2306" t="s">
        <v>15</v>
      </c>
      <c r="E2306" t="str">
        <f t="shared" ref="E2306:E2369" si="108">TEXT(B2306,"yyyy-mm")</f>
        <v>2018-05</v>
      </c>
      <c r="F2306" t="str">
        <f>IFERROR(VLOOKUP(A2306,olist_closed_deals_dataset!$A$1:$Q$843,1,FALSE)," ")</f>
        <v xml:space="preserve"> </v>
      </c>
      <c r="G2306" s="6" t="str">
        <f t="shared" ref="G2306:G2369" si="109">IF(F2306=" "," NO","YES")</f>
        <v xml:space="preserve"> NO</v>
      </c>
      <c r="H2306" s="1" t="str">
        <f>IFERROR(VLOOKUP(A2306,olist_closed_deals_dataset!$A$1:$E$843,5,FALSE)," ")</f>
        <v xml:space="preserve"> </v>
      </c>
      <c r="I2306" s="7" t="str">
        <f t="shared" si="107"/>
        <v xml:space="preserve"> </v>
      </c>
    </row>
    <row r="2307" spans="1:9" x14ac:dyDescent="0.25">
      <c r="A2307" t="s">
        <v>4625</v>
      </c>
      <c r="B2307" s="1">
        <v>43167</v>
      </c>
      <c r="C2307" t="s">
        <v>28</v>
      </c>
      <c r="D2307" t="s">
        <v>12</v>
      </c>
      <c r="E2307" t="str">
        <f t="shared" si="108"/>
        <v>2018-03</v>
      </c>
      <c r="F2307" t="str">
        <f>IFERROR(VLOOKUP(A2307,olist_closed_deals_dataset!$A$1:$Q$843,1,FALSE)," ")</f>
        <v xml:space="preserve"> </v>
      </c>
      <c r="G2307" s="6" t="str">
        <f t="shared" si="109"/>
        <v xml:space="preserve"> NO</v>
      </c>
      <c r="H2307" s="1" t="str">
        <f>IFERROR(VLOOKUP(A2307,olist_closed_deals_dataset!$A$1:$E$843,5,FALSE)," ")</f>
        <v xml:space="preserve"> </v>
      </c>
      <c r="I2307" s="7" t="str">
        <f t="shared" ref="I2307:I2370" si="110">IFERROR(H2307-B2307," ")</f>
        <v xml:space="preserve"> </v>
      </c>
    </row>
    <row r="2308" spans="1:9" x14ac:dyDescent="0.25">
      <c r="A2308" s="2" t="s">
        <v>7811</v>
      </c>
      <c r="B2308" s="1">
        <v>43099</v>
      </c>
      <c r="C2308" t="s">
        <v>65</v>
      </c>
      <c r="D2308" t="s">
        <v>12</v>
      </c>
      <c r="E2308" t="str">
        <f t="shared" si="108"/>
        <v>2017-12</v>
      </c>
      <c r="F2308" t="str">
        <f>IFERROR(VLOOKUP(A2308,olist_closed_deals_dataset!$A$1:$Q$843,1,FALSE)," ")</f>
        <v xml:space="preserve"> </v>
      </c>
      <c r="G2308" s="6" t="str">
        <f t="shared" si="109"/>
        <v xml:space="preserve"> NO</v>
      </c>
      <c r="H2308" s="1" t="str">
        <f>IFERROR(VLOOKUP(A2308,olist_closed_deals_dataset!$A$1:$E$843,5,FALSE)," ")</f>
        <v xml:space="preserve"> </v>
      </c>
      <c r="I2308" s="7" t="str">
        <f t="shared" si="110"/>
        <v xml:space="preserve"> </v>
      </c>
    </row>
    <row r="2309" spans="1:9" x14ac:dyDescent="0.25">
      <c r="A2309" s="2" t="s">
        <v>3352</v>
      </c>
      <c r="B2309" s="1">
        <v>43080</v>
      </c>
      <c r="C2309" t="s">
        <v>42</v>
      </c>
      <c r="D2309" t="s">
        <v>29</v>
      </c>
      <c r="E2309" t="str">
        <f t="shared" si="108"/>
        <v>2017-12</v>
      </c>
      <c r="F2309" t="str">
        <f>IFERROR(VLOOKUP(A2309,olist_closed_deals_dataset!$A$1:$Q$843,1,FALSE)," ")</f>
        <v xml:space="preserve"> </v>
      </c>
      <c r="G2309" s="6" t="str">
        <f t="shared" si="109"/>
        <v xml:space="preserve"> NO</v>
      </c>
      <c r="H2309" s="1" t="str">
        <f>IFERROR(VLOOKUP(A2309,olist_closed_deals_dataset!$A$1:$E$843,5,FALSE)," ")</f>
        <v xml:space="preserve"> </v>
      </c>
      <c r="I2309" s="7" t="str">
        <f t="shared" si="110"/>
        <v xml:space="preserve"> </v>
      </c>
    </row>
    <row r="2310" spans="1:9" x14ac:dyDescent="0.25">
      <c r="A2310" s="2" t="s">
        <v>4705</v>
      </c>
      <c r="B2310" s="1">
        <v>43185</v>
      </c>
      <c r="C2310" t="s">
        <v>203</v>
      </c>
      <c r="D2310" t="s">
        <v>12</v>
      </c>
      <c r="E2310" t="str">
        <f t="shared" si="108"/>
        <v>2018-03</v>
      </c>
      <c r="F2310" t="str">
        <f>IFERROR(VLOOKUP(A2310,olist_closed_deals_dataset!$A$1:$Q$843,1,FALSE)," ")</f>
        <v xml:space="preserve"> </v>
      </c>
      <c r="G2310" s="6" t="str">
        <f t="shared" si="109"/>
        <v xml:space="preserve"> NO</v>
      </c>
      <c r="H2310" s="1" t="str">
        <f>IFERROR(VLOOKUP(A2310,olist_closed_deals_dataset!$A$1:$E$843,5,FALSE)," ")</f>
        <v xml:space="preserve"> </v>
      </c>
      <c r="I2310" s="7" t="str">
        <f t="shared" si="110"/>
        <v xml:space="preserve"> </v>
      </c>
    </row>
    <row r="2311" spans="1:9" x14ac:dyDescent="0.25">
      <c r="A2311" t="s">
        <v>7542</v>
      </c>
      <c r="B2311" s="1">
        <v>43137</v>
      </c>
      <c r="C2311" t="s">
        <v>2217</v>
      </c>
      <c r="D2311" t="s">
        <v>15</v>
      </c>
      <c r="E2311" t="str">
        <f t="shared" si="108"/>
        <v>2018-02</v>
      </c>
      <c r="F2311" t="str">
        <f>IFERROR(VLOOKUP(A2311,olist_closed_deals_dataset!$A$1:$Q$843,1,FALSE)," ")</f>
        <v xml:space="preserve"> </v>
      </c>
      <c r="G2311" s="6" t="str">
        <f t="shared" si="109"/>
        <v xml:space="preserve"> NO</v>
      </c>
      <c r="H2311" s="1" t="str">
        <f>IFERROR(VLOOKUP(A2311,olist_closed_deals_dataset!$A$1:$E$843,5,FALSE)," ")</f>
        <v xml:space="preserve"> </v>
      </c>
      <c r="I2311" s="7" t="str">
        <f t="shared" si="110"/>
        <v xml:space="preserve"> </v>
      </c>
    </row>
    <row r="2312" spans="1:9" x14ac:dyDescent="0.25">
      <c r="A2312" t="s">
        <v>4521</v>
      </c>
      <c r="B2312" s="1">
        <v>43033</v>
      </c>
      <c r="C2312" t="s">
        <v>2826</v>
      </c>
      <c r="D2312" t="s">
        <v>29</v>
      </c>
      <c r="E2312" t="str">
        <f t="shared" si="108"/>
        <v>2017-10</v>
      </c>
      <c r="F2312" t="str">
        <f>IFERROR(VLOOKUP(A2312,olist_closed_deals_dataset!$A$1:$Q$843,1,FALSE)," ")</f>
        <v xml:space="preserve"> </v>
      </c>
      <c r="G2312" s="6" t="str">
        <f t="shared" si="109"/>
        <v xml:space="preserve"> NO</v>
      </c>
      <c r="H2312" s="1" t="str">
        <f>IFERROR(VLOOKUP(A2312,olist_closed_deals_dataset!$A$1:$E$843,5,FALSE)," ")</f>
        <v xml:space="preserve"> </v>
      </c>
      <c r="I2312" s="7" t="str">
        <f t="shared" si="110"/>
        <v xml:space="preserve"> </v>
      </c>
    </row>
    <row r="2313" spans="1:9" x14ac:dyDescent="0.25">
      <c r="A2313" t="s">
        <v>969</v>
      </c>
      <c r="B2313" s="1">
        <v>43042</v>
      </c>
      <c r="C2313" s="2" t="s">
        <v>414</v>
      </c>
      <c r="D2313" t="s">
        <v>15</v>
      </c>
      <c r="E2313" t="str">
        <f t="shared" si="108"/>
        <v>2017-11</v>
      </c>
      <c r="F2313" t="str">
        <f>IFERROR(VLOOKUP(A2313,olist_closed_deals_dataset!$A$1:$Q$843,1,FALSE)," ")</f>
        <v xml:space="preserve"> </v>
      </c>
      <c r="G2313" s="6" t="str">
        <f t="shared" si="109"/>
        <v xml:space="preserve"> NO</v>
      </c>
      <c r="H2313" s="1" t="str">
        <f>IFERROR(VLOOKUP(A2313,olist_closed_deals_dataset!$A$1:$E$843,5,FALSE)," ")</f>
        <v xml:space="preserve"> </v>
      </c>
      <c r="I2313" s="7" t="str">
        <f t="shared" si="110"/>
        <v xml:space="preserve"> </v>
      </c>
    </row>
    <row r="2314" spans="1:9" x14ac:dyDescent="0.25">
      <c r="A2314" t="s">
        <v>3613</v>
      </c>
      <c r="B2314" s="1">
        <v>43217</v>
      </c>
      <c r="C2314" t="s">
        <v>757</v>
      </c>
      <c r="D2314" t="s">
        <v>12</v>
      </c>
      <c r="E2314" t="str">
        <f t="shared" si="108"/>
        <v>2018-04</v>
      </c>
      <c r="F2314" t="str">
        <f>IFERROR(VLOOKUP(A2314,olist_closed_deals_dataset!$A$1:$Q$843,1,FALSE)," ")</f>
        <v xml:space="preserve"> </v>
      </c>
      <c r="G2314" s="6" t="str">
        <f t="shared" si="109"/>
        <v xml:space="preserve"> NO</v>
      </c>
      <c r="H2314" s="1" t="str">
        <f>IFERROR(VLOOKUP(A2314,olist_closed_deals_dataset!$A$1:$E$843,5,FALSE)," ")</f>
        <v xml:space="preserve"> </v>
      </c>
      <c r="I2314" s="7" t="str">
        <f t="shared" si="110"/>
        <v xml:space="preserve"> </v>
      </c>
    </row>
    <row r="2315" spans="1:9" x14ac:dyDescent="0.25">
      <c r="A2315" t="s">
        <v>2632</v>
      </c>
      <c r="B2315" s="1">
        <v>43199</v>
      </c>
      <c r="C2315" t="s">
        <v>882</v>
      </c>
      <c r="D2315" t="s">
        <v>34</v>
      </c>
      <c r="E2315" t="str">
        <f t="shared" si="108"/>
        <v>2018-04</v>
      </c>
      <c r="F2315" t="str">
        <f>IFERROR(VLOOKUP(A2315,olist_closed_deals_dataset!$A$1:$Q$843,1,FALSE)," ")</f>
        <v xml:space="preserve"> </v>
      </c>
      <c r="G2315" s="6" t="str">
        <f t="shared" si="109"/>
        <v xml:space="preserve"> NO</v>
      </c>
      <c r="H2315" s="1" t="str">
        <f>IFERROR(VLOOKUP(A2315,olist_closed_deals_dataset!$A$1:$E$843,5,FALSE)," ")</f>
        <v xml:space="preserve"> </v>
      </c>
      <c r="I2315" s="7" t="str">
        <f t="shared" si="110"/>
        <v xml:space="preserve"> </v>
      </c>
    </row>
    <row r="2316" spans="1:9" x14ac:dyDescent="0.25">
      <c r="A2316" t="s">
        <v>1292</v>
      </c>
      <c r="B2316" s="1">
        <v>43190</v>
      </c>
      <c r="C2316" s="2" t="s">
        <v>69</v>
      </c>
      <c r="D2316" t="s">
        <v>12</v>
      </c>
      <c r="E2316" t="str">
        <f t="shared" si="108"/>
        <v>2018-03</v>
      </c>
      <c r="F2316" t="str">
        <f>IFERROR(VLOOKUP(A2316,olist_closed_deals_dataset!$A$1:$Q$843,1,FALSE)," ")</f>
        <v xml:space="preserve"> </v>
      </c>
      <c r="G2316" s="6" t="str">
        <f t="shared" si="109"/>
        <v xml:space="preserve"> NO</v>
      </c>
      <c r="H2316" s="1" t="str">
        <f>IFERROR(VLOOKUP(A2316,olist_closed_deals_dataset!$A$1:$E$843,5,FALSE)," ")</f>
        <v xml:space="preserve"> </v>
      </c>
      <c r="I2316" s="7" t="str">
        <f t="shared" si="110"/>
        <v xml:space="preserve"> </v>
      </c>
    </row>
    <row r="2317" spans="1:9" x14ac:dyDescent="0.25">
      <c r="A2317" t="s">
        <v>3060</v>
      </c>
      <c r="B2317" s="1">
        <v>43222</v>
      </c>
      <c r="C2317" t="s">
        <v>284</v>
      </c>
      <c r="D2317" t="s">
        <v>15</v>
      </c>
      <c r="E2317" t="str">
        <f t="shared" si="108"/>
        <v>2018-05</v>
      </c>
      <c r="F2317" t="str">
        <f>IFERROR(VLOOKUP(A2317,olist_closed_deals_dataset!$A$1:$Q$843,1,FALSE)," ")</f>
        <v xml:space="preserve"> </v>
      </c>
      <c r="G2317" s="6" t="str">
        <f t="shared" si="109"/>
        <v xml:space="preserve"> NO</v>
      </c>
      <c r="H2317" s="1" t="str">
        <f>IFERROR(VLOOKUP(A2317,olist_closed_deals_dataset!$A$1:$E$843,5,FALSE)," ")</f>
        <v xml:space="preserve"> </v>
      </c>
      <c r="I2317" s="7" t="str">
        <f t="shared" si="110"/>
        <v xml:space="preserve"> </v>
      </c>
    </row>
    <row r="2318" spans="1:9" x14ac:dyDescent="0.25">
      <c r="A2318" t="s">
        <v>2038</v>
      </c>
      <c r="B2318" s="1">
        <v>43244</v>
      </c>
      <c r="C2318" s="2" t="s">
        <v>69</v>
      </c>
      <c r="D2318" t="s">
        <v>34</v>
      </c>
      <c r="E2318" t="str">
        <f t="shared" si="108"/>
        <v>2018-05</v>
      </c>
      <c r="F2318" t="str">
        <f>IFERROR(VLOOKUP(A2318,olist_closed_deals_dataset!$A$1:$Q$843,1,FALSE)," ")</f>
        <v xml:space="preserve"> </v>
      </c>
      <c r="G2318" s="6" t="str">
        <f t="shared" si="109"/>
        <v xml:space="preserve"> NO</v>
      </c>
      <c r="H2318" s="1" t="str">
        <f>IFERROR(VLOOKUP(A2318,olist_closed_deals_dataset!$A$1:$E$843,5,FALSE)," ")</f>
        <v xml:space="preserve"> </v>
      </c>
      <c r="I2318" s="7" t="str">
        <f t="shared" si="110"/>
        <v xml:space="preserve"> </v>
      </c>
    </row>
    <row r="2319" spans="1:9" x14ac:dyDescent="0.25">
      <c r="A2319" t="s">
        <v>5857</v>
      </c>
      <c r="B2319" s="1">
        <v>43153</v>
      </c>
      <c r="C2319" t="s">
        <v>5</v>
      </c>
      <c r="D2319" t="s">
        <v>6</v>
      </c>
      <c r="E2319" t="str">
        <f t="shared" si="108"/>
        <v>2018-02</v>
      </c>
      <c r="F2319" t="str">
        <f>IFERROR(VLOOKUP(A2319,olist_closed_deals_dataset!$A$1:$Q$843,1,FALSE)," ")</f>
        <v xml:space="preserve"> </v>
      </c>
      <c r="G2319" s="6" t="str">
        <f t="shared" si="109"/>
        <v xml:space="preserve"> NO</v>
      </c>
      <c r="H2319" s="1" t="str">
        <f>IFERROR(VLOOKUP(A2319,olist_closed_deals_dataset!$A$1:$E$843,5,FALSE)," ")</f>
        <v xml:space="preserve"> </v>
      </c>
      <c r="I2319" s="7" t="str">
        <f t="shared" si="110"/>
        <v xml:space="preserve"> </v>
      </c>
    </row>
    <row r="2320" spans="1:9" x14ac:dyDescent="0.25">
      <c r="A2320" t="s">
        <v>5209</v>
      </c>
      <c r="B2320" s="1">
        <v>42985</v>
      </c>
      <c r="C2320" t="s">
        <v>19</v>
      </c>
      <c r="D2320" t="s">
        <v>46</v>
      </c>
      <c r="E2320" t="str">
        <f t="shared" si="108"/>
        <v>2017-09</v>
      </c>
      <c r="F2320" t="str">
        <f>IFERROR(VLOOKUP(A2320,olist_closed_deals_dataset!$A$1:$Q$843,1,FALSE)," ")</f>
        <v xml:space="preserve"> </v>
      </c>
      <c r="G2320" s="6" t="str">
        <f t="shared" si="109"/>
        <v xml:space="preserve"> NO</v>
      </c>
      <c r="H2320" s="1" t="str">
        <f>IFERROR(VLOOKUP(A2320,olist_closed_deals_dataset!$A$1:$E$843,5,FALSE)," ")</f>
        <v xml:space="preserve"> </v>
      </c>
      <c r="I2320" s="7" t="str">
        <f t="shared" si="110"/>
        <v xml:space="preserve"> </v>
      </c>
    </row>
    <row r="2321" spans="1:9" x14ac:dyDescent="0.25">
      <c r="A2321" t="s">
        <v>3004</v>
      </c>
      <c r="B2321" s="1">
        <v>43042</v>
      </c>
      <c r="C2321" t="s">
        <v>73</v>
      </c>
      <c r="D2321" t="s">
        <v>34</v>
      </c>
      <c r="E2321" t="str">
        <f t="shared" si="108"/>
        <v>2017-11</v>
      </c>
      <c r="F2321" t="str">
        <f>IFERROR(VLOOKUP(A2321,olist_closed_deals_dataset!$A$1:$Q$843,1,FALSE)," ")</f>
        <v xml:space="preserve"> </v>
      </c>
      <c r="G2321" s="6" t="str">
        <f t="shared" si="109"/>
        <v xml:space="preserve"> NO</v>
      </c>
      <c r="H2321" s="1" t="str">
        <f>IFERROR(VLOOKUP(A2321,olist_closed_deals_dataset!$A$1:$E$843,5,FALSE)," ")</f>
        <v xml:space="preserve"> </v>
      </c>
      <c r="I2321" s="7" t="str">
        <f t="shared" si="110"/>
        <v xml:space="preserve"> </v>
      </c>
    </row>
    <row r="2322" spans="1:9" x14ac:dyDescent="0.25">
      <c r="A2322" t="s">
        <v>6236</v>
      </c>
      <c r="B2322" s="1">
        <v>43208</v>
      </c>
      <c r="C2322" t="s">
        <v>2735</v>
      </c>
      <c r="D2322" t="s">
        <v>9</v>
      </c>
      <c r="E2322" t="str">
        <f t="shared" si="108"/>
        <v>2018-04</v>
      </c>
      <c r="F2322" t="str">
        <f>IFERROR(VLOOKUP(A2322,olist_closed_deals_dataset!$A$1:$Q$843,1,FALSE)," ")</f>
        <v xml:space="preserve"> </v>
      </c>
      <c r="G2322" s="6" t="str">
        <f t="shared" si="109"/>
        <v xml:space="preserve"> NO</v>
      </c>
      <c r="H2322" s="1" t="str">
        <f>IFERROR(VLOOKUP(A2322,olist_closed_deals_dataset!$A$1:$E$843,5,FALSE)," ")</f>
        <v xml:space="preserve"> </v>
      </c>
      <c r="I2322" s="7" t="str">
        <f t="shared" si="110"/>
        <v xml:space="preserve"> </v>
      </c>
    </row>
    <row r="2323" spans="1:9" x14ac:dyDescent="0.25">
      <c r="A2323" t="s">
        <v>2552</v>
      </c>
      <c r="B2323" s="1">
        <v>43108</v>
      </c>
      <c r="C2323" t="s">
        <v>28</v>
      </c>
      <c r="D2323" t="s">
        <v>12</v>
      </c>
      <c r="E2323" t="str">
        <f t="shared" si="108"/>
        <v>2018-01</v>
      </c>
      <c r="F2323" t="str">
        <f>IFERROR(VLOOKUP(A2323,olist_closed_deals_dataset!$A$1:$Q$843,1,FALSE)," ")</f>
        <v xml:space="preserve"> </v>
      </c>
      <c r="G2323" s="6" t="str">
        <f t="shared" si="109"/>
        <v xml:space="preserve"> NO</v>
      </c>
      <c r="H2323" s="1" t="str">
        <f>IFERROR(VLOOKUP(A2323,olist_closed_deals_dataset!$A$1:$E$843,5,FALSE)," ")</f>
        <v xml:space="preserve"> </v>
      </c>
      <c r="I2323" s="7" t="str">
        <f t="shared" si="110"/>
        <v xml:space="preserve"> </v>
      </c>
    </row>
    <row r="2324" spans="1:9" x14ac:dyDescent="0.25">
      <c r="A2324" t="s">
        <v>5461</v>
      </c>
      <c r="B2324" s="1">
        <v>43213</v>
      </c>
      <c r="C2324" s="2" t="s">
        <v>69</v>
      </c>
      <c r="D2324" t="s">
        <v>6</v>
      </c>
      <c r="E2324" t="str">
        <f t="shared" si="108"/>
        <v>2018-04</v>
      </c>
      <c r="F2324" t="str">
        <f>IFERROR(VLOOKUP(A2324,olist_closed_deals_dataset!$A$1:$Q$843,1,FALSE)," ")</f>
        <v xml:space="preserve"> </v>
      </c>
      <c r="G2324" s="6" t="str">
        <f t="shared" si="109"/>
        <v xml:space="preserve"> NO</v>
      </c>
      <c r="H2324" s="1" t="str">
        <f>IFERROR(VLOOKUP(A2324,olist_closed_deals_dataset!$A$1:$E$843,5,FALSE)," ")</f>
        <v xml:space="preserve"> </v>
      </c>
      <c r="I2324" s="7" t="str">
        <f t="shared" si="110"/>
        <v xml:space="preserve"> </v>
      </c>
    </row>
    <row r="2325" spans="1:9" x14ac:dyDescent="0.25">
      <c r="A2325" t="s">
        <v>1029</v>
      </c>
      <c r="B2325" s="1">
        <v>43096</v>
      </c>
      <c r="C2325" t="s">
        <v>123</v>
      </c>
      <c r="D2325" t="s">
        <v>9</v>
      </c>
      <c r="E2325" t="str">
        <f t="shared" si="108"/>
        <v>2017-12</v>
      </c>
      <c r="F2325" t="str">
        <f>IFERROR(VLOOKUP(A2325,olist_closed_deals_dataset!$A$1:$Q$843,1,FALSE)," ")</f>
        <v xml:space="preserve"> </v>
      </c>
      <c r="G2325" s="6" t="str">
        <f t="shared" si="109"/>
        <v xml:space="preserve"> NO</v>
      </c>
      <c r="H2325" s="1" t="str">
        <f>IFERROR(VLOOKUP(A2325,olist_closed_deals_dataset!$A$1:$E$843,5,FALSE)," ")</f>
        <v xml:space="preserve"> </v>
      </c>
      <c r="I2325" s="7" t="str">
        <f t="shared" si="110"/>
        <v xml:space="preserve"> </v>
      </c>
    </row>
    <row r="2326" spans="1:9" x14ac:dyDescent="0.25">
      <c r="A2326" t="s">
        <v>3992</v>
      </c>
      <c r="B2326" s="1">
        <v>43042</v>
      </c>
      <c r="C2326" t="s">
        <v>73</v>
      </c>
      <c r="D2326" t="s">
        <v>9</v>
      </c>
      <c r="E2326" t="str">
        <f t="shared" si="108"/>
        <v>2017-11</v>
      </c>
      <c r="F2326" t="str">
        <f>IFERROR(VLOOKUP(A2326,olist_closed_deals_dataset!$A$1:$Q$843,1,FALSE)," ")</f>
        <v xml:space="preserve"> </v>
      </c>
      <c r="G2326" s="6" t="str">
        <f t="shared" si="109"/>
        <v xml:space="preserve"> NO</v>
      </c>
      <c r="H2326" s="1" t="str">
        <f>IFERROR(VLOOKUP(A2326,olist_closed_deals_dataset!$A$1:$E$843,5,FALSE)," ")</f>
        <v xml:space="preserve"> </v>
      </c>
      <c r="I2326" s="7" t="str">
        <f t="shared" si="110"/>
        <v xml:space="preserve"> </v>
      </c>
    </row>
    <row r="2327" spans="1:9" x14ac:dyDescent="0.25">
      <c r="A2327" t="s">
        <v>1371</v>
      </c>
      <c r="B2327" s="1">
        <v>42983</v>
      </c>
      <c r="C2327" t="s">
        <v>1372</v>
      </c>
      <c r="D2327" t="s">
        <v>55</v>
      </c>
      <c r="E2327" t="str">
        <f t="shared" si="108"/>
        <v>2017-09</v>
      </c>
      <c r="F2327" t="str">
        <f>IFERROR(VLOOKUP(A2327,olist_closed_deals_dataset!$A$1:$Q$843,1,FALSE)," ")</f>
        <v xml:space="preserve"> </v>
      </c>
      <c r="G2327" s="6" t="str">
        <f t="shared" si="109"/>
        <v xml:space="preserve"> NO</v>
      </c>
      <c r="H2327" s="1" t="str">
        <f>IFERROR(VLOOKUP(A2327,olist_closed_deals_dataset!$A$1:$E$843,5,FALSE)," ")</f>
        <v xml:space="preserve"> </v>
      </c>
      <c r="I2327" s="7" t="str">
        <f t="shared" si="110"/>
        <v xml:space="preserve"> </v>
      </c>
    </row>
    <row r="2328" spans="1:9" x14ac:dyDescent="0.25">
      <c r="A2328" t="s">
        <v>2761</v>
      </c>
      <c r="B2328" s="1">
        <v>42977</v>
      </c>
      <c r="C2328" t="s">
        <v>19</v>
      </c>
      <c r="D2328" t="s">
        <v>12</v>
      </c>
      <c r="E2328" t="str">
        <f t="shared" si="108"/>
        <v>2017-08</v>
      </c>
      <c r="F2328" t="str">
        <f>IFERROR(VLOOKUP(A2328,olist_closed_deals_dataset!$A$1:$Q$843,1,FALSE)," ")</f>
        <v xml:space="preserve"> </v>
      </c>
      <c r="G2328" s="6" t="str">
        <f t="shared" si="109"/>
        <v xml:space="preserve"> NO</v>
      </c>
      <c r="H2328" s="1" t="str">
        <f>IFERROR(VLOOKUP(A2328,olist_closed_deals_dataset!$A$1:$E$843,5,FALSE)," ")</f>
        <v xml:space="preserve"> </v>
      </c>
      <c r="I2328" s="7" t="str">
        <f t="shared" si="110"/>
        <v xml:space="preserve"> </v>
      </c>
    </row>
    <row r="2329" spans="1:9" x14ac:dyDescent="0.25">
      <c r="A2329" t="s">
        <v>6173</v>
      </c>
      <c r="B2329" s="1">
        <v>43181</v>
      </c>
      <c r="C2329" t="s">
        <v>85</v>
      </c>
      <c r="D2329" t="s">
        <v>34</v>
      </c>
      <c r="E2329" t="str">
        <f t="shared" si="108"/>
        <v>2018-03</v>
      </c>
      <c r="F2329" t="str">
        <f>IFERROR(VLOOKUP(A2329,olist_closed_deals_dataset!$A$1:$Q$843,1,FALSE)," ")</f>
        <v xml:space="preserve"> </v>
      </c>
      <c r="G2329" s="6" t="str">
        <f t="shared" si="109"/>
        <v xml:space="preserve"> NO</v>
      </c>
      <c r="H2329" s="1" t="str">
        <f>IFERROR(VLOOKUP(A2329,olist_closed_deals_dataset!$A$1:$E$843,5,FALSE)," ")</f>
        <v xml:space="preserve"> </v>
      </c>
      <c r="I2329" s="7" t="str">
        <f t="shared" si="110"/>
        <v xml:space="preserve"> </v>
      </c>
    </row>
    <row r="2330" spans="1:9" x14ac:dyDescent="0.25">
      <c r="A2330" t="s">
        <v>4679</v>
      </c>
      <c r="B2330" s="1">
        <v>43241</v>
      </c>
      <c r="C2330" t="s">
        <v>137</v>
      </c>
      <c r="D2330" t="s">
        <v>12</v>
      </c>
      <c r="E2330" t="str">
        <f t="shared" si="108"/>
        <v>2018-05</v>
      </c>
      <c r="F2330" t="str">
        <f>IFERROR(VLOOKUP(A2330,olist_closed_deals_dataset!$A$1:$Q$843,1,FALSE)," ")</f>
        <v xml:space="preserve"> </v>
      </c>
      <c r="G2330" s="6" t="str">
        <f t="shared" si="109"/>
        <v xml:space="preserve"> NO</v>
      </c>
      <c r="H2330" s="1" t="str">
        <f>IFERROR(VLOOKUP(A2330,olist_closed_deals_dataset!$A$1:$E$843,5,FALSE)," ")</f>
        <v xml:space="preserve"> </v>
      </c>
      <c r="I2330" s="7" t="str">
        <f t="shared" si="110"/>
        <v xml:space="preserve"> </v>
      </c>
    </row>
    <row r="2331" spans="1:9" x14ac:dyDescent="0.25">
      <c r="A2331" t="s">
        <v>565</v>
      </c>
      <c r="B2331" s="1">
        <v>43238</v>
      </c>
      <c r="C2331" t="s">
        <v>38</v>
      </c>
      <c r="D2331" t="s">
        <v>9</v>
      </c>
      <c r="E2331" t="str">
        <f t="shared" si="108"/>
        <v>2018-05</v>
      </c>
      <c r="F2331" t="str">
        <f>IFERROR(VLOOKUP(A2331,olist_closed_deals_dataset!$A$1:$Q$843,1,FALSE)," ")</f>
        <v xml:space="preserve"> </v>
      </c>
      <c r="G2331" s="6" t="str">
        <f t="shared" si="109"/>
        <v xml:space="preserve"> NO</v>
      </c>
      <c r="H2331" s="1" t="str">
        <f>IFERROR(VLOOKUP(A2331,olist_closed_deals_dataset!$A$1:$E$843,5,FALSE)," ")</f>
        <v xml:space="preserve"> </v>
      </c>
      <c r="I2331" s="7" t="str">
        <f t="shared" si="110"/>
        <v xml:space="preserve"> </v>
      </c>
    </row>
    <row r="2332" spans="1:9" x14ac:dyDescent="0.25">
      <c r="A2332" t="s">
        <v>8137</v>
      </c>
      <c r="B2332" s="1">
        <v>43172</v>
      </c>
      <c r="C2332" t="s">
        <v>236</v>
      </c>
      <c r="D2332" t="s">
        <v>15</v>
      </c>
      <c r="E2332" t="str">
        <f t="shared" si="108"/>
        <v>2018-03</v>
      </c>
      <c r="F2332" t="str">
        <f>IFERROR(VLOOKUP(A2332,olist_closed_deals_dataset!$A$1:$Q$843,1,FALSE)," ")</f>
        <v xml:space="preserve"> </v>
      </c>
      <c r="G2332" s="6" t="str">
        <f t="shared" si="109"/>
        <v xml:space="preserve"> NO</v>
      </c>
      <c r="H2332" s="1" t="str">
        <f>IFERROR(VLOOKUP(A2332,olist_closed_deals_dataset!$A$1:$E$843,5,FALSE)," ")</f>
        <v xml:space="preserve"> </v>
      </c>
      <c r="I2332" s="7" t="str">
        <f t="shared" si="110"/>
        <v xml:space="preserve"> </v>
      </c>
    </row>
    <row r="2333" spans="1:9" x14ac:dyDescent="0.25">
      <c r="A2333" t="s">
        <v>1914</v>
      </c>
      <c r="B2333" s="1">
        <v>43077</v>
      </c>
      <c r="C2333" t="s">
        <v>19</v>
      </c>
      <c r="D2333" t="s">
        <v>12</v>
      </c>
      <c r="E2333" t="str">
        <f t="shared" si="108"/>
        <v>2017-12</v>
      </c>
      <c r="F2333" t="str">
        <f>IFERROR(VLOOKUP(A2333,olist_closed_deals_dataset!$A$1:$Q$843,1,FALSE)," ")</f>
        <v xml:space="preserve"> </v>
      </c>
      <c r="G2333" s="6" t="str">
        <f t="shared" si="109"/>
        <v xml:space="preserve"> NO</v>
      </c>
      <c r="H2333" s="1" t="str">
        <f>IFERROR(VLOOKUP(A2333,olist_closed_deals_dataset!$A$1:$E$843,5,FALSE)," ")</f>
        <v xml:space="preserve"> </v>
      </c>
      <c r="I2333" s="7" t="str">
        <f t="shared" si="110"/>
        <v xml:space="preserve"> </v>
      </c>
    </row>
    <row r="2334" spans="1:9" x14ac:dyDescent="0.25">
      <c r="A2334" t="s">
        <v>3046</v>
      </c>
      <c r="B2334" s="1">
        <v>43217</v>
      </c>
      <c r="C2334" t="s">
        <v>73</v>
      </c>
      <c r="D2334" t="s">
        <v>46</v>
      </c>
      <c r="E2334" t="str">
        <f t="shared" si="108"/>
        <v>2018-04</v>
      </c>
      <c r="F2334" t="str">
        <f>IFERROR(VLOOKUP(A2334,olist_closed_deals_dataset!$A$1:$Q$843,1,FALSE)," ")</f>
        <v xml:space="preserve"> </v>
      </c>
      <c r="G2334" s="6" t="str">
        <f t="shared" si="109"/>
        <v xml:space="preserve"> NO</v>
      </c>
      <c r="H2334" s="1" t="str">
        <f>IFERROR(VLOOKUP(A2334,olist_closed_deals_dataset!$A$1:$E$843,5,FALSE)," ")</f>
        <v xml:space="preserve"> </v>
      </c>
      <c r="I2334" s="7" t="str">
        <f t="shared" si="110"/>
        <v xml:space="preserve"> </v>
      </c>
    </row>
    <row r="2335" spans="1:9" x14ac:dyDescent="0.25">
      <c r="A2335" t="s">
        <v>2518</v>
      </c>
      <c r="B2335" s="1">
        <v>43186</v>
      </c>
      <c r="C2335" t="s">
        <v>478</v>
      </c>
      <c r="D2335" t="s">
        <v>9</v>
      </c>
      <c r="E2335" t="str">
        <f t="shared" si="108"/>
        <v>2018-03</v>
      </c>
      <c r="F2335" t="str">
        <f>IFERROR(VLOOKUP(A2335,olist_closed_deals_dataset!$A$1:$Q$843,1,FALSE)," ")</f>
        <v xml:space="preserve"> </v>
      </c>
      <c r="G2335" s="6" t="str">
        <f t="shared" si="109"/>
        <v xml:space="preserve"> NO</v>
      </c>
      <c r="H2335" s="1" t="str">
        <f>IFERROR(VLOOKUP(A2335,olist_closed_deals_dataset!$A$1:$E$843,5,FALSE)," ")</f>
        <v xml:space="preserve"> </v>
      </c>
      <c r="I2335" s="7" t="str">
        <f t="shared" si="110"/>
        <v xml:space="preserve"> </v>
      </c>
    </row>
    <row r="2336" spans="1:9" x14ac:dyDescent="0.25">
      <c r="A2336" t="s">
        <v>1160</v>
      </c>
      <c r="B2336" s="1">
        <v>43192</v>
      </c>
      <c r="C2336" t="s">
        <v>266</v>
      </c>
      <c r="D2336" t="s">
        <v>46</v>
      </c>
      <c r="E2336" t="str">
        <f t="shared" si="108"/>
        <v>2018-04</v>
      </c>
      <c r="F2336" t="str">
        <f>IFERROR(VLOOKUP(A2336,olist_closed_deals_dataset!$A$1:$Q$843,1,FALSE)," ")</f>
        <v xml:space="preserve"> </v>
      </c>
      <c r="G2336" s="6" t="str">
        <f t="shared" si="109"/>
        <v xml:space="preserve"> NO</v>
      </c>
      <c r="H2336" s="1" t="str">
        <f>IFERROR(VLOOKUP(A2336,olist_closed_deals_dataset!$A$1:$E$843,5,FALSE)," ")</f>
        <v xml:space="preserve"> </v>
      </c>
      <c r="I2336" s="7" t="str">
        <f t="shared" si="110"/>
        <v xml:space="preserve"> </v>
      </c>
    </row>
    <row r="2337" spans="1:9" x14ac:dyDescent="0.25">
      <c r="A2337" t="s">
        <v>4247</v>
      </c>
      <c r="B2337" s="1">
        <v>43131</v>
      </c>
      <c r="C2337" t="s">
        <v>478</v>
      </c>
      <c r="D2337" t="s">
        <v>12</v>
      </c>
      <c r="E2337" t="str">
        <f t="shared" si="108"/>
        <v>2018-01</v>
      </c>
      <c r="F2337" t="str">
        <f>IFERROR(VLOOKUP(A2337,olist_closed_deals_dataset!$A$1:$Q$843,1,FALSE)," ")</f>
        <v xml:space="preserve"> </v>
      </c>
      <c r="G2337" s="6" t="str">
        <f t="shared" si="109"/>
        <v xml:space="preserve"> NO</v>
      </c>
      <c r="H2337" s="1" t="str">
        <f>IFERROR(VLOOKUP(A2337,olist_closed_deals_dataset!$A$1:$E$843,5,FALSE)," ")</f>
        <v xml:space="preserve"> </v>
      </c>
      <c r="I2337" s="7" t="str">
        <f t="shared" si="110"/>
        <v xml:space="preserve"> </v>
      </c>
    </row>
    <row r="2338" spans="1:9" x14ac:dyDescent="0.25">
      <c r="A2338" t="s">
        <v>4383</v>
      </c>
      <c r="B2338" s="1">
        <v>43123</v>
      </c>
      <c r="C2338" t="s">
        <v>4384</v>
      </c>
      <c r="D2338" t="s">
        <v>12</v>
      </c>
      <c r="E2338" t="str">
        <f t="shared" si="108"/>
        <v>2018-01</v>
      </c>
      <c r="F2338" t="str">
        <f>IFERROR(VLOOKUP(A2338,olist_closed_deals_dataset!$A$1:$Q$843,1,FALSE)," ")</f>
        <v xml:space="preserve"> </v>
      </c>
      <c r="G2338" s="6" t="str">
        <f t="shared" si="109"/>
        <v xml:space="preserve"> NO</v>
      </c>
      <c r="H2338" s="1" t="str">
        <f>IFERROR(VLOOKUP(A2338,olist_closed_deals_dataset!$A$1:$E$843,5,FALSE)," ")</f>
        <v xml:space="preserve"> </v>
      </c>
      <c r="I2338" s="7" t="str">
        <f t="shared" si="110"/>
        <v xml:space="preserve"> </v>
      </c>
    </row>
    <row r="2339" spans="1:9" x14ac:dyDescent="0.25">
      <c r="A2339" t="s">
        <v>4288</v>
      </c>
      <c r="B2339" s="1">
        <v>43214</v>
      </c>
      <c r="C2339" s="2" t="s">
        <v>69</v>
      </c>
      <c r="D2339" t="s">
        <v>6</v>
      </c>
      <c r="E2339" t="str">
        <f t="shared" si="108"/>
        <v>2018-04</v>
      </c>
      <c r="F2339" t="str">
        <f>IFERROR(VLOOKUP(A2339,olist_closed_deals_dataset!$A$1:$Q$843,1,FALSE)," ")</f>
        <v xml:space="preserve"> </v>
      </c>
      <c r="G2339" s="6" t="str">
        <f t="shared" si="109"/>
        <v xml:space="preserve"> NO</v>
      </c>
      <c r="H2339" s="1" t="str">
        <f>IFERROR(VLOOKUP(A2339,olist_closed_deals_dataset!$A$1:$E$843,5,FALSE)," ")</f>
        <v xml:space="preserve"> </v>
      </c>
      <c r="I2339" s="7" t="str">
        <f t="shared" si="110"/>
        <v xml:space="preserve"> </v>
      </c>
    </row>
    <row r="2340" spans="1:9" x14ac:dyDescent="0.25">
      <c r="A2340" t="s">
        <v>2836</v>
      </c>
      <c r="B2340" s="1">
        <v>43210</v>
      </c>
      <c r="C2340" t="s">
        <v>42</v>
      </c>
      <c r="D2340" t="s">
        <v>29</v>
      </c>
      <c r="E2340" t="str">
        <f t="shared" si="108"/>
        <v>2018-04</v>
      </c>
      <c r="F2340" t="str">
        <f>IFERROR(VLOOKUP(A2340,olist_closed_deals_dataset!$A$1:$Q$843,1,FALSE)," ")</f>
        <v xml:space="preserve"> </v>
      </c>
      <c r="G2340" s="6" t="str">
        <f t="shared" si="109"/>
        <v xml:space="preserve"> NO</v>
      </c>
      <c r="H2340" s="1" t="str">
        <f>IFERROR(VLOOKUP(A2340,olist_closed_deals_dataset!$A$1:$E$843,5,FALSE)," ")</f>
        <v xml:space="preserve"> </v>
      </c>
      <c r="I2340" s="7" t="str">
        <f t="shared" si="110"/>
        <v xml:space="preserve"> </v>
      </c>
    </row>
    <row r="2341" spans="1:9" x14ac:dyDescent="0.25">
      <c r="A2341" t="s">
        <v>4333</v>
      </c>
      <c r="B2341" s="1">
        <v>43205</v>
      </c>
      <c r="C2341" t="s">
        <v>339</v>
      </c>
      <c r="D2341" t="s">
        <v>6</v>
      </c>
      <c r="E2341" t="str">
        <f t="shared" si="108"/>
        <v>2018-04</v>
      </c>
      <c r="F2341" t="str">
        <f>IFERROR(VLOOKUP(A2341,olist_closed_deals_dataset!$A$1:$Q$843,1,FALSE)," ")</f>
        <v xml:space="preserve"> </v>
      </c>
      <c r="G2341" s="6" t="str">
        <f t="shared" si="109"/>
        <v xml:space="preserve"> NO</v>
      </c>
      <c r="H2341" s="1" t="str">
        <f>IFERROR(VLOOKUP(A2341,olist_closed_deals_dataset!$A$1:$E$843,5,FALSE)," ")</f>
        <v xml:space="preserve"> </v>
      </c>
      <c r="I2341" s="7" t="str">
        <f t="shared" si="110"/>
        <v xml:space="preserve"> </v>
      </c>
    </row>
    <row r="2342" spans="1:9" x14ac:dyDescent="0.25">
      <c r="A2342" t="s">
        <v>2994</v>
      </c>
      <c r="B2342" s="1">
        <v>42927</v>
      </c>
      <c r="C2342" t="s">
        <v>128</v>
      </c>
      <c r="D2342" t="s">
        <v>126</v>
      </c>
      <c r="E2342" t="str">
        <f t="shared" si="108"/>
        <v>2017-07</v>
      </c>
      <c r="F2342" t="str">
        <f>IFERROR(VLOOKUP(A2342,olist_closed_deals_dataset!$A$1:$Q$843,1,FALSE)," ")</f>
        <v xml:space="preserve"> </v>
      </c>
      <c r="G2342" s="6" t="str">
        <f t="shared" si="109"/>
        <v xml:space="preserve"> NO</v>
      </c>
      <c r="H2342" s="1" t="str">
        <f>IFERROR(VLOOKUP(A2342,olist_closed_deals_dataset!$A$1:$E$843,5,FALSE)," ")</f>
        <v xml:space="preserve"> </v>
      </c>
      <c r="I2342" s="7" t="str">
        <f t="shared" si="110"/>
        <v xml:space="preserve"> </v>
      </c>
    </row>
    <row r="2343" spans="1:9" x14ac:dyDescent="0.25">
      <c r="A2343" t="s">
        <v>7055</v>
      </c>
      <c r="B2343" s="1">
        <v>43107</v>
      </c>
      <c r="C2343" t="s">
        <v>140</v>
      </c>
      <c r="D2343" t="s">
        <v>9</v>
      </c>
      <c r="E2343" t="str">
        <f t="shared" si="108"/>
        <v>2018-01</v>
      </c>
      <c r="F2343" t="str">
        <f>IFERROR(VLOOKUP(A2343,olist_closed_deals_dataset!$A$1:$Q$843,1,FALSE)," ")</f>
        <v xml:space="preserve"> </v>
      </c>
      <c r="G2343" s="6" t="str">
        <f t="shared" si="109"/>
        <v xml:space="preserve"> NO</v>
      </c>
      <c r="H2343" s="1" t="str">
        <f>IFERROR(VLOOKUP(A2343,olist_closed_deals_dataset!$A$1:$E$843,5,FALSE)," ")</f>
        <v xml:space="preserve"> </v>
      </c>
      <c r="I2343" s="7" t="str">
        <f t="shared" si="110"/>
        <v xml:space="preserve"> </v>
      </c>
    </row>
    <row r="2344" spans="1:9" x14ac:dyDescent="0.25">
      <c r="A2344" t="s">
        <v>1004</v>
      </c>
      <c r="B2344" s="1">
        <v>43188</v>
      </c>
      <c r="C2344" t="s">
        <v>8</v>
      </c>
      <c r="D2344" t="s">
        <v>9</v>
      </c>
      <c r="E2344" t="str">
        <f t="shared" si="108"/>
        <v>2018-03</v>
      </c>
      <c r="F2344" t="str">
        <f>IFERROR(VLOOKUP(A2344,olist_closed_deals_dataset!$A$1:$Q$843,1,FALSE)," ")</f>
        <v xml:space="preserve"> </v>
      </c>
      <c r="G2344" s="6" t="str">
        <f t="shared" si="109"/>
        <v xml:space="preserve"> NO</v>
      </c>
      <c r="H2344" s="1" t="str">
        <f>IFERROR(VLOOKUP(A2344,olist_closed_deals_dataset!$A$1:$E$843,5,FALSE)," ")</f>
        <v xml:space="preserve"> </v>
      </c>
      <c r="I2344" s="7" t="str">
        <f t="shared" si="110"/>
        <v xml:space="preserve"> </v>
      </c>
    </row>
    <row r="2345" spans="1:9" x14ac:dyDescent="0.25">
      <c r="A2345" t="s">
        <v>2044</v>
      </c>
      <c r="B2345" s="1">
        <v>43236</v>
      </c>
      <c r="C2345" t="s">
        <v>2045</v>
      </c>
      <c r="D2345" t="s">
        <v>12</v>
      </c>
      <c r="E2345" t="str">
        <f t="shared" si="108"/>
        <v>2018-05</v>
      </c>
      <c r="F2345" t="str">
        <f>IFERROR(VLOOKUP(A2345,olist_closed_deals_dataset!$A$1:$Q$843,1,FALSE)," ")</f>
        <v xml:space="preserve"> </v>
      </c>
      <c r="G2345" s="6" t="str">
        <f t="shared" si="109"/>
        <v xml:space="preserve"> NO</v>
      </c>
      <c r="H2345" s="1" t="str">
        <f>IFERROR(VLOOKUP(A2345,olist_closed_deals_dataset!$A$1:$E$843,5,FALSE)," ")</f>
        <v xml:space="preserve"> </v>
      </c>
      <c r="I2345" s="7" t="str">
        <f t="shared" si="110"/>
        <v xml:space="preserve"> </v>
      </c>
    </row>
    <row r="2346" spans="1:9" x14ac:dyDescent="0.25">
      <c r="A2346" t="s">
        <v>1309</v>
      </c>
      <c r="B2346" s="1">
        <v>42949</v>
      </c>
      <c r="C2346" t="s">
        <v>652</v>
      </c>
      <c r="D2346" t="s">
        <v>12</v>
      </c>
      <c r="E2346" t="str">
        <f t="shared" si="108"/>
        <v>2017-08</v>
      </c>
      <c r="F2346" t="str">
        <f>IFERROR(VLOOKUP(A2346,olist_closed_deals_dataset!$A$1:$Q$843,1,FALSE)," ")</f>
        <v xml:space="preserve"> </v>
      </c>
      <c r="G2346" s="6" t="str">
        <f t="shared" si="109"/>
        <v xml:space="preserve"> NO</v>
      </c>
      <c r="H2346" s="1" t="str">
        <f>IFERROR(VLOOKUP(A2346,olist_closed_deals_dataset!$A$1:$E$843,5,FALSE)," ")</f>
        <v xml:space="preserve"> </v>
      </c>
      <c r="I2346" s="7" t="str">
        <f t="shared" si="110"/>
        <v xml:space="preserve"> </v>
      </c>
    </row>
    <row r="2347" spans="1:9" x14ac:dyDescent="0.25">
      <c r="A2347" t="s">
        <v>7262</v>
      </c>
      <c r="B2347" s="1">
        <v>43199</v>
      </c>
      <c r="C2347" t="s">
        <v>112</v>
      </c>
      <c r="D2347" t="s">
        <v>9</v>
      </c>
      <c r="E2347" t="str">
        <f t="shared" si="108"/>
        <v>2018-04</v>
      </c>
      <c r="F2347" t="str">
        <f>IFERROR(VLOOKUP(A2347,olist_closed_deals_dataset!$A$1:$Q$843,1,FALSE)," ")</f>
        <v xml:space="preserve"> </v>
      </c>
      <c r="G2347" s="6" t="str">
        <f t="shared" si="109"/>
        <v xml:space="preserve"> NO</v>
      </c>
      <c r="H2347" s="1" t="str">
        <f>IFERROR(VLOOKUP(A2347,olist_closed_deals_dataset!$A$1:$E$843,5,FALSE)," ")</f>
        <v xml:space="preserve"> </v>
      </c>
      <c r="I2347" s="7" t="str">
        <f t="shared" si="110"/>
        <v xml:space="preserve"> </v>
      </c>
    </row>
    <row r="2348" spans="1:9" x14ac:dyDescent="0.25">
      <c r="A2348" t="s">
        <v>4352</v>
      </c>
      <c r="B2348" s="1">
        <v>43193</v>
      </c>
      <c r="C2348" t="s">
        <v>73</v>
      </c>
      <c r="D2348" t="s">
        <v>15</v>
      </c>
      <c r="E2348" t="str">
        <f t="shared" si="108"/>
        <v>2018-04</v>
      </c>
      <c r="F2348" t="str">
        <f>IFERROR(VLOOKUP(A2348,olist_closed_deals_dataset!$A$1:$Q$843,1,FALSE)," ")</f>
        <v xml:space="preserve"> </v>
      </c>
      <c r="G2348" s="6" t="str">
        <f t="shared" si="109"/>
        <v xml:space="preserve"> NO</v>
      </c>
      <c r="H2348" s="1" t="str">
        <f>IFERROR(VLOOKUP(A2348,olist_closed_deals_dataset!$A$1:$E$843,5,FALSE)," ")</f>
        <v xml:space="preserve"> </v>
      </c>
      <c r="I2348" s="7" t="str">
        <f t="shared" si="110"/>
        <v xml:space="preserve"> </v>
      </c>
    </row>
    <row r="2349" spans="1:9" x14ac:dyDescent="0.25">
      <c r="A2349" t="s">
        <v>4610</v>
      </c>
      <c r="B2349" s="1">
        <v>43241</v>
      </c>
      <c r="C2349" s="2" t="s">
        <v>69</v>
      </c>
      <c r="D2349" t="s">
        <v>6</v>
      </c>
      <c r="E2349" t="str">
        <f t="shared" si="108"/>
        <v>2018-05</v>
      </c>
      <c r="F2349" t="str">
        <f>IFERROR(VLOOKUP(A2349,olist_closed_deals_dataset!$A$1:$Q$843,1,FALSE)," ")</f>
        <v xml:space="preserve"> </v>
      </c>
      <c r="G2349" s="6" t="str">
        <f t="shared" si="109"/>
        <v xml:space="preserve"> NO</v>
      </c>
      <c r="H2349" s="1" t="str">
        <f>IFERROR(VLOOKUP(A2349,olist_closed_deals_dataset!$A$1:$E$843,5,FALSE)," ")</f>
        <v xml:space="preserve"> </v>
      </c>
      <c r="I2349" s="7" t="str">
        <f t="shared" si="110"/>
        <v xml:space="preserve"> </v>
      </c>
    </row>
    <row r="2350" spans="1:9" x14ac:dyDescent="0.25">
      <c r="A2350" t="s">
        <v>5986</v>
      </c>
      <c r="B2350" s="1">
        <v>42989</v>
      </c>
      <c r="C2350" t="s">
        <v>104</v>
      </c>
      <c r="D2350" t="s">
        <v>6</v>
      </c>
      <c r="E2350" t="str">
        <f t="shared" si="108"/>
        <v>2017-09</v>
      </c>
      <c r="F2350" t="str">
        <f>IFERROR(VLOOKUP(A2350,olist_closed_deals_dataset!$A$1:$Q$843,1,FALSE)," ")</f>
        <v xml:space="preserve"> </v>
      </c>
      <c r="G2350" s="6" t="str">
        <f t="shared" si="109"/>
        <v xml:space="preserve"> NO</v>
      </c>
      <c r="H2350" s="1" t="str">
        <f>IFERROR(VLOOKUP(A2350,olist_closed_deals_dataset!$A$1:$E$843,5,FALSE)," ")</f>
        <v xml:space="preserve"> </v>
      </c>
      <c r="I2350" s="7" t="str">
        <f t="shared" si="110"/>
        <v xml:space="preserve"> </v>
      </c>
    </row>
    <row r="2351" spans="1:9" x14ac:dyDescent="0.25">
      <c r="A2351" s="2" t="s">
        <v>5890</v>
      </c>
      <c r="B2351" s="1">
        <v>43195</v>
      </c>
      <c r="C2351" t="s">
        <v>478</v>
      </c>
      <c r="D2351" t="s">
        <v>9</v>
      </c>
      <c r="E2351" t="str">
        <f t="shared" si="108"/>
        <v>2018-04</v>
      </c>
      <c r="F2351" t="str">
        <f>IFERROR(VLOOKUP(A2351,olist_closed_deals_dataset!$A$1:$Q$843,1,FALSE)," ")</f>
        <v xml:space="preserve"> </v>
      </c>
      <c r="G2351" s="6" t="str">
        <f t="shared" si="109"/>
        <v xml:space="preserve"> NO</v>
      </c>
      <c r="H2351" s="1" t="str">
        <f>IFERROR(VLOOKUP(A2351,olist_closed_deals_dataset!$A$1:$E$843,5,FALSE)," ")</f>
        <v xml:space="preserve"> </v>
      </c>
      <c r="I2351" s="7" t="str">
        <f t="shared" si="110"/>
        <v xml:space="preserve"> </v>
      </c>
    </row>
    <row r="2352" spans="1:9" x14ac:dyDescent="0.25">
      <c r="A2352" t="s">
        <v>2345</v>
      </c>
      <c r="B2352" s="1">
        <v>43174</v>
      </c>
      <c r="C2352" t="s">
        <v>42</v>
      </c>
      <c r="D2352" t="s">
        <v>29</v>
      </c>
      <c r="E2352" t="str">
        <f t="shared" si="108"/>
        <v>2018-03</v>
      </c>
      <c r="F2352" t="str">
        <f>IFERROR(VLOOKUP(A2352,olist_closed_deals_dataset!$A$1:$Q$843,1,FALSE)," ")</f>
        <v xml:space="preserve"> </v>
      </c>
      <c r="G2352" s="6" t="str">
        <f t="shared" si="109"/>
        <v xml:space="preserve"> NO</v>
      </c>
      <c r="H2352" s="1" t="str">
        <f>IFERROR(VLOOKUP(A2352,olist_closed_deals_dataset!$A$1:$E$843,5,FALSE)," ")</f>
        <v xml:space="preserve"> </v>
      </c>
      <c r="I2352" s="7" t="str">
        <f t="shared" si="110"/>
        <v xml:space="preserve"> </v>
      </c>
    </row>
    <row r="2353" spans="1:9" x14ac:dyDescent="0.25">
      <c r="A2353" t="s">
        <v>4255</v>
      </c>
      <c r="B2353" s="1">
        <v>43144</v>
      </c>
      <c r="C2353" t="s">
        <v>5</v>
      </c>
      <c r="D2353" t="s">
        <v>6</v>
      </c>
      <c r="E2353" t="str">
        <f t="shared" si="108"/>
        <v>2018-02</v>
      </c>
      <c r="F2353" t="str">
        <f>IFERROR(VLOOKUP(A2353,olist_closed_deals_dataset!$A$1:$Q$843,1,FALSE)," ")</f>
        <v xml:space="preserve"> </v>
      </c>
      <c r="G2353" s="6" t="str">
        <f t="shared" si="109"/>
        <v xml:space="preserve"> NO</v>
      </c>
      <c r="H2353" s="1" t="str">
        <f>IFERROR(VLOOKUP(A2353,olist_closed_deals_dataset!$A$1:$E$843,5,FALSE)," ")</f>
        <v xml:space="preserve"> </v>
      </c>
      <c r="I2353" s="7" t="str">
        <f t="shared" si="110"/>
        <v xml:space="preserve"> </v>
      </c>
    </row>
    <row r="2354" spans="1:9" x14ac:dyDescent="0.25">
      <c r="A2354" t="s">
        <v>8322</v>
      </c>
      <c r="B2354" s="1">
        <v>43041</v>
      </c>
      <c r="C2354" t="s">
        <v>5</v>
      </c>
      <c r="D2354" t="s">
        <v>6</v>
      </c>
      <c r="E2354" t="str">
        <f t="shared" si="108"/>
        <v>2017-11</v>
      </c>
      <c r="F2354" t="str">
        <f>IFERROR(VLOOKUP(A2354,olist_closed_deals_dataset!$A$1:$Q$843,1,FALSE)," ")</f>
        <v xml:space="preserve"> </v>
      </c>
      <c r="G2354" s="6" t="str">
        <f t="shared" si="109"/>
        <v xml:space="preserve"> NO</v>
      </c>
      <c r="H2354" s="1" t="str">
        <f>IFERROR(VLOOKUP(A2354,olist_closed_deals_dataset!$A$1:$E$843,5,FALSE)," ")</f>
        <v xml:space="preserve"> </v>
      </c>
      <c r="I2354" s="7" t="str">
        <f t="shared" si="110"/>
        <v xml:space="preserve"> </v>
      </c>
    </row>
    <row r="2355" spans="1:9" x14ac:dyDescent="0.25">
      <c r="A2355" t="s">
        <v>7551</v>
      </c>
      <c r="B2355" s="1">
        <v>42925</v>
      </c>
      <c r="C2355" t="s">
        <v>99</v>
      </c>
      <c r="D2355" t="s">
        <v>55</v>
      </c>
      <c r="E2355" t="str">
        <f t="shared" si="108"/>
        <v>2017-07</v>
      </c>
      <c r="F2355" t="str">
        <f>IFERROR(VLOOKUP(A2355,olist_closed_deals_dataset!$A$1:$Q$843,1,FALSE)," ")</f>
        <v xml:space="preserve"> </v>
      </c>
      <c r="G2355" s="6" t="str">
        <f t="shared" si="109"/>
        <v xml:space="preserve"> NO</v>
      </c>
      <c r="H2355" s="1" t="str">
        <f>IFERROR(VLOOKUP(A2355,olist_closed_deals_dataset!$A$1:$E$843,5,FALSE)," ")</f>
        <v xml:space="preserve"> </v>
      </c>
      <c r="I2355" s="7" t="str">
        <f t="shared" si="110"/>
        <v xml:space="preserve"> </v>
      </c>
    </row>
    <row r="2356" spans="1:9" x14ac:dyDescent="0.25">
      <c r="A2356" t="s">
        <v>5491</v>
      </c>
      <c r="B2356" s="1">
        <v>43157</v>
      </c>
      <c r="C2356" t="s">
        <v>531</v>
      </c>
      <c r="D2356" t="s">
        <v>29</v>
      </c>
      <c r="E2356" t="str">
        <f t="shared" si="108"/>
        <v>2018-02</v>
      </c>
      <c r="F2356" t="str">
        <f>IFERROR(VLOOKUP(A2356,olist_closed_deals_dataset!$A$1:$Q$843,1,FALSE)," ")</f>
        <v xml:space="preserve"> </v>
      </c>
      <c r="G2356" s="6" t="str">
        <f t="shared" si="109"/>
        <v xml:space="preserve"> NO</v>
      </c>
      <c r="H2356" s="1" t="str">
        <f>IFERROR(VLOOKUP(A2356,olist_closed_deals_dataset!$A$1:$E$843,5,FALSE)," ")</f>
        <v xml:space="preserve"> </v>
      </c>
      <c r="I2356" s="7" t="str">
        <f t="shared" si="110"/>
        <v xml:space="preserve"> </v>
      </c>
    </row>
    <row r="2357" spans="1:9" x14ac:dyDescent="0.25">
      <c r="A2357" t="s">
        <v>3557</v>
      </c>
      <c r="B2357" s="1">
        <v>43165</v>
      </c>
      <c r="C2357" t="s">
        <v>856</v>
      </c>
      <c r="D2357" t="s">
        <v>15</v>
      </c>
      <c r="E2357" t="str">
        <f t="shared" si="108"/>
        <v>2018-03</v>
      </c>
      <c r="F2357" t="str">
        <f>IFERROR(VLOOKUP(A2357,olist_closed_deals_dataset!$A$1:$Q$843,1,FALSE)," ")</f>
        <v xml:space="preserve"> </v>
      </c>
      <c r="G2357" s="6" t="str">
        <f t="shared" si="109"/>
        <v xml:space="preserve"> NO</v>
      </c>
      <c r="H2357" s="1" t="str">
        <f>IFERROR(VLOOKUP(A2357,olist_closed_deals_dataset!$A$1:$E$843,5,FALSE)," ")</f>
        <v xml:space="preserve"> </v>
      </c>
      <c r="I2357" s="7" t="str">
        <f t="shared" si="110"/>
        <v xml:space="preserve"> </v>
      </c>
    </row>
    <row r="2358" spans="1:9" x14ac:dyDescent="0.25">
      <c r="A2358" t="s">
        <v>8350</v>
      </c>
      <c r="B2358" s="1">
        <v>43175</v>
      </c>
      <c r="C2358" t="s">
        <v>8351</v>
      </c>
      <c r="D2358" t="s">
        <v>29</v>
      </c>
      <c r="E2358" t="str">
        <f t="shared" si="108"/>
        <v>2018-03</v>
      </c>
      <c r="F2358" t="str">
        <f>IFERROR(VLOOKUP(A2358,olist_closed_deals_dataset!$A$1:$Q$843,1,FALSE)," ")</f>
        <v xml:space="preserve"> </v>
      </c>
      <c r="G2358" s="6" t="str">
        <f t="shared" si="109"/>
        <v xml:space="preserve"> NO</v>
      </c>
      <c r="H2358" s="1" t="str">
        <f>IFERROR(VLOOKUP(A2358,olist_closed_deals_dataset!$A$1:$E$843,5,FALSE)," ")</f>
        <v xml:space="preserve"> </v>
      </c>
      <c r="I2358" s="7" t="str">
        <f t="shared" si="110"/>
        <v xml:space="preserve"> </v>
      </c>
    </row>
    <row r="2359" spans="1:9" x14ac:dyDescent="0.25">
      <c r="A2359" t="s">
        <v>1285</v>
      </c>
      <c r="B2359" s="1">
        <v>43032</v>
      </c>
      <c r="C2359" t="s">
        <v>28</v>
      </c>
      <c r="D2359" t="s">
        <v>12</v>
      </c>
      <c r="E2359" t="str">
        <f t="shared" si="108"/>
        <v>2017-10</v>
      </c>
      <c r="F2359" t="str">
        <f>IFERROR(VLOOKUP(A2359,olist_closed_deals_dataset!$A$1:$Q$843,1,FALSE)," ")</f>
        <v xml:space="preserve"> </v>
      </c>
      <c r="G2359" s="6" t="str">
        <f t="shared" si="109"/>
        <v xml:space="preserve"> NO</v>
      </c>
      <c r="H2359" s="1" t="str">
        <f>IFERROR(VLOOKUP(A2359,olist_closed_deals_dataset!$A$1:$E$843,5,FALSE)," ")</f>
        <v xml:space="preserve"> </v>
      </c>
      <c r="I2359" s="7" t="str">
        <f t="shared" si="110"/>
        <v xml:space="preserve"> </v>
      </c>
    </row>
    <row r="2360" spans="1:9" x14ac:dyDescent="0.25">
      <c r="A2360" t="s">
        <v>4469</v>
      </c>
      <c r="B2360" s="1">
        <v>42935</v>
      </c>
      <c r="C2360" t="s">
        <v>114</v>
      </c>
      <c r="D2360" t="s">
        <v>29</v>
      </c>
      <c r="E2360" t="str">
        <f t="shared" si="108"/>
        <v>2017-07</v>
      </c>
      <c r="F2360" t="str">
        <f>IFERROR(VLOOKUP(A2360,olist_closed_deals_dataset!$A$1:$Q$843,1,FALSE)," ")</f>
        <v xml:space="preserve"> </v>
      </c>
      <c r="G2360" s="6" t="str">
        <f t="shared" si="109"/>
        <v xml:space="preserve"> NO</v>
      </c>
      <c r="H2360" s="1" t="str">
        <f>IFERROR(VLOOKUP(A2360,olist_closed_deals_dataset!$A$1:$E$843,5,FALSE)," ")</f>
        <v xml:space="preserve"> </v>
      </c>
      <c r="I2360" s="7" t="str">
        <f t="shared" si="110"/>
        <v xml:space="preserve"> </v>
      </c>
    </row>
    <row r="2361" spans="1:9" x14ac:dyDescent="0.25">
      <c r="A2361" t="s">
        <v>2257</v>
      </c>
      <c r="B2361" s="1">
        <v>43181</v>
      </c>
      <c r="C2361" t="s">
        <v>28</v>
      </c>
      <c r="D2361" t="s">
        <v>12</v>
      </c>
      <c r="E2361" t="str">
        <f t="shared" si="108"/>
        <v>2018-03</v>
      </c>
      <c r="F2361" t="str">
        <f>IFERROR(VLOOKUP(A2361,olist_closed_deals_dataset!$A$1:$Q$843,1,FALSE)," ")</f>
        <v xml:space="preserve"> </v>
      </c>
      <c r="G2361" s="6" t="str">
        <f t="shared" si="109"/>
        <v xml:space="preserve"> NO</v>
      </c>
      <c r="H2361" s="1" t="str">
        <f>IFERROR(VLOOKUP(A2361,olist_closed_deals_dataset!$A$1:$E$843,5,FALSE)," ")</f>
        <v xml:space="preserve"> </v>
      </c>
      <c r="I2361" s="7" t="str">
        <f t="shared" si="110"/>
        <v xml:space="preserve"> </v>
      </c>
    </row>
    <row r="2362" spans="1:9" x14ac:dyDescent="0.25">
      <c r="A2362" t="s">
        <v>4351</v>
      </c>
      <c r="B2362" s="1">
        <v>43199</v>
      </c>
      <c r="C2362" s="2" t="s">
        <v>69</v>
      </c>
      <c r="D2362" t="s">
        <v>6</v>
      </c>
      <c r="E2362" t="str">
        <f t="shared" si="108"/>
        <v>2018-04</v>
      </c>
      <c r="F2362" t="str">
        <f>IFERROR(VLOOKUP(A2362,olist_closed_deals_dataset!$A$1:$Q$843,1,FALSE)," ")</f>
        <v xml:space="preserve"> </v>
      </c>
      <c r="G2362" s="6" t="str">
        <f t="shared" si="109"/>
        <v xml:space="preserve"> NO</v>
      </c>
      <c r="H2362" s="1" t="str">
        <f>IFERROR(VLOOKUP(A2362,olist_closed_deals_dataset!$A$1:$E$843,5,FALSE)," ")</f>
        <v xml:space="preserve"> </v>
      </c>
      <c r="I2362" s="7" t="str">
        <f t="shared" si="110"/>
        <v xml:space="preserve"> </v>
      </c>
    </row>
    <row r="2363" spans="1:9" x14ac:dyDescent="0.25">
      <c r="A2363" t="s">
        <v>4919</v>
      </c>
      <c r="B2363" s="1">
        <v>43063</v>
      </c>
      <c r="C2363" t="s">
        <v>567</v>
      </c>
      <c r="D2363" t="s">
        <v>12</v>
      </c>
      <c r="E2363" t="str">
        <f t="shared" si="108"/>
        <v>2017-11</v>
      </c>
      <c r="F2363" t="str">
        <f>IFERROR(VLOOKUP(A2363,olist_closed_deals_dataset!$A$1:$Q$843,1,FALSE)," ")</f>
        <v xml:space="preserve"> </v>
      </c>
      <c r="G2363" s="6" t="str">
        <f t="shared" si="109"/>
        <v xml:space="preserve"> NO</v>
      </c>
      <c r="H2363" s="1" t="str">
        <f>IFERROR(VLOOKUP(A2363,olist_closed_deals_dataset!$A$1:$E$843,5,FALSE)," ")</f>
        <v xml:space="preserve"> </v>
      </c>
      <c r="I2363" s="7" t="str">
        <f t="shared" si="110"/>
        <v xml:space="preserve"> </v>
      </c>
    </row>
    <row r="2364" spans="1:9" x14ac:dyDescent="0.25">
      <c r="A2364" t="s">
        <v>2993</v>
      </c>
      <c r="B2364" s="1">
        <v>43028</v>
      </c>
      <c r="C2364" t="s">
        <v>42</v>
      </c>
      <c r="D2364" t="s">
        <v>29</v>
      </c>
      <c r="E2364" t="str">
        <f t="shared" si="108"/>
        <v>2017-10</v>
      </c>
      <c r="F2364" t="str">
        <f>IFERROR(VLOOKUP(A2364,olist_closed_deals_dataset!$A$1:$Q$843,1,FALSE)," ")</f>
        <v xml:space="preserve"> </v>
      </c>
      <c r="G2364" s="6" t="str">
        <f t="shared" si="109"/>
        <v xml:space="preserve"> NO</v>
      </c>
      <c r="H2364" s="1" t="str">
        <f>IFERROR(VLOOKUP(A2364,olist_closed_deals_dataset!$A$1:$E$843,5,FALSE)," ")</f>
        <v xml:space="preserve"> </v>
      </c>
      <c r="I2364" s="7" t="str">
        <f t="shared" si="110"/>
        <v xml:space="preserve"> </v>
      </c>
    </row>
    <row r="2365" spans="1:9" x14ac:dyDescent="0.25">
      <c r="A2365" s="2" t="s">
        <v>7439</v>
      </c>
      <c r="B2365" s="1">
        <v>43048</v>
      </c>
      <c r="C2365" t="s">
        <v>42</v>
      </c>
      <c r="D2365" t="s">
        <v>29</v>
      </c>
      <c r="E2365" t="str">
        <f t="shared" si="108"/>
        <v>2017-11</v>
      </c>
      <c r="F2365" t="str">
        <f>IFERROR(VLOOKUP(A2365,olist_closed_deals_dataset!$A$1:$Q$843,1,FALSE)," ")</f>
        <v xml:space="preserve"> </v>
      </c>
      <c r="G2365" s="6" t="str">
        <f t="shared" si="109"/>
        <v xml:space="preserve"> NO</v>
      </c>
      <c r="H2365" s="1" t="str">
        <f>IFERROR(VLOOKUP(A2365,olist_closed_deals_dataset!$A$1:$E$843,5,FALSE)," ")</f>
        <v xml:space="preserve"> </v>
      </c>
      <c r="I2365" s="7" t="str">
        <f t="shared" si="110"/>
        <v xml:space="preserve"> </v>
      </c>
    </row>
    <row r="2366" spans="1:9" x14ac:dyDescent="0.25">
      <c r="A2366" t="s">
        <v>4035</v>
      </c>
      <c r="B2366" s="1">
        <v>43195</v>
      </c>
      <c r="C2366" t="s">
        <v>42</v>
      </c>
      <c r="D2366" t="s">
        <v>29</v>
      </c>
      <c r="E2366" t="str">
        <f t="shared" si="108"/>
        <v>2018-04</v>
      </c>
      <c r="F2366" t="str">
        <f>IFERROR(VLOOKUP(A2366,olist_closed_deals_dataset!$A$1:$Q$843,1,FALSE)," ")</f>
        <v xml:space="preserve"> </v>
      </c>
      <c r="G2366" s="6" t="str">
        <f t="shared" si="109"/>
        <v xml:space="preserve"> NO</v>
      </c>
      <c r="H2366" s="1" t="str">
        <f>IFERROR(VLOOKUP(A2366,olist_closed_deals_dataset!$A$1:$E$843,5,FALSE)," ")</f>
        <v xml:space="preserve"> </v>
      </c>
      <c r="I2366" s="7" t="str">
        <f t="shared" si="110"/>
        <v xml:space="preserve"> </v>
      </c>
    </row>
    <row r="2367" spans="1:9" x14ac:dyDescent="0.25">
      <c r="A2367" t="s">
        <v>1298</v>
      </c>
      <c r="B2367" s="1">
        <v>43157</v>
      </c>
      <c r="C2367" t="s">
        <v>588</v>
      </c>
      <c r="D2367" t="s">
        <v>15</v>
      </c>
      <c r="E2367" t="str">
        <f t="shared" si="108"/>
        <v>2018-02</v>
      </c>
      <c r="F2367" t="str">
        <f>IFERROR(VLOOKUP(A2367,olist_closed_deals_dataset!$A$1:$Q$843,1,FALSE)," ")</f>
        <v xml:space="preserve"> </v>
      </c>
      <c r="G2367" s="6" t="str">
        <f t="shared" si="109"/>
        <v xml:space="preserve"> NO</v>
      </c>
      <c r="H2367" s="1" t="str">
        <f>IFERROR(VLOOKUP(A2367,olist_closed_deals_dataset!$A$1:$E$843,5,FALSE)," ")</f>
        <v xml:space="preserve"> </v>
      </c>
      <c r="I2367" s="7" t="str">
        <f t="shared" si="110"/>
        <v xml:space="preserve"> </v>
      </c>
    </row>
    <row r="2368" spans="1:9" x14ac:dyDescent="0.25">
      <c r="A2368" t="s">
        <v>981</v>
      </c>
      <c r="B2368" s="1">
        <v>43150</v>
      </c>
      <c r="C2368" t="s">
        <v>203</v>
      </c>
      <c r="D2368" t="s">
        <v>12</v>
      </c>
      <c r="E2368" t="str">
        <f t="shared" si="108"/>
        <v>2018-02</v>
      </c>
      <c r="F2368" t="str">
        <f>IFERROR(VLOOKUP(A2368,olist_closed_deals_dataset!$A$1:$Q$843,1,FALSE)," ")</f>
        <v xml:space="preserve"> </v>
      </c>
      <c r="G2368" s="6" t="str">
        <f t="shared" si="109"/>
        <v xml:space="preserve"> NO</v>
      </c>
      <c r="H2368" s="1" t="str">
        <f>IFERROR(VLOOKUP(A2368,olist_closed_deals_dataset!$A$1:$E$843,5,FALSE)," ")</f>
        <v xml:space="preserve"> </v>
      </c>
      <c r="I2368" s="7" t="str">
        <f t="shared" si="110"/>
        <v xml:space="preserve"> </v>
      </c>
    </row>
    <row r="2369" spans="1:9" x14ac:dyDescent="0.25">
      <c r="A2369" t="s">
        <v>1955</v>
      </c>
      <c r="B2369" s="1">
        <v>43230</v>
      </c>
      <c r="C2369" t="s">
        <v>1119</v>
      </c>
      <c r="D2369" t="s">
        <v>12</v>
      </c>
      <c r="E2369" t="str">
        <f t="shared" si="108"/>
        <v>2018-05</v>
      </c>
      <c r="F2369" t="str">
        <f>IFERROR(VLOOKUP(A2369,olist_closed_deals_dataset!$A$1:$Q$843,1,FALSE)," ")</f>
        <v xml:space="preserve"> </v>
      </c>
      <c r="G2369" s="6" t="str">
        <f t="shared" si="109"/>
        <v xml:space="preserve"> NO</v>
      </c>
      <c r="H2369" s="1" t="str">
        <f>IFERROR(VLOOKUP(A2369,olist_closed_deals_dataset!$A$1:$E$843,5,FALSE)," ")</f>
        <v xml:space="preserve"> </v>
      </c>
      <c r="I2369" s="7" t="str">
        <f t="shared" si="110"/>
        <v xml:space="preserve"> </v>
      </c>
    </row>
    <row r="2370" spans="1:9" x14ac:dyDescent="0.25">
      <c r="A2370" t="s">
        <v>1303</v>
      </c>
      <c r="B2370" s="1">
        <v>43192</v>
      </c>
      <c r="C2370" t="s">
        <v>1304</v>
      </c>
      <c r="D2370" t="s">
        <v>12</v>
      </c>
      <c r="E2370" t="str">
        <f t="shared" ref="E2370:E2433" si="111">TEXT(B2370,"yyyy-mm")</f>
        <v>2018-04</v>
      </c>
      <c r="F2370" t="str">
        <f>IFERROR(VLOOKUP(A2370,olist_closed_deals_dataset!$A$1:$Q$843,1,FALSE)," ")</f>
        <v xml:space="preserve"> </v>
      </c>
      <c r="G2370" s="6" t="str">
        <f t="shared" ref="G2370:G2433" si="112">IF(F2370=" "," NO","YES")</f>
        <v xml:space="preserve"> NO</v>
      </c>
      <c r="H2370" s="1" t="str">
        <f>IFERROR(VLOOKUP(A2370,olist_closed_deals_dataset!$A$1:$E$843,5,FALSE)," ")</f>
        <v xml:space="preserve"> </v>
      </c>
      <c r="I2370" s="7" t="str">
        <f t="shared" si="110"/>
        <v xml:space="preserve"> </v>
      </c>
    </row>
    <row r="2371" spans="1:9" x14ac:dyDescent="0.25">
      <c r="A2371" t="s">
        <v>7565</v>
      </c>
      <c r="B2371" s="1">
        <v>43174</v>
      </c>
      <c r="C2371" t="s">
        <v>36</v>
      </c>
      <c r="D2371" t="s">
        <v>34</v>
      </c>
      <c r="E2371" t="str">
        <f t="shared" si="111"/>
        <v>2018-03</v>
      </c>
      <c r="F2371" t="str">
        <f>IFERROR(VLOOKUP(A2371,olist_closed_deals_dataset!$A$1:$Q$843,1,FALSE)," ")</f>
        <v xml:space="preserve"> </v>
      </c>
      <c r="G2371" s="6" t="str">
        <f t="shared" si="112"/>
        <v xml:space="preserve"> NO</v>
      </c>
      <c r="H2371" s="1" t="str">
        <f>IFERROR(VLOOKUP(A2371,olist_closed_deals_dataset!$A$1:$E$843,5,FALSE)," ")</f>
        <v xml:space="preserve"> </v>
      </c>
      <c r="I2371" s="7" t="str">
        <f t="shared" ref="I2371:I2434" si="113">IFERROR(H2371-B2371," ")</f>
        <v xml:space="preserve"> </v>
      </c>
    </row>
    <row r="2372" spans="1:9" x14ac:dyDescent="0.25">
      <c r="A2372" t="s">
        <v>3962</v>
      </c>
      <c r="B2372" s="1">
        <v>43231</v>
      </c>
      <c r="C2372" t="s">
        <v>42</v>
      </c>
      <c r="D2372" t="s">
        <v>29</v>
      </c>
      <c r="E2372" t="str">
        <f t="shared" si="111"/>
        <v>2018-05</v>
      </c>
      <c r="F2372" t="str">
        <f>IFERROR(VLOOKUP(A2372,olist_closed_deals_dataset!$A$1:$Q$843,1,FALSE)," ")</f>
        <v xml:space="preserve"> </v>
      </c>
      <c r="G2372" s="6" t="str">
        <f t="shared" si="112"/>
        <v xml:space="preserve"> NO</v>
      </c>
      <c r="H2372" s="1" t="str">
        <f>IFERROR(VLOOKUP(A2372,olist_closed_deals_dataset!$A$1:$E$843,5,FALSE)," ")</f>
        <v xml:space="preserve"> </v>
      </c>
      <c r="I2372" s="7" t="str">
        <f t="shared" si="113"/>
        <v xml:space="preserve"> </v>
      </c>
    </row>
    <row r="2373" spans="1:9" x14ac:dyDescent="0.25">
      <c r="A2373" t="s">
        <v>4123</v>
      </c>
      <c r="B2373" s="1">
        <v>43135</v>
      </c>
      <c r="C2373" t="s">
        <v>1484</v>
      </c>
      <c r="D2373" t="s">
        <v>15</v>
      </c>
      <c r="E2373" t="str">
        <f t="shared" si="111"/>
        <v>2018-02</v>
      </c>
      <c r="F2373" t="str">
        <f>IFERROR(VLOOKUP(A2373,olist_closed_deals_dataset!$A$1:$Q$843,1,FALSE)," ")</f>
        <v xml:space="preserve"> </v>
      </c>
      <c r="G2373" s="6" t="str">
        <f t="shared" si="112"/>
        <v xml:space="preserve"> NO</v>
      </c>
      <c r="H2373" s="1" t="str">
        <f>IFERROR(VLOOKUP(A2373,olist_closed_deals_dataset!$A$1:$E$843,5,FALSE)," ")</f>
        <v xml:space="preserve"> </v>
      </c>
      <c r="I2373" s="7" t="str">
        <f t="shared" si="113"/>
        <v xml:space="preserve"> </v>
      </c>
    </row>
    <row r="2374" spans="1:9" x14ac:dyDescent="0.25">
      <c r="A2374" t="s">
        <v>2064</v>
      </c>
      <c r="B2374" s="1">
        <v>43235</v>
      </c>
      <c r="C2374" t="s">
        <v>73</v>
      </c>
      <c r="D2374" t="s">
        <v>12</v>
      </c>
      <c r="E2374" t="str">
        <f t="shared" si="111"/>
        <v>2018-05</v>
      </c>
      <c r="F2374" t="str">
        <f>IFERROR(VLOOKUP(A2374,olist_closed_deals_dataset!$A$1:$Q$843,1,FALSE)," ")</f>
        <v xml:space="preserve"> </v>
      </c>
      <c r="G2374" s="6" t="str">
        <f t="shared" si="112"/>
        <v xml:space="preserve"> NO</v>
      </c>
      <c r="H2374" s="1" t="str">
        <f>IFERROR(VLOOKUP(A2374,olist_closed_deals_dataset!$A$1:$E$843,5,FALSE)," ")</f>
        <v xml:space="preserve"> </v>
      </c>
      <c r="I2374" s="7" t="str">
        <f t="shared" si="113"/>
        <v xml:space="preserve"> </v>
      </c>
    </row>
    <row r="2375" spans="1:9" x14ac:dyDescent="0.25">
      <c r="A2375" t="s">
        <v>76</v>
      </c>
      <c r="B2375" s="1">
        <v>43007</v>
      </c>
      <c r="C2375" t="s">
        <v>28</v>
      </c>
      <c r="D2375" t="s">
        <v>12</v>
      </c>
      <c r="E2375" t="str">
        <f t="shared" si="111"/>
        <v>2017-09</v>
      </c>
      <c r="F2375" t="str">
        <f>IFERROR(VLOOKUP(A2375,olist_closed_deals_dataset!$A$1:$Q$843,1,FALSE)," ")</f>
        <v xml:space="preserve"> </v>
      </c>
      <c r="G2375" s="6" t="str">
        <f t="shared" si="112"/>
        <v xml:space="preserve"> NO</v>
      </c>
      <c r="H2375" s="1" t="str">
        <f>IFERROR(VLOOKUP(A2375,olist_closed_deals_dataset!$A$1:$E$843,5,FALSE)," ")</f>
        <v xml:space="preserve"> </v>
      </c>
      <c r="I2375" s="7" t="str">
        <f t="shared" si="113"/>
        <v xml:space="preserve"> </v>
      </c>
    </row>
    <row r="2376" spans="1:9" x14ac:dyDescent="0.25">
      <c r="A2376" t="s">
        <v>5364</v>
      </c>
      <c r="B2376" s="1">
        <v>43225</v>
      </c>
      <c r="C2376" s="2" t="s">
        <v>69</v>
      </c>
      <c r="D2376" t="s">
        <v>6</v>
      </c>
      <c r="E2376" t="str">
        <f t="shared" si="111"/>
        <v>2018-05</v>
      </c>
      <c r="F2376" t="str">
        <f>IFERROR(VLOOKUP(A2376,olist_closed_deals_dataset!$A$1:$Q$843,1,FALSE)," ")</f>
        <v xml:space="preserve"> </v>
      </c>
      <c r="G2376" s="6" t="str">
        <f t="shared" si="112"/>
        <v xml:space="preserve"> NO</v>
      </c>
      <c r="H2376" s="1" t="str">
        <f>IFERROR(VLOOKUP(A2376,olist_closed_deals_dataset!$A$1:$E$843,5,FALSE)," ")</f>
        <v xml:space="preserve"> </v>
      </c>
      <c r="I2376" s="7" t="str">
        <f t="shared" si="113"/>
        <v xml:space="preserve"> </v>
      </c>
    </row>
    <row r="2377" spans="1:9" x14ac:dyDescent="0.25">
      <c r="A2377" t="s">
        <v>4354</v>
      </c>
      <c r="B2377" s="1">
        <v>43244</v>
      </c>
      <c r="C2377" s="2" t="s">
        <v>69</v>
      </c>
      <c r="D2377" t="s">
        <v>6</v>
      </c>
      <c r="E2377" t="str">
        <f t="shared" si="111"/>
        <v>2018-05</v>
      </c>
      <c r="F2377" t="str">
        <f>IFERROR(VLOOKUP(A2377,olist_closed_deals_dataset!$A$1:$Q$843,1,FALSE)," ")</f>
        <v xml:space="preserve"> </v>
      </c>
      <c r="G2377" s="6" t="str">
        <f t="shared" si="112"/>
        <v xml:space="preserve"> NO</v>
      </c>
      <c r="H2377" s="1" t="str">
        <f>IFERROR(VLOOKUP(A2377,olist_closed_deals_dataset!$A$1:$E$843,5,FALSE)," ")</f>
        <v xml:space="preserve"> </v>
      </c>
      <c r="I2377" s="7" t="str">
        <f t="shared" si="113"/>
        <v xml:space="preserve"> </v>
      </c>
    </row>
    <row r="2378" spans="1:9" x14ac:dyDescent="0.25">
      <c r="A2378" t="s">
        <v>6632</v>
      </c>
      <c r="B2378" s="1">
        <v>43061</v>
      </c>
      <c r="C2378" t="s">
        <v>5</v>
      </c>
      <c r="D2378" t="s">
        <v>6</v>
      </c>
      <c r="E2378" t="str">
        <f t="shared" si="111"/>
        <v>2017-11</v>
      </c>
      <c r="F2378" t="str">
        <f>IFERROR(VLOOKUP(A2378,olist_closed_deals_dataset!$A$1:$Q$843,1,FALSE)," ")</f>
        <v xml:space="preserve"> </v>
      </c>
      <c r="G2378" s="6" t="str">
        <f t="shared" si="112"/>
        <v xml:space="preserve"> NO</v>
      </c>
      <c r="H2378" s="1" t="str">
        <f>IFERROR(VLOOKUP(A2378,olist_closed_deals_dataset!$A$1:$E$843,5,FALSE)," ")</f>
        <v xml:space="preserve"> </v>
      </c>
      <c r="I2378" s="7" t="str">
        <f t="shared" si="113"/>
        <v xml:space="preserve"> </v>
      </c>
    </row>
    <row r="2379" spans="1:9" x14ac:dyDescent="0.25">
      <c r="A2379" t="s">
        <v>3578</v>
      </c>
      <c r="B2379" s="1">
        <v>43228</v>
      </c>
      <c r="C2379" t="s">
        <v>3579</v>
      </c>
      <c r="D2379" t="s">
        <v>15</v>
      </c>
      <c r="E2379" t="str">
        <f t="shared" si="111"/>
        <v>2018-05</v>
      </c>
      <c r="F2379" t="str">
        <f>IFERROR(VLOOKUP(A2379,olist_closed_deals_dataset!$A$1:$Q$843,1,FALSE)," ")</f>
        <v xml:space="preserve"> </v>
      </c>
      <c r="G2379" s="6" t="str">
        <f t="shared" si="112"/>
        <v xml:space="preserve"> NO</v>
      </c>
      <c r="H2379" s="1" t="str">
        <f>IFERROR(VLOOKUP(A2379,olist_closed_deals_dataset!$A$1:$E$843,5,FALSE)," ")</f>
        <v xml:space="preserve"> </v>
      </c>
      <c r="I2379" s="7" t="str">
        <f t="shared" si="113"/>
        <v xml:space="preserve"> </v>
      </c>
    </row>
    <row r="2380" spans="1:9" x14ac:dyDescent="0.25">
      <c r="A2380" t="s">
        <v>3872</v>
      </c>
      <c r="B2380" s="1">
        <v>43224</v>
      </c>
      <c r="C2380" t="s">
        <v>42</v>
      </c>
      <c r="D2380" t="s">
        <v>12</v>
      </c>
      <c r="E2380" t="str">
        <f t="shared" si="111"/>
        <v>2018-05</v>
      </c>
      <c r="F2380" t="str">
        <f>IFERROR(VLOOKUP(A2380,olist_closed_deals_dataset!$A$1:$Q$843,1,FALSE)," ")</f>
        <v xml:space="preserve"> </v>
      </c>
      <c r="G2380" s="6" t="str">
        <f t="shared" si="112"/>
        <v xml:space="preserve"> NO</v>
      </c>
      <c r="H2380" s="1" t="str">
        <f>IFERROR(VLOOKUP(A2380,olist_closed_deals_dataset!$A$1:$E$843,5,FALSE)," ")</f>
        <v xml:space="preserve"> </v>
      </c>
      <c r="I2380" s="7" t="str">
        <f t="shared" si="113"/>
        <v xml:space="preserve"> </v>
      </c>
    </row>
    <row r="2381" spans="1:9" x14ac:dyDescent="0.25">
      <c r="A2381" t="s">
        <v>4095</v>
      </c>
      <c r="B2381" s="1">
        <v>43176</v>
      </c>
      <c r="C2381" t="s">
        <v>561</v>
      </c>
      <c r="D2381" t="s">
        <v>12</v>
      </c>
      <c r="E2381" t="str">
        <f t="shared" si="111"/>
        <v>2018-03</v>
      </c>
      <c r="F2381" t="str">
        <f>IFERROR(VLOOKUP(A2381,olist_closed_deals_dataset!$A$1:$Q$843,1,FALSE)," ")</f>
        <v xml:space="preserve"> </v>
      </c>
      <c r="G2381" s="6" t="str">
        <f t="shared" si="112"/>
        <v xml:space="preserve"> NO</v>
      </c>
      <c r="H2381" s="1" t="str">
        <f>IFERROR(VLOOKUP(A2381,olist_closed_deals_dataset!$A$1:$E$843,5,FALSE)," ")</f>
        <v xml:space="preserve"> </v>
      </c>
      <c r="I2381" s="7" t="str">
        <f t="shared" si="113"/>
        <v xml:space="preserve"> </v>
      </c>
    </row>
    <row r="2382" spans="1:9" x14ac:dyDescent="0.25">
      <c r="A2382" t="s">
        <v>3601</v>
      </c>
      <c r="B2382" s="1">
        <v>43110</v>
      </c>
      <c r="C2382" t="s">
        <v>11</v>
      </c>
      <c r="D2382" t="s">
        <v>9</v>
      </c>
      <c r="E2382" t="str">
        <f t="shared" si="111"/>
        <v>2018-01</v>
      </c>
      <c r="F2382" t="str">
        <f>IFERROR(VLOOKUP(A2382,olist_closed_deals_dataset!$A$1:$Q$843,1,FALSE)," ")</f>
        <v xml:space="preserve"> </v>
      </c>
      <c r="G2382" s="6" t="str">
        <f t="shared" si="112"/>
        <v xml:space="preserve"> NO</v>
      </c>
      <c r="H2382" s="1" t="str">
        <f>IFERROR(VLOOKUP(A2382,olist_closed_deals_dataset!$A$1:$E$843,5,FALSE)," ")</f>
        <v xml:space="preserve"> </v>
      </c>
      <c r="I2382" s="7" t="str">
        <f t="shared" si="113"/>
        <v xml:space="preserve"> </v>
      </c>
    </row>
    <row r="2383" spans="1:9" x14ac:dyDescent="0.25">
      <c r="A2383" t="s">
        <v>1726</v>
      </c>
      <c r="B2383" s="1">
        <v>43214</v>
      </c>
      <c r="C2383" t="s">
        <v>38</v>
      </c>
      <c r="D2383" t="s">
        <v>9</v>
      </c>
      <c r="E2383" t="str">
        <f t="shared" si="111"/>
        <v>2018-04</v>
      </c>
      <c r="F2383" t="str">
        <f>IFERROR(VLOOKUP(A2383,olist_closed_deals_dataset!$A$1:$Q$843,1,FALSE)," ")</f>
        <v xml:space="preserve"> </v>
      </c>
      <c r="G2383" s="6" t="str">
        <f t="shared" si="112"/>
        <v xml:space="preserve"> NO</v>
      </c>
      <c r="H2383" s="1" t="str">
        <f>IFERROR(VLOOKUP(A2383,olist_closed_deals_dataset!$A$1:$E$843,5,FALSE)," ")</f>
        <v xml:space="preserve"> </v>
      </c>
      <c r="I2383" s="7" t="str">
        <f t="shared" si="113"/>
        <v xml:space="preserve"> </v>
      </c>
    </row>
    <row r="2384" spans="1:9" x14ac:dyDescent="0.25">
      <c r="A2384" t="s">
        <v>7323</v>
      </c>
      <c r="B2384" s="1">
        <v>43195</v>
      </c>
      <c r="C2384" t="s">
        <v>8</v>
      </c>
      <c r="D2384" t="s">
        <v>34</v>
      </c>
      <c r="E2384" t="str">
        <f t="shared" si="111"/>
        <v>2018-04</v>
      </c>
      <c r="F2384" t="str">
        <f>IFERROR(VLOOKUP(A2384,olist_closed_deals_dataset!$A$1:$Q$843,1,FALSE)," ")</f>
        <v xml:space="preserve"> </v>
      </c>
      <c r="G2384" s="6" t="str">
        <f t="shared" si="112"/>
        <v xml:space="preserve"> NO</v>
      </c>
      <c r="H2384" s="1" t="str">
        <f>IFERROR(VLOOKUP(A2384,olist_closed_deals_dataset!$A$1:$E$843,5,FALSE)," ")</f>
        <v xml:space="preserve"> </v>
      </c>
      <c r="I2384" s="7" t="str">
        <f t="shared" si="113"/>
        <v xml:space="preserve"> </v>
      </c>
    </row>
    <row r="2385" spans="1:9" x14ac:dyDescent="0.25">
      <c r="A2385" t="s">
        <v>5148</v>
      </c>
      <c r="B2385" s="1">
        <v>43235</v>
      </c>
      <c r="C2385" s="2" t="s">
        <v>69</v>
      </c>
      <c r="D2385" t="s">
        <v>6</v>
      </c>
      <c r="E2385" t="str">
        <f t="shared" si="111"/>
        <v>2018-05</v>
      </c>
      <c r="F2385" t="str">
        <f>IFERROR(VLOOKUP(A2385,olist_closed_deals_dataset!$A$1:$Q$843,1,FALSE)," ")</f>
        <v xml:space="preserve"> </v>
      </c>
      <c r="G2385" s="6" t="str">
        <f t="shared" si="112"/>
        <v xml:space="preserve"> NO</v>
      </c>
      <c r="H2385" s="1" t="str">
        <f>IFERROR(VLOOKUP(A2385,olist_closed_deals_dataset!$A$1:$E$843,5,FALSE)," ")</f>
        <v xml:space="preserve"> </v>
      </c>
      <c r="I2385" s="7" t="str">
        <f t="shared" si="113"/>
        <v xml:space="preserve"> </v>
      </c>
    </row>
    <row r="2386" spans="1:9" x14ac:dyDescent="0.25">
      <c r="A2386" t="s">
        <v>7468</v>
      </c>
      <c r="B2386" s="1">
        <v>42949</v>
      </c>
      <c r="C2386" t="s">
        <v>71</v>
      </c>
      <c r="D2386" t="s">
        <v>12</v>
      </c>
      <c r="E2386" t="str">
        <f t="shared" si="111"/>
        <v>2017-08</v>
      </c>
      <c r="F2386" t="str">
        <f>IFERROR(VLOOKUP(A2386,olist_closed_deals_dataset!$A$1:$Q$843,1,FALSE)," ")</f>
        <v xml:space="preserve"> </v>
      </c>
      <c r="G2386" s="6" t="str">
        <f t="shared" si="112"/>
        <v xml:space="preserve"> NO</v>
      </c>
      <c r="H2386" s="1" t="str">
        <f>IFERROR(VLOOKUP(A2386,olist_closed_deals_dataset!$A$1:$E$843,5,FALSE)," ")</f>
        <v xml:space="preserve"> </v>
      </c>
      <c r="I2386" s="7" t="str">
        <f t="shared" si="113"/>
        <v xml:space="preserve"> </v>
      </c>
    </row>
    <row r="2387" spans="1:9" x14ac:dyDescent="0.25">
      <c r="A2387" t="s">
        <v>4235</v>
      </c>
      <c r="B2387" s="1">
        <v>43003</v>
      </c>
      <c r="C2387" t="s">
        <v>42</v>
      </c>
      <c r="D2387" t="s">
        <v>12</v>
      </c>
      <c r="E2387" t="str">
        <f t="shared" si="111"/>
        <v>2017-09</v>
      </c>
      <c r="F2387" t="str">
        <f>IFERROR(VLOOKUP(A2387,olist_closed_deals_dataset!$A$1:$Q$843,1,FALSE)," ")</f>
        <v xml:space="preserve"> </v>
      </c>
      <c r="G2387" s="6" t="str">
        <f t="shared" si="112"/>
        <v xml:space="preserve"> NO</v>
      </c>
      <c r="H2387" s="1" t="str">
        <f>IFERROR(VLOOKUP(A2387,olist_closed_deals_dataset!$A$1:$E$843,5,FALSE)," ")</f>
        <v xml:space="preserve"> </v>
      </c>
      <c r="I2387" s="7" t="str">
        <f t="shared" si="113"/>
        <v xml:space="preserve"> </v>
      </c>
    </row>
    <row r="2388" spans="1:9" x14ac:dyDescent="0.25">
      <c r="A2388" t="s">
        <v>6420</v>
      </c>
      <c r="B2388" s="1">
        <v>43124</v>
      </c>
      <c r="C2388" t="s">
        <v>272</v>
      </c>
      <c r="D2388" t="s">
        <v>9</v>
      </c>
      <c r="E2388" t="str">
        <f t="shared" si="111"/>
        <v>2018-01</v>
      </c>
      <c r="F2388" t="str">
        <f>IFERROR(VLOOKUP(A2388,olist_closed_deals_dataset!$A$1:$Q$843,1,FALSE)," ")</f>
        <v xml:space="preserve"> </v>
      </c>
      <c r="G2388" s="6" t="str">
        <f t="shared" si="112"/>
        <v xml:space="preserve"> NO</v>
      </c>
      <c r="H2388" s="1" t="str">
        <f>IFERROR(VLOOKUP(A2388,olist_closed_deals_dataset!$A$1:$E$843,5,FALSE)," ")</f>
        <v xml:space="preserve"> </v>
      </c>
      <c r="I2388" s="7" t="str">
        <f t="shared" si="113"/>
        <v xml:space="preserve"> </v>
      </c>
    </row>
    <row r="2389" spans="1:9" x14ac:dyDescent="0.25">
      <c r="A2389" t="s">
        <v>5499</v>
      </c>
      <c r="B2389" s="1">
        <v>43207</v>
      </c>
      <c r="C2389" t="s">
        <v>31</v>
      </c>
      <c r="D2389" t="s">
        <v>34</v>
      </c>
      <c r="E2389" t="str">
        <f t="shared" si="111"/>
        <v>2018-04</v>
      </c>
      <c r="F2389" t="str">
        <f>IFERROR(VLOOKUP(A2389,olist_closed_deals_dataset!$A$1:$Q$843,1,FALSE)," ")</f>
        <v xml:space="preserve"> </v>
      </c>
      <c r="G2389" s="6" t="str">
        <f t="shared" si="112"/>
        <v xml:space="preserve"> NO</v>
      </c>
      <c r="H2389" s="1" t="str">
        <f>IFERROR(VLOOKUP(A2389,olist_closed_deals_dataset!$A$1:$E$843,5,FALSE)," ")</f>
        <v xml:space="preserve"> </v>
      </c>
      <c r="I2389" s="7" t="str">
        <f t="shared" si="113"/>
        <v xml:space="preserve"> </v>
      </c>
    </row>
    <row r="2390" spans="1:9" x14ac:dyDescent="0.25">
      <c r="A2390" t="s">
        <v>5876</v>
      </c>
      <c r="B2390" s="1">
        <v>43109</v>
      </c>
      <c r="C2390" t="s">
        <v>36</v>
      </c>
      <c r="D2390" t="s">
        <v>126</v>
      </c>
      <c r="E2390" t="str">
        <f t="shared" si="111"/>
        <v>2018-01</v>
      </c>
      <c r="F2390" t="str">
        <f>IFERROR(VLOOKUP(A2390,olist_closed_deals_dataset!$A$1:$Q$843,1,FALSE)," ")</f>
        <v xml:space="preserve"> </v>
      </c>
      <c r="G2390" s="6" t="str">
        <f t="shared" si="112"/>
        <v xml:space="preserve"> NO</v>
      </c>
      <c r="H2390" s="1" t="str">
        <f>IFERROR(VLOOKUP(A2390,olist_closed_deals_dataset!$A$1:$E$843,5,FALSE)," ")</f>
        <v xml:space="preserve"> </v>
      </c>
      <c r="I2390" s="7" t="str">
        <f t="shared" si="113"/>
        <v xml:space="preserve"> </v>
      </c>
    </row>
    <row r="2391" spans="1:9" x14ac:dyDescent="0.25">
      <c r="A2391" t="s">
        <v>2429</v>
      </c>
      <c r="B2391" s="1">
        <v>43220</v>
      </c>
      <c r="C2391" t="s">
        <v>38</v>
      </c>
      <c r="D2391" t="s">
        <v>9</v>
      </c>
      <c r="E2391" t="str">
        <f t="shared" si="111"/>
        <v>2018-04</v>
      </c>
      <c r="F2391" t="str">
        <f>IFERROR(VLOOKUP(A2391,olist_closed_deals_dataset!$A$1:$Q$843,1,FALSE)," ")</f>
        <v xml:space="preserve"> </v>
      </c>
      <c r="G2391" s="6" t="str">
        <f t="shared" si="112"/>
        <v xml:space="preserve"> NO</v>
      </c>
      <c r="H2391" s="1" t="str">
        <f>IFERROR(VLOOKUP(A2391,olist_closed_deals_dataset!$A$1:$E$843,5,FALSE)," ")</f>
        <v xml:space="preserve"> </v>
      </c>
      <c r="I2391" s="7" t="str">
        <f t="shared" si="113"/>
        <v xml:space="preserve"> </v>
      </c>
    </row>
    <row r="2392" spans="1:9" x14ac:dyDescent="0.25">
      <c r="A2392" t="s">
        <v>5053</v>
      </c>
      <c r="B2392" s="1">
        <v>43172</v>
      </c>
      <c r="C2392" t="s">
        <v>19</v>
      </c>
      <c r="D2392" t="s">
        <v>12</v>
      </c>
      <c r="E2392" t="str">
        <f t="shared" si="111"/>
        <v>2018-03</v>
      </c>
      <c r="F2392" t="str">
        <f>IFERROR(VLOOKUP(A2392,olist_closed_deals_dataset!$A$1:$Q$843,1,FALSE)," ")</f>
        <v xml:space="preserve"> </v>
      </c>
      <c r="G2392" s="6" t="str">
        <f t="shared" si="112"/>
        <v xml:space="preserve"> NO</v>
      </c>
      <c r="H2392" s="1" t="str">
        <f>IFERROR(VLOOKUP(A2392,olist_closed_deals_dataset!$A$1:$E$843,5,FALSE)," ")</f>
        <v xml:space="preserve"> </v>
      </c>
      <c r="I2392" s="7" t="str">
        <f t="shared" si="113"/>
        <v xml:space="preserve"> </v>
      </c>
    </row>
    <row r="2393" spans="1:9" x14ac:dyDescent="0.25">
      <c r="A2393" t="s">
        <v>1600</v>
      </c>
      <c r="B2393" s="1">
        <v>42937</v>
      </c>
      <c r="C2393" t="s">
        <v>1601</v>
      </c>
      <c r="D2393" t="s">
        <v>12</v>
      </c>
      <c r="E2393" t="str">
        <f t="shared" si="111"/>
        <v>2017-07</v>
      </c>
      <c r="F2393" t="str">
        <f>IFERROR(VLOOKUP(A2393,olist_closed_deals_dataset!$A$1:$Q$843,1,FALSE)," ")</f>
        <v xml:space="preserve"> </v>
      </c>
      <c r="G2393" s="6" t="str">
        <f t="shared" si="112"/>
        <v xml:space="preserve"> NO</v>
      </c>
      <c r="H2393" s="1" t="str">
        <f>IFERROR(VLOOKUP(A2393,olist_closed_deals_dataset!$A$1:$E$843,5,FALSE)," ")</f>
        <v xml:space="preserve"> </v>
      </c>
      <c r="I2393" s="7" t="str">
        <f t="shared" si="113"/>
        <v xml:space="preserve"> </v>
      </c>
    </row>
    <row r="2394" spans="1:9" x14ac:dyDescent="0.25">
      <c r="A2394" t="s">
        <v>6618</v>
      </c>
      <c r="B2394" s="1">
        <v>43185</v>
      </c>
      <c r="C2394" t="s">
        <v>19</v>
      </c>
      <c r="D2394" t="s">
        <v>12</v>
      </c>
      <c r="E2394" t="str">
        <f t="shared" si="111"/>
        <v>2018-03</v>
      </c>
      <c r="F2394" t="str">
        <f>IFERROR(VLOOKUP(A2394,olist_closed_deals_dataset!$A$1:$Q$843,1,FALSE)," ")</f>
        <v xml:space="preserve"> </v>
      </c>
      <c r="G2394" s="6" t="str">
        <f t="shared" si="112"/>
        <v xml:space="preserve"> NO</v>
      </c>
      <c r="H2394" s="1" t="str">
        <f>IFERROR(VLOOKUP(A2394,olist_closed_deals_dataset!$A$1:$E$843,5,FALSE)," ")</f>
        <v xml:space="preserve"> </v>
      </c>
      <c r="I2394" s="7" t="str">
        <f t="shared" si="113"/>
        <v xml:space="preserve"> </v>
      </c>
    </row>
    <row r="2395" spans="1:9" x14ac:dyDescent="0.25">
      <c r="A2395" s="2" t="s">
        <v>2805</v>
      </c>
      <c r="B2395" s="1">
        <v>43208</v>
      </c>
      <c r="C2395" t="s">
        <v>42</v>
      </c>
      <c r="D2395" t="s">
        <v>12</v>
      </c>
      <c r="E2395" t="str">
        <f t="shared" si="111"/>
        <v>2018-04</v>
      </c>
      <c r="F2395" t="str">
        <f>IFERROR(VLOOKUP(A2395,olist_closed_deals_dataset!$A$1:$Q$843,1,FALSE)," ")</f>
        <v xml:space="preserve"> </v>
      </c>
      <c r="G2395" s="6" t="str">
        <f t="shared" si="112"/>
        <v xml:space="preserve"> NO</v>
      </c>
      <c r="H2395" s="1" t="str">
        <f>IFERROR(VLOOKUP(A2395,olist_closed_deals_dataset!$A$1:$E$843,5,FALSE)," ")</f>
        <v xml:space="preserve"> </v>
      </c>
      <c r="I2395" s="7" t="str">
        <f t="shared" si="113"/>
        <v xml:space="preserve"> </v>
      </c>
    </row>
    <row r="2396" spans="1:9" x14ac:dyDescent="0.25">
      <c r="A2396" t="s">
        <v>7404</v>
      </c>
      <c r="B2396" s="1">
        <v>43132</v>
      </c>
      <c r="C2396" t="s">
        <v>1654</v>
      </c>
      <c r="D2396" t="s">
        <v>9</v>
      </c>
      <c r="E2396" t="str">
        <f t="shared" si="111"/>
        <v>2018-02</v>
      </c>
      <c r="F2396" t="str">
        <f>IFERROR(VLOOKUP(A2396,olist_closed_deals_dataset!$A$1:$Q$843,1,FALSE)," ")</f>
        <v xml:space="preserve"> </v>
      </c>
      <c r="G2396" s="6" t="str">
        <f t="shared" si="112"/>
        <v xml:space="preserve"> NO</v>
      </c>
      <c r="H2396" s="1" t="str">
        <f>IFERROR(VLOOKUP(A2396,olist_closed_deals_dataset!$A$1:$E$843,5,FALSE)," ")</f>
        <v xml:space="preserve"> </v>
      </c>
      <c r="I2396" s="7" t="str">
        <f t="shared" si="113"/>
        <v xml:space="preserve"> </v>
      </c>
    </row>
    <row r="2397" spans="1:9" x14ac:dyDescent="0.25">
      <c r="A2397" t="s">
        <v>5602</v>
      </c>
      <c r="B2397" s="1">
        <v>43237</v>
      </c>
      <c r="C2397" t="s">
        <v>266</v>
      </c>
      <c r="D2397" t="s">
        <v>12</v>
      </c>
      <c r="E2397" t="str">
        <f t="shared" si="111"/>
        <v>2018-05</v>
      </c>
      <c r="F2397" t="str">
        <f>IFERROR(VLOOKUP(A2397,olist_closed_deals_dataset!$A$1:$Q$843,1,FALSE)," ")</f>
        <v xml:space="preserve"> </v>
      </c>
      <c r="G2397" s="6" t="str">
        <f t="shared" si="112"/>
        <v xml:space="preserve"> NO</v>
      </c>
      <c r="H2397" s="1" t="str">
        <f>IFERROR(VLOOKUP(A2397,olist_closed_deals_dataset!$A$1:$E$843,5,FALSE)," ")</f>
        <v xml:space="preserve"> </v>
      </c>
      <c r="I2397" s="7" t="str">
        <f t="shared" si="113"/>
        <v xml:space="preserve"> </v>
      </c>
    </row>
    <row r="2398" spans="1:9" x14ac:dyDescent="0.25">
      <c r="A2398" t="s">
        <v>2057</v>
      </c>
      <c r="B2398" s="1">
        <v>43237</v>
      </c>
      <c r="C2398" s="2" t="s">
        <v>69</v>
      </c>
      <c r="D2398" t="s">
        <v>117</v>
      </c>
      <c r="E2398" t="str">
        <f t="shared" si="111"/>
        <v>2018-05</v>
      </c>
      <c r="F2398" t="str">
        <f>IFERROR(VLOOKUP(A2398,olist_closed_deals_dataset!$A$1:$Q$843,1,FALSE)," ")</f>
        <v xml:space="preserve"> </v>
      </c>
      <c r="G2398" s="6" t="str">
        <f t="shared" si="112"/>
        <v xml:space="preserve"> NO</v>
      </c>
      <c r="H2398" s="1" t="str">
        <f>IFERROR(VLOOKUP(A2398,olist_closed_deals_dataset!$A$1:$E$843,5,FALSE)," ")</f>
        <v xml:space="preserve"> </v>
      </c>
      <c r="I2398" s="7" t="str">
        <f t="shared" si="113"/>
        <v xml:space="preserve"> </v>
      </c>
    </row>
    <row r="2399" spans="1:9" x14ac:dyDescent="0.25">
      <c r="A2399" t="s">
        <v>2322</v>
      </c>
      <c r="B2399" s="1">
        <v>43123</v>
      </c>
      <c r="C2399" t="s">
        <v>19</v>
      </c>
      <c r="D2399" t="s">
        <v>12</v>
      </c>
      <c r="E2399" t="str">
        <f t="shared" si="111"/>
        <v>2018-01</v>
      </c>
      <c r="F2399" t="str">
        <f>IFERROR(VLOOKUP(A2399,olist_closed_deals_dataset!$A$1:$Q$843,1,FALSE)," ")</f>
        <v xml:space="preserve"> </v>
      </c>
      <c r="G2399" s="6" t="str">
        <f t="shared" si="112"/>
        <v xml:space="preserve"> NO</v>
      </c>
      <c r="H2399" s="1" t="str">
        <f>IFERROR(VLOOKUP(A2399,olist_closed_deals_dataset!$A$1:$E$843,5,FALSE)," ")</f>
        <v xml:space="preserve"> </v>
      </c>
      <c r="I2399" s="7" t="str">
        <f t="shared" si="113"/>
        <v xml:space="preserve"> </v>
      </c>
    </row>
    <row r="2400" spans="1:9" x14ac:dyDescent="0.25">
      <c r="A2400" t="s">
        <v>4793</v>
      </c>
      <c r="B2400" s="1">
        <v>43046</v>
      </c>
      <c r="C2400" t="s">
        <v>19</v>
      </c>
      <c r="D2400" t="s">
        <v>9</v>
      </c>
      <c r="E2400" t="str">
        <f t="shared" si="111"/>
        <v>2017-11</v>
      </c>
      <c r="F2400" t="str">
        <f>IFERROR(VLOOKUP(A2400,olist_closed_deals_dataset!$A$1:$Q$843,1,FALSE)," ")</f>
        <v xml:space="preserve"> </v>
      </c>
      <c r="G2400" s="6" t="str">
        <f t="shared" si="112"/>
        <v xml:space="preserve"> NO</v>
      </c>
      <c r="H2400" s="1" t="str">
        <f>IFERROR(VLOOKUP(A2400,olist_closed_deals_dataset!$A$1:$E$843,5,FALSE)," ")</f>
        <v xml:space="preserve"> </v>
      </c>
      <c r="I2400" s="7" t="str">
        <f t="shared" si="113"/>
        <v xml:space="preserve"> </v>
      </c>
    </row>
    <row r="2401" spans="1:9" x14ac:dyDescent="0.25">
      <c r="A2401" t="s">
        <v>6448</v>
      </c>
      <c r="B2401" s="1">
        <v>43243</v>
      </c>
      <c r="C2401" t="s">
        <v>523</v>
      </c>
      <c r="D2401" t="s">
        <v>15</v>
      </c>
      <c r="E2401" t="str">
        <f t="shared" si="111"/>
        <v>2018-05</v>
      </c>
      <c r="F2401" t="str">
        <f>IFERROR(VLOOKUP(A2401,olist_closed_deals_dataset!$A$1:$Q$843,1,FALSE)," ")</f>
        <v xml:space="preserve"> </v>
      </c>
      <c r="G2401" s="6" t="str">
        <f t="shared" si="112"/>
        <v xml:space="preserve"> NO</v>
      </c>
      <c r="H2401" s="1" t="str">
        <f>IFERROR(VLOOKUP(A2401,olist_closed_deals_dataset!$A$1:$E$843,5,FALSE)," ")</f>
        <v xml:space="preserve"> </v>
      </c>
      <c r="I2401" s="7" t="str">
        <f t="shared" si="113"/>
        <v xml:space="preserve"> </v>
      </c>
    </row>
    <row r="2402" spans="1:9" x14ac:dyDescent="0.25">
      <c r="A2402" t="s">
        <v>5042</v>
      </c>
      <c r="B2402" s="1">
        <v>43109</v>
      </c>
      <c r="C2402" t="s">
        <v>112</v>
      </c>
      <c r="D2402" t="s">
        <v>29</v>
      </c>
      <c r="E2402" t="str">
        <f t="shared" si="111"/>
        <v>2018-01</v>
      </c>
      <c r="F2402" t="str">
        <f>IFERROR(VLOOKUP(A2402,olist_closed_deals_dataset!$A$1:$Q$843,1,FALSE)," ")</f>
        <v xml:space="preserve"> </v>
      </c>
      <c r="G2402" s="6" t="str">
        <f t="shared" si="112"/>
        <v xml:space="preserve"> NO</v>
      </c>
      <c r="H2402" s="1" t="str">
        <f>IFERROR(VLOOKUP(A2402,olist_closed_deals_dataset!$A$1:$E$843,5,FALSE)," ")</f>
        <v xml:space="preserve"> </v>
      </c>
      <c r="I2402" s="7" t="str">
        <f t="shared" si="113"/>
        <v xml:space="preserve"> </v>
      </c>
    </row>
    <row r="2403" spans="1:9" x14ac:dyDescent="0.25">
      <c r="A2403" t="s">
        <v>5335</v>
      </c>
      <c r="B2403" s="1">
        <v>43212</v>
      </c>
      <c r="C2403" t="s">
        <v>383</v>
      </c>
      <c r="D2403" t="s">
        <v>9</v>
      </c>
      <c r="E2403" t="str">
        <f t="shared" si="111"/>
        <v>2018-04</v>
      </c>
      <c r="F2403" t="str">
        <f>IFERROR(VLOOKUP(A2403,olist_closed_deals_dataset!$A$1:$Q$843,1,FALSE)," ")</f>
        <v xml:space="preserve"> </v>
      </c>
      <c r="G2403" s="6" t="str">
        <f t="shared" si="112"/>
        <v xml:space="preserve"> NO</v>
      </c>
      <c r="H2403" s="1" t="str">
        <f>IFERROR(VLOOKUP(A2403,olist_closed_deals_dataset!$A$1:$E$843,5,FALSE)," ")</f>
        <v xml:space="preserve"> </v>
      </c>
      <c r="I2403" s="7" t="str">
        <f t="shared" si="113"/>
        <v xml:space="preserve"> </v>
      </c>
    </row>
    <row r="2404" spans="1:9" x14ac:dyDescent="0.25">
      <c r="A2404" t="s">
        <v>4104</v>
      </c>
      <c r="B2404" s="1">
        <v>43173</v>
      </c>
      <c r="C2404" t="s">
        <v>28</v>
      </c>
      <c r="D2404" t="s">
        <v>12</v>
      </c>
      <c r="E2404" t="str">
        <f t="shared" si="111"/>
        <v>2018-03</v>
      </c>
      <c r="F2404" t="str">
        <f>IFERROR(VLOOKUP(A2404,olist_closed_deals_dataset!$A$1:$Q$843,1,FALSE)," ")</f>
        <v xml:space="preserve"> </v>
      </c>
      <c r="G2404" s="6" t="str">
        <f t="shared" si="112"/>
        <v xml:space="preserve"> NO</v>
      </c>
      <c r="H2404" s="1" t="str">
        <f>IFERROR(VLOOKUP(A2404,olist_closed_deals_dataset!$A$1:$E$843,5,FALSE)," ")</f>
        <v xml:space="preserve"> </v>
      </c>
      <c r="I2404" s="7" t="str">
        <f t="shared" si="113"/>
        <v xml:space="preserve"> </v>
      </c>
    </row>
    <row r="2405" spans="1:9" x14ac:dyDescent="0.25">
      <c r="A2405" t="s">
        <v>4168</v>
      </c>
      <c r="B2405" s="1">
        <v>43235</v>
      </c>
      <c r="C2405" t="s">
        <v>19</v>
      </c>
      <c r="D2405" t="s">
        <v>12</v>
      </c>
      <c r="E2405" t="str">
        <f t="shared" si="111"/>
        <v>2018-05</v>
      </c>
      <c r="F2405" t="str">
        <f>IFERROR(VLOOKUP(A2405,olist_closed_deals_dataset!$A$1:$Q$843,1,FALSE)," ")</f>
        <v xml:space="preserve"> </v>
      </c>
      <c r="G2405" s="6" t="str">
        <f t="shared" si="112"/>
        <v xml:space="preserve"> NO</v>
      </c>
      <c r="H2405" s="1" t="str">
        <f>IFERROR(VLOOKUP(A2405,olist_closed_deals_dataset!$A$1:$E$843,5,FALSE)," ")</f>
        <v xml:space="preserve"> </v>
      </c>
      <c r="I2405" s="7" t="str">
        <f t="shared" si="113"/>
        <v xml:space="preserve"> </v>
      </c>
    </row>
    <row r="2406" spans="1:9" x14ac:dyDescent="0.25">
      <c r="A2406" t="s">
        <v>5357</v>
      </c>
      <c r="B2406" s="1">
        <v>43188</v>
      </c>
      <c r="C2406" t="s">
        <v>3408</v>
      </c>
      <c r="D2406" t="s">
        <v>12</v>
      </c>
      <c r="E2406" t="str">
        <f t="shared" si="111"/>
        <v>2018-03</v>
      </c>
      <c r="F2406" t="str">
        <f>IFERROR(VLOOKUP(A2406,olist_closed_deals_dataset!$A$1:$Q$843,1,FALSE)," ")</f>
        <v xml:space="preserve"> </v>
      </c>
      <c r="G2406" s="6" t="str">
        <f t="shared" si="112"/>
        <v xml:space="preserve"> NO</v>
      </c>
      <c r="H2406" s="1" t="str">
        <f>IFERROR(VLOOKUP(A2406,olist_closed_deals_dataset!$A$1:$E$843,5,FALSE)," ")</f>
        <v xml:space="preserve"> </v>
      </c>
      <c r="I2406" s="7" t="str">
        <f t="shared" si="113"/>
        <v xml:space="preserve"> </v>
      </c>
    </row>
    <row r="2407" spans="1:9" x14ac:dyDescent="0.25">
      <c r="A2407" t="s">
        <v>1335</v>
      </c>
      <c r="B2407" s="1">
        <v>43180</v>
      </c>
      <c r="C2407" t="s">
        <v>266</v>
      </c>
      <c r="D2407" t="s">
        <v>12</v>
      </c>
      <c r="E2407" t="str">
        <f t="shared" si="111"/>
        <v>2018-03</v>
      </c>
      <c r="F2407" t="str">
        <f>IFERROR(VLOOKUP(A2407,olist_closed_deals_dataset!$A$1:$Q$843,1,FALSE)," ")</f>
        <v xml:space="preserve"> </v>
      </c>
      <c r="G2407" s="6" t="str">
        <f t="shared" si="112"/>
        <v xml:space="preserve"> NO</v>
      </c>
      <c r="H2407" s="1" t="str">
        <f>IFERROR(VLOOKUP(A2407,olist_closed_deals_dataset!$A$1:$E$843,5,FALSE)," ")</f>
        <v xml:space="preserve"> </v>
      </c>
      <c r="I2407" s="7" t="str">
        <f t="shared" si="113"/>
        <v xml:space="preserve"> </v>
      </c>
    </row>
    <row r="2408" spans="1:9" x14ac:dyDescent="0.25">
      <c r="A2408" t="s">
        <v>3549</v>
      </c>
      <c r="B2408" s="1">
        <v>43166</v>
      </c>
      <c r="C2408" t="s">
        <v>209</v>
      </c>
      <c r="D2408" t="s">
        <v>6</v>
      </c>
      <c r="E2408" t="str">
        <f t="shared" si="111"/>
        <v>2018-03</v>
      </c>
      <c r="F2408" t="str">
        <f>IFERROR(VLOOKUP(A2408,olist_closed_deals_dataset!$A$1:$Q$843,1,FALSE)," ")</f>
        <v xml:space="preserve"> </v>
      </c>
      <c r="G2408" s="6" t="str">
        <f t="shared" si="112"/>
        <v xml:space="preserve"> NO</v>
      </c>
      <c r="H2408" s="1" t="str">
        <f>IFERROR(VLOOKUP(A2408,olist_closed_deals_dataset!$A$1:$E$843,5,FALSE)," ")</f>
        <v xml:space="preserve"> </v>
      </c>
      <c r="I2408" s="7" t="str">
        <f t="shared" si="113"/>
        <v xml:space="preserve"> </v>
      </c>
    </row>
    <row r="2409" spans="1:9" x14ac:dyDescent="0.25">
      <c r="A2409" t="s">
        <v>1112</v>
      </c>
      <c r="B2409" s="1">
        <v>43185</v>
      </c>
      <c r="C2409" t="s">
        <v>42</v>
      </c>
      <c r="D2409" t="s">
        <v>12</v>
      </c>
      <c r="E2409" t="str">
        <f t="shared" si="111"/>
        <v>2018-03</v>
      </c>
      <c r="F2409" t="str">
        <f>IFERROR(VLOOKUP(A2409,olist_closed_deals_dataset!$A$1:$Q$843,1,FALSE)," ")</f>
        <v xml:space="preserve"> </v>
      </c>
      <c r="G2409" s="6" t="str">
        <f t="shared" si="112"/>
        <v xml:space="preserve"> NO</v>
      </c>
      <c r="H2409" s="1" t="str">
        <f>IFERROR(VLOOKUP(A2409,olist_closed_deals_dataset!$A$1:$E$843,5,FALSE)," ")</f>
        <v xml:space="preserve"> </v>
      </c>
      <c r="I2409" s="7" t="str">
        <f t="shared" si="113"/>
        <v xml:space="preserve"> </v>
      </c>
    </row>
    <row r="2410" spans="1:9" x14ac:dyDescent="0.25">
      <c r="A2410" t="s">
        <v>1750</v>
      </c>
      <c r="B2410" s="1">
        <v>43214</v>
      </c>
      <c r="C2410" t="s">
        <v>42</v>
      </c>
      <c r="D2410" t="s">
        <v>29</v>
      </c>
      <c r="E2410" t="str">
        <f t="shared" si="111"/>
        <v>2018-04</v>
      </c>
      <c r="F2410" t="str">
        <f>IFERROR(VLOOKUP(A2410,olist_closed_deals_dataset!$A$1:$Q$843,1,FALSE)," ")</f>
        <v xml:space="preserve"> </v>
      </c>
      <c r="G2410" s="6" t="str">
        <f t="shared" si="112"/>
        <v xml:space="preserve"> NO</v>
      </c>
      <c r="H2410" s="1" t="str">
        <f>IFERROR(VLOOKUP(A2410,olist_closed_deals_dataset!$A$1:$E$843,5,FALSE)," ")</f>
        <v xml:space="preserve"> </v>
      </c>
      <c r="I2410" s="7" t="str">
        <f t="shared" si="113"/>
        <v xml:space="preserve"> </v>
      </c>
    </row>
    <row r="2411" spans="1:9" x14ac:dyDescent="0.25">
      <c r="A2411" t="s">
        <v>8274</v>
      </c>
      <c r="B2411" s="1">
        <v>43158</v>
      </c>
      <c r="C2411" t="s">
        <v>266</v>
      </c>
      <c r="D2411" t="s">
        <v>6</v>
      </c>
      <c r="E2411" t="str">
        <f t="shared" si="111"/>
        <v>2018-02</v>
      </c>
      <c r="F2411" t="str">
        <f>IFERROR(VLOOKUP(A2411,olist_closed_deals_dataset!$A$1:$Q$843,1,FALSE)," ")</f>
        <v xml:space="preserve"> </v>
      </c>
      <c r="G2411" s="6" t="str">
        <f t="shared" si="112"/>
        <v xml:space="preserve"> NO</v>
      </c>
      <c r="H2411" s="1" t="str">
        <f>IFERROR(VLOOKUP(A2411,olist_closed_deals_dataset!$A$1:$E$843,5,FALSE)," ")</f>
        <v xml:space="preserve"> </v>
      </c>
      <c r="I2411" s="7" t="str">
        <f t="shared" si="113"/>
        <v xml:space="preserve"> </v>
      </c>
    </row>
    <row r="2412" spans="1:9" x14ac:dyDescent="0.25">
      <c r="A2412" t="s">
        <v>8377</v>
      </c>
      <c r="B2412" s="1">
        <v>43192</v>
      </c>
      <c r="C2412" t="s">
        <v>19</v>
      </c>
      <c r="D2412" t="s">
        <v>12</v>
      </c>
      <c r="E2412" t="str">
        <f t="shared" si="111"/>
        <v>2018-04</v>
      </c>
      <c r="F2412" t="str">
        <f>IFERROR(VLOOKUP(A2412,olist_closed_deals_dataset!$A$1:$Q$843,1,FALSE)," ")</f>
        <v xml:space="preserve"> </v>
      </c>
      <c r="G2412" s="6" t="str">
        <f t="shared" si="112"/>
        <v xml:space="preserve"> NO</v>
      </c>
      <c r="H2412" s="1" t="str">
        <f>IFERROR(VLOOKUP(A2412,olist_closed_deals_dataset!$A$1:$E$843,5,FALSE)," ")</f>
        <v xml:space="preserve"> </v>
      </c>
      <c r="I2412" s="7" t="str">
        <f t="shared" si="113"/>
        <v xml:space="preserve"> </v>
      </c>
    </row>
    <row r="2413" spans="1:9" x14ac:dyDescent="0.25">
      <c r="A2413" t="s">
        <v>4786</v>
      </c>
      <c r="B2413" s="1">
        <v>43102</v>
      </c>
      <c r="C2413" t="s">
        <v>36</v>
      </c>
      <c r="D2413" t="s">
        <v>12</v>
      </c>
      <c r="E2413" t="str">
        <f t="shared" si="111"/>
        <v>2018-01</v>
      </c>
      <c r="F2413" t="str">
        <f>IFERROR(VLOOKUP(A2413,olist_closed_deals_dataset!$A$1:$Q$843,1,FALSE)," ")</f>
        <v xml:space="preserve"> </v>
      </c>
      <c r="G2413" s="6" t="str">
        <f t="shared" si="112"/>
        <v xml:space="preserve"> NO</v>
      </c>
      <c r="H2413" s="1" t="str">
        <f>IFERROR(VLOOKUP(A2413,olist_closed_deals_dataset!$A$1:$E$843,5,FALSE)," ")</f>
        <v xml:space="preserve"> </v>
      </c>
      <c r="I2413" s="7" t="str">
        <f t="shared" si="113"/>
        <v xml:space="preserve"> </v>
      </c>
    </row>
    <row r="2414" spans="1:9" x14ac:dyDescent="0.25">
      <c r="A2414" t="s">
        <v>345</v>
      </c>
      <c r="B2414" s="1">
        <v>43067</v>
      </c>
      <c r="C2414" t="s">
        <v>19</v>
      </c>
      <c r="D2414" t="s">
        <v>9</v>
      </c>
      <c r="E2414" t="str">
        <f t="shared" si="111"/>
        <v>2017-11</v>
      </c>
      <c r="F2414" t="str">
        <f>IFERROR(VLOOKUP(A2414,olist_closed_deals_dataset!$A$1:$Q$843,1,FALSE)," ")</f>
        <v xml:space="preserve"> </v>
      </c>
      <c r="G2414" s="6" t="str">
        <f t="shared" si="112"/>
        <v xml:space="preserve"> NO</v>
      </c>
      <c r="H2414" s="1" t="str">
        <f>IFERROR(VLOOKUP(A2414,olist_closed_deals_dataset!$A$1:$E$843,5,FALSE)," ")</f>
        <v xml:space="preserve"> </v>
      </c>
      <c r="I2414" s="7" t="str">
        <f t="shared" si="113"/>
        <v xml:space="preserve"> </v>
      </c>
    </row>
    <row r="2415" spans="1:9" x14ac:dyDescent="0.25">
      <c r="A2415" t="s">
        <v>3837</v>
      </c>
      <c r="B2415" s="1">
        <v>42995</v>
      </c>
      <c r="C2415" t="s">
        <v>101</v>
      </c>
      <c r="D2415" t="s">
        <v>6</v>
      </c>
      <c r="E2415" t="str">
        <f t="shared" si="111"/>
        <v>2017-09</v>
      </c>
      <c r="F2415" t="str">
        <f>IFERROR(VLOOKUP(A2415,olist_closed_deals_dataset!$A$1:$Q$843,1,FALSE)," ")</f>
        <v xml:space="preserve"> </v>
      </c>
      <c r="G2415" s="6" t="str">
        <f t="shared" si="112"/>
        <v xml:space="preserve"> NO</v>
      </c>
      <c r="H2415" s="1" t="str">
        <f>IFERROR(VLOOKUP(A2415,olist_closed_deals_dataset!$A$1:$E$843,5,FALSE)," ")</f>
        <v xml:space="preserve"> </v>
      </c>
      <c r="I2415" s="7" t="str">
        <f t="shared" si="113"/>
        <v xml:space="preserve"> </v>
      </c>
    </row>
    <row r="2416" spans="1:9" x14ac:dyDescent="0.25">
      <c r="A2416" t="s">
        <v>6940</v>
      </c>
      <c r="B2416" s="1">
        <v>42986</v>
      </c>
      <c r="C2416" t="s">
        <v>834</v>
      </c>
      <c r="D2416" t="s">
        <v>29</v>
      </c>
      <c r="E2416" t="str">
        <f t="shared" si="111"/>
        <v>2017-09</v>
      </c>
      <c r="F2416" t="str">
        <f>IFERROR(VLOOKUP(A2416,olist_closed_deals_dataset!$A$1:$Q$843,1,FALSE)," ")</f>
        <v xml:space="preserve"> </v>
      </c>
      <c r="G2416" s="6" t="str">
        <f t="shared" si="112"/>
        <v xml:space="preserve"> NO</v>
      </c>
      <c r="H2416" s="1" t="str">
        <f>IFERROR(VLOOKUP(A2416,olist_closed_deals_dataset!$A$1:$E$843,5,FALSE)," ")</f>
        <v xml:space="preserve"> </v>
      </c>
      <c r="I2416" s="7" t="str">
        <f t="shared" si="113"/>
        <v xml:space="preserve"> </v>
      </c>
    </row>
    <row r="2417" spans="1:9" x14ac:dyDescent="0.25">
      <c r="A2417" t="s">
        <v>1815</v>
      </c>
      <c r="B2417" s="1">
        <v>43182</v>
      </c>
      <c r="C2417" t="s">
        <v>123</v>
      </c>
      <c r="D2417" t="s">
        <v>9</v>
      </c>
      <c r="E2417" t="str">
        <f t="shared" si="111"/>
        <v>2018-03</v>
      </c>
      <c r="F2417" t="str">
        <f>IFERROR(VLOOKUP(A2417,olist_closed_deals_dataset!$A$1:$Q$843,1,FALSE)," ")</f>
        <v xml:space="preserve"> </v>
      </c>
      <c r="G2417" s="6" t="str">
        <f t="shared" si="112"/>
        <v xml:space="preserve"> NO</v>
      </c>
      <c r="H2417" s="1" t="str">
        <f>IFERROR(VLOOKUP(A2417,olist_closed_deals_dataset!$A$1:$E$843,5,FALSE)," ")</f>
        <v xml:space="preserve"> </v>
      </c>
      <c r="I2417" s="7" t="str">
        <f t="shared" si="113"/>
        <v xml:space="preserve"> </v>
      </c>
    </row>
    <row r="2418" spans="1:9" x14ac:dyDescent="0.25">
      <c r="A2418" t="s">
        <v>7774</v>
      </c>
      <c r="B2418" s="1">
        <v>43097</v>
      </c>
      <c r="C2418" t="s">
        <v>71</v>
      </c>
      <c r="D2418" t="s">
        <v>12</v>
      </c>
      <c r="E2418" t="str">
        <f t="shared" si="111"/>
        <v>2017-12</v>
      </c>
      <c r="F2418" t="str">
        <f>IFERROR(VLOOKUP(A2418,olist_closed_deals_dataset!$A$1:$Q$843,1,FALSE)," ")</f>
        <v xml:space="preserve"> </v>
      </c>
      <c r="G2418" s="6" t="str">
        <f t="shared" si="112"/>
        <v xml:space="preserve"> NO</v>
      </c>
      <c r="H2418" s="1" t="str">
        <f>IFERROR(VLOOKUP(A2418,olist_closed_deals_dataset!$A$1:$E$843,5,FALSE)," ")</f>
        <v xml:space="preserve"> </v>
      </c>
      <c r="I2418" s="7" t="str">
        <f t="shared" si="113"/>
        <v xml:space="preserve"> </v>
      </c>
    </row>
    <row r="2419" spans="1:9" x14ac:dyDescent="0.25">
      <c r="A2419" t="s">
        <v>8208</v>
      </c>
      <c r="B2419" s="1">
        <v>43177</v>
      </c>
      <c r="C2419" t="s">
        <v>137</v>
      </c>
      <c r="D2419" t="s">
        <v>15</v>
      </c>
      <c r="E2419" t="str">
        <f t="shared" si="111"/>
        <v>2018-03</v>
      </c>
      <c r="F2419" t="str">
        <f>IFERROR(VLOOKUP(A2419,olist_closed_deals_dataset!$A$1:$Q$843,1,FALSE)," ")</f>
        <v xml:space="preserve"> </v>
      </c>
      <c r="G2419" s="6" t="str">
        <f t="shared" si="112"/>
        <v xml:space="preserve"> NO</v>
      </c>
      <c r="H2419" s="1" t="str">
        <f>IFERROR(VLOOKUP(A2419,olist_closed_deals_dataset!$A$1:$E$843,5,FALSE)," ")</f>
        <v xml:space="preserve"> </v>
      </c>
      <c r="I2419" s="7" t="str">
        <f t="shared" si="113"/>
        <v xml:space="preserve"> </v>
      </c>
    </row>
    <row r="2420" spans="1:9" x14ac:dyDescent="0.25">
      <c r="A2420" t="s">
        <v>8445</v>
      </c>
      <c r="B2420" s="1">
        <v>43154</v>
      </c>
      <c r="C2420" t="s">
        <v>276</v>
      </c>
      <c r="D2420" t="s">
        <v>9</v>
      </c>
      <c r="E2420" t="str">
        <f t="shared" si="111"/>
        <v>2018-02</v>
      </c>
      <c r="F2420" t="str">
        <f>IFERROR(VLOOKUP(A2420,olist_closed_deals_dataset!$A$1:$Q$843,1,FALSE)," ")</f>
        <v xml:space="preserve"> </v>
      </c>
      <c r="G2420" s="6" t="str">
        <f t="shared" si="112"/>
        <v xml:space="preserve"> NO</v>
      </c>
      <c r="H2420" s="1" t="str">
        <f>IFERROR(VLOOKUP(A2420,olist_closed_deals_dataset!$A$1:$E$843,5,FALSE)," ")</f>
        <v xml:space="preserve"> </v>
      </c>
      <c r="I2420" s="7" t="str">
        <f t="shared" si="113"/>
        <v xml:space="preserve"> </v>
      </c>
    </row>
    <row r="2421" spans="1:9" x14ac:dyDescent="0.25">
      <c r="A2421" t="s">
        <v>3996</v>
      </c>
      <c r="B2421" s="1">
        <v>43246</v>
      </c>
      <c r="C2421" t="s">
        <v>439</v>
      </c>
      <c r="D2421" t="s">
        <v>9</v>
      </c>
      <c r="E2421" t="str">
        <f t="shared" si="111"/>
        <v>2018-05</v>
      </c>
      <c r="F2421" t="str">
        <f>IFERROR(VLOOKUP(A2421,olist_closed_deals_dataset!$A$1:$Q$843,1,FALSE)," ")</f>
        <v xml:space="preserve"> </v>
      </c>
      <c r="G2421" s="6" t="str">
        <f t="shared" si="112"/>
        <v xml:space="preserve"> NO</v>
      </c>
      <c r="H2421" s="1" t="str">
        <f>IFERROR(VLOOKUP(A2421,olist_closed_deals_dataset!$A$1:$E$843,5,FALSE)," ")</f>
        <v xml:space="preserve"> </v>
      </c>
      <c r="I2421" s="7" t="str">
        <f t="shared" si="113"/>
        <v xml:space="preserve"> </v>
      </c>
    </row>
    <row r="2422" spans="1:9" x14ac:dyDescent="0.25">
      <c r="A2422" s="2" t="s">
        <v>1931</v>
      </c>
      <c r="B2422" s="1">
        <v>43117</v>
      </c>
      <c r="C2422" t="s">
        <v>5</v>
      </c>
      <c r="D2422" t="s">
        <v>46</v>
      </c>
      <c r="E2422" t="str">
        <f t="shared" si="111"/>
        <v>2018-01</v>
      </c>
      <c r="F2422" t="str">
        <f>IFERROR(VLOOKUP(A2422,olist_closed_deals_dataset!$A$1:$Q$843,1,FALSE)," ")</f>
        <v xml:space="preserve"> </v>
      </c>
      <c r="G2422" s="6" t="str">
        <f t="shared" si="112"/>
        <v xml:space="preserve"> NO</v>
      </c>
      <c r="H2422" s="1" t="str">
        <f>IFERROR(VLOOKUP(A2422,olist_closed_deals_dataset!$A$1:$E$843,5,FALSE)," ")</f>
        <v xml:space="preserve"> </v>
      </c>
      <c r="I2422" s="7" t="str">
        <f t="shared" si="113"/>
        <v xml:space="preserve"> </v>
      </c>
    </row>
    <row r="2423" spans="1:9" x14ac:dyDescent="0.25">
      <c r="A2423" t="s">
        <v>5887</v>
      </c>
      <c r="B2423" s="1">
        <v>43193</v>
      </c>
      <c r="C2423" t="s">
        <v>284</v>
      </c>
      <c r="D2423" t="s">
        <v>15</v>
      </c>
      <c r="E2423" t="str">
        <f t="shared" si="111"/>
        <v>2018-04</v>
      </c>
      <c r="F2423" t="str">
        <f>IFERROR(VLOOKUP(A2423,olist_closed_deals_dataset!$A$1:$Q$843,1,FALSE)," ")</f>
        <v xml:space="preserve"> </v>
      </c>
      <c r="G2423" s="6" t="str">
        <f t="shared" si="112"/>
        <v xml:space="preserve"> NO</v>
      </c>
      <c r="H2423" s="1" t="str">
        <f>IFERROR(VLOOKUP(A2423,olist_closed_deals_dataset!$A$1:$E$843,5,FALSE)," ")</f>
        <v xml:space="preserve"> </v>
      </c>
      <c r="I2423" s="7" t="str">
        <f t="shared" si="113"/>
        <v xml:space="preserve"> </v>
      </c>
    </row>
    <row r="2424" spans="1:9" x14ac:dyDescent="0.25">
      <c r="A2424" t="s">
        <v>6069</v>
      </c>
      <c r="B2424" s="1">
        <v>43210</v>
      </c>
      <c r="C2424" t="s">
        <v>28</v>
      </c>
      <c r="D2424" t="s">
        <v>12</v>
      </c>
      <c r="E2424" t="str">
        <f t="shared" si="111"/>
        <v>2018-04</v>
      </c>
      <c r="F2424" t="str">
        <f>IFERROR(VLOOKUP(A2424,olist_closed_deals_dataset!$A$1:$Q$843,1,FALSE)," ")</f>
        <v xml:space="preserve"> </v>
      </c>
      <c r="G2424" s="6" t="str">
        <f t="shared" si="112"/>
        <v xml:space="preserve"> NO</v>
      </c>
      <c r="H2424" s="1" t="str">
        <f>IFERROR(VLOOKUP(A2424,olist_closed_deals_dataset!$A$1:$E$843,5,FALSE)," ")</f>
        <v xml:space="preserve"> </v>
      </c>
      <c r="I2424" s="7" t="str">
        <f t="shared" si="113"/>
        <v xml:space="preserve"> </v>
      </c>
    </row>
    <row r="2425" spans="1:9" x14ac:dyDescent="0.25">
      <c r="A2425" t="s">
        <v>4091</v>
      </c>
      <c r="B2425" s="1">
        <v>43223</v>
      </c>
      <c r="C2425" t="s">
        <v>42</v>
      </c>
      <c r="D2425" t="s">
        <v>12</v>
      </c>
      <c r="E2425" t="str">
        <f t="shared" si="111"/>
        <v>2018-05</v>
      </c>
      <c r="F2425" t="str">
        <f>IFERROR(VLOOKUP(A2425,olist_closed_deals_dataset!$A$1:$Q$843,1,FALSE)," ")</f>
        <v xml:space="preserve"> </v>
      </c>
      <c r="G2425" s="6" t="str">
        <f t="shared" si="112"/>
        <v xml:space="preserve"> NO</v>
      </c>
      <c r="H2425" s="1" t="str">
        <f>IFERROR(VLOOKUP(A2425,olist_closed_deals_dataset!$A$1:$E$843,5,FALSE)," ")</f>
        <v xml:space="preserve"> </v>
      </c>
      <c r="I2425" s="7" t="str">
        <f t="shared" si="113"/>
        <v xml:space="preserve"> </v>
      </c>
    </row>
    <row r="2426" spans="1:9" x14ac:dyDescent="0.25">
      <c r="A2426" t="s">
        <v>353</v>
      </c>
      <c r="B2426" s="1">
        <v>43014</v>
      </c>
      <c r="C2426" t="s">
        <v>73</v>
      </c>
      <c r="D2426" t="s">
        <v>9</v>
      </c>
      <c r="E2426" t="str">
        <f t="shared" si="111"/>
        <v>2017-10</v>
      </c>
      <c r="F2426" t="str">
        <f>IFERROR(VLOOKUP(A2426,olist_closed_deals_dataset!$A$1:$Q$843,1,FALSE)," ")</f>
        <v xml:space="preserve"> </v>
      </c>
      <c r="G2426" s="6" t="str">
        <f t="shared" si="112"/>
        <v xml:space="preserve"> NO</v>
      </c>
      <c r="H2426" s="1" t="str">
        <f>IFERROR(VLOOKUP(A2426,olist_closed_deals_dataset!$A$1:$E$843,5,FALSE)," ")</f>
        <v xml:space="preserve"> </v>
      </c>
      <c r="I2426" s="7" t="str">
        <f t="shared" si="113"/>
        <v xml:space="preserve"> </v>
      </c>
    </row>
    <row r="2427" spans="1:9" x14ac:dyDescent="0.25">
      <c r="A2427" t="s">
        <v>2353</v>
      </c>
      <c r="B2427" s="1">
        <v>43228</v>
      </c>
      <c r="C2427" t="s">
        <v>971</v>
      </c>
      <c r="D2427" t="s">
        <v>46</v>
      </c>
      <c r="E2427" t="str">
        <f t="shared" si="111"/>
        <v>2018-05</v>
      </c>
      <c r="F2427" t="str">
        <f>IFERROR(VLOOKUP(A2427,olist_closed_deals_dataset!$A$1:$Q$843,1,FALSE)," ")</f>
        <v xml:space="preserve"> </v>
      </c>
      <c r="G2427" s="6" t="str">
        <f t="shared" si="112"/>
        <v xml:space="preserve"> NO</v>
      </c>
      <c r="H2427" s="1" t="str">
        <f>IFERROR(VLOOKUP(A2427,olist_closed_deals_dataset!$A$1:$E$843,5,FALSE)," ")</f>
        <v xml:space="preserve"> </v>
      </c>
      <c r="I2427" s="7" t="str">
        <f t="shared" si="113"/>
        <v xml:space="preserve"> </v>
      </c>
    </row>
    <row r="2428" spans="1:9" x14ac:dyDescent="0.25">
      <c r="A2428" t="s">
        <v>6678</v>
      </c>
      <c r="B2428" s="1">
        <v>43185</v>
      </c>
      <c r="C2428" s="2" t="s">
        <v>69</v>
      </c>
      <c r="D2428" t="s">
        <v>6</v>
      </c>
      <c r="E2428" t="str">
        <f t="shared" si="111"/>
        <v>2018-03</v>
      </c>
      <c r="F2428" t="str">
        <f>IFERROR(VLOOKUP(A2428,olist_closed_deals_dataset!$A$1:$Q$843,1,FALSE)," ")</f>
        <v xml:space="preserve"> </v>
      </c>
      <c r="G2428" s="6" t="str">
        <f t="shared" si="112"/>
        <v xml:space="preserve"> NO</v>
      </c>
      <c r="H2428" s="1" t="str">
        <f>IFERROR(VLOOKUP(A2428,olist_closed_deals_dataset!$A$1:$E$843,5,FALSE)," ")</f>
        <v xml:space="preserve"> </v>
      </c>
      <c r="I2428" s="7" t="str">
        <f t="shared" si="113"/>
        <v xml:space="preserve"> </v>
      </c>
    </row>
    <row r="2429" spans="1:9" x14ac:dyDescent="0.25">
      <c r="A2429" t="s">
        <v>7376</v>
      </c>
      <c r="B2429" s="1">
        <v>43136</v>
      </c>
      <c r="C2429" t="s">
        <v>5</v>
      </c>
      <c r="D2429" t="s">
        <v>6</v>
      </c>
      <c r="E2429" t="str">
        <f t="shared" si="111"/>
        <v>2018-02</v>
      </c>
      <c r="F2429" t="str">
        <f>IFERROR(VLOOKUP(A2429,olist_closed_deals_dataset!$A$1:$Q$843,1,FALSE)," ")</f>
        <v xml:space="preserve"> </v>
      </c>
      <c r="G2429" s="6" t="str">
        <f t="shared" si="112"/>
        <v xml:space="preserve"> NO</v>
      </c>
      <c r="H2429" s="1" t="str">
        <f>IFERROR(VLOOKUP(A2429,olist_closed_deals_dataset!$A$1:$E$843,5,FALSE)," ")</f>
        <v xml:space="preserve"> </v>
      </c>
      <c r="I2429" s="7" t="str">
        <f t="shared" si="113"/>
        <v xml:space="preserve"> </v>
      </c>
    </row>
    <row r="2430" spans="1:9" x14ac:dyDescent="0.25">
      <c r="A2430" t="s">
        <v>3285</v>
      </c>
      <c r="B2430" s="1">
        <v>43113</v>
      </c>
      <c r="C2430" t="s">
        <v>19</v>
      </c>
      <c r="D2430" t="s">
        <v>12</v>
      </c>
      <c r="E2430" t="str">
        <f t="shared" si="111"/>
        <v>2018-01</v>
      </c>
      <c r="F2430" t="str">
        <f>IFERROR(VLOOKUP(A2430,olist_closed_deals_dataset!$A$1:$Q$843,1,FALSE)," ")</f>
        <v xml:space="preserve"> </v>
      </c>
      <c r="G2430" s="6" t="str">
        <f t="shared" si="112"/>
        <v xml:space="preserve"> NO</v>
      </c>
      <c r="H2430" s="1" t="str">
        <f>IFERROR(VLOOKUP(A2430,olist_closed_deals_dataset!$A$1:$E$843,5,FALSE)," ")</f>
        <v xml:space="preserve"> </v>
      </c>
      <c r="I2430" s="7" t="str">
        <f t="shared" si="113"/>
        <v xml:space="preserve"> </v>
      </c>
    </row>
    <row r="2431" spans="1:9" x14ac:dyDescent="0.25">
      <c r="A2431" s="2" t="s">
        <v>4990</v>
      </c>
      <c r="B2431" s="1">
        <v>43100</v>
      </c>
      <c r="C2431" t="s">
        <v>87</v>
      </c>
      <c r="D2431" t="s">
        <v>12</v>
      </c>
      <c r="E2431" t="str">
        <f t="shared" si="111"/>
        <v>2017-12</v>
      </c>
      <c r="F2431" t="str">
        <f>IFERROR(VLOOKUP(A2431,olist_closed_deals_dataset!$A$1:$Q$843,1,FALSE)," ")</f>
        <v xml:space="preserve"> </v>
      </c>
      <c r="G2431" s="6" t="str">
        <f t="shared" si="112"/>
        <v xml:space="preserve"> NO</v>
      </c>
      <c r="H2431" s="1" t="str">
        <f>IFERROR(VLOOKUP(A2431,olist_closed_deals_dataset!$A$1:$E$843,5,FALSE)," ")</f>
        <v xml:space="preserve"> </v>
      </c>
      <c r="I2431" s="7" t="str">
        <f t="shared" si="113"/>
        <v xml:space="preserve"> </v>
      </c>
    </row>
    <row r="2432" spans="1:9" x14ac:dyDescent="0.25">
      <c r="A2432" t="s">
        <v>3322</v>
      </c>
      <c r="B2432" s="1">
        <v>43132</v>
      </c>
      <c r="C2432" t="s">
        <v>939</v>
      </c>
      <c r="D2432" t="s">
        <v>12</v>
      </c>
      <c r="E2432" t="str">
        <f t="shared" si="111"/>
        <v>2018-02</v>
      </c>
      <c r="F2432" t="str">
        <f>IFERROR(VLOOKUP(A2432,olist_closed_deals_dataset!$A$1:$Q$843,1,FALSE)," ")</f>
        <v xml:space="preserve"> </v>
      </c>
      <c r="G2432" s="6" t="str">
        <f t="shared" si="112"/>
        <v xml:space="preserve"> NO</v>
      </c>
      <c r="H2432" s="1" t="str">
        <f>IFERROR(VLOOKUP(A2432,olist_closed_deals_dataset!$A$1:$E$843,5,FALSE)," ")</f>
        <v xml:space="preserve"> </v>
      </c>
      <c r="I2432" s="7" t="str">
        <f t="shared" si="113"/>
        <v xml:space="preserve"> </v>
      </c>
    </row>
    <row r="2433" spans="1:9" x14ac:dyDescent="0.25">
      <c r="A2433" t="s">
        <v>1787</v>
      </c>
      <c r="B2433" s="1">
        <v>42954</v>
      </c>
      <c r="C2433" t="s">
        <v>28</v>
      </c>
      <c r="D2433" t="s">
        <v>9</v>
      </c>
      <c r="E2433" t="str">
        <f t="shared" si="111"/>
        <v>2017-08</v>
      </c>
      <c r="F2433" t="str">
        <f>IFERROR(VLOOKUP(A2433,olist_closed_deals_dataset!$A$1:$Q$843,1,FALSE)," ")</f>
        <v xml:space="preserve"> </v>
      </c>
      <c r="G2433" s="6" t="str">
        <f t="shared" si="112"/>
        <v xml:space="preserve"> NO</v>
      </c>
      <c r="H2433" s="1" t="str">
        <f>IFERROR(VLOOKUP(A2433,olist_closed_deals_dataset!$A$1:$E$843,5,FALSE)," ")</f>
        <v xml:space="preserve"> </v>
      </c>
      <c r="I2433" s="7" t="str">
        <f t="shared" si="113"/>
        <v xml:space="preserve"> </v>
      </c>
    </row>
    <row r="2434" spans="1:9" x14ac:dyDescent="0.25">
      <c r="A2434" t="s">
        <v>7788</v>
      </c>
      <c r="B2434" s="1">
        <v>43167</v>
      </c>
      <c r="C2434" t="s">
        <v>19</v>
      </c>
      <c r="D2434" t="s">
        <v>12</v>
      </c>
      <c r="E2434" t="str">
        <f t="shared" ref="E2434:E2497" si="114">TEXT(B2434,"yyyy-mm")</f>
        <v>2018-03</v>
      </c>
      <c r="F2434" t="str">
        <f>IFERROR(VLOOKUP(A2434,olist_closed_deals_dataset!$A$1:$Q$843,1,FALSE)," ")</f>
        <v xml:space="preserve"> </v>
      </c>
      <c r="G2434" s="6" t="str">
        <f t="shared" ref="G2434:G2497" si="115">IF(F2434=" "," NO","YES")</f>
        <v xml:space="preserve"> NO</v>
      </c>
      <c r="H2434" s="1" t="str">
        <f>IFERROR(VLOOKUP(A2434,olist_closed_deals_dataset!$A$1:$E$843,5,FALSE)," ")</f>
        <v xml:space="preserve"> </v>
      </c>
      <c r="I2434" s="7" t="str">
        <f t="shared" si="113"/>
        <v xml:space="preserve"> </v>
      </c>
    </row>
    <row r="2435" spans="1:9" x14ac:dyDescent="0.25">
      <c r="A2435" t="s">
        <v>270</v>
      </c>
      <c r="B2435" s="1">
        <v>43031</v>
      </c>
      <c r="C2435" t="s">
        <v>73</v>
      </c>
      <c r="D2435" t="s">
        <v>34</v>
      </c>
      <c r="E2435" t="str">
        <f t="shared" si="114"/>
        <v>2017-10</v>
      </c>
      <c r="F2435" t="str">
        <f>IFERROR(VLOOKUP(A2435,olist_closed_deals_dataset!$A$1:$Q$843,1,FALSE)," ")</f>
        <v xml:space="preserve"> </v>
      </c>
      <c r="G2435" s="6" t="str">
        <f t="shared" si="115"/>
        <v xml:space="preserve"> NO</v>
      </c>
      <c r="H2435" s="1" t="str">
        <f>IFERROR(VLOOKUP(A2435,olist_closed_deals_dataset!$A$1:$E$843,5,FALSE)," ")</f>
        <v xml:space="preserve"> </v>
      </c>
      <c r="I2435" s="7" t="str">
        <f t="shared" ref="I2435:I2498" si="116">IFERROR(H2435-B2435," ")</f>
        <v xml:space="preserve"> </v>
      </c>
    </row>
    <row r="2436" spans="1:9" x14ac:dyDescent="0.25">
      <c r="A2436" t="s">
        <v>1679</v>
      </c>
      <c r="B2436" s="1">
        <v>43145</v>
      </c>
      <c r="C2436" t="s">
        <v>5</v>
      </c>
      <c r="D2436" t="s">
        <v>6</v>
      </c>
      <c r="E2436" t="str">
        <f t="shared" si="114"/>
        <v>2018-02</v>
      </c>
      <c r="F2436" t="str">
        <f>IFERROR(VLOOKUP(A2436,olist_closed_deals_dataset!$A$1:$Q$843,1,FALSE)," ")</f>
        <v xml:space="preserve"> </v>
      </c>
      <c r="G2436" s="6" t="str">
        <f t="shared" si="115"/>
        <v xml:space="preserve"> NO</v>
      </c>
      <c r="H2436" s="1" t="str">
        <f>IFERROR(VLOOKUP(A2436,olist_closed_deals_dataset!$A$1:$E$843,5,FALSE)," ")</f>
        <v xml:space="preserve"> </v>
      </c>
      <c r="I2436" s="7" t="str">
        <f t="shared" si="116"/>
        <v xml:space="preserve"> </v>
      </c>
    </row>
    <row r="2437" spans="1:9" x14ac:dyDescent="0.25">
      <c r="A2437" t="s">
        <v>1382</v>
      </c>
      <c r="B2437" s="1">
        <v>43222</v>
      </c>
      <c r="C2437" t="s">
        <v>289</v>
      </c>
      <c r="D2437" t="s">
        <v>15</v>
      </c>
      <c r="E2437" t="str">
        <f t="shared" si="114"/>
        <v>2018-05</v>
      </c>
      <c r="F2437" t="str">
        <f>IFERROR(VLOOKUP(A2437,olist_closed_deals_dataset!$A$1:$Q$843,1,FALSE)," ")</f>
        <v xml:space="preserve"> </v>
      </c>
      <c r="G2437" s="6" t="str">
        <f t="shared" si="115"/>
        <v xml:space="preserve"> NO</v>
      </c>
      <c r="H2437" s="1" t="str">
        <f>IFERROR(VLOOKUP(A2437,olist_closed_deals_dataset!$A$1:$E$843,5,FALSE)," ")</f>
        <v xml:space="preserve"> </v>
      </c>
      <c r="I2437" s="7" t="str">
        <f t="shared" si="116"/>
        <v xml:space="preserve"> </v>
      </c>
    </row>
    <row r="2438" spans="1:9" x14ac:dyDescent="0.25">
      <c r="A2438" t="s">
        <v>3838</v>
      </c>
      <c r="B2438" s="1">
        <v>42940</v>
      </c>
      <c r="C2438" t="s">
        <v>42</v>
      </c>
      <c r="D2438" t="s">
        <v>29</v>
      </c>
      <c r="E2438" t="str">
        <f t="shared" si="114"/>
        <v>2017-07</v>
      </c>
      <c r="F2438" t="str">
        <f>IFERROR(VLOOKUP(A2438,olist_closed_deals_dataset!$A$1:$Q$843,1,FALSE)," ")</f>
        <v xml:space="preserve"> </v>
      </c>
      <c r="G2438" s="6" t="str">
        <f t="shared" si="115"/>
        <v xml:space="preserve"> NO</v>
      </c>
      <c r="H2438" s="1" t="str">
        <f>IFERROR(VLOOKUP(A2438,olist_closed_deals_dataset!$A$1:$E$843,5,FALSE)," ")</f>
        <v xml:space="preserve"> </v>
      </c>
      <c r="I2438" s="7" t="str">
        <f t="shared" si="116"/>
        <v xml:space="preserve"> </v>
      </c>
    </row>
    <row r="2439" spans="1:9" x14ac:dyDescent="0.25">
      <c r="A2439" t="s">
        <v>6569</v>
      </c>
      <c r="B2439" s="1">
        <v>43138</v>
      </c>
      <c r="C2439" t="s">
        <v>92</v>
      </c>
      <c r="D2439" t="s">
        <v>9</v>
      </c>
      <c r="E2439" t="str">
        <f t="shared" si="114"/>
        <v>2018-02</v>
      </c>
      <c r="F2439" t="str">
        <f>IFERROR(VLOOKUP(A2439,olist_closed_deals_dataset!$A$1:$Q$843,1,FALSE)," ")</f>
        <v xml:space="preserve"> </v>
      </c>
      <c r="G2439" s="6" t="str">
        <f t="shared" si="115"/>
        <v xml:space="preserve"> NO</v>
      </c>
      <c r="H2439" s="1" t="str">
        <f>IFERROR(VLOOKUP(A2439,olist_closed_deals_dataset!$A$1:$E$843,5,FALSE)," ")</f>
        <v xml:space="preserve"> </v>
      </c>
      <c r="I2439" s="7" t="str">
        <f t="shared" si="116"/>
        <v xml:space="preserve"> </v>
      </c>
    </row>
    <row r="2440" spans="1:9" x14ac:dyDescent="0.25">
      <c r="A2440" t="s">
        <v>6175</v>
      </c>
      <c r="B2440" s="1">
        <v>43136</v>
      </c>
      <c r="C2440" t="s">
        <v>140</v>
      </c>
      <c r="D2440" t="s">
        <v>9</v>
      </c>
      <c r="E2440" t="str">
        <f t="shared" si="114"/>
        <v>2018-02</v>
      </c>
      <c r="F2440" t="str">
        <f>IFERROR(VLOOKUP(A2440,olist_closed_deals_dataset!$A$1:$Q$843,1,FALSE)," ")</f>
        <v xml:space="preserve"> </v>
      </c>
      <c r="G2440" s="6" t="str">
        <f t="shared" si="115"/>
        <v xml:space="preserve"> NO</v>
      </c>
      <c r="H2440" s="1" t="str">
        <f>IFERROR(VLOOKUP(A2440,olist_closed_deals_dataset!$A$1:$E$843,5,FALSE)," ")</f>
        <v xml:space="preserve"> </v>
      </c>
      <c r="I2440" s="7" t="str">
        <f t="shared" si="116"/>
        <v xml:space="preserve"> </v>
      </c>
    </row>
    <row r="2441" spans="1:9" x14ac:dyDescent="0.25">
      <c r="A2441" t="s">
        <v>142</v>
      </c>
      <c r="B2441" s="1">
        <v>43053</v>
      </c>
      <c r="C2441" t="s">
        <v>42</v>
      </c>
      <c r="D2441" t="s">
        <v>29</v>
      </c>
      <c r="E2441" t="str">
        <f t="shared" si="114"/>
        <v>2017-11</v>
      </c>
      <c r="F2441" t="str">
        <f>IFERROR(VLOOKUP(A2441,olist_closed_deals_dataset!$A$1:$Q$843,1,FALSE)," ")</f>
        <v xml:space="preserve"> </v>
      </c>
      <c r="G2441" s="6" t="str">
        <f t="shared" si="115"/>
        <v xml:space="preserve"> NO</v>
      </c>
      <c r="H2441" s="1" t="str">
        <f>IFERROR(VLOOKUP(A2441,olist_closed_deals_dataset!$A$1:$E$843,5,FALSE)," ")</f>
        <v xml:space="preserve"> </v>
      </c>
      <c r="I2441" s="7" t="str">
        <f t="shared" si="116"/>
        <v xml:space="preserve"> </v>
      </c>
    </row>
    <row r="2442" spans="1:9" x14ac:dyDescent="0.25">
      <c r="A2442" t="s">
        <v>5127</v>
      </c>
      <c r="B2442" s="1">
        <v>43061</v>
      </c>
      <c r="C2442" t="s">
        <v>73</v>
      </c>
      <c r="D2442" t="s">
        <v>55</v>
      </c>
      <c r="E2442" t="str">
        <f t="shared" si="114"/>
        <v>2017-11</v>
      </c>
      <c r="F2442" t="str">
        <f>IFERROR(VLOOKUP(A2442,olist_closed_deals_dataset!$A$1:$Q$843,1,FALSE)," ")</f>
        <v xml:space="preserve"> </v>
      </c>
      <c r="G2442" s="6" t="str">
        <f t="shared" si="115"/>
        <v xml:space="preserve"> NO</v>
      </c>
      <c r="H2442" s="1" t="str">
        <f>IFERROR(VLOOKUP(A2442,olist_closed_deals_dataset!$A$1:$E$843,5,FALSE)," ")</f>
        <v xml:space="preserve"> </v>
      </c>
      <c r="I2442" s="7" t="str">
        <f t="shared" si="116"/>
        <v xml:space="preserve"> </v>
      </c>
    </row>
    <row r="2443" spans="1:9" x14ac:dyDescent="0.25">
      <c r="A2443" t="s">
        <v>6908</v>
      </c>
      <c r="B2443" s="1">
        <v>43124</v>
      </c>
      <c r="C2443" t="s">
        <v>209</v>
      </c>
      <c r="D2443" t="s">
        <v>46</v>
      </c>
      <c r="E2443" t="str">
        <f t="shared" si="114"/>
        <v>2018-01</v>
      </c>
      <c r="F2443" t="str">
        <f>IFERROR(VLOOKUP(A2443,olist_closed_deals_dataset!$A$1:$Q$843,1,FALSE)," ")</f>
        <v xml:space="preserve"> </v>
      </c>
      <c r="G2443" s="6" t="str">
        <f t="shared" si="115"/>
        <v xml:space="preserve"> NO</v>
      </c>
      <c r="H2443" s="1" t="str">
        <f>IFERROR(VLOOKUP(A2443,olist_closed_deals_dataset!$A$1:$E$843,5,FALSE)," ")</f>
        <v xml:space="preserve"> </v>
      </c>
      <c r="I2443" s="7" t="str">
        <f t="shared" si="116"/>
        <v xml:space="preserve"> </v>
      </c>
    </row>
    <row r="2444" spans="1:9" x14ac:dyDescent="0.25">
      <c r="A2444" t="s">
        <v>3010</v>
      </c>
      <c r="B2444" s="1">
        <v>43117</v>
      </c>
      <c r="C2444" t="s">
        <v>140</v>
      </c>
      <c r="D2444" t="s">
        <v>9</v>
      </c>
      <c r="E2444" t="str">
        <f t="shared" si="114"/>
        <v>2018-01</v>
      </c>
      <c r="F2444" t="str">
        <f>IFERROR(VLOOKUP(A2444,olist_closed_deals_dataset!$A$1:$Q$843,1,FALSE)," ")</f>
        <v xml:space="preserve"> </v>
      </c>
      <c r="G2444" s="6" t="str">
        <f t="shared" si="115"/>
        <v xml:space="preserve"> NO</v>
      </c>
      <c r="H2444" s="1" t="str">
        <f>IFERROR(VLOOKUP(A2444,olist_closed_deals_dataset!$A$1:$E$843,5,FALSE)," ")</f>
        <v xml:space="preserve"> </v>
      </c>
      <c r="I2444" s="7" t="str">
        <f t="shared" si="116"/>
        <v xml:space="preserve"> </v>
      </c>
    </row>
    <row r="2445" spans="1:9" x14ac:dyDescent="0.25">
      <c r="A2445" t="s">
        <v>6268</v>
      </c>
      <c r="B2445" s="1">
        <v>42938</v>
      </c>
      <c r="C2445" t="s">
        <v>952</v>
      </c>
      <c r="D2445" t="s">
        <v>29</v>
      </c>
      <c r="E2445" t="str">
        <f t="shared" si="114"/>
        <v>2017-07</v>
      </c>
      <c r="F2445" t="str">
        <f>IFERROR(VLOOKUP(A2445,olist_closed_deals_dataset!$A$1:$Q$843,1,FALSE)," ")</f>
        <v xml:space="preserve"> </v>
      </c>
      <c r="G2445" s="6" t="str">
        <f t="shared" si="115"/>
        <v xml:space="preserve"> NO</v>
      </c>
      <c r="H2445" s="1" t="str">
        <f>IFERROR(VLOOKUP(A2445,olist_closed_deals_dataset!$A$1:$E$843,5,FALSE)," ")</f>
        <v xml:space="preserve"> </v>
      </c>
      <c r="I2445" s="7" t="str">
        <f t="shared" si="116"/>
        <v xml:space="preserve"> </v>
      </c>
    </row>
    <row r="2446" spans="1:9" x14ac:dyDescent="0.25">
      <c r="A2446" t="s">
        <v>530</v>
      </c>
      <c r="B2446" s="1">
        <v>43238</v>
      </c>
      <c r="C2446" t="s">
        <v>531</v>
      </c>
      <c r="D2446" t="s">
        <v>117</v>
      </c>
      <c r="E2446" t="str">
        <f t="shared" si="114"/>
        <v>2018-05</v>
      </c>
      <c r="F2446" t="str">
        <f>IFERROR(VLOOKUP(A2446,olist_closed_deals_dataset!$A$1:$Q$843,1,FALSE)," ")</f>
        <v xml:space="preserve"> </v>
      </c>
      <c r="G2446" s="6" t="str">
        <f t="shared" si="115"/>
        <v xml:space="preserve"> NO</v>
      </c>
      <c r="H2446" s="1" t="str">
        <f>IFERROR(VLOOKUP(A2446,olist_closed_deals_dataset!$A$1:$E$843,5,FALSE)," ")</f>
        <v xml:space="preserve"> </v>
      </c>
      <c r="I2446" s="7" t="str">
        <f t="shared" si="116"/>
        <v xml:space="preserve"> </v>
      </c>
    </row>
    <row r="2447" spans="1:9" x14ac:dyDescent="0.25">
      <c r="A2447" t="s">
        <v>4342</v>
      </c>
      <c r="B2447" s="1">
        <v>43138</v>
      </c>
      <c r="C2447" t="s">
        <v>42</v>
      </c>
      <c r="D2447" t="s">
        <v>29</v>
      </c>
      <c r="E2447" t="str">
        <f t="shared" si="114"/>
        <v>2018-02</v>
      </c>
      <c r="F2447" t="str">
        <f>IFERROR(VLOOKUP(A2447,olist_closed_deals_dataset!$A$1:$Q$843,1,FALSE)," ")</f>
        <v xml:space="preserve"> </v>
      </c>
      <c r="G2447" s="6" t="str">
        <f t="shared" si="115"/>
        <v xml:space="preserve"> NO</v>
      </c>
      <c r="H2447" s="1" t="str">
        <f>IFERROR(VLOOKUP(A2447,olist_closed_deals_dataset!$A$1:$E$843,5,FALSE)," ")</f>
        <v xml:space="preserve"> </v>
      </c>
      <c r="I2447" s="7" t="str">
        <f t="shared" si="116"/>
        <v xml:space="preserve"> </v>
      </c>
    </row>
    <row r="2448" spans="1:9" x14ac:dyDescent="0.25">
      <c r="A2448" t="s">
        <v>6663</v>
      </c>
      <c r="B2448" s="1">
        <v>42943</v>
      </c>
      <c r="C2448" t="s">
        <v>284</v>
      </c>
      <c r="D2448" t="s">
        <v>15</v>
      </c>
      <c r="E2448" t="str">
        <f t="shared" si="114"/>
        <v>2017-07</v>
      </c>
      <c r="F2448" t="str">
        <f>IFERROR(VLOOKUP(A2448,olist_closed_deals_dataset!$A$1:$Q$843,1,FALSE)," ")</f>
        <v xml:space="preserve"> </v>
      </c>
      <c r="G2448" s="6" t="str">
        <f t="shared" si="115"/>
        <v xml:space="preserve"> NO</v>
      </c>
      <c r="H2448" s="1" t="str">
        <f>IFERROR(VLOOKUP(A2448,olist_closed_deals_dataset!$A$1:$E$843,5,FALSE)," ")</f>
        <v xml:space="preserve"> </v>
      </c>
      <c r="I2448" s="7" t="str">
        <f t="shared" si="116"/>
        <v xml:space="preserve"> </v>
      </c>
    </row>
    <row r="2449" spans="1:9" x14ac:dyDescent="0.25">
      <c r="A2449" s="2" t="s">
        <v>3932</v>
      </c>
      <c r="B2449" s="1">
        <v>43166</v>
      </c>
      <c r="C2449" t="s">
        <v>42</v>
      </c>
      <c r="D2449" t="s">
        <v>29</v>
      </c>
      <c r="E2449" t="str">
        <f t="shared" si="114"/>
        <v>2018-03</v>
      </c>
      <c r="F2449" t="str">
        <f>IFERROR(VLOOKUP(A2449,olist_closed_deals_dataset!$A$1:$Q$843,1,FALSE)," ")</f>
        <v xml:space="preserve"> </v>
      </c>
      <c r="G2449" s="6" t="str">
        <f t="shared" si="115"/>
        <v xml:space="preserve"> NO</v>
      </c>
      <c r="H2449" s="1" t="str">
        <f>IFERROR(VLOOKUP(A2449,olist_closed_deals_dataset!$A$1:$E$843,5,FALSE)," ")</f>
        <v xml:space="preserve"> </v>
      </c>
      <c r="I2449" s="7" t="str">
        <f t="shared" si="116"/>
        <v xml:space="preserve"> </v>
      </c>
    </row>
    <row r="2450" spans="1:9" x14ac:dyDescent="0.25">
      <c r="A2450" t="s">
        <v>6492</v>
      </c>
      <c r="B2450" s="1">
        <v>43221</v>
      </c>
      <c r="C2450" t="s">
        <v>1197</v>
      </c>
      <c r="D2450" t="s">
        <v>9</v>
      </c>
      <c r="E2450" t="str">
        <f t="shared" si="114"/>
        <v>2018-05</v>
      </c>
      <c r="F2450" t="str">
        <f>IFERROR(VLOOKUP(A2450,olist_closed_deals_dataset!$A$1:$Q$843,1,FALSE)," ")</f>
        <v xml:space="preserve"> </v>
      </c>
      <c r="G2450" s="6" t="str">
        <f t="shared" si="115"/>
        <v xml:space="preserve"> NO</v>
      </c>
      <c r="H2450" s="1" t="str">
        <f>IFERROR(VLOOKUP(A2450,olist_closed_deals_dataset!$A$1:$E$843,5,FALSE)," ")</f>
        <v xml:space="preserve"> </v>
      </c>
      <c r="I2450" s="7" t="str">
        <f t="shared" si="116"/>
        <v xml:space="preserve"> </v>
      </c>
    </row>
    <row r="2451" spans="1:9" x14ac:dyDescent="0.25">
      <c r="A2451" t="s">
        <v>8082</v>
      </c>
      <c r="B2451" s="1">
        <v>42968</v>
      </c>
      <c r="C2451" t="s">
        <v>19</v>
      </c>
      <c r="D2451" t="s">
        <v>12</v>
      </c>
      <c r="E2451" t="str">
        <f t="shared" si="114"/>
        <v>2017-08</v>
      </c>
      <c r="F2451" t="str">
        <f>IFERROR(VLOOKUP(A2451,olist_closed_deals_dataset!$A$1:$Q$843,1,FALSE)," ")</f>
        <v xml:space="preserve"> </v>
      </c>
      <c r="G2451" s="6" t="str">
        <f t="shared" si="115"/>
        <v xml:space="preserve"> NO</v>
      </c>
      <c r="H2451" s="1" t="str">
        <f>IFERROR(VLOOKUP(A2451,olist_closed_deals_dataset!$A$1:$E$843,5,FALSE)," ")</f>
        <v xml:space="preserve"> </v>
      </c>
      <c r="I2451" s="7" t="str">
        <f t="shared" si="116"/>
        <v xml:space="preserve"> </v>
      </c>
    </row>
    <row r="2452" spans="1:9" x14ac:dyDescent="0.25">
      <c r="A2452" t="s">
        <v>7177</v>
      </c>
      <c r="B2452" s="1">
        <v>43207</v>
      </c>
      <c r="C2452" s="2" t="s">
        <v>69</v>
      </c>
      <c r="D2452" t="s">
        <v>6</v>
      </c>
      <c r="E2452" t="str">
        <f t="shared" si="114"/>
        <v>2018-04</v>
      </c>
      <c r="F2452" t="str">
        <f>IFERROR(VLOOKUP(A2452,olist_closed_deals_dataset!$A$1:$Q$843,1,FALSE)," ")</f>
        <v xml:space="preserve"> </v>
      </c>
      <c r="G2452" s="6" t="str">
        <f t="shared" si="115"/>
        <v xml:space="preserve"> NO</v>
      </c>
      <c r="H2452" s="1" t="str">
        <f>IFERROR(VLOOKUP(A2452,olist_closed_deals_dataset!$A$1:$E$843,5,FALSE)," ")</f>
        <v xml:space="preserve"> </v>
      </c>
      <c r="I2452" s="7" t="str">
        <f t="shared" si="116"/>
        <v xml:space="preserve"> </v>
      </c>
    </row>
    <row r="2453" spans="1:9" x14ac:dyDescent="0.25">
      <c r="A2453" t="s">
        <v>6207</v>
      </c>
      <c r="B2453" s="1">
        <v>43123</v>
      </c>
      <c r="C2453" t="s">
        <v>5</v>
      </c>
      <c r="D2453" t="s">
        <v>6</v>
      </c>
      <c r="E2453" t="str">
        <f t="shared" si="114"/>
        <v>2018-01</v>
      </c>
      <c r="F2453" t="str">
        <f>IFERROR(VLOOKUP(A2453,olist_closed_deals_dataset!$A$1:$Q$843,1,FALSE)," ")</f>
        <v xml:space="preserve"> </v>
      </c>
      <c r="G2453" s="6" t="str">
        <f t="shared" si="115"/>
        <v xml:space="preserve"> NO</v>
      </c>
      <c r="H2453" s="1" t="str">
        <f>IFERROR(VLOOKUP(A2453,olist_closed_deals_dataset!$A$1:$E$843,5,FALSE)," ")</f>
        <v xml:space="preserve"> </v>
      </c>
      <c r="I2453" s="7" t="str">
        <f t="shared" si="116"/>
        <v xml:space="preserve"> </v>
      </c>
    </row>
    <row r="2454" spans="1:9" x14ac:dyDescent="0.25">
      <c r="A2454" t="s">
        <v>7927</v>
      </c>
      <c r="B2454" s="1">
        <v>43219</v>
      </c>
      <c r="C2454" t="s">
        <v>73</v>
      </c>
      <c r="D2454" t="s">
        <v>12</v>
      </c>
      <c r="E2454" t="str">
        <f t="shared" si="114"/>
        <v>2018-04</v>
      </c>
      <c r="F2454" t="str">
        <f>IFERROR(VLOOKUP(A2454,olist_closed_deals_dataset!$A$1:$Q$843,1,FALSE)," ")</f>
        <v xml:space="preserve"> </v>
      </c>
      <c r="G2454" s="6" t="str">
        <f t="shared" si="115"/>
        <v xml:space="preserve"> NO</v>
      </c>
      <c r="H2454" s="1" t="str">
        <f>IFERROR(VLOOKUP(A2454,olist_closed_deals_dataset!$A$1:$E$843,5,FALSE)," ")</f>
        <v xml:space="preserve"> </v>
      </c>
      <c r="I2454" s="7" t="str">
        <f t="shared" si="116"/>
        <v xml:space="preserve"> </v>
      </c>
    </row>
    <row r="2455" spans="1:9" x14ac:dyDescent="0.25">
      <c r="A2455" t="s">
        <v>800</v>
      </c>
      <c r="B2455" s="1">
        <v>43180</v>
      </c>
      <c r="C2455" t="s">
        <v>42</v>
      </c>
      <c r="D2455" t="s">
        <v>29</v>
      </c>
      <c r="E2455" t="str">
        <f t="shared" si="114"/>
        <v>2018-03</v>
      </c>
      <c r="F2455" t="str">
        <f>IFERROR(VLOOKUP(A2455,olist_closed_deals_dataset!$A$1:$Q$843,1,FALSE)," ")</f>
        <v xml:space="preserve"> </v>
      </c>
      <c r="G2455" s="6" t="str">
        <f t="shared" si="115"/>
        <v xml:space="preserve"> NO</v>
      </c>
      <c r="H2455" s="1" t="str">
        <f>IFERROR(VLOOKUP(A2455,olist_closed_deals_dataset!$A$1:$E$843,5,FALSE)," ")</f>
        <v xml:space="preserve"> </v>
      </c>
      <c r="I2455" s="7" t="str">
        <f t="shared" si="116"/>
        <v xml:space="preserve"> </v>
      </c>
    </row>
    <row r="2456" spans="1:9" x14ac:dyDescent="0.25">
      <c r="A2456" t="s">
        <v>852</v>
      </c>
      <c r="B2456" s="1">
        <v>42963</v>
      </c>
      <c r="C2456" t="s">
        <v>564</v>
      </c>
      <c r="D2456" t="s">
        <v>12</v>
      </c>
      <c r="E2456" t="str">
        <f t="shared" si="114"/>
        <v>2017-08</v>
      </c>
      <c r="F2456" t="str">
        <f>IFERROR(VLOOKUP(A2456,olist_closed_deals_dataset!$A$1:$Q$843,1,FALSE)," ")</f>
        <v xml:space="preserve"> </v>
      </c>
      <c r="G2456" s="6" t="str">
        <f t="shared" si="115"/>
        <v xml:space="preserve"> NO</v>
      </c>
      <c r="H2456" s="1" t="str">
        <f>IFERROR(VLOOKUP(A2456,olist_closed_deals_dataset!$A$1:$E$843,5,FALSE)," ")</f>
        <v xml:space="preserve"> </v>
      </c>
      <c r="I2456" s="7" t="str">
        <f t="shared" si="116"/>
        <v xml:space="preserve"> </v>
      </c>
    </row>
    <row r="2457" spans="1:9" x14ac:dyDescent="0.25">
      <c r="A2457" t="s">
        <v>7661</v>
      </c>
      <c r="B2457" s="1">
        <v>43153</v>
      </c>
      <c r="C2457" t="s">
        <v>478</v>
      </c>
      <c r="D2457" t="s">
        <v>46</v>
      </c>
      <c r="E2457" t="str">
        <f t="shared" si="114"/>
        <v>2018-02</v>
      </c>
      <c r="F2457" t="str">
        <f>IFERROR(VLOOKUP(A2457,olist_closed_deals_dataset!$A$1:$Q$843,1,FALSE)," ")</f>
        <v xml:space="preserve"> </v>
      </c>
      <c r="G2457" s="6" t="str">
        <f t="shared" si="115"/>
        <v xml:space="preserve"> NO</v>
      </c>
      <c r="H2457" s="1" t="str">
        <f>IFERROR(VLOOKUP(A2457,olist_closed_deals_dataset!$A$1:$E$843,5,FALSE)," ")</f>
        <v xml:space="preserve"> </v>
      </c>
      <c r="I2457" s="7" t="str">
        <f t="shared" si="116"/>
        <v xml:space="preserve"> </v>
      </c>
    </row>
    <row r="2458" spans="1:9" x14ac:dyDescent="0.25">
      <c r="A2458" t="s">
        <v>3152</v>
      </c>
      <c r="B2458" s="1">
        <v>42991</v>
      </c>
      <c r="C2458" t="s">
        <v>572</v>
      </c>
      <c r="D2458" t="s">
        <v>126</v>
      </c>
      <c r="E2458" t="str">
        <f t="shared" si="114"/>
        <v>2017-09</v>
      </c>
      <c r="F2458" t="str">
        <f>IFERROR(VLOOKUP(A2458,olist_closed_deals_dataset!$A$1:$Q$843,1,FALSE)," ")</f>
        <v xml:space="preserve"> </v>
      </c>
      <c r="G2458" s="6" t="str">
        <f t="shared" si="115"/>
        <v xml:space="preserve"> NO</v>
      </c>
      <c r="H2458" s="1" t="str">
        <f>IFERROR(VLOOKUP(A2458,olist_closed_deals_dataset!$A$1:$E$843,5,FALSE)," ")</f>
        <v xml:space="preserve"> </v>
      </c>
      <c r="I2458" s="7" t="str">
        <f t="shared" si="116"/>
        <v xml:space="preserve"> </v>
      </c>
    </row>
    <row r="2459" spans="1:9" x14ac:dyDescent="0.25">
      <c r="A2459" t="s">
        <v>1181</v>
      </c>
      <c r="B2459" s="1">
        <v>43235</v>
      </c>
      <c r="C2459" t="s">
        <v>19</v>
      </c>
      <c r="D2459" t="s">
        <v>9</v>
      </c>
      <c r="E2459" t="str">
        <f t="shared" si="114"/>
        <v>2018-05</v>
      </c>
      <c r="F2459" t="str">
        <f>IFERROR(VLOOKUP(A2459,olist_closed_deals_dataset!$A$1:$Q$843,1,FALSE)," ")</f>
        <v xml:space="preserve"> </v>
      </c>
      <c r="G2459" s="6" t="str">
        <f t="shared" si="115"/>
        <v xml:space="preserve"> NO</v>
      </c>
      <c r="H2459" s="1" t="str">
        <f>IFERROR(VLOOKUP(A2459,olist_closed_deals_dataset!$A$1:$E$843,5,FALSE)," ")</f>
        <v xml:space="preserve"> </v>
      </c>
      <c r="I2459" s="7" t="str">
        <f t="shared" si="116"/>
        <v xml:space="preserve"> </v>
      </c>
    </row>
    <row r="2460" spans="1:9" x14ac:dyDescent="0.25">
      <c r="A2460" t="s">
        <v>4115</v>
      </c>
      <c r="B2460" s="1">
        <v>43143</v>
      </c>
      <c r="C2460" t="s">
        <v>140</v>
      </c>
      <c r="D2460" t="s">
        <v>12</v>
      </c>
      <c r="E2460" t="str">
        <f t="shared" si="114"/>
        <v>2018-02</v>
      </c>
      <c r="F2460" t="str">
        <f>IFERROR(VLOOKUP(A2460,olist_closed_deals_dataset!$A$1:$Q$843,1,FALSE)," ")</f>
        <v xml:space="preserve"> </v>
      </c>
      <c r="G2460" s="6" t="str">
        <f t="shared" si="115"/>
        <v xml:space="preserve"> NO</v>
      </c>
      <c r="H2460" s="1" t="str">
        <f>IFERROR(VLOOKUP(A2460,olist_closed_deals_dataset!$A$1:$E$843,5,FALSE)," ")</f>
        <v xml:space="preserve"> </v>
      </c>
      <c r="I2460" s="7" t="str">
        <f t="shared" si="116"/>
        <v xml:space="preserve"> </v>
      </c>
    </row>
    <row r="2461" spans="1:9" x14ac:dyDescent="0.25">
      <c r="A2461" t="s">
        <v>444</v>
      </c>
      <c r="B2461" s="1">
        <v>43197</v>
      </c>
      <c r="C2461" t="s">
        <v>445</v>
      </c>
      <c r="D2461" t="s">
        <v>34</v>
      </c>
      <c r="E2461" t="str">
        <f t="shared" si="114"/>
        <v>2018-04</v>
      </c>
      <c r="F2461" t="str">
        <f>IFERROR(VLOOKUP(A2461,olist_closed_deals_dataset!$A$1:$Q$843,1,FALSE)," ")</f>
        <v xml:space="preserve"> </v>
      </c>
      <c r="G2461" s="6" t="str">
        <f t="shared" si="115"/>
        <v xml:space="preserve"> NO</v>
      </c>
      <c r="H2461" s="1" t="str">
        <f>IFERROR(VLOOKUP(A2461,olist_closed_deals_dataset!$A$1:$E$843,5,FALSE)," ")</f>
        <v xml:space="preserve"> </v>
      </c>
      <c r="I2461" s="7" t="str">
        <f t="shared" si="116"/>
        <v xml:space="preserve"> </v>
      </c>
    </row>
    <row r="2462" spans="1:9" x14ac:dyDescent="0.25">
      <c r="A2462" t="s">
        <v>5505</v>
      </c>
      <c r="B2462" s="1">
        <v>43068</v>
      </c>
      <c r="C2462" t="s">
        <v>5</v>
      </c>
      <c r="D2462" t="s">
        <v>6</v>
      </c>
      <c r="E2462" t="str">
        <f t="shared" si="114"/>
        <v>2017-11</v>
      </c>
      <c r="F2462" t="str">
        <f>IFERROR(VLOOKUP(A2462,olist_closed_deals_dataset!$A$1:$Q$843,1,FALSE)," ")</f>
        <v xml:space="preserve"> </v>
      </c>
      <c r="G2462" s="6" t="str">
        <f t="shared" si="115"/>
        <v xml:space="preserve"> NO</v>
      </c>
      <c r="H2462" s="1" t="str">
        <f>IFERROR(VLOOKUP(A2462,olist_closed_deals_dataset!$A$1:$E$843,5,FALSE)," ")</f>
        <v xml:space="preserve"> </v>
      </c>
      <c r="I2462" s="7" t="str">
        <f t="shared" si="116"/>
        <v xml:space="preserve"> </v>
      </c>
    </row>
    <row r="2463" spans="1:9" x14ac:dyDescent="0.25">
      <c r="A2463" t="s">
        <v>8355</v>
      </c>
      <c r="B2463" s="1">
        <v>43052</v>
      </c>
      <c r="C2463" t="s">
        <v>919</v>
      </c>
      <c r="D2463" t="s">
        <v>29</v>
      </c>
      <c r="E2463" t="str">
        <f t="shared" si="114"/>
        <v>2017-11</v>
      </c>
      <c r="F2463" t="str">
        <f>IFERROR(VLOOKUP(A2463,olist_closed_deals_dataset!$A$1:$Q$843,1,FALSE)," ")</f>
        <v xml:space="preserve"> </v>
      </c>
      <c r="G2463" s="6" t="str">
        <f t="shared" si="115"/>
        <v xml:space="preserve"> NO</v>
      </c>
      <c r="H2463" s="1" t="str">
        <f>IFERROR(VLOOKUP(A2463,olist_closed_deals_dataset!$A$1:$E$843,5,FALSE)," ")</f>
        <v xml:space="preserve"> </v>
      </c>
      <c r="I2463" s="7" t="str">
        <f t="shared" si="116"/>
        <v xml:space="preserve"> </v>
      </c>
    </row>
    <row r="2464" spans="1:9" x14ac:dyDescent="0.25">
      <c r="A2464" t="s">
        <v>6015</v>
      </c>
      <c r="B2464" s="1">
        <v>43199</v>
      </c>
      <c r="C2464" t="s">
        <v>212</v>
      </c>
      <c r="D2464" t="s">
        <v>6</v>
      </c>
      <c r="E2464" t="str">
        <f t="shared" si="114"/>
        <v>2018-04</v>
      </c>
      <c r="F2464" t="str">
        <f>IFERROR(VLOOKUP(A2464,olist_closed_deals_dataset!$A$1:$Q$843,1,FALSE)," ")</f>
        <v xml:space="preserve"> </v>
      </c>
      <c r="G2464" s="6" t="str">
        <f t="shared" si="115"/>
        <v xml:space="preserve"> NO</v>
      </c>
      <c r="H2464" s="1" t="str">
        <f>IFERROR(VLOOKUP(A2464,olist_closed_deals_dataset!$A$1:$E$843,5,FALSE)," ")</f>
        <v xml:space="preserve"> </v>
      </c>
      <c r="I2464" s="7" t="str">
        <f t="shared" si="116"/>
        <v xml:space="preserve"> </v>
      </c>
    </row>
    <row r="2465" spans="1:9" x14ac:dyDescent="0.25">
      <c r="A2465" t="s">
        <v>7958</v>
      </c>
      <c r="B2465" s="1">
        <v>43074</v>
      </c>
      <c r="C2465" t="s">
        <v>8</v>
      </c>
      <c r="D2465" t="s">
        <v>12</v>
      </c>
      <c r="E2465" t="str">
        <f t="shared" si="114"/>
        <v>2017-12</v>
      </c>
      <c r="F2465" t="str">
        <f>IFERROR(VLOOKUP(A2465,olist_closed_deals_dataset!$A$1:$Q$843,1,FALSE)," ")</f>
        <v xml:space="preserve"> </v>
      </c>
      <c r="G2465" s="6" t="str">
        <f t="shared" si="115"/>
        <v xml:space="preserve"> NO</v>
      </c>
      <c r="H2465" s="1" t="str">
        <f>IFERROR(VLOOKUP(A2465,olist_closed_deals_dataset!$A$1:$E$843,5,FALSE)," ")</f>
        <v xml:space="preserve"> </v>
      </c>
      <c r="I2465" s="7" t="str">
        <f t="shared" si="116"/>
        <v xml:space="preserve"> </v>
      </c>
    </row>
    <row r="2466" spans="1:9" x14ac:dyDescent="0.25">
      <c r="A2466" t="s">
        <v>4623</v>
      </c>
      <c r="B2466" s="1">
        <v>43054</v>
      </c>
      <c r="C2466" t="s">
        <v>112</v>
      </c>
      <c r="D2466" t="s">
        <v>12</v>
      </c>
      <c r="E2466" t="str">
        <f t="shared" si="114"/>
        <v>2017-11</v>
      </c>
      <c r="F2466" t="str">
        <f>IFERROR(VLOOKUP(A2466,olist_closed_deals_dataset!$A$1:$Q$843,1,FALSE)," ")</f>
        <v xml:space="preserve"> </v>
      </c>
      <c r="G2466" s="6" t="str">
        <f t="shared" si="115"/>
        <v xml:space="preserve"> NO</v>
      </c>
      <c r="H2466" s="1" t="str">
        <f>IFERROR(VLOOKUP(A2466,olist_closed_deals_dataset!$A$1:$E$843,5,FALSE)," ")</f>
        <v xml:space="preserve"> </v>
      </c>
      <c r="I2466" s="7" t="str">
        <f t="shared" si="116"/>
        <v xml:space="preserve"> </v>
      </c>
    </row>
    <row r="2467" spans="1:9" x14ac:dyDescent="0.25">
      <c r="A2467" t="s">
        <v>7593</v>
      </c>
      <c r="B2467" s="1">
        <v>43145</v>
      </c>
      <c r="C2467" t="s">
        <v>441</v>
      </c>
      <c r="D2467" t="s">
        <v>12</v>
      </c>
      <c r="E2467" t="str">
        <f t="shared" si="114"/>
        <v>2018-02</v>
      </c>
      <c r="F2467" t="str">
        <f>IFERROR(VLOOKUP(A2467,olist_closed_deals_dataset!$A$1:$Q$843,1,FALSE)," ")</f>
        <v xml:space="preserve"> </v>
      </c>
      <c r="G2467" s="6" t="str">
        <f t="shared" si="115"/>
        <v xml:space="preserve"> NO</v>
      </c>
      <c r="H2467" s="1" t="str">
        <f>IFERROR(VLOOKUP(A2467,olist_closed_deals_dataset!$A$1:$E$843,5,FALSE)," ")</f>
        <v xml:space="preserve"> </v>
      </c>
      <c r="I2467" s="7" t="str">
        <f t="shared" si="116"/>
        <v xml:space="preserve"> </v>
      </c>
    </row>
    <row r="2468" spans="1:9" x14ac:dyDescent="0.25">
      <c r="A2468" t="s">
        <v>4495</v>
      </c>
      <c r="B2468" s="1">
        <v>43186</v>
      </c>
      <c r="C2468" t="s">
        <v>42</v>
      </c>
      <c r="D2468" t="s">
        <v>29</v>
      </c>
      <c r="E2468" t="str">
        <f t="shared" si="114"/>
        <v>2018-03</v>
      </c>
      <c r="F2468" t="str">
        <f>IFERROR(VLOOKUP(A2468,olist_closed_deals_dataset!$A$1:$Q$843,1,FALSE)," ")</f>
        <v xml:space="preserve"> </v>
      </c>
      <c r="G2468" s="6" t="str">
        <f t="shared" si="115"/>
        <v xml:space="preserve"> NO</v>
      </c>
      <c r="H2468" s="1" t="str">
        <f>IFERROR(VLOOKUP(A2468,olist_closed_deals_dataset!$A$1:$E$843,5,FALSE)," ")</f>
        <v xml:space="preserve"> </v>
      </c>
      <c r="I2468" s="7" t="str">
        <f t="shared" si="116"/>
        <v xml:space="preserve"> </v>
      </c>
    </row>
    <row r="2469" spans="1:9" x14ac:dyDescent="0.25">
      <c r="A2469" t="s">
        <v>2636</v>
      </c>
      <c r="B2469" s="1">
        <v>43188</v>
      </c>
      <c r="C2469" t="s">
        <v>42</v>
      </c>
      <c r="D2469" t="s">
        <v>29</v>
      </c>
      <c r="E2469" t="str">
        <f t="shared" si="114"/>
        <v>2018-03</v>
      </c>
      <c r="F2469" t="str">
        <f>IFERROR(VLOOKUP(A2469,olist_closed_deals_dataset!$A$1:$Q$843,1,FALSE)," ")</f>
        <v xml:space="preserve"> </v>
      </c>
      <c r="G2469" s="6" t="str">
        <f t="shared" si="115"/>
        <v xml:space="preserve"> NO</v>
      </c>
      <c r="H2469" s="1" t="str">
        <f>IFERROR(VLOOKUP(A2469,olist_closed_deals_dataset!$A$1:$E$843,5,FALSE)," ")</f>
        <v xml:space="preserve"> </v>
      </c>
      <c r="I2469" s="7" t="str">
        <f t="shared" si="116"/>
        <v xml:space="preserve"> </v>
      </c>
    </row>
    <row r="2470" spans="1:9" x14ac:dyDescent="0.25">
      <c r="A2470" t="s">
        <v>7401</v>
      </c>
      <c r="B2470" s="1">
        <v>43003</v>
      </c>
      <c r="C2470" t="s">
        <v>101</v>
      </c>
      <c r="D2470" t="s">
        <v>46</v>
      </c>
      <c r="E2470" t="str">
        <f t="shared" si="114"/>
        <v>2017-09</v>
      </c>
      <c r="F2470" t="str">
        <f>IFERROR(VLOOKUP(A2470,olist_closed_deals_dataset!$A$1:$Q$843,1,FALSE)," ")</f>
        <v xml:space="preserve"> </v>
      </c>
      <c r="G2470" s="6" t="str">
        <f t="shared" si="115"/>
        <v xml:space="preserve"> NO</v>
      </c>
      <c r="H2470" s="1" t="str">
        <f>IFERROR(VLOOKUP(A2470,olist_closed_deals_dataset!$A$1:$E$843,5,FALSE)," ")</f>
        <v xml:space="preserve"> </v>
      </c>
      <c r="I2470" s="7" t="str">
        <f t="shared" si="116"/>
        <v xml:space="preserve"> </v>
      </c>
    </row>
    <row r="2471" spans="1:9" x14ac:dyDescent="0.25">
      <c r="A2471" t="s">
        <v>5554</v>
      </c>
      <c r="B2471" s="1">
        <v>42947</v>
      </c>
      <c r="C2471" t="s">
        <v>151</v>
      </c>
      <c r="D2471" t="s">
        <v>6</v>
      </c>
      <c r="E2471" t="str">
        <f t="shared" si="114"/>
        <v>2017-07</v>
      </c>
      <c r="F2471" t="str">
        <f>IFERROR(VLOOKUP(A2471,olist_closed_deals_dataset!$A$1:$Q$843,1,FALSE)," ")</f>
        <v xml:space="preserve"> </v>
      </c>
      <c r="G2471" s="6" t="str">
        <f t="shared" si="115"/>
        <v xml:space="preserve"> NO</v>
      </c>
      <c r="H2471" s="1" t="str">
        <f>IFERROR(VLOOKUP(A2471,olist_closed_deals_dataset!$A$1:$E$843,5,FALSE)," ")</f>
        <v xml:space="preserve"> </v>
      </c>
      <c r="I2471" s="7" t="str">
        <f t="shared" si="116"/>
        <v xml:space="preserve"> </v>
      </c>
    </row>
    <row r="2472" spans="1:9" x14ac:dyDescent="0.25">
      <c r="A2472" s="2" t="s">
        <v>7850</v>
      </c>
      <c r="B2472" s="1">
        <v>43182</v>
      </c>
      <c r="C2472" s="2" t="s">
        <v>69</v>
      </c>
      <c r="D2472" t="s">
        <v>6</v>
      </c>
      <c r="E2472" t="str">
        <f t="shared" si="114"/>
        <v>2018-03</v>
      </c>
      <c r="F2472" t="str">
        <f>IFERROR(VLOOKUP(A2472,olist_closed_deals_dataset!$A$1:$Q$843,1,FALSE)," ")</f>
        <v xml:space="preserve"> </v>
      </c>
      <c r="G2472" s="6" t="str">
        <f t="shared" si="115"/>
        <v xml:space="preserve"> NO</v>
      </c>
      <c r="H2472" s="1" t="str">
        <f>IFERROR(VLOOKUP(A2472,olist_closed_deals_dataset!$A$1:$E$843,5,FALSE)," ")</f>
        <v xml:space="preserve"> </v>
      </c>
      <c r="I2472" s="7" t="str">
        <f t="shared" si="116"/>
        <v xml:space="preserve"> </v>
      </c>
    </row>
    <row r="2473" spans="1:9" x14ac:dyDescent="0.25">
      <c r="A2473" s="2" t="s">
        <v>470</v>
      </c>
      <c r="B2473" s="1">
        <v>43185</v>
      </c>
      <c r="C2473" t="s">
        <v>42</v>
      </c>
      <c r="D2473" t="s">
        <v>12</v>
      </c>
      <c r="E2473" t="str">
        <f t="shared" si="114"/>
        <v>2018-03</v>
      </c>
      <c r="F2473" t="str">
        <f>IFERROR(VLOOKUP(A2473,olist_closed_deals_dataset!$A$1:$Q$843,1,FALSE)," ")</f>
        <v xml:space="preserve"> </v>
      </c>
      <c r="G2473" s="6" t="str">
        <f t="shared" si="115"/>
        <v xml:space="preserve"> NO</v>
      </c>
      <c r="H2473" s="1" t="str">
        <f>IFERROR(VLOOKUP(A2473,olist_closed_deals_dataset!$A$1:$E$843,5,FALSE)," ")</f>
        <v xml:space="preserve"> </v>
      </c>
      <c r="I2473" s="7" t="str">
        <f t="shared" si="116"/>
        <v xml:space="preserve"> </v>
      </c>
    </row>
    <row r="2474" spans="1:9" x14ac:dyDescent="0.25">
      <c r="A2474" t="s">
        <v>2623</v>
      </c>
      <c r="B2474" s="1">
        <v>43163</v>
      </c>
      <c r="C2474" t="s">
        <v>5</v>
      </c>
      <c r="D2474" t="s">
        <v>117</v>
      </c>
      <c r="E2474" t="str">
        <f t="shared" si="114"/>
        <v>2018-03</v>
      </c>
      <c r="F2474" t="str">
        <f>IFERROR(VLOOKUP(A2474,olist_closed_deals_dataset!$A$1:$Q$843,1,FALSE)," ")</f>
        <v xml:space="preserve"> </v>
      </c>
      <c r="G2474" s="6" t="str">
        <f t="shared" si="115"/>
        <v xml:space="preserve"> NO</v>
      </c>
      <c r="H2474" s="1" t="str">
        <f>IFERROR(VLOOKUP(A2474,olist_closed_deals_dataset!$A$1:$E$843,5,FALSE)," ")</f>
        <v xml:space="preserve"> </v>
      </c>
      <c r="I2474" s="7" t="str">
        <f t="shared" si="116"/>
        <v xml:space="preserve"> </v>
      </c>
    </row>
    <row r="2475" spans="1:9" x14ac:dyDescent="0.25">
      <c r="A2475" t="s">
        <v>2078</v>
      </c>
      <c r="B2475" s="1">
        <v>43192</v>
      </c>
      <c r="C2475" t="s">
        <v>1403</v>
      </c>
      <c r="D2475" t="s">
        <v>15</v>
      </c>
      <c r="E2475" t="str">
        <f t="shared" si="114"/>
        <v>2018-04</v>
      </c>
      <c r="F2475" t="str">
        <f>IFERROR(VLOOKUP(A2475,olist_closed_deals_dataset!$A$1:$Q$843,1,FALSE)," ")</f>
        <v xml:space="preserve"> </v>
      </c>
      <c r="G2475" s="6" t="str">
        <f t="shared" si="115"/>
        <v xml:space="preserve"> NO</v>
      </c>
      <c r="H2475" s="1" t="str">
        <f>IFERROR(VLOOKUP(A2475,olist_closed_deals_dataset!$A$1:$E$843,5,FALSE)," ")</f>
        <v xml:space="preserve"> </v>
      </c>
      <c r="I2475" s="7" t="str">
        <f t="shared" si="116"/>
        <v xml:space="preserve"> </v>
      </c>
    </row>
    <row r="2476" spans="1:9" x14ac:dyDescent="0.25">
      <c r="A2476" t="s">
        <v>3226</v>
      </c>
      <c r="B2476" s="1">
        <v>43244</v>
      </c>
      <c r="C2476" t="s">
        <v>112</v>
      </c>
      <c r="D2476" t="s">
        <v>12</v>
      </c>
      <c r="E2476" t="str">
        <f t="shared" si="114"/>
        <v>2018-05</v>
      </c>
      <c r="F2476" t="str">
        <f>IFERROR(VLOOKUP(A2476,olist_closed_deals_dataset!$A$1:$Q$843,1,FALSE)," ")</f>
        <v xml:space="preserve"> </v>
      </c>
      <c r="G2476" s="6" t="str">
        <f t="shared" si="115"/>
        <v xml:space="preserve"> NO</v>
      </c>
      <c r="H2476" s="1" t="str">
        <f>IFERROR(VLOOKUP(A2476,olist_closed_deals_dataset!$A$1:$E$843,5,FALSE)," ")</f>
        <v xml:space="preserve"> </v>
      </c>
      <c r="I2476" s="7" t="str">
        <f t="shared" si="116"/>
        <v xml:space="preserve"> </v>
      </c>
    </row>
    <row r="2477" spans="1:9" x14ac:dyDescent="0.25">
      <c r="A2477" t="s">
        <v>752</v>
      </c>
      <c r="B2477" s="1">
        <v>43164</v>
      </c>
      <c r="C2477" t="s">
        <v>42</v>
      </c>
      <c r="D2477" t="s">
        <v>29</v>
      </c>
      <c r="E2477" t="str">
        <f t="shared" si="114"/>
        <v>2018-03</v>
      </c>
      <c r="F2477" t="str">
        <f>IFERROR(VLOOKUP(A2477,olist_closed_deals_dataset!$A$1:$Q$843,1,FALSE)," ")</f>
        <v xml:space="preserve"> </v>
      </c>
      <c r="G2477" s="6" t="str">
        <f t="shared" si="115"/>
        <v xml:space="preserve"> NO</v>
      </c>
      <c r="H2477" s="1" t="str">
        <f>IFERROR(VLOOKUP(A2477,olist_closed_deals_dataset!$A$1:$E$843,5,FALSE)," ")</f>
        <v xml:space="preserve"> </v>
      </c>
      <c r="I2477" s="7" t="str">
        <f t="shared" si="116"/>
        <v xml:space="preserve"> </v>
      </c>
    </row>
    <row r="2478" spans="1:9" x14ac:dyDescent="0.25">
      <c r="A2478" t="s">
        <v>911</v>
      </c>
      <c r="B2478" s="1">
        <v>43241</v>
      </c>
      <c r="C2478" t="s">
        <v>912</v>
      </c>
      <c r="D2478" t="s">
        <v>12</v>
      </c>
      <c r="E2478" t="str">
        <f t="shared" si="114"/>
        <v>2018-05</v>
      </c>
      <c r="F2478" t="str">
        <f>IFERROR(VLOOKUP(A2478,olist_closed_deals_dataset!$A$1:$Q$843,1,FALSE)," ")</f>
        <v xml:space="preserve"> </v>
      </c>
      <c r="G2478" s="6" t="str">
        <f t="shared" si="115"/>
        <v xml:space="preserve"> NO</v>
      </c>
      <c r="H2478" s="1" t="str">
        <f>IFERROR(VLOOKUP(A2478,olist_closed_deals_dataset!$A$1:$E$843,5,FALSE)," ")</f>
        <v xml:space="preserve"> </v>
      </c>
      <c r="I2478" s="7" t="str">
        <f t="shared" si="116"/>
        <v xml:space="preserve"> </v>
      </c>
    </row>
    <row r="2479" spans="1:9" x14ac:dyDescent="0.25">
      <c r="A2479" t="s">
        <v>3229</v>
      </c>
      <c r="B2479" s="1">
        <v>42935</v>
      </c>
      <c r="C2479" t="s">
        <v>478</v>
      </c>
      <c r="D2479" t="s">
        <v>12</v>
      </c>
      <c r="E2479" t="str">
        <f t="shared" si="114"/>
        <v>2017-07</v>
      </c>
      <c r="F2479" t="str">
        <f>IFERROR(VLOOKUP(A2479,olist_closed_deals_dataset!$A$1:$Q$843,1,FALSE)," ")</f>
        <v xml:space="preserve"> </v>
      </c>
      <c r="G2479" s="6" t="str">
        <f t="shared" si="115"/>
        <v xml:space="preserve"> NO</v>
      </c>
      <c r="H2479" s="1" t="str">
        <f>IFERROR(VLOOKUP(A2479,olist_closed_deals_dataset!$A$1:$E$843,5,FALSE)," ")</f>
        <v xml:space="preserve"> </v>
      </c>
      <c r="I2479" s="7" t="str">
        <f t="shared" si="116"/>
        <v xml:space="preserve"> </v>
      </c>
    </row>
    <row r="2480" spans="1:9" x14ac:dyDescent="0.25">
      <c r="A2480" t="s">
        <v>2124</v>
      </c>
      <c r="B2480" s="1">
        <v>43066</v>
      </c>
      <c r="C2480" t="s">
        <v>140</v>
      </c>
      <c r="D2480" t="s">
        <v>46</v>
      </c>
      <c r="E2480" t="str">
        <f t="shared" si="114"/>
        <v>2017-11</v>
      </c>
      <c r="F2480" t="str">
        <f>IFERROR(VLOOKUP(A2480,olist_closed_deals_dataset!$A$1:$Q$843,1,FALSE)," ")</f>
        <v xml:space="preserve"> </v>
      </c>
      <c r="G2480" s="6" t="str">
        <f t="shared" si="115"/>
        <v xml:space="preserve"> NO</v>
      </c>
      <c r="H2480" s="1" t="str">
        <f>IFERROR(VLOOKUP(A2480,olist_closed_deals_dataset!$A$1:$E$843,5,FALSE)," ")</f>
        <v xml:space="preserve"> </v>
      </c>
      <c r="I2480" s="7" t="str">
        <f t="shared" si="116"/>
        <v xml:space="preserve"> </v>
      </c>
    </row>
    <row r="2481" spans="1:9" x14ac:dyDescent="0.25">
      <c r="A2481" t="s">
        <v>704</v>
      </c>
      <c r="B2481" s="1">
        <v>43237</v>
      </c>
      <c r="C2481" t="s">
        <v>19</v>
      </c>
      <c r="D2481" t="s">
        <v>6</v>
      </c>
      <c r="E2481" t="str">
        <f t="shared" si="114"/>
        <v>2018-05</v>
      </c>
      <c r="F2481" t="str">
        <f>IFERROR(VLOOKUP(A2481,olist_closed_deals_dataset!$A$1:$Q$843,1,FALSE)," ")</f>
        <v xml:space="preserve"> </v>
      </c>
      <c r="G2481" s="6" t="str">
        <f t="shared" si="115"/>
        <v xml:space="preserve"> NO</v>
      </c>
      <c r="H2481" s="1" t="str">
        <f>IFERROR(VLOOKUP(A2481,olist_closed_deals_dataset!$A$1:$E$843,5,FALSE)," ")</f>
        <v xml:space="preserve"> </v>
      </c>
      <c r="I2481" s="7" t="str">
        <f t="shared" si="116"/>
        <v xml:space="preserve"> </v>
      </c>
    </row>
    <row r="2482" spans="1:9" x14ac:dyDescent="0.25">
      <c r="A2482" t="s">
        <v>2768</v>
      </c>
      <c r="B2482" s="1">
        <v>43157</v>
      </c>
      <c r="C2482" t="s">
        <v>11</v>
      </c>
      <c r="D2482" t="s">
        <v>12</v>
      </c>
      <c r="E2482" t="str">
        <f t="shared" si="114"/>
        <v>2018-02</v>
      </c>
      <c r="F2482" t="str">
        <f>IFERROR(VLOOKUP(A2482,olist_closed_deals_dataset!$A$1:$Q$843,1,FALSE)," ")</f>
        <v xml:space="preserve"> </v>
      </c>
      <c r="G2482" s="6" t="str">
        <f t="shared" si="115"/>
        <v xml:space="preserve"> NO</v>
      </c>
      <c r="H2482" s="1" t="str">
        <f>IFERROR(VLOOKUP(A2482,olist_closed_deals_dataset!$A$1:$E$843,5,FALSE)," ")</f>
        <v xml:space="preserve"> </v>
      </c>
      <c r="I2482" s="7" t="str">
        <f t="shared" si="116"/>
        <v xml:space="preserve"> </v>
      </c>
    </row>
    <row r="2483" spans="1:9" x14ac:dyDescent="0.25">
      <c r="A2483" t="s">
        <v>3660</v>
      </c>
      <c r="B2483" s="1">
        <v>43137</v>
      </c>
      <c r="C2483" t="s">
        <v>544</v>
      </c>
      <c r="D2483" t="s">
        <v>12</v>
      </c>
      <c r="E2483" t="str">
        <f t="shared" si="114"/>
        <v>2018-02</v>
      </c>
      <c r="F2483" t="str">
        <f>IFERROR(VLOOKUP(A2483,olist_closed_deals_dataset!$A$1:$Q$843,1,FALSE)," ")</f>
        <v xml:space="preserve"> </v>
      </c>
      <c r="G2483" s="6" t="str">
        <f t="shared" si="115"/>
        <v xml:space="preserve"> NO</v>
      </c>
      <c r="H2483" s="1" t="str">
        <f>IFERROR(VLOOKUP(A2483,olist_closed_deals_dataset!$A$1:$E$843,5,FALSE)," ")</f>
        <v xml:space="preserve"> </v>
      </c>
      <c r="I2483" s="7" t="str">
        <f t="shared" si="116"/>
        <v xml:space="preserve"> </v>
      </c>
    </row>
    <row r="2484" spans="1:9" x14ac:dyDescent="0.25">
      <c r="A2484" t="s">
        <v>6476</v>
      </c>
      <c r="B2484" s="1">
        <v>43220</v>
      </c>
      <c r="C2484" t="s">
        <v>885</v>
      </c>
      <c r="D2484" t="s">
        <v>9</v>
      </c>
      <c r="E2484" t="str">
        <f t="shared" si="114"/>
        <v>2018-04</v>
      </c>
      <c r="F2484" t="str">
        <f>IFERROR(VLOOKUP(A2484,olist_closed_deals_dataset!$A$1:$Q$843,1,FALSE)," ")</f>
        <v xml:space="preserve"> </v>
      </c>
      <c r="G2484" s="6" t="str">
        <f t="shared" si="115"/>
        <v xml:space="preserve"> NO</v>
      </c>
      <c r="H2484" s="1" t="str">
        <f>IFERROR(VLOOKUP(A2484,olist_closed_deals_dataset!$A$1:$E$843,5,FALSE)," ")</f>
        <v xml:space="preserve"> </v>
      </c>
      <c r="I2484" s="7" t="str">
        <f t="shared" si="116"/>
        <v xml:space="preserve"> </v>
      </c>
    </row>
    <row r="2485" spans="1:9" x14ac:dyDescent="0.25">
      <c r="A2485" t="s">
        <v>1418</v>
      </c>
      <c r="B2485" s="1">
        <v>43185</v>
      </c>
      <c r="C2485" t="s">
        <v>266</v>
      </c>
      <c r="D2485" t="s">
        <v>9</v>
      </c>
      <c r="E2485" t="str">
        <f t="shared" si="114"/>
        <v>2018-03</v>
      </c>
      <c r="F2485" t="str">
        <f>IFERROR(VLOOKUP(A2485,olist_closed_deals_dataset!$A$1:$Q$843,1,FALSE)," ")</f>
        <v xml:space="preserve"> </v>
      </c>
      <c r="G2485" s="6" t="str">
        <f t="shared" si="115"/>
        <v xml:space="preserve"> NO</v>
      </c>
      <c r="H2485" s="1" t="str">
        <f>IFERROR(VLOOKUP(A2485,olist_closed_deals_dataset!$A$1:$E$843,5,FALSE)," ")</f>
        <v xml:space="preserve"> </v>
      </c>
      <c r="I2485" s="7" t="str">
        <f t="shared" si="116"/>
        <v xml:space="preserve"> </v>
      </c>
    </row>
    <row r="2486" spans="1:9" x14ac:dyDescent="0.25">
      <c r="A2486" t="s">
        <v>3911</v>
      </c>
      <c r="B2486" s="1">
        <v>43196</v>
      </c>
      <c r="C2486" t="s">
        <v>3912</v>
      </c>
      <c r="D2486" t="s">
        <v>12</v>
      </c>
      <c r="E2486" t="str">
        <f t="shared" si="114"/>
        <v>2018-04</v>
      </c>
      <c r="F2486" t="str">
        <f>IFERROR(VLOOKUP(A2486,olist_closed_deals_dataset!$A$1:$Q$843,1,FALSE)," ")</f>
        <v xml:space="preserve"> </v>
      </c>
      <c r="G2486" s="6" t="str">
        <f t="shared" si="115"/>
        <v xml:space="preserve"> NO</v>
      </c>
      <c r="H2486" s="1" t="str">
        <f>IFERROR(VLOOKUP(A2486,olist_closed_deals_dataset!$A$1:$E$843,5,FALSE)," ")</f>
        <v xml:space="preserve"> </v>
      </c>
      <c r="I2486" s="7" t="str">
        <f t="shared" si="116"/>
        <v xml:space="preserve"> </v>
      </c>
    </row>
    <row r="2487" spans="1:9" x14ac:dyDescent="0.25">
      <c r="A2487" t="s">
        <v>4186</v>
      </c>
      <c r="B2487" s="1">
        <v>43108</v>
      </c>
      <c r="C2487" t="s">
        <v>42</v>
      </c>
      <c r="D2487" t="s">
        <v>29</v>
      </c>
      <c r="E2487" t="str">
        <f t="shared" si="114"/>
        <v>2018-01</v>
      </c>
      <c r="F2487" t="str">
        <f>IFERROR(VLOOKUP(A2487,olist_closed_deals_dataset!$A$1:$Q$843,1,FALSE)," ")</f>
        <v xml:space="preserve"> </v>
      </c>
      <c r="G2487" s="6" t="str">
        <f t="shared" si="115"/>
        <v xml:space="preserve"> NO</v>
      </c>
      <c r="H2487" s="1" t="str">
        <f>IFERROR(VLOOKUP(A2487,olist_closed_deals_dataset!$A$1:$E$843,5,FALSE)," ")</f>
        <v xml:space="preserve"> </v>
      </c>
      <c r="I2487" s="7" t="str">
        <f t="shared" si="116"/>
        <v xml:space="preserve"> </v>
      </c>
    </row>
    <row r="2488" spans="1:9" x14ac:dyDescent="0.25">
      <c r="A2488" t="s">
        <v>3935</v>
      </c>
      <c r="B2488" s="1">
        <v>42935</v>
      </c>
      <c r="C2488" t="s">
        <v>3936</v>
      </c>
      <c r="D2488" t="s">
        <v>12</v>
      </c>
      <c r="E2488" t="str">
        <f t="shared" si="114"/>
        <v>2017-07</v>
      </c>
      <c r="F2488" t="str">
        <f>IFERROR(VLOOKUP(A2488,olist_closed_deals_dataset!$A$1:$Q$843,1,FALSE)," ")</f>
        <v xml:space="preserve"> </v>
      </c>
      <c r="G2488" s="6" t="str">
        <f t="shared" si="115"/>
        <v xml:space="preserve"> NO</v>
      </c>
      <c r="H2488" s="1" t="str">
        <f>IFERROR(VLOOKUP(A2488,olist_closed_deals_dataset!$A$1:$E$843,5,FALSE)," ")</f>
        <v xml:space="preserve"> </v>
      </c>
      <c r="I2488" s="7" t="str">
        <f t="shared" si="116"/>
        <v xml:space="preserve"> </v>
      </c>
    </row>
    <row r="2489" spans="1:9" x14ac:dyDescent="0.25">
      <c r="A2489" t="s">
        <v>6356</v>
      </c>
      <c r="B2489" s="1">
        <v>43090</v>
      </c>
      <c r="C2489" t="s">
        <v>42</v>
      </c>
      <c r="D2489" t="s">
        <v>29</v>
      </c>
      <c r="E2489" t="str">
        <f t="shared" si="114"/>
        <v>2017-12</v>
      </c>
      <c r="F2489" t="str">
        <f>IFERROR(VLOOKUP(A2489,olist_closed_deals_dataset!$A$1:$Q$843,1,FALSE)," ")</f>
        <v xml:space="preserve"> </v>
      </c>
      <c r="G2489" s="6" t="str">
        <f t="shared" si="115"/>
        <v xml:space="preserve"> NO</v>
      </c>
      <c r="H2489" s="1" t="str">
        <f>IFERROR(VLOOKUP(A2489,olist_closed_deals_dataset!$A$1:$E$843,5,FALSE)," ")</f>
        <v xml:space="preserve"> </v>
      </c>
      <c r="I2489" s="7" t="str">
        <f t="shared" si="116"/>
        <v xml:space="preserve"> </v>
      </c>
    </row>
    <row r="2490" spans="1:9" x14ac:dyDescent="0.25">
      <c r="A2490" t="s">
        <v>5521</v>
      </c>
      <c r="B2490" s="1">
        <v>43189</v>
      </c>
      <c r="C2490" t="s">
        <v>42</v>
      </c>
      <c r="D2490" t="s">
        <v>46</v>
      </c>
      <c r="E2490" t="str">
        <f t="shared" si="114"/>
        <v>2018-03</v>
      </c>
      <c r="F2490" t="str">
        <f>IFERROR(VLOOKUP(A2490,olist_closed_deals_dataset!$A$1:$Q$843,1,FALSE)," ")</f>
        <v xml:space="preserve"> </v>
      </c>
      <c r="G2490" s="6" t="str">
        <f t="shared" si="115"/>
        <v xml:space="preserve"> NO</v>
      </c>
      <c r="H2490" s="1" t="str">
        <f>IFERROR(VLOOKUP(A2490,olist_closed_deals_dataset!$A$1:$E$843,5,FALSE)," ")</f>
        <v xml:space="preserve"> </v>
      </c>
      <c r="I2490" s="7" t="str">
        <f t="shared" si="116"/>
        <v xml:space="preserve"> </v>
      </c>
    </row>
    <row r="2491" spans="1:9" x14ac:dyDescent="0.25">
      <c r="A2491" t="s">
        <v>5324</v>
      </c>
      <c r="B2491" s="1">
        <v>43114</v>
      </c>
      <c r="C2491" t="s">
        <v>96</v>
      </c>
      <c r="D2491" t="s">
        <v>46</v>
      </c>
      <c r="E2491" t="str">
        <f t="shared" si="114"/>
        <v>2018-01</v>
      </c>
      <c r="F2491" t="str">
        <f>IFERROR(VLOOKUP(A2491,olist_closed_deals_dataset!$A$1:$Q$843,1,FALSE)," ")</f>
        <v xml:space="preserve"> </v>
      </c>
      <c r="G2491" s="6" t="str">
        <f t="shared" si="115"/>
        <v xml:space="preserve"> NO</v>
      </c>
      <c r="H2491" s="1" t="str">
        <f>IFERROR(VLOOKUP(A2491,olist_closed_deals_dataset!$A$1:$E$843,5,FALSE)," ")</f>
        <v xml:space="preserve"> </v>
      </c>
      <c r="I2491" s="7" t="str">
        <f t="shared" si="116"/>
        <v xml:space="preserve"> </v>
      </c>
    </row>
    <row r="2492" spans="1:9" x14ac:dyDescent="0.25">
      <c r="A2492" t="s">
        <v>5281</v>
      </c>
      <c r="B2492" s="1">
        <v>42978</v>
      </c>
      <c r="C2492" t="s">
        <v>809</v>
      </c>
      <c r="D2492" t="s">
        <v>9</v>
      </c>
      <c r="E2492" t="str">
        <f t="shared" si="114"/>
        <v>2017-08</v>
      </c>
      <c r="F2492" t="str">
        <f>IFERROR(VLOOKUP(A2492,olist_closed_deals_dataset!$A$1:$Q$843,1,FALSE)," ")</f>
        <v xml:space="preserve"> </v>
      </c>
      <c r="G2492" s="6" t="str">
        <f t="shared" si="115"/>
        <v xml:space="preserve"> NO</v>
      </c>
      <c r="H2492" s="1" t="str">
        <f>IFERROR(VLOOKUP(A2492,olist_closed_deals_dataset!$A$1:$E$843,5,FALSE)," ")</f>
        <v xml:space="preserve"> </v>
      </c>
      <c r="I2492" s="7" t="str">
        <f t="shared" si="116"/>
        <v xml:space="preserve"> </v>
      </c>
    </row>
    <row r="2493" spans="1:9" x14ac:dyDescent="0.25">
      <c r="A2493" t="s">
        <v>8283</v>
      </c>
      <c r="B2493" s="1">
        <v>43140</v>
      </c>
      <c r="C2493" t="s">
        <v>5</v>
      </c>
      <c r="D2493" t="s">
        <v>29</v>
      </c>
      <c r="E2493" t="str">
        <f t="shared" si="114"/>
        <v>2018-02</v>
      </c>
      <c r="F2493" t="str">
        <f>IFERROR(VLOOKUP(A2493,olist_closed_deals_dataset!$A$1:$Q$843,1,FALSE)," ")</f>
        <v xml:space="preserve"> </v>
      </c>
      <c r="G2493" s="6" t="str">
        <f t="shared" si="115"/>
        <v xml:space="preserve"> NO</v>
      </c>
      <c r="H2493" s="1" t="str">
        <f>IFERROR(VLOOKUP(A2493,olist_closed_deals_dataset!$A$1:$E$843,5,FALSE)," ")</f>
        <v xml:space="preserve"> </v>
      </c>
      <c r="I2493" s="7" t="str">
        <f t="shared" si="116"/>
        <v xml:space="preserve"> </v>
      </c>
    </row>
    <row r="2494" spans="1:9" x14ac:dyDescent="0.25">
      <c r="A2494" t="s">
        <v>6544</v>
      </c>
      <c r="B2494" s="1">
        <v>42943</v>
      </c>
      <c r="C2494" t="s">
        <v>42</v>
      </c>
      <c r="D2494" t="s">
        <v>29</v>
      </c>
      <c r="E2494" t="str">
        <f t="shared" si="114"/>
        <v>2017-07</v>
      </c>
      <c r="F2494" t="str">
        <f>IFERROR(VLOOKUP(A2494,olist_closed_deals_dataset!$A$1:$Q$843,1,FALSE)," ")</f>
        <v xml:space="preserve"> </v>
      </c>
      <c r="G2494" s="6" t="str">
        <f t="shared" si="115"/>
        <v xml:space="preserve"> NO</v>
      </c>
      <c r="H2494" s="1" t="str">
        <f>IFERROR(VLOOKUP(A2494,olist_closed_deals_dataset!$A$1:$E$843,5,FALSE)," ")</f>
        <v xml:space="preserve"> </v>
      </c>
      <c r="I2494" s="7" t="str">
        <f t="shared" si="116"/>
        <v xml:space="preserve"> </v>
      </c>
    </row>
    <row r="2495" spans="1:9" x14ac:dyDescent="0.25">
      <c r="A2495" t="s">
        <v>7248</v>
      </c>
      <c r="B2495" s="1">
        <v>43134</v>
      </c>
      <c r="C2495" t="s">
        <v>19</v>
      </c>
      <c r="D2495" t="s">
        <v>12</v>
      </c>
      <c r="E2495" t="str">
        <f t="shared" si="114"/>
        <v>2018-02</v>
      </c>
      <c r="F2495" t="str">
        <f>IFERROR(VLOOKUP(A2495,olist_closed_deals_dataset!$A$1:$Q$843,1,FALSE)," ")</f>
        <v xml:space="preserve"> </v>
      </c>
      <c r="G2495" s="6" t="str">
        <f t="shared" si="115"/>
        <v xml:space="preserve"> NO</v>
      </c>
      <c r="H2495" s="1" t="str">
        <f>IFERROR(VLOOKUP(A2495,olist_closed_deals_dataset!$A$1:$E$843,5,FALSE)," ")</f>
        <v xml:space="preserve"> </v>
      </c>
      <c r="I2495" s="7" t="str">
        <f t="shared" si="116"/>
        <v xml:space="preserve"> </v>
      </c>
    </row>
    <row r="2496" spans="1:9" x14ac:dyDescent="0.25">
      <c r="A2496" t="s">
        <v>4356</v>
      </c>
      <c r="B2496" s="1">
        <v>42999</v>
      </c>
      <c r="C2496" t="s">
        <v>441</v>
      </c>
      <c r="D2496" t="s">
        <v>126</v>
      </c>
      <c r="E2496" t="str">
        <f t="shared" si="114"/>
        <v>2017-09</v>
      </c>
      <c r="F2496" t="str">
        <f>IFERROR(VLOOKUP(A2496,olist_closed_deals_dataset!$A$1:$Q$843,1,FALSE)," ")</f>
        <v xml:space="preserve"> </v>
      </c>
      <c r="G2496" s="6" t="str">
        <f t="shared" si="115"/>
        <v xml:space="preserve"> NO</v>
      </c>
      <c r="H2496" s="1" t="str">
        <f>IFERROR(VLOOKUP(A2496,olist_closed_deals_dataset!$A$1:$E$843,5,FALSE)," ")</f>
        <v xml:space="preserve"> </v>
      </c>
      <c r="I2496" s="7" t="str">
        <f t="shared" si="116"/>
        <v xml:space="preserve"> </v>
      </c>
    </row>
    <row r="2497" spans="1:9" x14ac:dyDescent="0.25">
      <c r="A2497" t="s">
        <v>4163</v>
      </c>
      <c r="B2497" s="1">
        <v>43014</v>
      </c>
      <c r="C2497" t="s">
        <v>107</v>
      </c>
      <c r="D2497" t="s">
        <v>12</v>
      </c>
      <c r="E2497" t="str">
        <f t="shared" si="114"/>
        <v>2017-10</v>
      </c>
      <c r="F2497" t="str">
        <f>IFERROR(VLOOKUP(A2497,olist_closed_deals_dataset!$A$1:$Q$843,1,FALSE)," ")</f>
        <v xml:space="preserve"> </v>
      </c>
      <c r="G2497" s="6" t="str">
        <f t="shared" si="115"/>
        <v xml:space="preserve"> NO</v>
      </c>
      <c r="H2497" s="1" t="str">
        <f>IFERROR(VLOOKUP(A2497,olist_closed_deals_dataset!$A$1:$E$843,5,FALSE)," ")</f>
        <v xml:space="preserve"> </v>
      </c>
      <c r="I2497" s="7" t="str">
        <f t="shared" si="116"/>
        <v xml:space="preserve"> </v>
      </c>
    </row>
    <row r="2498" spans="1:9" x14ac:dyDescent="0.25">
      <c r="A2498" t="s">
        <v>4868</v>
      </c>
      <c r="B2498" s="1">
        <v>42955</v>
      </c>
      <c r="C2498" t="s">
        <v>49</v>
      </c>
      <c r="D2498" t="s">
        <v>9</v>
      </c>
      <c r="E2498" t="str">
        <f t="shared" ref="E2498:E2561" si="117">TEXT(B2498,"yyyy-mm")</f>
        <v>2017-08</v>
      </c>
      <c r="F2498" t="str">
        <f>IFERROR(VLOOKUP(A2498,olist_closed_deals_dataset!$A$1:$Q$843,1,FALSE)," ")</f>
        <v xml:space="preserve"> </v>
      </c>
      <c r="G2498" s="6" t="str">
        <f t="shared" ref="G2498:G2561" si="118">IF(F2498=" "," NO","YES")</f>
        <v xml:space="preserve"> NO</v>
      </c>
      <c r="H2498" s="1" t="str">
        <f>IFERROR(VLOOKUP(A2498,olist_closed_deals_dataset!$A$1:$E$843,5,FALSE)," ")</f>
        <v xml:space="preserve"> </v>
      </c>
      <c r="I2498" s="7" t="str">
        <f t="shared" si="116"/>
        <v xml:space="preserve"> </v>
      </c>
    </row>
    <row r="2499" spans="1:9" x14ac:dyDescent="0.25">
      <c r="A2499" t="s">
        <v>8003</v>
      </c>
      <c r="B2499" s="1">
        <v>43051</v>
      </c>
      <c r="C2499" t="s">
        <v>7328</v>
      </c>
      <c r="D2499" t="s">
        <v>46</v>
      </c>
      <c r="E2499" t="str">
        <f t="shared" si="117"/>
        <v>2017-11</v>
      </c>
      <c r="F2499" t="str">
        <f>IFERROR(VLOOKUP(A2499,olist_closed_deals_dataset!$A$1:$Q$843,1,FALSE)," ")</f>
        <v xml:space="preserve"> </v>
      </c>
      <c r="G2499" s="6" t="str">
        <f t="shared" si="118"/>
        <v xml:space="preserve"> NO</v>
      </c>
      <c r="H2499" s="1" t="str">
        <f>IFERROR(VLOOKUP(A2499,olist_closed_deals_dataset!$A$1:$E$843,5,FALSE)," ")</f>
        <v xml:space="preserve"> </v>
      </c>
      <c r="I2499" s="7" t="str">
        <f t="shared" ref="I2499:I2562" si="119">IFERROR(H2499-B2499," ")</f>
        <v xml:space="preserve"> </v>
      </c>
    </row>
    <row r="2500" spans="1:9" x14ac:dyDescent="0.25">
      <c r="A2500" t="s">
        <v>150</v>
      </c>
      <c r="B2500" s="1">
        <v>43063</v>
      </c>
      <c r="C2500" t="s">
        <v>151</v>
      </c>
      <c r="D2500" t="s">
        <v>55</v>
      </c>
      <c r="E2500" t="str">
        <f t="shared" si="117"/>
        <v>2017-11</v>
      </c>
      <c r="F2500" t="str">
        <f>IFERROR(VLOOKUP(A2500,olist_closed_deals_dataset!$A$1:$Q$843,1,FALSE)," ")</f>
        <v xml:space="preserve"> </v>
      </c>
      <c r="G2500" s="6" t="str">
        <f t="shared" si="118"/>
        <v xml:space="preserve"> NO</v>
      </c>
      <c r="H2500" s="1" t="str">
        <f>IFERROR(VLOOKUP(A2500,olist_closed_deals_dataset!$A$1:$E$843,5,FALSE)," ")</f>
        <v xml:space="preserve"> </v>
      </c>
      <c r="I2500" s="7" t="str">
        <f t="shared" si="119"/>
        <v xml:space="preserve"> </v>
      </c>
    </row>
    <row r="2501" spans="1:9" x14ac:dyDescent="0.25">
      <c r="A2501" t="s">
        <v>4554</v>
      </c>
      <c r="B2501" s="1">
        <v>43040</v>
      </c>
      <c r="C2501" t="s">
        <v>5</v>
      </c>
      <c r="D2501" t="s">
        <v>6</v>
      </c>
      <c r="E2501" t="str">
        <f t="shared" si="117"/>
        <v>2017-11</v>
      </c>
      <c r="F2501" t="str">
        <f>IFERROR(VLOOKUP(A2501,olist_closed_deals_dataset!$A$1:$Q$843,1,FALSE)," ")</f>
        <v xml:space="preserve"> </v>
      </c>
      <c r="G2501" s="6" t="str">
        <f t="shared" si="118"/>
        <v xml:space="preserve"> NO</v>
      </c>
      <c r="H2501" s="1" t="str">
        <f>IFERROR(VLOOKUP(A2501,olist_closed_deals_dataset!$A$1:$E$843,5,FALSE)," ")</f>
        <v xml:space="preserve"> </v>
      </c>
      <c r="I2501" s="7" t="str">
        <f t="shared" si="119"/>
        <v xml:space="preserve"> </v>
      </c>
    </row>
    <row r="2502" spans="1:9" x14ac:dyDescent="0.25">
      <c r="A2502" t="s">
        <v>6322</v>
      </c>
      <c r="B2502" s="1">
        <v>43110</v>
      </c>
      <c r="C2502" t="s">
        <v>172</v>
      </c>
      <c r="D2502" t="s">
        <v>46</v>
      </c>
      <c r="E2502" t="str">
        <f t="shared" si="117"/>
        <v>2018-01</v>
      </c>
      <c r="F2502" t="str">
        <f>IFERROR(VLOOKUP(A2502,olist_closed_deals_dataset!$A$1:$Q$843,1,FALSE)," ")</f>
        <v xml:space="preserve"> </v>
      </c>
      <c r="G2502" s="6" t="str">
        <f t="shared" si="118"/>
        <v xml:space="preserve"> NO</v>
      </c>
      <c r="H2502" s="1" t="str">
        <f>IFERROR(VLOOKUP(A2502,olist_closed_deals_dataset!$A$1:$E$843,5,FALSE)," ")</f>
        <v xml:space="preserve"> </v>
      </c>
      <c r="I2502" s="7" t="str">
        <f t="shared" si="119"/>
        <v xml:space="preserve"> </v>
      </c>
    </row>
    <row r="2503" spans="1:9" x14ac:dyDescent="0.25">
      <c r="A2503" t="s">
        <v>3743</v>
      </c>
      <c r="B2503" s="1">
        <v>42922</v>
      </c>
      <c r="C2503" t="s">
        <v>1563</v>
      </c>
      <c r="D2503" t="s">
        <v>9</v>
      </c>
      <c r="E2503" t="str">
        <f t="shared" si="117"/>
        <v>2017-07</v>
      </c>
      <c r="F2503" t="str">
        <f>IFERROR(VLOOKUP(A2503,olist_closed_deals_dataset!$A$1:$Q$843,1,FALSE)," ")</f>
        <v xml:space="preserve"> </v>
      </c>
      <c r="G2503" s="6" t="str">
        <f t="shared" si="118"/>
        <v xml:space="preserve"> NO</v>
      </c>
      <c r="H2503" s="1" t="str">
        <f>IFERROR(VLOOKUP(A2503,olist_closed_deals_dataset!$A$1:$E$843,5,FALSE)," ")</f>
        <v xml:space="preserve"> </v>
      </c>
      <c r="I2503" s="7" t="str">
        <f t="shared" si="119"/>
        <v xml:space="preserve"> </v>
      </c>
    </row>
    <row r="2504" spans="1:9" x14ac:dyDescent="0.25">
      <c r="A2504" t="s">
        <v>6845</v>
      </c>
      <c r="B2504" s="1">
        <v>43227</v>
      </c>
      <c r="C2504" t="s">
        <v>31</v>
      </c>
      <c r="D2504" t="s">
        <v>9</v>
      </c>
      <c r="E2504" t="str">
        <f t="shared" si="117"/>
        <v>2018-05</v>
      </c>
      <c r="F2504" t="str">
        <f>IFERROR(VLOOKUP(A2504,olist_closed_deals_dataset!$A$1:$Q$843,1,FALSE)," ")</f>
        <v xml:space="preserve"> </v>
      </c>
      <c r="G2504" s="6" t="str">
        <f t="shared" si="118"/>
        <v xml:space="preserve"> NO</v>
      </c>
      <c r="H2504" s="1" t="str">
        <f>IFERROR(VLOOKUP(A2504,olist_closed_deals_dataset!$A$1:$E$843,5,FALSE)," ")</f>
        <v xml:space="preserve"> </v>
      </c>
      <c r="I2504" s="7" t="str">
        <f t="shared" si="119"/>
        <v xml:space="preserve"> </v>
      </c>
    </row>
    <row r="2505" spans="1:9" x14ac:dyDescent="0.25">
      <c r="A2505" t="s">
        <v>5203</v>
      </c>
      <c r="B2505" s="1">
        <v>42957</v>
      </c>
      <c r="C2505" t="s">
        <v>564</v>
      </c>
      <c r="D2505" t="s">
        <v>12</v>
      </c>
      <c r="E2505" t="str">
        <f t="shared" si="117"/>
        <v>2017-08</v>
      </c>
      <c r="F2505" t="str">
        <f>IFERROR(VLOOKUP(A2505,olist_closed_deals_dataset!$A$1:$Q$843,1,FALSE)," ")</f>
        <v xml:space="preserve"> </v>
      </c>
      <c r="G2505" s="6" t="str">
        <f t="shared" si="118"/>
        <v xml:space="preserve"> NO</v>
      </c>
      <c r="H2505" s="1" t="str">
        <f>IFERROR(VLOOKUP(A2505,olist_closed_deals_dataset!$A$1:$E$843,5,FALSE)," ")</f>
        <v xml:space="preserve"> </v>
      </c>
      <c r="I2505" s="7" t="str">
        <f t="shared" si="119"/>
        <v xml:space="preserve"> </v>
      </c>
    </row>
    <row r="2506" spans="1:9" x14ac:dyDescent="0.25">
      <c r="A2506" t="s">
        <v>7859</v>
      </c>
      <c r="B2506" s="1">
        <v>43200</v>
      </c>
      <c r="C2506" t="s">
        <v>149</v>
      </c>
      <c r="D2506" t="s">
        <v>55</v>
      </c>
      <c r="E2506" t="str">
        <f t="shared" si="117"/>
        <v>2018-04</v>
      </c>
      <c r="F2506" t="str">
        <f>IFERROR(VLOOKUP(A2506,olist_closed_deals_dataset!$A$1:$Q$843,1,FALSE)," ")</f>
        <v xml:space="preserve"> </v>
      </c>
      <c r="G2506" s="6" t="str">
        <f t="shared" si="118"/>
        <v xml:space="preserve"> NO</v>
      </c>
      <c r="H2506" s="1" t="str">
        <f>IFERROR(VLOOKUP(A2506,olist_closed_deals_dataset!$A$1:$E$843,5,FALSE)," ")</f>
        <v xml:space="preserve"> </v>
      </c>
      <c r="I2506" s="7" t="str">
        <f t="shared" si="119"/>
        <v xml:space="preserve"> </v>
      </c>
    </row>
    <row r="2507" spans="1:9" x14ac:dyDescent="0.25">
      <c r="A2507" t="s">
        <v>2752</v>
      </c>
      <c r="B2507" s="1">
        <v>43062</v>
      </c>
      <c r="C2507" t="s">
        <v>2753</v>
      </c>
      <c r="D2507" t="s">
        <v>12</v>
      </c>
      <c r="E2507" t="str">
        <f t="shared" si="117"/>
        <v>2017-11</v>
      </c>
      <c r="F2507" t="str">
        <f>IFERROR(VLOOKUP(A2507,olist_closed_deals_dataset!$A$1:$Q$843,1,FALSE)," ")</f>
        <v xml:space="preserve"> </v>
      </c>
      <c r="G2507" s="6" t="str">
        <f t="shared" si="118"/>
        <v xml:space="preserve"> NO</v>
      </c>
      <c r="H2507" s="1" t="str">
        <f>IFERROR(VLOOKUP(A2507,olist_closed_deals_dataset!$A$1:$E$843,5,FALSE)," ")</f>
        <v xml:space="preserve"> </v>
      </c>
      <c r="I2507" s="7" t="str">
        <f t="shared" si="119"/>
        <v xml:space="preserve"> </v>
      </c>
    </row>
    <row r="2508" spans="1:9" x14ac:dyDescent="0.25">
      <c r="A2508" t="s">
        <v>4939</v>
      </c>
      <c r="B2508" s="1">
        <v>43172</v>
      </c>
      <c r="C2508" t="s">
        <v>236</v>
      </c>
      <c r="D2508" t="s">
        <v>117</v>
      </c>
      <c r="E2508" t="str">
        <f t="shared" si="117"/>
        <v>2018-03</v>
      </c>
      <c r="F2508" t="str">
        <f>IFERROR(VLOOKUP(A2508,olist_closed_deals_dataset!$A$1:$Q$843,1,FALSE)," ")</f>
        <v xml:space="preserve"> </v>
      </c>
      <c r="G2508" s="6" t="str">
        <f t="shared" si="118"/>
        <v xml:space="preserve"> NO</v>
      </c>
      <c r="H2508" s="1" t="str">
        <f>IFERROR(VLOOKUP(A2508,olist_closed_deals_dataset!$A$1:$E$843,5,FALSE)," ")</f>
        <v xml:space="preserve"> </v>
      </c>
      <c r="I2508" s="7" t="str">
        <f t="shared" si="119"/>
        <v xml:space="preserve"> </v>
      </c>
    </row>
    <row r="2509" spans="1:9" x14ac:dyDescent="0.25">
      <c r="A2509" t="s">
        <v>7507</v>
      </c>
      <c r="B2509" s="1">
        <v>43179</v>
      </c>
      <c r="C2509" t="s">
        <v>19</v>
      </c>
      <c r="D2509" t="s">
        <v>117</v>
      </c>
      <c r="E2509" t="str">
        <f t="shared" si="117"/>
        <v>2018-03</v>
      </c>
      <c r="F2509" t="str">
        <f>IFERROR(VLOOKUP(A2509,olist_closed_deals_dataset!$A$1:$Q$843,1,FALSE)," ")</f>
        <v xml:space="preserve"> </v>
      </c>
      <c r="G2509" s="6" t="str">
        <f t="shared" si="118"/>
        <v xml:space="preserve"> NO</v>
      </c>
      <c r="H2509" s="1" t="str">
        <f>IFERROR(VLOOKUP(A2509,olist_closed_deals_dataset!$A$1:$E$843,5,FALSE)," ")</f>
        <v xml:space="preserve"> </v>
      </c>
      <c r="I2509" s="7" t="str">
        <f t="shared" si="119"/>
        <v xml:space="preserve"> </v>
      </c>
    </row>
    <row r="2510" spans="1:9" x14ac:dyDescent="0.25">
      <c r="A2510" t="s">
        <v>1917</v>
      </c>
      <c r="B2510" s="1">
        <v>43194</v>
      </c>
      <c r="C2510" t="s">
        <v>42</v>
      </c>
      <c r="D2510" t="s">
        <v>29</v>
      </c>
      <c r="E2510" t="str">
        <f t="shared" si="117"/>
        <v>2018-04</v>
      </c>
      <c r="F2510" t="str">
        <f>IFERROR(VLOOKUP(A2510,olist_closed_deals_dataset!$A$1:$Q$843,1,FALSE)," ")</f>
        <v xml:space="preserve"> </v>
      </c>
      <c r="G2510" s="6" t="str">
        <f t="shared" si="118"/>
        <v xml:space="preserve"> NO</v>
      </c>
      <c r="H2510" s="1" t="str">
        <f>IFERROR(VLOOKUP(A2510,olist_closed_deals_dataset!$A$1:$E$843,5,FALSE)," ")</f>
        <v xml:space="preserve"> </v>
      </c>
      <c r="I2510" s="7" t="str">
        <f t="shared" si="119"/>
        <v xml:space="preserve"> </v>
      </c>
    </row>
    <row r="2511" spans="1:9" x14ac:dyDescent="0.25">
      <c r="A2511" t="s">
        <v>5309</v>
      </c>
      <c r="B2511" s="1">
        <v>42961</v>
      </c>
      <c r="C2511" t="s">
        <v>17</v>
      </c>
      <c r="D2511" t="s">
        <v>12</v>
      </c>
      <c r="E2511" t="str">
        <f t="shared" si="117"/>
        <v>2017-08</v>
      </c>
      <c r="F2511" t="str">
        <f>IFERROR(VLOOKUP(A2511,olist_closed_deals_dataset!$A$1:$Q$843,1,FALSE)," ")</f>
        <v xml:space="preserve"> </v>
      </c>
      <c r="G2511" s="6" t="str">
        <f t="shared" si="118"/>
        <v xml:space="preserve"> NO</v>
      </c>
      <c r="H2511" s="1" t="str">
        <f>IFERROR(VLOOKUP(A2511,olist_closed_deals_dataset!$A$1:$E$843,5,FALSE)," ")</f>
        <v xml:space="preserve"> </v>
      </c>
      <c r="I2511" s="7" t="str">
        <f t="shared" si="119"/>
        <v xml:space="preserve"> </v>
      </c>
    </row>
    <row r="2512" spans="1:9" x14ac:dyDescent="0.25">
      <c r="A2512" t="s">
        <v>5243</v>
      </c>
      <c r="B2512" s="1">
        <v>43025</v>
      </c>
      <c r="C2512" t="s">
        <v>94</v>
      </c>
      <c r="D2512" t="s">
        <v>15</v>
      </c>
      <c r="E2512" t="str">
        <f t="shared" si="117"/>
        <v>2017-10</v>
      </c>
      <c r="F2512" t="str">
        <f>IFERROR(VLOOKUP(A2512,olist_closed_deals_dataset!$A$1:$Q$843,1,FALSE)," ")</f>
        <v xml:space="preserve"> </v>
      </c>
      <c r="G2512" s="6" t="str">
        <f t="shared" si="118"/>
        <v xml:space="preserve"> NO</v>
      </c>
      <c r="H2512" s="1" t="str">
        <f>IFERROR(VLOOKUP(A2512,olist_closed_deals_dataset!$A$1:$E$843,5,FALSE)," ")</f>
        <v xml:space="preserve"> </v>
      </c>
      <c r="I2512" s="7" t="str">
        <f t="shared" si="119"/>
        <v xml:space="preserve"> </v>
      </c>
    </row>
    <row r="2513" spans="1:9" x14ac:dyDescent="0.25">
      <c r="A2513" t="s">
        <v>2522</v>
      </c>
      <c r="B2513" s="1">
        <v>43105</v>
      </c>
      <c r="C2513" t="s">
        <v>36</v>
      </c>
      <c r="D2513" t="s">
        <v>126</v>
      </c>
      <c r="E2513" t="str">
        <f t="shared" si="117"/>
        <v>2018-01</v>
      </c>
      <c r="F2513" t="str">
        <f>IFERROR(VLOOKUP(A2513,olist_closed_deals_dataset!$A$1:$Q$843,1,FALSE)," ")</f>
        <v xml:space="preserve"> </v>
      </c>
      <c r="G2513" s="6" t="str">
        <f t="shared" si="118"/>
        <v xml:space="preserve"> NO</v>
      </c>
      <c r="H2513" s="1" t="str">
        <f>IFERROR(VLOOKUP(A2513,olist_closed_deals_dataset!$A$1:$E$843,5,FALSE)," ")</f>
        <v xml:space="preserve"> </v>
      </c>
      <c r="I2513" s="7" t="str">
        <f t="shared" si="119"/>
        <v xml:space="preserve"> </v>
      </c>
    </row>
    <row r="2514" spans="1:9" x14ac:dyDescent="0.25">
      <c r="A2514" t="s">
        <v>5429</v>
      </c>
      <c r="B2514" s="1">
        <v>43242</v>
      </c>
      <c r="C2514" t="s">
        <v>478</v>
      </c>
      <c r="D2514" t="s">
        <v>46</v>
      </c>
      <c r="E2514" t="str">
        <f t="shared" si="117"/>
        <v>2018-05</v>
      </c>
      <c r="F2514" t="str">
        <f>IFERROR(VLOOKUP(A2514,olist_closed_deals_dataset!$A$1:$Q$843,1,FALSE)," ")</f>
        <v xml:space="preserve"> </v>
      </c>
      <c r="G2514" s="6" t="str">
        <f t="shared" si="118"/>
        <v xml:space="preserve"> NO</v>
      </c>
      <c r="H2514" s="1" t="str">
        <f>IFERROR(VLOOKUP(A2514,olist_closed_deals_dataset!$A$1:$E$843,5,FALSE)," ")</f>
        <v xml:space="preserve"> </v>
      </c>
      <c r="I2514" s="7" t="str">
        <f t="shared" si="119"/>
        <v xml:space="preserve"> </v>
      </c>
    </row>
    <row r="2515" spans="1:9" x14ac:dyDescent="0.25">
      <c r="A2515" t="s">
        <v>4945</v>
      </c>
      <c r="B2515" s="1">
        <v>43120</v>
      </c>
      <c r="C2515" s="2" t="s">
        <v>414</v>
      </c>
      <c r="D2515" t="s">
        <v>6</v>
      </c>
      <c r="E2515" t="str">
        <f t="shared" si="117"/>
        <v>2018-01</v>
      </c>
      <c r="F2515" t="str">
        <f>IFERROR(VLOOKUP(A2515,olist_closed_deals_dataset!$A$1:$Q$843,1,FALSE)," ")</f>
        <v xml:space="preserve"> </v>
      </c>
      <c r="G2515" s="6" t="str">
        <f t="shared" si="118"/>
        <v xml:space="preserve"> NO</v>
      </c>
      <c r="H2515" s="1" t="str">
        <f>IFERROR(VLOOKUP(A2515,olist_closed_deals_dataset!$A$1:$E$843,5,FALSE)," ")</f>
        <v xml:space="preserve"> </v>
      </c>
      <c r="I2515" s="7" t="str">
        <f t="shared" si="119"/>
        <v xml:space="preserve"> </v>
      </c>
    </row>
    <row r="2516" spans="1:9" x14ac:dyDescent="0.25">
      <c r="A2516" t="s">
        <v>624</v>
      </c>
      <c r="B2516" s="1">
        <v>42922</v>
      </c>
      <c r="C2516" t="s">
        <v>625</v>
      </c>
      <c r="D2516" t="s">
        <v>46</v>
      </c>
      <c r="E2516" t="str">
        <f t="shared" si="117"/>
        <v>2017-07</v>
      </c>
      <c r="F2516" t="str">
        <f>IFERROR(VLOOKUP(A2516,olist_closed_deals_dataset!$A$1:$Q$843,1,FALSE)," ")</f>
        <v xml:space="preserve"> </v>
      </c>
      <c r="G2516" s="6" t="str">
        <f t="shared" si="118"/>
        <v xml:space="preserve"> NO</v>
      </c>
      <c r="H2516" s="1" t="str">
        <f>IFERROR(VLOOKUP(A2516,olist_closed_deals_dataset!$A$1:$E$843,5,FALSE)," ")</f>
        <v xml:space="preserve"> </v>
      </c>
      <c r="I2516" s="7" t="str">
        <f t="shared" si="119"/>
        <v xml:space="preserve"> </v>
      </c>
    </row>
    <row r="2517" spans="1:9" x14ac:dyDescent="0.25">
      <c r="A2517" t="s">
        <v>3372</v>
      </c>
      <c r="B2517" s="1">
        <v>43235</v>
      </c>
      <c r="C2517" t="s">
        <v>21</v>
      </c>
      <c r="D2517" t="s">
        <v>29</v>
      </c>
      <c r="E2517" t="str">
        <f t="shared" si="117"/>
        <v>2018-05</v>
      </c>
      <c r="F2517" t="str">
        <f>IFERROR(VLOOKUP(A2517,olist_closed_deals_dataset!$A$1:$Q$843,1,FALSE)," ")</f>
        <v xml:space="preserve"> </v>
      </c>
      <c r="G2517" s="6" t="str">
        <f t="shared" si="118"/>
        <v xml:space="preserve"> NO</v>
      </c>
      <c r="H2517" s="1" t="str">
        <f>IFERROR(VLOOKUP(A2517,olist_closed_deals_dataset!$A$1:$E$843,5,FALSE)," ")</f>
        <v xml:space="preserve"> </v>
      </c>
      <c r="I2517" s="7" t="str">
        <f t="shared" si="119"/>
        <v xml:space="preserve"> </v>
      </c>
    </row>
    <row r="2518" spans="1:9" x14ac:dyDescent="0.25">
      <c r="A2518" t="s">
        <v>7855</v>
      </c>
      <c r="B2518" s="1">
        <v>43223</v>
      </c>
      <c r="C2518" t="s">
        <v>112</v>
      </c>
      <c r="D2518" t="s">
        <v>6</v>
      </c>
      <c r="E2518" t="str">
        <f t="shared" si="117"/>
        <v>2018-05</v>
      </c>
      <c r="F2518" t="str">
        <f>IFERROR(VLOOKUP(A2518,olist_closed_deals_dataset!$A$1:$Q$843,1,FALSE)," ")</f>
        <v xml:space="preserve"> </v>
      </c>
      <c r="G2518" s="6" t="str">
        <f t="shared" si="118"/>
        <v xml:space="preserve"> NO</v>
      </c>
      <c r="H2518" s="1" t="str">
        <f>IFERROR(VLOOKUP(A2518,olist_closed_deals_dataset!$A$1:$E$843,5,FALSE)," ")</f>
        <v xml:space="preserve"> </v>
      </c>
      <c r="I2518" s="7" t="str">
        <f t="shared" si="119"/>
        <v xml:space="preserve"> </v>
      </c>
    </row>
    <row r="2519" spans="1:9" x14ac:dyDescent="0.25">
      <c r="A2519" t="s">
        <v>3403</v>
      </c>
      <c r="B2519" s="1">
        <v>43122</v>
      </c>
      <c r="C2519" t="s">
        <v>19</v>
      </c>
      <c r="D2519" t="s">
        <v>12</v>
      </c>
      <c r="E2519" t="str">
        <f t="shared" si="117"/>
        <v>2018-01</v>
      </c>
      <c r="F2519" t="str">
        <f>IFERROR(VLOOKUP(A2519,olist_closed_deals_dataset!$A$1:$Q$843,1,FALSE)," ")</f>
        <v xml:space="preserve"> </v>
      </c>
      <c r="G2519" s="6" t="str">
        <f t="shared" si="118"/>
        <v xml:space="preserve"> NO</v>
      </c>
      <c r="H2519" s="1" t="str">
        <f>IFERROR(VLOOKUP(A2519,olist_closed_deals_dataset!$A$1:$E$843,5,FALSE)," ")</f>
        <v xml:space="preserve"> </v>
      </c>
      <c r="I2519" s="7" t="str">
        <f t="shared" si="119"/>
        <v xml:space="preserve"> </v>
      </c>
    </row>
    <row r="2520" spans="1:9" x14ac:dyDescent="0.25">
      <c r="A2520" t="s">
        <v>5753</v>
      </c>
      <c r="B2520" s="1">
        <v>43164</v>
      </c>
      <c r="C2520" t="s">
        <v>5</v>
      </c>
      <c r="D2520" t="s">
        <v>6</v>
      </c>
      <c r="E2520" t="str">
        <f t="shared" si="117"/>
        <v>2018-03</v>
      </c>
      <c r="F2520" t="str">
        <f>IFERROR(VLOOKUP(A2520,olist_closed_deals_dataset!$A$1:$Q$843,1,FALSE)," ")</f>
        <v xml:space="preserve"> </v>
      </c>
      <c r="G2520" s="6" t="str">
        <f t="shared" si="118"/>
        <v xml:space="preserve"> NO</v>
      </c>
      <c r="H2520" s="1" t="str">
        <f>IFERROR(VLOOKUP(A2520,olist_closed_deals_dataset!$A$1:$E$843,5,FALSE)," ")</f>
        <v xml:space="preserve"> </v>
      </c>
      <c r="I2520" s="7" t="str">
        <f t="shared" si="119"/>
        <v xml:space="preserve"> </v>
      </c>
    </row>
    <row r="2521" spans="1:9" x14ac:dyDescent="0.25">
      <c r="A2521" t="s">
        <v>8374</v>
      </c>
      <c r="B2521" s="1">
        <v>43157</v>
      </c>
      <c r="C2521" t="s">
        <v>478</v>
      </c>
      <c r="D2521" t="s">
        <v>46</v>
      </c>
      <c r="E2521" t="str">
        <f t="shared" si="117"/>
        <v>2018-02</v>
      </c>
      <c r="F2521" t="str">
        <f>IFERROR(VLOOKUP(A2521,olist_closed_deals_dataset!$A$1:$Q$843,1,FALSE)," ")</f>
        <v xml:space="preserve"> </v>
      </c>
      <c r="G2521" s="6" t="str">
        <f t="shared" si="118"/>
        <v xml:space="preserve"> NO</v>
      </c>
      <c r="H2521" s="1" t="str">
        <f>IFERROR(VLOOKUP(A2521,olist_closed_deals_dataset!$A$1:$E$843,5,FALSE)," ")</f>
        <v xml:space="preserve"> </v>
      </c>
      <c r="I2521" s="7" t="str">
        <f t="shared" si="119"/>
        <v xml:space="preserve"> </v>
      </c>
    </row>
    <row r="2522" spans="1:9" x14ac:dyDescent="0.25">
      <c r="A2522" t="s">
        <v>1627</v>
      </c>
      <c r="B2522" s="1">
        <v>43193</v>
      </c>
      <c r="C2522" t="s">
        <v>19</v>
      </c>
      <c r="D2522" t="s">
        <v>46</v>
      </c>
      <c r="E2522" t="str">
        <f t="shared" si="117"/>
        <v>2018-04</v>
      </c>
      <c r="F2522" t="str">
        <f>IFERROR(VLOOKUP(A2522,olist_closed_deals_dataset!$A$1:$Q$843,1,FALSE)," ")</f>
        <v xml:space="preserve"> </v>
      </c>
      <c r="G2522" s="6" t="str">
        <f t="shared" si="118"/>
        <v xml:space="preserve"> NO</v>
      </c>
      <c r="H2522" s="1" t="str">
        <f>IFERROR(VLOOKUP(A2522,olist_closed_deals_dataset!$A$1:$E$843,5,FALSE)," ")</f>
        <v xml:space="preserve"> </v>
      </c>
      <c r="I2522" s="7" t="str">
        <f t="shared" si="119"/>
        <v xml:space="preserve"> </v>
      </c>
    </row>
    <row r="2523" spans="1:9" x14ac:dyDescent="0.25">
      <c r="A2523" t="s">
        <v>6607</v>
      </c>
      <c r="B2523" s="1">
        <v>43244</v>
      </c>
      <c r="C2523" s="2" t="s">
        <v>69</v>
      </c>
      <c r="D2523" t="s">
        <v>6</v>
      </c>
      <c r="E2523" t="str">
        <f t="shared" si="117"/>
        <v>2018-05</v>
      </c>
      <c r="F2523" t="str">
        <f>IFERROR(VLOOKUP(A2523,olist_closed_deals_dataset!$A$1:$Q$843,1,FALSE)," ")</f>
        <v xml:space="preserve"> </v>
      </c>
      <c r="G2523" s="6" t="str">
        <f t="shared" si="118"/>
        <v xml:space="preserve"> NO</v>
      </c>
      <c r="H2523" s="1" t="str">
        <f>IFERROR(VLOOKUP(A2523,olist_closed_deals_dataset!$A$1:$E$843,5,FALSE)," ")</f>
        <v xml:space="preserve"> </v>
      </c>
      <c r="I2523" s="7" t="str">
        <f t="shared" si="119"/>
        <v xml:space="preserve"> </v>
      </c>
    </row>
    <row r="2524" spans="1:9" x14ac:dyDescent="0.25">
      <c r="A2524" t="s">
        <v>2291</v>
      </c>
      <c r="B2524" s="1">
        <v>43155</v>
      </c>
      <c r="C2524" t="s">
        <v>5</v>
      </c>
      <c r="D2524" t="s">
        <v>6</v>
      </c>
      <c r="E2524" t="str">
        <f t="shared" si="117"/>
        <v>2018-02</v>
      </c>
      <c r="F2524" t="str">
        <f>IFERROR(VLOOKUP(A2524,olist_closed_deals_dataset!$A$1:$Q$843,1,FALSE)," ")</f>
        <v xml:space="preserve"> </v>
      </c>
      <c r="G2524" s="6" t="str">
        <f t="shared" si="118"/>
        <v xml:space="preserve"> NO</v>
      </c>
      <c r="H2524" s="1" t="str">
        <f>IFERROR(VLOOKUP(A2524,olist_closed_deals_dataset!$A$1:$E$843,5,FALSE)," ")</f>
        <v xml:space="preserve"> </v>
      </c>
      <c r="I2524" s="7" t="str">
        <f t="shared" si="119"/>
        <v xml:space="preserve"> </v>
      </c>
    </row>
    <row r="2525" spans="1:9" x14ac:dyDescent="0.25">
      <c r="A2525" t="s">
        <v>5024</v>
      </c>
      <c r="B2525" s="1">
        <v>42974</v>
      </c>
      <c r="C2525" t="s">
        <v>65</v>
      </c>
      <c r="D2525" t="s">
        <v>12</v>
      </c>
      <c r="E2525" t="str">
        <f t="shared" si="117"/>
        <v>2017-08</v>
      </c>
      <c r="F2525" t="str">
        <f>IFERROR(VLOOKUP(A2525,olist_closed_deals_dataset!$A$1:$Q$843,1,FALSE)," ")</f>
        <v xml:space="preserve"> </v>
      </c>
      <c r="G2525" s="6" t="str">
        <f t="shared" si="118"/>
        <v xml:space="preserve"> NO</v>
      </c>
      <c r="H2525" s="1" t="str">
        <f>IFERROR(VLOOKUP(A2525,olist_closed_deals_dataset!$A$1:$E$843,5,FALSE)," ")</f>
        <v xml:space="preserve"> </v>
      </c>
      <c r="I2525" s="7" t="str">
        <f t="shared" si="119"/>
        <v xml:space="preserve"> </v>
      </c>
    </row>
    <row r="2526" spans="1:9" x14ac:dyDescent="0.25">
      <c r="A2526" t="s">
        <v>5256</v>
      </c>
      <c r="B2526" s="1">
        <v>43235</v>
      </c>
      <c r="C2526" t="s">
        <v>11</v>
      </c>
      <c r="D2526" t="s">
        <v>12</v>
      </c>
      <c r="E2526" t="str">
        <f t="shared" si="117"/>
        <v>2018-05</v>
      </c>
      <c r="F2526" t="str">
        <f>IFERROR(VLOOKUP(A2526,olist_closed_deals_dataset!$A$1:$Q$843,1,FALSE)," ")</f>
        <v xml:space="preserve"> </v>
      </c>
      <c r="G2526" s="6" t="str">
        <f t="shared" si="118"/>
        <v xml:space="preserve"> NO</v>
      </c>
      <c r="H2526" s="1" t="str">
        <f>IFERROR(VLOOKUP(A2526,olist_closed_deals_dataset!$A$1:$E$843,5,FALSE)," ")</f>
        <v xml:space="preserve"> </v>
      </c>
      <c r="I2526" s="7" t="str">
        <f t="shared" si="119"/>
        <v xml:space="preserve"> </v>
      </c>
    </row>
    <row r="2527" spans="1:9" x14ac:dyDescent="0.25">
      <c r="A2527" t="s">
        <v>7231</v>
      </c>
      <c r="B2527" s="1">
        <v>43234</v>
      </c>
      <c r="C2527" t="s">
        <v>36</v>
      </c>
      <c r="D2527" t="s">
        <v>126</v>
      </c>
      <c r="E2527" t="str">
        <f t="shared" si="117"/>
        <v>2018-05</v>
      </c>
      <c r="F2527" t="str">
        <f>IFERROR(VLOOKUP(A2527,olist_closed_deals_dataset!$A$1:$Q$843,1,FALSE)," ")</f>
        <v xml:space="preserve"> </v>
      </c>
      <c r="G2527" s="6" t="str">
        <f t="shared" si="118"/>
        <v xml:space="preserve"> NO</v>
      </c>
      <c r="H2527" s="1" t="str">
        <f>IFERROR(VLOOKUP(A2527,olist_closed_deals_dataset!$A$1:$E$843,5,FALSE)," ")</f>
        <v xml:space="preserve"> </v>
      </c>
      <c r="I2527" s="7" t="str">
        <f t="shared" si="119"/>
        <v xml:space="preserve"> </v>
      </c>
    </row>
    <row r="2528" spans="1:9" x14ac:dyDescent="0.25">
      <c r="A2528" t="s">
        <v>764</v>
      </c>
      <c r="B2528" s="1">
        <v>43241</v>
      </c>
      <c r="C2528" t="s">
        <v>112</v>
      </c>
      <c r="D2528" t="s">
        <v>46</v>
      </c>
      <c r="E2528" t="str">
        <f t="shared" si="117"/>
        <v>2018-05</v>
      </c>
      <c r="F2528" t="str">
        <f>IFERROR(VLOOKUP(A2528,olist_closed_deals_dataset!$A$1:$Q$843,1,FALSE)," ")</f>
        <v xml:space="preserve"> </v>
      </c>
      <c r="G2528" s="6" t="str">
        <f t="shared" si="118"/>
        <v xml:space="preserve"> NO</v>
      </c>
      <c r="H2528" s="1" t="str">
        <f>IFERROR(VLOOKUP(A2528,olist_closed_deals_dataset!$A$1:$E$843,5,FALSE)," ")</f>
        <v xml:space="preserve"> </v>
      </c>
      <c r="I2528" s="7" t="str">
        <f t="shared" si="119"/>
        <v xml:space="preserve"> </v>
      </c>
    </row>
    <row r="2529" spans="1:9" x14ac:dyDescent="0.25">
      <c r="A2529" t="s">
        <v>7084</v>
      </c>
      <c r="B2529" s="1">
        <v>43061</v>
      </c>
      <c r="C2529" t="s">
        <v>112</v>
      </c>
      <c r="D2529" t="s">
        <v>12</v>
      </c>
      <c r="E2529" t="str">
        <f t="shared" si="117"/>
        <v>2017-11</v>
      </c>
      <c r="F2529" t="str">
        <f>IFERROR(VLOOKUP(A2529,olist_closed_deals_dataset!$A$1:$Q$843,1,FALSE)," ")</f>
        <v xml:space="preserve"> </v>
      </c>
      <c r="G2529" s="6" t="str">
        <f t="shared" si="118"/>
        <v xml:space="preserve"> NO</v>
      </c>
      <c r="H2529" s="1" t="str">
        <f>IFERROR(VLOOKUP(A2529,olist_closed_deals_dataset!$A$1:$E$843,5,FALSE)," ")</f>
        <v xml:space="preserve"> </v>
      </c>
      <c r="I2529" s="7" t="str">
        <f t="shared" si="119"/>
        <v xml:space="preserve"> </v>
      </c>
    </row>
    <row r="2530" spans="1:9" x14ac:dyDescent="0.25">
      <c r="A2530" t="s">
        <v>2927</v>
      </c>
      <c r="B2530" s="1">
        <v>43137</v>
      </c>
      <c r="C2530" t="s">
        <v>140</v>
      </c>
      <c r="D2530" t="s">
        <v>12</v>
      </c>
      <c r="E2530" t="str">
        <f t="shared" si="117"/>
        <v>2018-02</v>
      </c>
      <c r="F2530" t="str">
        <f>IFERROR(VLOOKUP(A2530,olist_closed_deals_dataset!$A$1:$Q$843,1,FALSE)," ")</f>
        <v xml:space="preserve"> </v>
      </c>
      <c r="G2530" s="6" t="str">
        <f t="shared" si="118"/>
        <v xml:space="preserve"> NO</v>
      </c>
      <c r="H2530" s="1" t="str">
        <f>IFERROR(VLOOKUP(A2530,olist_closed_deals_dataset!$A$1:$E$843,5,FALSE)," ")</f>
        <v xml:space="preserve"> </v>
      </c>
      <c r="I2530" s="7" t="str">
        <f t="shared" si="119"/>
        <v xml:space="preserve"> </v>
      </c>
    </row>
    <row r="2531" spans="1:9" x14ac:dyDescent="0.25">
      <c r="A2531" t="s">
        <v>3304</v>
      </c>
      <c r="B2531" s="1">
        <v>42922</v>
      </c>
      <c r="C2531" t="s">
        <v>1322</v>
      </c>
      <c r="D2531" t="s">
        <v>9</v>
      </c>
      <c r="E2531" t="str">
        <f t="shared" si="117"/>
        <v>2017-07</v>
      </c>
      <c r="F2531" t="str">
        <f>IFERROR(VLOOKUP(A2531,olist_closed_deals_dataset!$A$1:$Q$843,1,FALSE)," ")</f>
        <v xml:space="preserve"> </v>
      </c>
      <c r="G2531" s="6" t="str">
        <f t="shared" si="118"/>
        <v xml:space="preserve"> NO</v>
      </c>
      <c r="H2531" s="1" t="str">
        <f>IFERROR(VLOOKUP(A2531,olist_closed_deals_dataset!$A$1:$E$843,5,FALSE)," ")</f>
        <v xml:space="preserve"> </v>
      </c>
      <c r="I2531" s="7" t="str">
        <f t="shared" si="119"/>
        <v xml:space="preserve"> </v>
      </c>
    </row>
    <row r="2532" spans="1:9" x14ac:dyDescent="0.25">
      <c r="A2532" t="s">
        <v>3346</v>
      </c>
      <c r="B2532" s="1">
        <v>43215</v>
      </c>
      <c r="C2532" t="s">
        <v>116</v>
      </c>
      <c r="D2532" t="s">
        <v>12</v>
      </c>
      <c r="E2532" t="str">
        <f t="shared" si="117"/>
        <v>2018-04</v>
      </c>
      <c r="F2532" t="str">
        <f>IFERROR(VLOOKUP(A2532,olist_closed_deals_dataset!$A$1:$Q$843,1,FALSE)," ")</f>
        <v xml:space="preserve"> </v>
      </c>
      <c r="G2532" s="6" t="str">
        <f t="shared" si="118"/>
        <v xml:space="preserve"> NO</v>
      </c>
      <c r="H2532" s="1" t="str">
        <f>IFERROR(VLOOKUP(A2532,olist_closed_deals_dataset!$A$1:$E$843,5,FALSE)," ")</f>
        <v xml:space="preserve"> </v>
      </c>
      <c r="I2532" s="7" t="str">
        <f t="shared" si="119"/>
        <v xml:space="preserve"> </v>
      </c>
    </row>
    <row r="2533" spans="1:9" x14ac:dyDescent="0.25">
      <c r="A2533" t="s">
        <v>6473</v>
      </c>
      <c r="B2533" s="1">
        <v>43193</v>
      </c>
      <c r="C2533" t="s">
        <v>73</v>
      </c>
      <c r="D2533" t="s">
        <v>12</v>
      </c>
      <c r="E2533" t="str">
        <f t="shared" si="117"/>
        <v>2018-04</v>
      </c>
      <c r="F2533" t="str">
        <f>IFERROR(VLOOKUP(A2533,olist_closed_deals_dataset!$A$1:$Q$843,1,FALSE)," ")</f>
        <v xml:space="preserve"> </v>
      </c>
      <c r="G2533" s="6" t="str">
        <f t="shared" si="118"/>
        <v xml:space="preserve"> NO</v>
      </c>
      <c r="H2533" s="1" t="str">
        <f>IFERROR(VLOOKUP(A2533,olist_closed_deals_dataset!$A$1:$E$843,5,FALSE)," ")</f>
        <v xml:space="preserve"> </v>
      </c>
      <c r="I2533" s="7" t="str">
        <f t="shared" si="119"/>
        <v xml:space="preserve"> </v>
      </c>
    </row>
    <row r="2534" spans="1:9" x14ac:dyDescent="0.25">
      <c r="A2534" t="s">
        <v>640</v>
      </c>
      <c r="B2534" s="1">
        <v>43221</v>
      </c>
      <c r="C2534" t="s">
        <v>42</v>
      </c>
      <c r="D2534" t="s">
        <v>29</v>
      </c>
      <c r="E2534" t="str">
        <f t="shared" si="117"/>
        <v>2018-05</v>
      </c>
      <c r="F2534" t="str">
        <f>IFERROR(VLOOKUP(A2534,olist_closed_deals_dataset!$A$1:$Q$843,1,FALSE)," ")</f>
        <v xml:space="preserve"> </v>
      </c>
      <c r="G2534" s="6" t="str">
        <f t="shared" si="118"/>
        <v xml:space="preserve"> NO</v>
      </c>
      <c r="H2534" s="1" t="str">
        <f>IFERROR(VLOOKUP(A2534,olist_closed_deals_dataset!$A$1:$E$843,5,FALSE)," ")</f>
        <v xml:space="preserve"> </v>
      </c>
      <c r="I2534" s="7" t="str">
        <f t="shared" si="119"/>
        <v xml:space="preserve"> </v>
      </c>
    </row>
    <row r="2535" spans="1:9" x14ac:dyDescent="0.25">
      <c r="A2535" t="s">
        <v>4855</v>
      </c>
      <c r="B2535" s="1">
        <v>43111</v>
      </c>
      <c r="C2535" t="s">
        <v>112</v>
      </c>
      <c r="D2535" t="s">
        <v>12</v>
      </c>
      <c r="E2535" t="str">
        <f t="shared" si="117"/>
        <v>2018-01</v>
      </c>
      <c r="F2535" t="str">
        <f>IFERROR(VLOOKUP(A2535,olist_closed_deals_dataset!$A$1:$Q$843,1,FALSE)," ")</f>
        <v xml:space="preserve"> </v>
      </c>
      <c r="G2535" s="6" t="str">
        <f t="shared" si="118"/>
        <v xml:space="preserve"> NO</v>
      </c>
      <c r="H2535" s="1" t="str">
        <f>IFERROR(VLOOKUP(A2535,olist_closed_deals_dataset!$A$1:$E$843,5,FALSE)," ")</f>
        <v xml:space="preserve"> </v>
      </c>
      <c r="I2535" s="7" t="str">
        <f t="shared" si="119"/>
        <v xml:space="preserve"> </v>
      </c>
    </row>
    <row r="2536" spans="1:9" x14ac:dyDescent="0.25">
      <c r="A2536" t="s">
        <v>5529</v>
      </c>
      <c r="B2536" s="1">
        <v>43084</v>
      </c>
      <c r="C2536" t="s">
        <v>19</v>
      </c>
      <c r="D2536" t="s">
        <v>12</v>
      </c>
      <c r="E2536" t="str">
        <f t="shared" si="117"/>
        <v>2017-12</v>
      </c>
      <c r="F2536" t="str">
        <f>IFERROR(VLOOKUP(A2536,olist_closed_deals_dataset!$A$1:$Q$843,1,FALSE)," ")</f>
        <v xml:space="preserve"> </v>
      </c>
      <c r="G2536" s="6" t="str">
        <f t="shared" si="118"/>
        <v xml:space="preserve"> NO</v>
      </c>
      <c r="H2536" s="1" t="str">
        <f>IFERROR(VLOOKUP(A2536,olist_closed_deals_dataset!$A$1:$E$843,5,FALSE)," ")</f>
        <v xml:space="preserve"> </v>
      </c>
      <c r="I2536" s="7" t="str">
        <f t="shared" si="119"/>
        <v xml:space="preserve"> </v>
      </c>
    </row>
    <row r="2537" spans="1:9" x14ac:dyDescent="0.25">
      <c r="A2537" t="s">
        <v>7357</v>
      </c>
      <c r="B2537" s="1">
        <v>43109</v>
      </c>
      <c r="C2537" t="s">
        <v>140</v>
      </c>
      <c r="D2537" t="s">
        <v>9</v>
      </c>
      <c r="E2537" t="str">
        <f t="shared" si="117"/>
        <v>2018-01</v>
      </c>
      <c r="F2537" t="str">
        <f>IFERROR(VLOOKUP(A2537,olist_closed_deals_dataset!$A$1:$Q$843,1,FALSE)," ")</f>
        <v xml:space="preserve"> </v>
      </c>
      <c r="G2537" s="6" t="str">
        <f t="shared" si="118"/>
        <v xml:space="preserve"> NO</v>
      </c>
      <c r="H2537" s="1" t="str">
        <f>IFERROR(VLOOKUP(A2537,olist_closed_deals_dataset!$A$1:$E$843,5,FALSE)," ")</f>
        <v xml:space="preserve"> </v>
      </c>
      <c r="I2537" s="7" t="str">
        <f t="shared" si="119"/>
        <v xml:space="preserve"> </v>
      </c>
    </row>
    <row r="2538" spans="1:9" x14ac:dyDescent="0.25">
      <c r="A2538" t="s">
        <v>5109</v>
      </c>
      <c r="B2538" s="1">
        <v>42970</v>
      </c>
      <c r="C2538" t="s">
        <v>73</v>
      </c>
      <c r="D2538" t="s">
        <v>29</v>
      </c>
      <c r="E2538" t="str">
        <f t="shared" si="117"/>
        <v>2017-08</v>
      </c>
      <c r="F2538" t="str">
        <f>IFERROR(VLOOKUP(A2538,olist_closed_deals_dataset!$A$1:$Q$843,1,FALSE)," ")</f>
        <v xml:space="preserve"> </v>
      </c>
      <c r="G2538" s="6" t="str">
        <f t="shared" si="118"/>
        <v xml:space="preserve"> NO</v>
      </c>
      <c r="H2538" s="1" t="str">
        <f>IFERROR(VLOOKUP(A2538,olist_closed_deals_dataset!$A$1:$E$843,5,FALSE)," ")</f>
        <v xml:space="preserve"> </v>
      </c>
      <c r="I2538" s="7" t="str">
        <f t="shared" si="119"/>
        <v xml:space="preserve"> </v>
      </c>
    </row>
    <row r="2539" spans="1:9" x14ac:dyDescent="0.25">
      <c r="A2539" t="s">
        <v>5395</v>
      </c>
      <c r="B2539" s="1">
        <v>43151</v>
      </c>
      <c r="C2539" t="s">
        <v>140</v>
      </c>
      <c r="D2539" t="s">
        <v>9</v>
      </c>
      <c r="E2539" t="str">
        <f t="shared" si="117"/>
        <v>2018-02</v>
      </c>
      <c r="F2539" t="str">
        <f>IFERROR(VLOOKUP(A2539,olist_closed_deals_dataset!$A$1:$Q$843,1,FALSE)," ")</f>
        <v xml:space="preserve"> </v>
      </c>
      <c r="G2539" s="6" t="str">
        <f t="shared" si="118"/>
        <v xml:space="preserve"> NO</v>
      </c>
      <c r="H2539" s="1" t="str">
        <f>IFERROR(VLOOKUP(A2539,olist_closed_deals_dataset!$A$1:$E$843,5,FALSE)," ")</f>
        <v xml:space="preserve"> </v>
      </c>
      <c r="I2539" s="7" t="str">
        <f t="shared" si="119"/>
        <v xml:space="preserve"> </v>
      </c>
    </row>
    <row r="2540" spans="1:9" x14ac:dyDescent="0.25">
      <c r="A2540" t="s">
        <v>1082</v>
      </c>
      <c r="B2540" s="1">
        <v>42998</v>
      </c>
      <c r="C2540" t="s">
        <v>112</v>
      </c>
      <c r="D2540" t="s">
        <v>9</v>
      </c>
      <c r="E2540" t="str">
        <f t="shared" si="117"/>
        <v>2017-09</v>
      </c>
      <c r="F2540" t="str">
        <f>IFERROR(VLOOKUP(A2540,olist_closed_deals_dataset!$A$1:$Q$843,1,FALSE)," ")</f>
        <v xml:space="preserve"> </v>
      </c>
      <c r="G2540" s="6" t="str">
        <f t="shared" si="118"/>
        <v xml:space="preserve"> NO</v>
      </c>
      <c r="H2540" s="1" t="str">
        <f>IFERROR(VLOOKUP(A2540,olist_closed_deals_dataset!$A$1:$E$843,5,FALSE)," ")</f>
        <v xml:space="preserve"> </v>
      </c>
      <c r="I2540" s="7" t="str">
        <f t="shared" si="119"/>
        <v xml:space="preserve"> </v>
      </c>
    </row>
    <row r="2541" spans="1:9" x14ac:dyDescent="0.25">
      <c r="A2541" t="s">
        <v>5885</v>
      </c>
      <c r="B2541" s="1">
        <v>43232</v>
      </c>
      <c r="C2541" s="2" t="s">
        <v>69</v>
      </c>
      <c r="D2541" t="s">
        <v>6</v>
      </c>
      <c r="E2541" t="str">
        <f t="shared" si="117"/>
        <v>2018-05</v>
      </c>
      <c r="F2541" t="str">
        <f>IFERROR(VLOOKUP(A2541,olist_closed_deals_dataset!$A$1:$Q$843,1,FALSE)," ")</f>
        <v xml:space="preserve"> </v>
      </c>
      <c r="G2541" s="6" t="str">
        <f t="shared" si="118"/>
        <v xml:space="preserve"> NO</v>
      </c>
      <c r="H2541" s="1" t="str">
        <f>IFERROR(VLOOKUP(A2541,olist_closed_deals_dataset!$A$1:$E$843,5,FALSE)," ")</f>
        <v xml:space="preserve"> </v>
      </c>
      <c r="I2541" s="7" t="str">
        <f t="shared" si="119"/>
        <v xml:space="preserve"> </v>
      </c>
    </row>
    <row r="2542" spans="1:9" x14ac:dyDescent="0.25">
      <c r="A2542" t="s">
        <v>1985</v>
      </c>
      <c r="B2542" s="1">
        <v>43000</v>
      </c>
      <c r="C2542" t="s">
        <v>493</v>
      </c>
      <c r="D2542" t="s">
        <v>9</v>
      </c>
      <c r="E2542" t="str">
        <f t="shared" si="117"/>
        <v>2017-09</v>
      </c>
      <c r="F2542" t="str">
        <f>IFERROR(VLOOKUP(A2542,olist_closed_deals_dataset!$A$1:$Q$843,1,FALSE)," ")</f>
        <v xml:space="preserve"> </v>
      </c>
      <c r="G2542" s="6" t="str">
        <f t="shared" si="118"/>
        <v xml:space="preserve"> NO</v>
      </c>
      <c r="H2542" s="1" t="str">
        <f>IFERROR(VLOOKUP(A2542,olist_closed_deals_dataset!$A$1:$E$843,5,FALSE)," ")</f>
        <v xml:space="preserve"> </v>
      </c>
      <c r="I2542" s="7" t="str">
        <f t="shared" si="119"/>
        <v xml:space="preserve"> </v>
      </c>
    </row>
    <row r="2543" spans="1:9" x14ac:dyDescent="0.25">
      <c r="A2543" t="s">
        <v>5293</v>
      </c>
      <c r="B2543" s="1">
        <v>43026</v>
      </c>
      <c r="C2543" t="s">
        <v>8</v>
      </c>
      <c r="D2543" t="s">
        <v>9</v>
      </c>
      <c r="E2543" t="str">
        <f t="shared" si="117"/>
        <v>2017-10</v>
      </c>
      <c r="F2543" t="str">
        <f>IFERROR(VLOOKUP(A2543,olist_closed_deals_dataset!$A$1:$Q$843,1,FALSE)," ")</f>
        <v xml:space="preserve"> </v>
      </c>
      <c r="G2543" s="6" t="str">
        <f t="shared" si="118"/>
        <v xml:space="preserve"> NO</v>
      </c>
      <c r="H2543" s="1" t="str">
        <f>IFERROR(VLOOKUP(A2543,olist_closed_deals_dataset!$A$1:$E$843,5,FALSE)," ")</f>
        <v xml:space="preserve"> </v>
      </c>
      <c r="I2543" s="7" t="str">
        <f t="shared" si="119"/>
        <v xml:space="preserve"> </v>
      </c>
    </row>
    <row r="2544" spans="1:9" x14ac:dyDescent="0.25">
      <c r="A2544" t="s">
        <v>4934</v>
      </c>
      <c r="B2544" s="1">
        <v>43219</v>
      </c>
      <c r="C2544" t="s">
        <v>140</v>
      </c>
      <c r="D2544" t="s">
        <v>12</v>
      </c>
      <c r="E2544" t="str">
        <f t="shared" si="117"/>
        <v>2018-04</v>
      </c>
      <c r="F2544" t="str">
        <f>IFERROR(VLOOKUP(A2544,olist_closed_deals_dataset!$A$1:$Q$843,1,FALSE)," ")</f>
        <v xml:space="preserve"> </v>
      </c>
      <c r="G2544" s="6" t="str">
        <f t="shared" si="118"/>
        <v xml:space="preserve"> NO</v>
      </c>
      <c r="H2544" s="1" t="str">
        <f>IFERROR(VLOOKUP(A2544,olist_closed_deals_dataset!$A$1:$E$843,5,FALSE)," ")</f>
        <v xml:space="preserve"> </v>
      </c>
      <c r="I2544" s="7" t="str">
        <f t="shared" si="119"/>
        <v xml:space="preserve"> </v>
      </c>
    </row>
    <row r="2545" spans="1:9" x14ac:dyDescent="0.25">
      <c r="A2545" t="s">
        <v>2351</v>
      </c>
      <c r="B2545" s="1">
        <v>42997</v>
      </c>
      <c r="C2545" t="s">
        <v>65</v>
      </c>
      <c r="D2545" t="s">
        <v>12</v>
      </c>
      <c r="E2545" t="str">
        <f t="shared" si="117"/>
        <v>2017-09</v>
      </c>
      <c r="F2545" t="str">
        <f>IFERROR(VLOOKUP(A2545,olist_closed_deals_dataset!$A$1:$Q$843,1,FALSE)," ")</f>
        <v xml:space="preserve"> </v>
      </c>
      <c r="G2545" s="6" t="str">
        <f t="shared" si="118"/>
        <v xml:space="preserve"> NO</v>
      </c>
      <c r="H2545" s="1" t="str">
        <f>IFERROR(VLOOKUP(A2545,olist_closed_deals_dataset!$A$1:$E$843,5,FALSE)," ")</f>
        <v xml:space="preserve"> </v>
      </c>
      <c r="I2545" s="7" t="str">
        <f t="shared" si="119"/>
        <v xml:space="preserve"> </v>
      </c>
    </row>
    <row r="2546" spans="1:9" x14ac:dyDescent="0.25">
      <c r="A2546" t="s">
        <v>6931</v>
      </c>
      <c r="B2546" s="1">
        <v>43228</v>
      </c>
      <c r="C2546" s="2" t="s">
        <v>69</v>
      </c>
      <c r="D2546" t="s">
        <v>6</v>
      </c>
      <c r="E2546" t="str">
        <f t="shared" si="117"/>
        <v>2018-05</v>
      </c>
      <c r="F2546" t="str">
        <f>IFERROR(VLOOKUP(A2546,olist_closed_deals_dataset!$A$1:$Q$843,1,FALSE)," ")</f>
        <v xml:space="preserve"> </v>
      </c>
      <c r="G2546" s="6" t="str">
        <f t="shared" si="118"/>
        <v xml:space="preserve"> NO</v>
      </c>
      <c r="H2546" s="1" t="str">
        <f>IFERROR(VLOOKUP(A2546,olist_closed_deals_dataset!$A$1:$E$843,5,FALSE)," ")</f>
        <v xml:space="preserve"> </v>
      </c>
      <c r="I2546" s="7" t="str">
        <f t="shared" si="119"/>
        <v xml:space="preserve"> </v>
      </c>
    </row>
    <row r="2547" spans="1:9" x14ac:dyDescent="0.25">
      <c r="A2547" t="s">
        <v>8359</v>
      </c>
      <c r="B2547" s="1">
        <v>43229</v>
      </c>
      <c r="C2547" t="s">
        <v>33</v>
      </c>
      <c r="D2547" t="s">
        <v>12</v>
      </c>
      <c r="E2547" t="str">
        <f t="shared" si="117"/>
        <v>2018-05</v>
      </c>
      <c r="F2547" t="str">
        <f>IFERROR(VLOOKUP(A2547,olist_closed_deals_dataset!$A$1:$Q$843,1,FALSE)," ")</f>
        <v xml:space="preserve"> </v>
      </c>
      <c r="G2547" s="6" t="str">
        <f t="shared" si="118"/>
        <v xml:space="preserve"> NO</v>
      </c>
      <c r="H2547" s="1" t="str">
        <f>IFERROR(VLOOKUP(A2547,olist_closed_deals_dataset!$A$1:$E$843,5,FALSE)," ")</f>
        <v xml:space="preserve"> </v>
      </c>
      <c r="I2547" s="7" t="str">
        <f t="shared" si="119"/>
        <v xml:space="preserve"> </v>
      </c>
    </row>
    <row r="2548" spans="1:9" x14ac:dyDescent="0.25">
      <c r="A2548" t="s">
        <v>7603</v>
      </c>
      <c r="B2548" s="1">
        <v>43236</v>
      </c>
      <c r="C2548" t="s">
        <v>112</v>
      </c>
      <c r="D2548" t="s">
        <v>12</v>
      </c>
      <c r="E2548" t="str">
        <f t="shared" si="117"/>
        <v>2018-05</v>
      </c>
      <c r="F2548" t="str">
        <f>IFERROR(VLOOKUP(A2548,olist_closed_deals_dataset!$A$1:$Q$843,1,FALSE)," ")</f>
        <v xml:space="preserve"> </v>
      </c>
      <c r="G2548" s="6" t="str">
        <f t="shared" si="118"/>
        <v xml:space="preserve"> NO</v>
      </c>
      <c r="H2548" s="1" t="str">
        <f>IFERROR(VLOOKUP(A2548,olist_closed_deals_dataset!$A$1:$E$843,5,FALSE)," ")</f>
        <v xml:space="preserve"> </v>
      </c>
      <c r="I2548" s="7" t="str">
        <f t="shared" si="119"/>
        <v xml:space="preserve"> </v>
      </c>
    </row>
    <row r="2549" spans="1:9" x14ac:dyDescent="0.25">
      <c r="A2549" t="s">
        <v>5015</v>
      </c>
      <c r="B2549" s="1">
        <v>43154</v>
      </c>
      <c r="C2549" t="s">
        <v>28</v>
      </c>
      <c r="D2549" t="s">
        <v>12</v>
      </c>
      <c r="E2549" t="str">
        <f t="shared" si="117"/>
        <v>2018-02</v>
      </c>
      <c r="F2549" t="str">
        <f>IFERROR(VLOOKUP(A2549,olist_closed_deals_dataset!$A$1:$Q$843,1,FALSE)," ")</f>
        <v xml:space="preserve"> </v>
      </c>
      <c r="G2549" s="6" t="str">
        <f t="shared" si="118"/>
        <v xml:space="preserve"> NO</v>
      </c>
      <c r="H2549" s="1" t="str">
        <f>IFERROR(VLOOKUP(A2549,olist_closed_deals_dataset!$A$1:$E$843,5,FALSE)," ")</f>
        <v xml:space="preserve"> </v>
      </c>
      <c r="I2549" s="7" t="str">
        <f t="shared" si="119"/>
        <v xml:space="preserve"> </v>
      </c>
    </row>
    <row r="2550" spans="1:9" x14ac:dyDescent="0.25">
      <c r="A2550" t="s">
        <v>7601</v>
      </c>
      <c r="B2550" s="1">
        <v>43155</v>
      </c>
      <c r="C2550" t="s">
        <v>5</v>
      </c>
      <c r="D2550" t="s">
        <v>6</v>
      </c>
      <c r="E2550" t="str">
        <f t="shared" si="117"/>
        <v>2018-02</v>
      </c>
      <c r="F2550" t="str">
        <f>IFERROR(VLOOKUP(A2550,olist_closed_deals_dataset!$A$1:$Q$843,1,FALSE)," ")</f>
        <v xml:space="preserve"> </v>
      </c>
      <c r="G2550" s="6" t="str">
        <f t="shared" si="118"/>
        <v xml:space="preserve"> NO</v>
      </c>
      <c r="H2550" s="1" t="str">
        <f>IFERROR(VLOOKUP(A2550,olist_closed_deals_dataset!$A$1:$E$843,5,FALSE)," ")</f>
        <v xml:space="preserve"> </v>
      </c>
      <c r="I2550" s="7" t="str">
        <f t="shared" si="119"/>
        <v xml:space="preserve"> </v>
      </c>
    </row>
    <row r="2551" spans="1:9" x14ac:dyDescent="0.25">
      <c r="A2551" t="s">
        <v>4735</v>
      </c>
      <c r="B2551" s="1">
        <v>43195</v>
      </c>
      <c r="C2551" t="s">
        <v>430</v>
      </c>
      <c r="D2551" t="s">
        <v>12</v>
      </c>
      <c r="E2551" t="str">
        <f t="shared" si="117"/>
        <v>2018-04</v>
      </c>
      <c r="F2551" t="str">
        <f>IFERROR(VLOOKUP(A2551,olist_closed_deals_dataset!$A$1:$Q$843,1,FALSE)," ")</f>
        <v xml:space="preserve"> </v>
      </c>
      <c r="G2551" s="6" t="str">
        <f t="shared" si="118"/>
        <v xml:space="preserve"> NO</v>
      </c>
      <c r="H2551" s="1" t="str">
        <f>IFERROR(VLOOKUP(A2551,olist_closed_deals_dataset!$A$1:$E$843,5,FALSE)," ")</f>
        <v xml:space="preserve"> </v>
      </c>
      <c r="I2551" s="7" t="str">
        <f t="shared" si="119"/>
        <v xml:space="preserve"> </v>
      </c>
    </row>
    <row r="2552" spans="1:9" x14ac:dyDescent="0.25">
      <c r="A2552" t="s">
        <v>6675</v>
      </c>
      <c r="B2552" s="1">
        <v>43171</v>
      </c>
      <c r="C2552" t="s">
        <v>263</v>
      </c>
      <c r="D2552" t="s">
        <v>9</v>
      </c>
      <c r="E2552" t="str">
        <f t="shared" si="117"/>
        <v>2018-03</v>
      </c>
      <c r="F2552" t="str">
        <f>IFERROR(VLOOKUP(A2552,olist_closed_deals_dataset!$A$1:$Q$843,1,FALSE)," ")</f>
        <v xml:space="preserve"> </v>
      </c>
      <c r="G2552" s="6" t="str">
        <f t="shared" si="118"/>
        <v xml:space="preserve"> NO</v>
      </c>
      <c r="H2552" s="1" t="str">
        <f>IFERROR(VLOOKUP(A2552,olist_closed_deals_dataset!$A$1:$E$843,5,FALSE)," ")</f>
        <v xml:space="preserve"> </v>
      </c>
      <c r="I2552" s="7" t="str">
        <f t="shared" si="119"/>
        <v xml:space="preserve"> </v>
      </c>
    </row>
    <row r="2553" spans="1:9" x14ac:dyDescent="0.25">
      <c r="A2553" t="s">
        <v>2607</v>
      </c>
      <c r="B2553" s="1">
        <v>43241</v>
      </c>
      <c r="C2553" t="s">
        <v>28</v>
      </c>
      <c r="D2553" t="s">
        <v>12</v>
      </c>
      <c r="E2553" t="str">
        <f t="shared" si="117"/>
        <v>2018-05</v>
      </c>
      <c r="F2553" t="str">
        <f>IFERROR(VLOOKUP(A2553,olist_closed_deals_dataset!$A$1:$Q$843,1,FALSE)," ")</f>
        <v xml:space="preserve"> </v>
      </c>
      <c r="G2553" s="6" t="str">
        <f t="shared" si="118"/>
        <v xml:space="preserve"> NO</v>
      </c>
      <c r="H2553" s="1" t="str">
        <f>IFERROR(VLOOKUP(A2553,olist_closed_deals_dataset!$A$1:$E$843,5,FALSE)," ")</f>
        <v xml:space="preserve"> </v>
      </c>
      <c r="I2553" s="7" t="str">
        <f t="shared" si="119"/>
        <v xml:space="preserve"> </v>
      </c>
    </row>
    <row r="2554" spans="1:9" x14ac:dyDescent="0.25">
      <c r="A2554" t="s">
        <v>4928</v>
      </c>
      <c r="B2554" s="1">
        <v>43172</v>
      </c>
      <c r="C2554" t="s">
        <v>330</v>
      </c>
      <c r="D2554" t="s">
        <v>15</v>
      </c>
      <c r="E2554" t="str">
        <f t="shared" si="117"/>
        <v>2018-03</v>
      </c>
      <c r="F2554" t="str">
        <f>IFERROR(VLOOKUP(A2554,olist_closed_deals_dataset!$A$1:$Q$843,1,FALSE)," ")</f>
        <v xml:space="preserve"> </v>
      </c>
      <c r="G2554" s="6" t="str">
        <f t="shared" si="118"/>
        <v xml:space="preserve"> NO</v>
      </c>
      <c r="H2554" s="1" t="str">
        <f>IFERROR(VLOOKUP(A2554,olist_closed_deals_dataset!$A$1:$E$843,5,FALSE)," ")</f>
        <v xml:space="preserve"> </v>
      </c>
      <c r="I2554" s="7" t="str">
        <f t="shared" si="119"/>
        <v xml:space="preserve"> </v>
      </c>
    </row>
    <row r="2555" spans="1:9" x14ac:dyDescent="0.25">
      <c r="A2555" t="s">
        <v>6523</v>
      </c>
      <c r="B2555" s="1">
        <v>43140</v>
      </c>
      <c r="C2555" t="s">
        <v>393</v>
      </c>
      <c r="D2555" t="s">
        <v>34</v>
      </c>
      <c r="E2555" t="str">
        <f t="shared" si="117"/>
        <v>2018-02</v>
      </c>
      <c r="F2555" t="str">
        <f>IFERROR(VLOOKUP(A2555,olist_closed_deals_dataset!$A$1:$Q$843,1,FALSE)," ")</f>
        <v xml:space="preserve"> </v>
      </c>
      <c r="G2555" s="6" t="str">
        <f t="shared" si="118"/>
        <v xml:space="preserve"> NO</v>
      </c>
      <c r="H2555" s="1" t="str">
        <f>IFERROR(VLOOKUP(A2555,olist_closed_deals_dataset!$A$1:$E$843,5,FALSE)," ")</f>
        <v xml:space="preserve"> </v>
      </c>
      <c r="I2555" s="7" t="str">
        <f t="shared" si="119"/>
        <v xml:space="preserve"> </v>
      </c>
    </row>
    <row r="2556" spans="1:9" x14ac:dyDescent="0.25">
      <c r="A2556" t="s">
        <v>3397</v>
      </c>
      <c r="B2556" s="1">
        <v>43122</v>
      </c>
      <c r="C2556" t="s">
        <v>14</v>
      </c>
      <c r="D2556" t="s">
        <v>15</v>
      </c>
      <c r="E2556" t="str">
        <f t="shared" si="117"/>
        <v>2018-01</v>
      </c>
      <c r="F2556" t="str">
        <f>IFERROR(VLOOKUP(A2556,olist_closed_deals_dataset!$A$1:$Q$843,1,FALSE)," ")</f>
        <v xml:space="preserve"> </v>
      </c>
      <c r="G2556" s="6" t="str">
        <f t="shared" si="118"/>
        <v xml:space="preserve"> NO</v>
      </c>
      <c r="H2556" s="1" t="str">
        <f>IFERROR(VLOOKUP(A2556,olist_closed_deals_dataset!$A$1:$E$843,5,FALSE)," ")</f>
        <v xml:space="preserve"> </v>
      </c>
      <c r="I2556" s="7" t="str">
        <f t="shared" si="119"/>
        <v xml:space="preserve"> </v>
      </c>
    </row>
    <row r="2557" spans="1:9" x14ac:dyDescent="0.25">
      <c r="A2557" t="s">
        <v>8360</v>
      </c>
      <c r="B2557" s="1">
        <v>43205</v>
      </c>
      <c r="C2557" t="s">
        <v>339</v>
      </c>
      <c r="D2557" t="s">
        <v>6</v>
      </c>
      <c r="E2557" t="str">
        <f t="shared" si="117"/>
        <v>2018-04</v>
      </c>
      <c r="F2557" t="str">
        <f>IFERROR(VLOOKUP(A2557,olist_closed_deals_dataset!$A$1:$Q$843,1,FALSE)," ")</f>
        <v xml:space="preserve"> </v>
      </c>
      <c r="G2557" s="6" t="str">
        <f t="shared" si="118"/>
        <v xml:space="preserve"> NO</v>
      </c>
      <c r="H2557" s="1" t="str">
        <f>IFERROR(VLOOKUP(A2557,olist_closed_deals_dataset!$A$1:$E$843,5,FALSE)," ")</f>
        <v xml:space="preserve"> </v>
      </c>
      <c r="I2557" s="7" t="str">
        <f t="shared" si="119"/>
        <v xml:space="preserve"> </v>
      </c>
    </row>
    <row r="2558" spans="1:9" x14ac:dyDescent="0.25">
      <c r="A2558" t="s">
        <v>2799</v>
      </c>
      <c r="B2558" s="1">
        <v>43182</v>
      </c>
      <c r="C2558" t="s">
        <v>839</v>
      </c>
      <c r="D2558" t="s">
        <v>12</v>
      </c>
      <c r="E2558" t="str">
        <f t="shared" si="117"/>
        <v>2018-03</v>
      </c>
      <c r="F2558" t="str">
        <f>IFERROR(VLOOKUP(A2558,olist_closed_deals_dataset!$A$1:$Q$843,1,FALSE)," ")</f>
        <v xml:space="preserve"> </v>
      </c>
      <c r="G2558" s="6" t="str">
        <f t="shared" si="118"/>
        <v xml:space="preserve"> NO</v>
      </c>
      <c r="H2558" s="1" t="str">
        <f>IFERROR(VLOOKUP(A2558,olist_closed_deals_dataset!$A$1:$E$843,5,FALSE)," ")</f>
        <v xml:space="preserve"> </v>
      </c>
      <c r="I2558" s="7" t="str">
        <f t="shared" si="119"/>
        <v xml:space="preserve"> </v>
      </c>
    </row>
    <row r="2559" spans="1:9" x14ac:dyDescent="0.25">
      <c r="A2559" t="s">
        <v>6214</v>
      </c>
      <c r="B2559" s="1">
        <v>43008</v>
      </c>
      <c r="C2559" t="s">
        <v>28</v>
      </c>
      <c r="D2559" t="s">
        <v>12</v>
      </c>
      <c r="E2559" t="str">
        <f t="shared" si="117"/>
        <v>2017-09</v>
      </c>
      <c r="F2559" t="str">
        <f>IFERROR(VLOOKUP(A2559,olist_closed_deals_dataset!$A$1:$Q$843,1,FALSE)," ")</f>
        <v xml:space="preserve"> </v>
      </c>
      <c r="G2559" s="6" t="str">
        <f t="shared" si="118"/>
        <v xml:space="preserve"> NO</v>
      </c>
      <c r="H2559" s="1" t="str">
        <f>IFERROR(VLOOKUP(A2559,olist_closed_deals_dataset!$A$1:$E$843,5,FALSE)," ")</f>
        <v xml:space="preserve"> </v>
      </c>
      <c r="I2559" s="7" t="str">
        <f t="shared" si="119"/>
        <v xml:space="preserve"> </v>
      </c>
    </row>
    <row r="2560" spans="1:9" x14ac:dyDescent="0.25">
      <c r="A2560" t="s">
        <v>1062</v>
      </c>
      <c r="B2560" s="1">
        <v>43249</v>
      </c>
      <c r="C2560" s="2" t="s">
        <v>69</v>
      </c>
      <c r="D2560" t="s">
        <v>6</v>
      </c>
      <c r="E2560" t="str">
        <f t="shared" si="117"/>
        <v>2018-05</v>
      </c>
      <c r="F2560" t="str">
        <f>IFERROR(VLOOKUP(A2560,olist_closed_deals_dataset!$A$1:$Q$843,1,FALSE)," ")</f>
        <v xml:space="preserve"> </v>
      </c>
      <c r="G2560" s="6" t="str">
        <f t="shared" si="118"/>
        <v xml:space="preserve"> NO</v>
      </c>
      <c r="H2560" s="1" t="str">
        <f>IFERROR(VLOOKUP(A2560,olist_closed_deals_dataset!$A$1:$E$843,5,FALSE)," ")</f>
        <v xml:space="preserve"> </v>
      </c>
      <c r="I2560" s="7" t="str">
        <f t="shared" si="119"/>
        <v xml:space="preserve"> </v>
      </c>
    </row>
    <row r="2561" spans="1:9" x14ac:dyDescent="0.25">
      <c r="A2561" t="s">
        <v>6005</v>
      </c>
      <c r="B2561" s="1">
        <v>43244</v>
      </c>
      <c r="C2561" s="2" t="s">
        <v>69</v>
      </c>
      <c r="D2561" t="s">
        <v>6</v>
      </c>
      <c r="E2561" t="str">
        <f t="shared" si="117"/>
        <v>2018-05</v>
      </c>
      <c r="F2561" t="str">
        <f>IFERROR(VLOOKUP(A2561,olist_closed_deals_dataset!$A$1:$Q$843,1,FALSE)," ")</f>
        <v xml:space="preserve"> </v>
      </c>
      <c r="G2561" s="6" t="str">
        <f t="shared" si="118"/>
        <v xml:space="preserve"> NO</v>
      </c>
      <c r="H2561" s="1" t="str">
        <f>IFERROR(VLOOKUP(A2561,olist_closed_deals_dataset!$A$1:$E$843,5,FALSE)," ")</f>
        <v xml:space="preserve"> </v>
      </c>
      <c r="I2561" s="7" t="str">
        <f t="shared" si="119"/>
        <v xml:space="preserve"> </v>
      </c>
    </row>
    <row r="2562" spans="1:9" x14ac:dyDescent="0.25">
      <c r="A2562" t="s">
        <v>1643</v>
      </c>
      <c r="B2562" s="1">
        <v>43235</v>
      </c>
      <c r="C2562" t="s">
        <v>60</v>
      </c>
      <c r="D2562" t="s">
        <v>12</v>
      </c>
      <c r="E2562" t="str">
        <f t="shared" ref="E2562:E2625" si="120">TEXT(B2562,"yyyy-mm")</f>
        <v>2018-05</v>
      </c>
      <c r="F2562" t="str">
        <f>IFERROR(VLOOKUP(A2562,olist_closed_deals_dataset!$A$1:$Q$843,1,FALSE)," ")</f>
        <v xml:space="preserve"> </v>
      </c>
      <c r="G2562" s="6" t="str">
        <f t="shared" ref="G2562:G2625" si="121">IF(F2562=" "," NO","YES")</f>
        <v xml:space="preserve"> NO</v>
      </c>
      <c r="H2562" s="1" t="str">
        <f>IFERROR(VLOOKUP(A2562,olist_closed_deals_dataset!$A$1:$E$843,5,FALSE)," ")</f>
        <v xml:space="preserve"> </v>
      </c>
      <c r="I2562" s="7" t="str">
        <f t="shared" si="119"/>
        <v xml:space="preserve"> </v>
      </c>
    </row>
    <row r="2563" spans="1:9" x14ac:dyDescent="0.25">
      <c r="A2563" t="s">
        <v>7113</v>
      </c>
      <c r="B2563" s="1">
        <v>43004</v>
      </c>
      <c r="C2563" t="s">
        <v>28</v>
      </c>
      <c r="D2563" t="s">
        <v>12</v>
      </c>
      <c r="E2563" t="str">
        <f t="shared" si="120"/>
        <v>2017-09</v>
      </c>
      <c r="F2563" t="str">
        <f>IFERROR(VLOOKUP(A2563,olist_closed_deals_dataset!$A$1:$Q$843,1,FALSE)," ")</f>
        <v xml:space="preserve"> </v>
      </c>
      <c r="G2563" s="6" t="str">
        <f t="shared" si="121"/>
        <v xml:space="preserve"> NO</v>
      </c>
      <c r="H2563" s="1" t="str">
        <f>IFERROR(VLOOKUP(A2563,olist_closed_deals_dataset!$A$1:$E$843,5,FALSE)," ")</f>
        <v xml:space="preserve"> </v>
      </c>
      <c r="I2563" s="7" t="str">
        <f t="shared" ref="I2563:I2626" si="122">IFERROR(H2563-B2563," ")</f>
        <v xml:space="preserve"> </v>
      </c>
    </row>
    <row r="2564" spans="1:9" x14ac:dyDescent="0.25">
      <c r="A2564" t="s">
        <v>2072</v>
      </c>
      <c r="B2564" s="1">
        <v>43202</v>
      </c>
      <c r="C2564" t="s">
        <v>112</v>
      </c>
      <c r="D2564" t="s">
        <v>34</v>
      </c>
      <c r="E2564" t="str">
        <f t="shared" si="120"/>
        <v>2018-04</v>
      </c>
      <c r="F2564" t="str">
        <f>IFERROR(VLOOKUP(A2564,olist_closed_deals_dataset!$A$1:$Q$843,1,FALSE)," ")</f>
        <v xml:space="preserve"> </v>
      </c>
      <c r="G2564" s="6" t="str">
        <f t="shared" si="121"/>
        <v xml:space="preserve"> NO</v>
      </c>
      <c r="H2564" s="1" t="str">
        <f>IFERROR(VLOOKUP(A2564,olist_closed_deals_dataset!$A$1:$E$843,5,FALSE)," ")</f>
        <v xml:space="preserve"> </v>
      </c>
      <c r="I2564" s="7" t="str">
        <f t="shared" si="122"/>
        <v xml:space="preserve"> </v>
      </c>
    </row>
    <row r="2565" spans="1:9" x14ac:dyDescent="0.25">
      <c r="A2565" t="s">
        <v>7482</v>
      </c>
      <c r="B2565" s="1">
        <v>43002</v>
      </c>
      <c r="C2565" t="s">
        <v>101</v>
      </c>
      <c r="D2565" t="s">
        <v>6</v>
      </c>
      <c r="E2565" t="str">
        <f t="shared" si="120"/>
        <v>2017-09</v>
      </c>
      <c r="F2565" t="str">
        <f>IFERROR(VLOOKUP(A2565,olist_closed_deals_dataset!$A$1:$Q$843,1,FALSE)," ")</f>
        <v xml:space="preserve"> </v>
      </c>
      <c r="G2565" s="6" t="str">
        <f t="shared" si="121"/>
        <v xml:space="preserve"> NO</v>
      </c>
      <c r="H2565" s="1" t="str">
        <f>IFERROR(VLOOKUP(A2565,olist_closed_deals_dataset!$A$1:$E$843,5,FALSE)," ")</f>
        <v xml:space="preserve"> </v>
      </c>
      <c r="I2565" s="7" t="str">
        <f t="shared" si="122"/>
        <v xml:space="preserve"> </v>
      </c>
    </row>
    <row r="2566" spans="1:9" x14ac:dyDescent="0.25">
      <c r="A2566" t="s">
        <v>5250</v>
      </c>
      <c r="B2566" s="1">
        <v>43132</v>
      </c>
      <c r="C2566" t="s">
        <v>5</v>
      </c>
      <c r="D2566" t="s">
        <v>6</v>
      </c>
      <c r="E2566" t="str">
        <f t="shared" si="120"/>
        <v>2018-02</v>
      </c>
      <c r="F2566" t="str">
        <f>IFERROR(VLOOKUP(A2566,olist_closed_deals_dataset!$A$1:$Q$843,1,FALSE)," ")</f>
        <v xml:space="preserve"> </v>
      </c>
      <c r="G2566" s="6" t="str">
        <f t="shared" si="121"/>
        <v xml:space="preserve"> NO</v>
      </c>
      <c r="H2566" s="1" t="str">
        <f>IFERROR(VLOOKUP(A2566,olist_closed_deals_dataset!$A$1:$E$843,5,FALSE)," ")</f>
        <v xml:space="preserve"> </v>
      </c>
      <c r="I2566" s="7" t="str">
        <f t="shared" si="122"/>
        <v xml:space="preserve"> </v>
      </c>
    </row>
    <row r="2567" spans="1:9" x14ac:dyDescent="0.25">
      <c r="A2567" t="s">
        <v>7251</v>
      </c>
      <c r="B2567" s="1">
        <v>43154</v>
      </c>
      <c r="C2567" t="s">
        <v>28</v>
      </c>
      <c r="D2567" t="s">
        <v>12</v>
      </c>
      <c r="E2567" t="str">
        <f t="shared" si="120"/>
        <v>2018-02</v>
      </c>
      <c r="F2567" t="str">
        <f>IFERROR(VLOOKUP(A2567,olist_closed_deals_dataset!$A$1:$Q$843,1,FALSE)," ")</f>
        <v xml:space="preserve"> </v>
      </c>
      <c r="G2567" s="6" t="str">
        <f t="shared" si="121"/>
        <v xml:space="preserve"> NO</v>
      </c>
      <c r="H2567" s="1" t="str">
        <f>IFERROR(VLOOKUP(A2567,olist_closed_deals_dataset!$A$1:$E$843,5,FALSE)," ")</f>
        <v xml:space="preserve"> </v>
      </c>
      <c r="I2567" s="7" t="str">
        <f t="shared" si="122"/>
        <v xml:space="preserve"> </v>
      </c>
    </row>
    <row r="2568" spans="1:9" x14ac:dyDescent="0.25">
      <c r="A2568" t="s">
        <v>4911</v>
      </c>
      <c r="B2568" s="1">
        <v>43141</v>
      </c>
      <c r="C2568" t="s">
        <v>990</v>
      </c>
      <c r="D2568" t="s">
        <v>12</v>
      </c>
      <c r="E2568" t="str">
        <f t="shared" si="120"/>
        <v>2018-02</v>
      </c>
      <c r="F2568" t="str">
        <f>IFERROR(VLOOKUP(A2568,olist_closed_deals_dataset!$A$1:$Q$843,1,FALSE)," ")</f>
        <v xml:space="preserve"> </v>
      </c>
      <c r="G2568" s="6" t="str">
        <f t="shared" si="121"/>
        <v xml:space="preserve"> NO</v>
      </c>
      <c r="H2568" s="1" t="str">
        <f>IFERROR(VLOOKUP(A2568,olist_closed_deals_dataset!$A$1:$E$843,5,FALSE)," ")</f>
        <v xml:space="preserve"> </v>
      </c>
      <c r="I2568" s="7" t="str">
        <f t="shared" si="122"/>
        <v xml:space="preserve"> </v>
      </c>
    </row>
    <row r="2569" spans="1:9" x14ac:dyDescent="0.25">
      <c r="A2569" t="s">
        <v>447</v>
      </c>
      <c r="B2569" s="1">
        <v>43172</v>
      </c>
      <c r="C2569" t="s">
        <v>5</v>
      </c>
      <c r="D2569" t="s">
        <v>6</v>
      </c>
      <c r="E2569" t="str">
        <f t="shared" si="120"/>
        <v>2018-03</v>
      </c>
      <c r="F2569" t="str">
        <f>IFERROR(VLOOKUP(A2569,olist_closed_deals_dataset!$A$1:$Q$843,1,FALSE)," ")</f>
        <v xml:space="preserve"> </v>
      </c>
      <c r="G2569" s="6" t="str">
        <f t="shared" si="121"/>
        <v xml:space="preserve"> NO</v>
      </c>
      <c r="H2569" s="1" t="str">
        <f>IFERROR(VLOOKUP(A2569,olist_closed_deals_dataset!$A$1:$E$843,5,FALSE)," ")</f>
        <v xml:space="preserve"> </v>
      </c>
      <c r="I2569" s="7" t="str">
        <f t="shared" si="122"/>
        <v xml:space="preserve"> </v>
      </c>
    </row>
    <row r="2570" spans="1:9" x14ac:dyDescent="0.25">
      <c r="A2570" t="s">
        <v>4721</v>
      </c>
      <c r="B2570" s="1">
        <v>43154</v>
      </c>
      <c r="C2570" t="s">
        <v>42</v>
      </c>
      <c r="D2570" t="s">
        <v>29</v>
      </c>
      <c r="E2570" t="str">
        <f t="shared" si="120"/>
        <v>2018-02</v>
      </c>
      <c r="F2570" t="str">
        <f>IFERROR(VLOOKUP(A2570,olist_closed_deals_dataset!$A$1:$Q$843,1,FALSE)," ")</f>
        <v xml:space="preserve"> </v>
      </c>
      <c r="G2570" s="6" t="str">
        <f t="shared" si="121"/>
        <v xml:space="preserve"> NO</v>
      </c>
      <c r="H2570" s="1" t="str">
        <f>IFERROR(VLOOKUP(A2570,olist_closed_deals_dataset!$A$1:$E$843,5,FALSE)," ")</f>
        <v xml:space="preserve"> </v>
      </c>
      <c r="I2570" s="7" t="str">
        <f t="shared" si="122"/>
        <v xml:space="preserve"> </v>
      </c>
    </row>
    <row r="2571" spans="1:9" x14ac:dyDescent="0.25">
      <c r="A2571" t="s">
        <v>864</v>
      </c>
      <c r="B2571" s="1">
        <v>43144</v>
      </c>
      <c r="C2571" t="s">
        <v>140</v>
      </c>
      <c r="D2571" t="s">
        <v>9</v>
      </c>
      <c r="E2571" t="str">
        <f t="shared" si="120"/>
        <v>2018-02</v>
      </c>
      <c r="F2571" t="str">
        <f>IFERROR(VLOOKUP(A2571,olist_closed_deals_dataset!$A$1:$Q$843,1,FALSE)," ")</f>
        <v xml:space="preserve"> </v>
      </c>
      <c r="G2571" s="6" t="str">
        <f t="shared" si="121"/>
        <v xml:space="preserve"> NO</v>
      </c>
      <c r="H2571" s="1" t="str">
        <f>IFERROR(VLOOKUP(A2571,olist_closed_deals_dataset!$A$1:$E$843,5,FALSE)," ")</f>
        <v xml:space="preserve"> </v>
      </c>
      <c r="I2571" s="7" t="str">
        <f t="shared" si="122"/>
        <v xml:space="preserve"> </v>
      </c>
    </row>
    <row r="2572" spans="1:9" x14ac:dyDescent="0.25">
      <c r="A2572" t="s">
        <v>3204</v>
      </c>
      <c r="B2572" s="1">
        <v>43250</v>
      </c>
      <c r="C2572" t="s">
        <v>19</v>
      </c>
      <c r="D2572" t="s">
        <v>46</v>
      </c>
      <c r="E2572" t="str">
        <f t="shared" si="120"/>
        <v>2018-05</v>
      </c>
      <c r="F2572" t="str">
        <f>IFERROR(VLOOKUP(A2572,olist_closed_deals_dataset!$A$1:$Q$843,1,FALSE)," ")</f>
        <v xml:space="preserve"> </v>
      </c>
      <c r="G2572" s="6" t="str">
        <f t="shared" si="121"/>
        <v xml:space="preserve"> NO</v>
      </c>
      <c r="H2572" s="1" t="str">
        <f>IFERROR(VLOOKUP(A2572,olist_closed_deals_dataset!$A$1:$E$843,5,FALSE)," ")</f>
        <v xml:space="preserve"> </v>
      </c>
      <c r="I2572" s="7" t="str">
        <f t="shared" si="122"/>
        <v xml:space="preserve"> </v>
      </c>
    </row>
    <row r="2573" spans="1:9" x14ac:dyDescent="0.25">
      <c r="A2573" t="s">
        <v>2543</v>
      </c>
      <c r="B2573" s="1">
        <v>43220</v>
      </c>
      <c r="C2573" t="s">
        <v>63</v>
      </c>
      <c r="D2573" t="s">
        <v>6</v>
      </c>
      <c r="E2573" t="str">
        <f t="shared" si="120"/>
        <v>2018-04</v>
      </c>
      <c r="F2573" t="str">
        <f>IFERROR(VLOOKUP(A2573,olist_closed_deals_dataset!$A$1:$Q$843,1,FALSE)," ")</f>
        <v xml:space="preserve"> </v>
      </c>
      <c r="G2573" s="6" t="str">
        <f t="shared" si="121"/>
        <v xml:space="preserve"> NO</v>
      </c>
      <c r="H2573" s="1" t="str">
        <f>IFERROR(VLOOKUP(A2573,olist_closed_deals_dataset!$A$1:$E$843,5,FALSE)," ")</f>
        <v xml:space="preserve"> </v>
      </c>
      <c r="I2573" s="7" t="str">
        <f t="shared" si="122"/>
        <v xml:space="preserve"> </v>
      </c>
    </row>
    <row r="2574" spans="1:9" x14ac:dyDescent="0.25">
      <c r="A2574" t="s">
        <v>8202</v>
      </c>
      <c r="B2574" s="1">
        <v>43145</v>
      </c>
      <c r="C2574" t="s">
        <v>19</v>
      </c>
      <c r="D2574" t="s">
        <v>12</v>
      </c>
      <c r="E2574" t="str">
        <f t="shared" si="120"/>
        <v>2018-02</v>
      </c>
      <c r="F2574" t="str">
        <f>IFERROR(VLOOKUP(A2574,olist_closed_deals_dataset!$A$1:$Q$843,1,FALSE)," ")</f>
        <v xml:space="preserve"> </v>
      </c>
      <c r="G2574" s="6" t="str">
        <f t="shared" si="121"/>
        <v xml:space="preserve"> NO</v>
      </c>
      <c r="H2574" s="1" t="str">
        <f>IFERROR(VLOOKUP(A2574,olist_closed_deals_dataset!$A$1:$E$843,5,FALSE)," ")</f>
        <v xml:space="preserve"> </v>
      </c>
      <c r="I2574" s="7" t="str">
        <f t="shared" si="122"/>
        <v xml:space="preserve"> </v>
      </c>
    </row>
    <row r="2575" spans="1:9" x14ac:dyDescent="0.25">
      <c r="A2575" t="s">
        <v>1665</v>
      </c>
      <c r="B2575" s="1">
        <v>43152</v>
      </c>
      <c r="C2575" t="s">
        <v>73</v>
      </c>
      <c r="D2575" t="s">
        <v>46</v>
      </c>
      <c r="E2575" t="str">
        <f t="shared" si="120"/>
        <v>2018-02</v>
      </c>
      <c r="F2575" t="str">
        <f>IFERROR(VLOOKUP(A2575,olist_closed_deals_dataset!$A$1:$Q$843,1,FALSE)," ")</f>
        <v xml:space="preserve"> </v>
      </c>
      <c r="G2575" s="6" t="str">
        <f t="shared" si="121"/>
        <v xml:space="preserve"> NO</v>
      </c>
      <c r="H2575" s="1" t="str">
        <f>IFERROR(VLOOKUP(A2575,olist_closed_deals_dataset!$A$1:$E$843,5,FALSE)," ")</f>
        <v xml:space="preserve"> </v>
      </c>
      <c r="I2575" s="7" t="str">
        <f t="shared" si="122"/>
        <v xml:space="preserve"> </v>
      </c>
    </row>
    <row r="2576" spans="1:9" x14ac:dyDescent="0.25">
      <c r="A2576" t="s">
        <v>3116</v>
      </c>
      <c r="B2576" s="1">
        <v>43138</v>
      </c>
      <c r="C2576" t="s">
        <v>85</v>
      </c>
      <c r="D2576" t="s">
        <v>12</v>
      </c>
      <c r="E2576" t="str">
        <f t="shared" si="120"/>
        <v>2018-02</v>
      </c>
      <c r="F2576" t="str">
        <f>IFERROR(VLOOKUP(A2576,olist_closed_deals_dataset!$A$1:$Q$843,1,FALSE)," ")</f>
        <v xml:space="preserve"> </v>
      </c>
      <c r="G2576" s="6" t="str">
        <f t="shared" si="121"/>
        <v xml:space="preserve"> NO</v>
      </c>
      <c r="H2576" s="1" t="str">
        <f>IFERROR(VLOOKUP(A2576,olist_closed_deals_dataset!$A$1:$E$843,5,FALSE)," ")</f>
        <v xml:space="preserve"> </v>
      </c>
      <c r="I2576" s="7" t="str">
        <f t="shared" si="122"/>
        <v xml:space="preserve"> </v>
      </c>
    </row>
    <row r="2577" spans="1:9" x14ac:dyDescent="0.25">
      <c r="A2577" t="s">
        <v>8243</v>
      </c>
      <c r="B2577" s="1">
        <v>43241</v>
      </c>
      <c r="C2577" t="s">
        <v>36</v>
      </c>
      <c r="D2577" t="s">
        <v>34</v>
      </c>
      <c r="E2577" t="str">
        <f t="shared" si="120"/>
        <v>2018-05</v>
      </c>
      <c r="F2577" t="str">
        <f>IFERROR(VLOOKUP(A2577,olist_closed_deals_dataset!$A$1:$Q$843,1,FALSE)," ")</f>
        <v xml:space="preserve"> </v>
      </c>
      <c r="G2577" s="6" t="str">
        <f t="shared" si="121"/>
        <v xml:space="preserve"> NO</v>
      </c>
      <c r="H2577" s="1" t="str">
        <f>IFERROR(VLOOKUP(A2577,olist_closed_deals_dataset!$A$1:$E$843,5,FALSE)," ")</f>
        <v xml:space="preserve"> </v>
      </c>
      <c r="I2577" s="7" t="str">
        <f t="shared" si="122"/>
        <v xml:space="preserve"> </v>
      </c>
    </row>
    <row r="2578" spans="1:9" x14ac:dyDescent="0.25">
      <c r="A2578" t="s">
        <v>4650</v>
      </c>
      <c r="B2578" s="1">
        <v>43240</v>
      </c>
      <c r="C2578" t="s">
        <v>140</v>
      </c>
      <c r="D2578" t="s">
        <v>9</v>
      </c>
      <c r="E2578" t="str">
        <f t="shared" si="120"/>
        <v>2018-05</v>
      </c>
      <c r="F2578" t="str">
        <f>IFERROR(VLOOKUP(A2578,olist_closed_deals_dataset!$A$1:$Q$843,1,FALSE)," ")</f>
        <v xml:space="preserve"> </v>
      </c>
      <c r="G2578" s="6" t="str">
        <f t="shared" si="121"/>
        <v xml:space="preserve"> NO</v>
      </c>
      <c r="H2578" s="1" t="str">
        <f>IFERROR(VLOOKUP(A2578,olist_closed_deals_dataset!$A$1:$E$843,5,FALSE)," ")</f>
        <v xml:space="preserve"> </v>
      </c>
      <c r="I2578" s="7" t="str">
        <f t="shared" si="122"/>
        <v xml:space="preserve"> </v>
      </c>
    </row>
    <row r="2579" spans="1:9" x14ac:dyDescent="0.25">
      <c r="A2579" t="s">
        <v>1260</v>
      </c>
      <c r="B2579" s="1">
        <v>43157</v>
      </c>
      <c r="C2579" t="s">
        <v>588</v>
      </c>
      <c r="D2579" t="s">
        <v>15</v>
      </c>
      <c r="E2579" t="str">
        <f t="shared" si="120"/>
        <v>2018-02</v>
      </c>
      <c r="F2579" t="str">
        <f>IFERROR(VLOOKUP(A2579,olist_closed_deals_dataset!$A$1:$Q$843,1,FALSE)," ")</f>
        <v xml:space="preserve"> </v>
      </c>
      <c r="G2579" s="6" t="str">
        <f t="shared" si="121"/>
        <v xml:space="preserve"> NO</v>
      </c>
      <c r="H2579" s="1" t="str">
        <f>IFERROR(VLOOKUP(A2579,olist_closed_deals_dataset!$A$1:$E$843,5,FALSE)," ")</f>
        <v xml:space="preserve"> </v>
      </c>
      <c r="I2579" s="7" t="str">
        <f t="shared" si="122"/>
        <v xml:space="preserve"> </v>
      </c>
    </row>
    <row r="2580" spans="1:9" x14ac:dyDescent="0.25">
      <c r="A2580" t="s">
        <v>6640</v>
      </c>
      <c r="B2580" s="1">
        <v>43217</v>
      </c>
      <c r="C2580" t="s">
        <v>757</v>
      </c>
      <c r="D2580" t="s">
        <v>55</v>
      </c>
      <c r="E2580" t="str">
        <f t="shared" si="120"/>
        <v>2018-04</v>
      </c>
      <c r="F2580" t="str">
        <f>IFERROR(VLOOKUP(A2580,olist_closed_deals_dataset!$A$1:$Q$843,1,FALSE)," ")</f>
        <v xml:space="preserve"> </v>
      </c>
      <c r="G2580" s="6" t="str">
        <f t="shared" si="121"/>
        <v xml:space="preserve"> NO</v>
      </c>
      <c r="H2580" s="1" t="str">
        <f>IFERROR(VLOOKUP(A2580,olist_closed_deals_dataset!$A$1:$E$843,5,FALSE)," ")</f>
        <v xml:space="preserve"> </v>
      </c>
      <c r="I2580" s="7" t="str">
        <f t="shared" si="122"/>
        <v xml:space="preserve"> </v>
      </c>
    </row>
    <row r="2581" spans="1:9" x14ac:dyDescent="0.25">
      <c r="A2581" t="s">
        <v>6100</v>
      </c>
      <c r="B2581" s="1">
        <v>43245</v>
      </c>
      <c r="C2581" t="s">
        <v>42</v>
      </c>
      <c r="D2581" t="s">
        <v>29</v>
      </c>
      <c r="E2581" t="str">
        <f t="shared" si="120"/>
        <v>2018-05</v>
      </c>
      <c r="F2581" t="str">
        <f>IFERROR(VLOOKUP(A2581,olist_closed_deals_dataset!$A$1:$Q$843,1,FALSE)," ")</f>
        <v xml:space="preserve"> </v>
      </c>
      <c r="G2581" s="6" t="str">
        <f t="shared" si="121"/>
        <v xml:space="preserve"> NO</v>
      </c>
      <c r="H2581" s="1" t="str">
        <f>IFERROR(VLOOKUP(A2581,olist_closed_deals_dataset!$A$1:$E$843,5,FALSE)," ")</f>
        <v xml:space="preserve"> </v>
      </c>
      <c r="I2581" s="7" t="str">
        <f t="shared" si="122"/>
        <v xml:space="preserve"> </v>
      </c>
    </row>
    <row r="2582" spans="1:9" x14ac:dyDescent="0.25">
      <c r="A2582" t="s">
        <v>3125</v>
      </c>
      <c r="B2582" s="1">
        <v>43152</v>
      </c>
      <c r="C2582" t="s">
        <v>5</v>
      </c>
      <c r="D2582" t="s">
        <v>6</v>
      </c>
      <c r="E2582" t="str">
        <f t="shared" si="120"/>
        <v>2018-02</v>
      </c>
      <c r="F2582" t="str">
        <f>IFERROR(VLOOKUP(A2582,olist_closed_deals_dataset!$A$1:$Q$843,1,FALSE)," ")</f>
        <v xml:space="preserve"> </v>
      </c>
      <c r="G2582" s="6" t="str">
        <f t="shared" si="121"/>
        <v xml:space="preserve"> NO</v>
      </c>
      <c r="H2582" s="1" t="str">
        <f>IFERROR(VLOOKUP(A2582,olist_closed_deals_dataset!$A$1:$E$843,5,FALSE)," ")</f>
        <v xml:space="preserve"> </v>
      </c>
      <c r="I2582" s="7" t="str">
        <f t="shared" si="122"/>
        <v xml:space="preserve"> </v>
      </c>
    </row>
    <row r="2583" spans="1:9" x14ac:dyDescent="0.25">
      <c r="A2583" t="s">
        <v>3006</v>
      </c>
      <c r="B2583" s="1">
        <v>43192</v>
      </c>
      <c r="C2583" s="2" t="s">
        <v>69</v>
      </c>
      <c r="D2583" t="s">
        <v>6</v>
      </c>
      <c r="E2583" t="str">
        <f t="shared" si="120"/>
        <v>2018-04</v>
      </c>
      <c r="F2583" t="str">
        <f>IFERROR(VLOOKUP(A2583,olist_closed_deals_dataset!$A$1:$Q$843,1,FALSE)," ")</f>
        <v xml:space="preserve"> </v>
      </c>
      <c r="G2583" s="6" t="str">
        <f t="shared" si="121"/>
        <v xml:space="preserve"> NO</v>
      </c>
      <c r="H2583" s="1" t="str">
        <f>IFERROR(VLOOKUP(A2583,olist_closed_deals_dataset!$A$1:$E$843,5,FALSE)," ")</f>
        <v xml:space="preserve"> </v>
      </c>
      <c r="I2583" s="7" t="str">
        <f t="shared" si="122"/>
        <v xml:space="preserve"> </v>
      </c>
    </row>
    <row r="2584" spans="1:9" x14ac:dyDescent="0.25">
      <c r="A2584" t="s">
        <v>4215</v>
      </c>
      <c r="B2584" s="1">
        <v>43045</v>
      </c>
      <c r="C2584" t="s">
        <v>11</v>
      </c>
      <c r="D2584" t="s">
        <v>12</v>
      </c>
      <c r="E2584" t="str">
        <f t="shared" si="120"/>
        <v>2017-11</v>
      </c>
      <c r="F2584" t="str">
        <f>IFERROR(VLOOKUP(A2584,olist_closed_deals_dataset!$A$1:$Q$843,1,FALSE)," ")</f>
        <v xml:space="preserve"> </v>
      </c>
      <c r="G2584" s="6" t="str">
        <f t="shared" si="121"/>
        <v xml:space="preserve"> NO</v>
      </c>
      <c r="H2584" s="1" t="str">
        <f>IFERROR(VLOOKUP(A2584,olist_closed_deals_dataset!$A$1:$E$843,5,FALSE)," ")</f>
        <v xml:space="preserve"> </v>
      </c>
      <c r="I2584" s="7" t="str">
        <f t="shared" si="122"/>
        <v xml:space="preserve"> </v>
      </c>
    </row>
    <row r="2585" spans="1:9" x14ac:dyDescent="0.25">
      <c r="A2585" t="s">
        <v>715</v>
      </c>
      <c r="B2585" s="1">
        <v>43139</v>
      </c>
      <c r="C2585" t="s">
        <v>42</v>
      </c>
      <c r="D2585" t="s">
        <v>29</v>
      </c>
      <c r="E2585" t="str">
        <f t="shared" si="120"/>
        <v>2018-02</v>
      </c>
      <c r="F2585" t="str">
        <f>IFERROR(VLOOKUP(A2585,olist_closed_deals_dataset!$A$1:$Q$843,1,FALSE)," ")</f>
        <v xml:space="preserve"> </v>
      </c>
      <c r="G2585" s="6" t="str">
        <f t="shared" si="121"/>
        <v xml:space="preserve"> NO</v>
      </c>
      <c r="H2585" s="1" t="str">
        <f>IFERROR(VLOOKUP(A2585,olist_closed_deals_dataset!$A$1:$E$843,5,FALSE)," ")</f>
        <v xml:space="preserve"> </v>
      </c>
      <c r="I2585" s="7" t="str">
        <f t="shared" si="122"/>
        <v xml:space="preserve"> </v>
      </c>
    </row>
    <row r="2586" spans="1:9" x14ac:dyDescent="0.25">
      <c r="A2586" t="s">
        <v>3812</v>
      </c>
      <c r="B2586" s="1">
        <v>42957</v>
      </c>
      <c r="C2586" t="s">
        <v>370</v>
      </c>
      <c r="D2586" t="s">
        <v>12</v>
      </c>
      <c r="E2586" t="str">
        <f t="shared" si="120"/>
        <v>2017-08</v>
      </c>
      <c r="F2586" t="str">
        <f>IFERROR(VLOOKUP(A2586,olist_closed_deals_dataset!$A$1:$Q$843,1,FALSE)," ")</f>
        <v xml:space="preserve"> </v>
      </c>
      <c r="G2586" s="6" t="str">
        <f t="shared" si="121"/>
        <v xml:space="preserve"> NO</v>
      </c>
      <c r="H2586" s="1" t="str">
        <f>IFERROR(VLOOKUP(A2586,olist_closed_deals_dataset!$A$1:$E$843,5,FALSE)," ")</f>
        <v xml:space="preserve"> </v>
      </c>
      <c r="I2586" s="7" t="str">
        <f t="shared" si="122"/>
        <v xml:space="preserve"> </v>
      </c>
    </row>
    <row r="2587" spans="1:9" x14ac:dyDescent="0.25">
      <c r="A2587" t="s">
        <v>294</v>
      </c>
      <c r="B2587" s="1">
        <v>43113</v>
      </c>
      <c r="C2587" t="s">
        <v>73</v>
      </c>
      <c r="D2587" t="s">
        <v>12</v>
      </c>
      <c r="E2587" t="str">
        <f t="shared" si="120"/>
        <v>2018-01</v>
      </c>
      <c r="F2587" t="str">
        <f>IFERROR(VLOOKUP(A2587,olist_closed_deals_dataset!$A$1:$Q$843,1,FALSE)," ")</f>
        <v xml:space="preserve"> </v>
      </c>
      <c r="G2587" s="6" t="str">
        <f t="shared" si="121"/>
        <v xml:space="preserve"> NO</v>
      </c>
      <c r="H2587" s="1" t="str">
        <f>IFERROR(VLOOKUP(A2587,olist_closed_deals_dataset!$A$1:$E$843,5,FALSE)," ")</f>
        <v xml:space="preserve"> </v>
      </c>
      <c r="I2587" s="7" t="str">
        <f t="shared" si="122"/>
        <v xml:space="preserve"> </v>
      </c>
    </row>
    <row r="2588" spans="1:9" x14ac:dyDescent="0.25">
      <c r="A2588" t="s">
        <v>4866</v>
      </c>
      <c r="B2588" s="1">
        <v>43245</v>
      </c>
      <c r="C2588" t="s">
        <v>38</v>
      </c>
      <c r="D2588" t="s">
        <v>9</v>
      </c>
      <c r="E2588" t="str">
        <f t="shared" si="120"/>
        <v>2018-05</v>
      </c>
      <c r="F2588" t="str">
        <f>IFERROR(VLOOKUP(A2588,olist_closed_deals_dataset!$A$1:$Q$843,1,FALSE)," ")</f>
        <v xml:space="preserve"> </v>
      </c>
      <c r="G2588" s="6" t="str">
        <f t="shared" si="121"/>
        <v xml:space="preserve"> NO</v>
      </c>
      <c r="H2588" s="1" t="str">
        <f>IFERROR(VLOOKUP(A2588,olist_closed_deals_dataset!$A$1:$E$843,5,FALSE)," ")</f>
        <v xml:space="preserve"> </v>
      </c>
      <c r="I2588" s="7" t="str">
        <f t="shared" si="122"/>
        <v xml:space="preserve"> </v>
      </c>
    </row>
    <row r="2589" spans="1:9" x14ac:dyDescent="0.25">
      <c r="A2589" t="s">
        <v>2318</v>
      </c>
      <c r="B2589" s="1">
        <v>43145</v>
      </c>
      <c r="C2589" t="s">
        <v>710</v>
      </c>
      <c r="D2589" t="s">
        <v>12</v>
      </c>
      <c r="E2589" t="str">
        <f t="shared" si="120"/>
        <v>2018-02</v>
      </c>
      <c r="F2589" t="str">
        <f>IFERROR(VLOOKUP(A2589,olist_closed_deals_dataset!$A$1:$Q$843,1,FALSE)," ")</f>
        <v xml:space="preserve"> </v>
      </c>
      <c r="G2589" s="6" t="str">
        <f t="shared" si="121"/>
        <v xml:space="preserve"> NO</v>
      </c>
      <c r="H2589" s="1" t="str">
        <f>IFERROR(VLOOKUP(A2589,olist_closed_deals_dataset!$A$1:$E$843,5,FALSE)," ")</f>
        <v xml:space="preserve"> </v>
      </c>
      <c r="I2589" s="7" t="str">
        <f t="shared" si="122"/>
        <v xml:space="preserve"> </v>
      </c>
    </row>
    <row r="2590" spans="1:9" x14ac:dyDescent="0.25">
      <c r="A2590" t="s">
        <v>8250</v>
      </c>
      <c r="B2590" s="1">
        <v>43010</v>
      </c>
      <c r="C2590" t="s">
        <v>65</v>
      </c>
      <c r="D2590" t="s">
        <v>12</v>
      </c>
      <c r="E2590" t="str">
        <f t="shared" si="120"/>
        <v>2017-10</v>
      </c>
      <c r="F2590" t="str">
        <f>IFERROR(VLOOKUP(A2590,olist_closed_deals_dataset!$A$1:$Q$843,1,FALSE)," ")</f>
        <v xml:space="preserve"> </v>
      </c>
      <c r="G2590" s="6" t="str">
        <f t="shared" si="121"/>
        <v xml:space="preserve"> NO</v>
      </c>
      <c r="H2590" s="1" t="str">
        <f>IFERROR(VLOOKUP(A2590,olist_closed_deals_dataset!$A$1:$E$843,5,FALSE)," ")</f>
        <v xml:space="preserve"> </v>
      </c>
      <c r="I2590" s="7" t="str">
        <f t="shared" si="122"/>
        <v xml:space="preserve"> </v>
      </c>
    </row>
    <row r="2591" spans="1:9" x14ac:dyDescent="0.25">
      <c r="A2591" s="2" t="s">
        <v>6007</v>
      </c>
      <c r="B2591" s="1">
        <v>43185</v>
      </c>
      <c r="C2591" t="s">
        <v>339</v>
      </c>
      <c r="D2591" t="s">
        <v>6</v>
      </c>
      <c r="E2591" t="str">
        <f t="shared" si="120"/>
        <v>2018-03</v>
      </c>
      <c r="F2591" t="str">
        <f>IFERROR(VLOOKUP(A2591,olist_closed_deals_dataset!$A$1:$Q$843,1,FALSE)," ")</f>
        <v xml:space="preserve"> </v>
      </c>
      <c r="G2591" s="6" t="str">
        <f t="shared" si="121"/>
        <v xml:space="preserve"> NO</v>
      </c>
      <c r="H2591" s="1" t="str">
        <f>IFERROR(VLOOKUP(A2591,olist_closed_deals_dataset!$A$1:$E$843,5,FALSE)," ")</f>
        <v xml:space="preserve"> </v>
      </c>
      <c r="I2591" s="7" t="str">
        <f t="shared" si="122"/>
        <v xml:space="preserve"> </v>
      </c>
    </row>
    <row r="2592" spans="1:9" x14ac:dyDescent="0.25">
      <c r="A2592" t="s">
        <v>7635</v>
      </c>
      <c r="B2592" s="1">
        <v>43220</v>
      </c>
      <c r="C2592" t="s">
        <v>42</v>
      </c>
      <c r="D2592" t="s">
        <v>29</v>
      </c>
      <c r="E2592" t="str">
        <f t="shared" si="120"/>
        <v>2018-04</v>
      </c>
      <c r="F2592" t="str">
        <f>IFERROR(VLOOKUP(A2592,olist_closed_deals_dataset!$A$1:$Q$843,1,FALSE)," ")</f>
        <v xml:space="preserve"> </v>
      </c>
      <c r="G2592" s="6" t="str">
        <f t="shared" si="121"/>
        <v xml:space="preserve"> NO</v>
      </c>
      <c r="H2592" s="1" t="str">
        <f>IFERROR(VLOOKUP(A2592,olist_closed_deals_dataset!$A$1:$E$843,5,FALSE)," ")</f>
        <v xml:space="preserve"> </v>
      </c>
      <c r="I2592" s="7" t="str">
        <f t="shared" si="122"/>
        <v xml:space="preserve"> </v>
      </c>
    </row>
    <row r="2593" spans="1:9" x14ac:dyDescent="0.25">
      <c r="A2593" t="s">
        <v>7325</v>
      </c>
      <c r="B2593" s="1">
        <v>43230</v>
      </c>
      <c r="C2593" t="s">
        <v>38</v>
      </c>
      <c r="D2593" t="s">
        <v>9</v>
      </c>
      <c r="E2593" t="str">
        <f t="shared" si="120"/>
        <v>2018-05</v>
      </c>
      <c r="F2593" t="str">
        <f>IFERROR(VLOOKUP(A2593,olist_closed_deals_dataset!$A$1:$Q$843,1,FALSE)," ")</f>
        <v xml:space="preserve"> </v>
      </c>
      <c r="G2593" s="6" t="str">
        <f t="shared" si="121"/>
        <v xml:space="preserve"> NO</v>
      </c>
      <c r="H2593" s="1" t="str">
        <f>IFERROR(VLOOKUP(A2593,olist_closed_deals_dataset!$A$1:$E$843,5,FALSE)," ")</f>
        <v xml:space="preserve"> </v>
      </c>
      <c r="I2593" s="7" t="str">
        <f t="shared" si="122"/>
        <v xml:space="preserve"> </v>
      </c>
    </row>
    <row r="2594" spans="1:9" x14ac:dyDescent="0.25">
      <c r="A2594" t="s">
        <v>1377</v>
      </c>
      <c r="B2594" s="1">
        <v>43150</v>
      </c>
      <c r="C2594" t="s">
        <v>112</v>
      </c>
      <c r="D2594" t="s">
        <v>12</v>
      </c>
      <c r="E2594" t="str">
        <f t="shared" si="120"/>
        <v>2018-02</v>
      </c>
      <c r="F2594" t="str">
        <f>IFERROR(VLOOKUP(A2594,olist_closed_deals_dataset!$A$1:$Q$843,1,FALSE)," ")</f>
        <v xml:space="preserve"> </v>
      </c>
      <c r="G2594" s="6" t="str">
        <f t="shared" si="121"/>
        <v xml:space="preserve"> NO</v>
      </c>
      <c r="H2594" s="1" t="str">
        <f>IFERROR(VLOOKUP(A2594,olist_closed_deals_dataset!$A$1:$E$843,5,FALSE)," ")</f>
        <v xml:space="preserve"> </v>
      </c>
      <c r="I2594" s="7" t="str">
        <f t="shared" si="122"/>
        <v xml:space="preserve"> </v>
      </c>
    </row>
    <row r="2595" spans="1:9" x14ac:dyDescent="0.25">
      <c r="A2595" t="s">
        <v>4394</v>
      </c>
      <c r="B2595" s="1">
        <v>43195</v>
      </c>
      <c r="C2595" t="s">
        <v>38</v>
      </c>
      <c r="D2595" t="s">
        <v>9</v>
      </c>
      <c r="E2595" t="str">
        <f t="shared" si="120"/>
        <v>2018-04</v>
      </c>
      <c r="F2595" t="str">
        <f>IFERROR(VLOOKUP(A2595,olist_closed_deals_dataset!$A$1:$Q$843,1,FALSE)," ")</f>
        <v xml:space="preserve"> </v>
      </c>
      <c r="G2595" s="6" t="str">
        <f t="shared" si="121"/>
        <v xml:space="preserve"> NO</v>
      </c>
      <c r="H2595" s="1" t="str">
        <f>IFERROR(VLOOKUP(A2595,olist_closed_deals_dataset!$A$1:$E$843,5,FALSE)," ")</f>
        <v xml:space="preserve"> </v>
      </c>
      <c r="I2595" s="7" t="str">
        <f t="shared" si="122"/>
        <v xml:space="preserve"> </v>
      </c>
    </row>
    <row r="2596" spans="1:9" x14ac:dyDescent="0.25">
      <c r="A2596" s="2" t="s">
        <v>2747</v>
      </c>
      <c r="B2596" s="1">
        <v>43240</v>
      </c>
      <c r="C2596" t="s">
        <v>112</v>
      </c>
      <c r="D2596" t="s">
        <v>12</v>
      </c>
      <c r="E2596" t="str">
        <f t="shared" si="120"/>
        <v>2018-05</v>
      </c>
      <c r="F2596" t="str">
        <f>IFERROR(VLOOKUP(A2596,olist_closed_deals_dataset!$A$1:$Q$843,1,FALSE)," ")</f>
        <v xml:space="preserve"> </v>
      </c>
      <c r="G2596" s="6" t="str">
        <f t="shared" si="121"/>
        <v xml:space="preserve"> NO</v>
      </c>
      <c r="H2596" s="1" t="str">
        <f>IFERROR(VLOOKUP(A2596,olist_closed_deals_dataset!$A$1:$E$843,5,FALSE)," ")</f>
        <v xml:space="preserve"> </v>
      </c>
      <c r="I2596" s="7" t="str">
        <f t="shared" si="122"/>
        <v xml:space="preserve"> </v>
      </c>
    </row>
    <row r="2597" spans="1:9" x14ac:dyDescent="0.25">
      <c r="A2597" t="s">
        <v>1579</v>
      </c>
      <c r="B2597" s="1">
        <v>43209</v>
      </c>
      <c r="C2597" t="s">
        <v>1580</v>
      </c>
      <c r="D2597" t="s">
        <v>15</v>
      </c>
      <c r="E2597" t="str">
        <f t="shared" si="120"/>
        <v>2018-04</v>
      </c>
      <c r="F2597" t="str">
        <f>IFERROR(VLOOKUP(A2597,olist_closed_deals_dataset!$A$1:$Q$843,1,FALSE)," ")</f>
        <v xml:space="preserve"> </v>
      </c>
      <c r="G2597" s="6" t="str">
        <f t="shared" si="121"/>
        <v xml:space="preserve"> NO</v>
      </c>
      <c r="H2597" s="1" t="str">
        <f>IFERROR(VLOOKUP(A2597,olist_closed_deals_dataset!$A$1:$E$843,5,FALSE)," ")</f>
        <v xml:space="preserve"> </v>
      </c>
      <c r="I2597" s="7" t="str">
        <f t="shared" si="122"/>
        <v xml:space="preserve"> </v>
      </c>
    </row>
    <row r="2598" spans="1:9" x14ac:dyDescent="0.25">
      <c r="A2598" t="s">
        <v>7615</v>
      </c>
      <c r="B2598" s="1">
        <v>43192</v>
      </c>
      <c r="C2598" t="s">
        <v>7616</v>
      </c>
      <c r="D2598" t="s">
        <v>29</v>
      </c>
      <c r="E2598" t="str">
        <f t="shared" si="120"/>
        <v>2018-04</v>
      </c>
      <c r="F2598" t="str">
        <f>IFERROR(VLOOKUP(A2598,olist_closed_deals_dataset!$A$1:$Q$843,1,FALSE)," ")</f>
        <v xml:space="preserve"> </v>
      </c>
      <c r="G2598" s="6" t="str">
        <f t="shared" si="121"/>
        <v xml:space="preserve"> NO</v>
      </c>
      <c r="H2598" s="1" t="str">
        <f>IFERROR(VLOOKUP(A2598,olist_closed_deals_dataset!$A$1:$E$843,5,FALSE)," ")</f>
        <v xml:space="preserve"> </v>
      </c>
      <c r="I2598" s="7" t="str">
        <f t="shared" si="122"/>
        <v xml:space="preserve"> </v>
      </c>
    </row>
    <row r="2599" spans="1:9" x14ac:dyDescent="0.25">
      <c r="A2599" t="s">
        <v>3157</v>
      </c>
      <c r="B2599" s="1">
        <v>43131</v>
      </c>
      <c r="C2599" t="s">
        <v>42</v>
      </c>
      <c r="D2599" t="s">
        <v>9</v>
      </c>
      <c r="E2599" t="str">
        <f t="shared" si="120"/>
        <v>2018-01</v>
      </c>
      <c r="F2599" t="str">
        <f>IFERROR(VLOOKUP(A2599,olist_closed_deals_dataset!$A$1:$Q$843,1,FALSE)," ")</f>
        <v xml:space="preserve"> </v>
      </c>
      <c r="G2599" s="6" t="str">
        <f t="shared" si="121"/>
        <v xml:space="preserve"> NO</v>
      </c>
      <c r="H2599" s="1" t="str">
        <f>IFERROR(VLOOKUP(A2599,olist_closed_deals_dataset!$A$1:$E$843,5,FALSE)," ")</f>
        <v xml:space="preserve"> </v>
      </c>
      <c r="I2599" s="7" t="str">
        <f t="shared" si="122"/>
        <v xml:space="preserve"> </v>
      </c>
    </row>
    <row r="2600" spans="1:9" x14ac:dyDescent="0.25">
      <c r="A2600" s="2" t="s">
        <v>6669</v>
      </c>
      <c r="B2600" s="1">
        <v>43197</v>
      </c>
      <c r="C2600" s="2" t="s">
        <v>69</v>
      </c>
      <c r="D2600" t="s">
        <v>6</v>
      </c>
      <c r="E2600" t="str">
        <f t="shared" si="120"/>
        <v>2018-04</v>
      </c>
      <c r="F2600" t="str">
        <f>IFERROR(VLOOKUP(A2600,olist_closed_deals_dataset!$A$1:$Q$843,1,FALSE)," ")</f>
        <v xml:space="preserve"> </v>
      </c>
      <c r="G2600" s="6" t="str">
        <f t="shared" si="121"/>
        <v xml:space="preserve"> NO</v>
      </c>
      <c r="H2600" s="1" t="str">
        <f>IFERROR(VLOOKUP(A2600,olist_closed_deals_dataset!$A$1:$E$843,5,FALSE)," ")</f>
        <v xml:space="preserve"> </v>
      </c>
      <c r="I2600" s="7" t="str">
        <f t="shared" si="122"/>
        <v xml:space="preserve"> </v>
      </c>
    </row>
    <row r="2601" spans="1:9" x14ac:dyDescent="0.25">
      <c r="A2601" s="2" t="s">
        <v>6251</v>
      </c>
      <c r="B2601" s="1">
        <v>43166</v>
      </c>
      <c r="C2601" t="s">
        <v>209</v>
      </c>
      <c r="D2601" t="s">
        <v>15</v>
      </c>
      <c r="E2601" t="str">
        <f t="shared" si="120"/>
        <v>2018-03</v>
      </c>
      <c r="F2601" t="str">
        <f>IFERROR(VLOOKUP(A2601,olist_closed_deals_dataset!$A$1:$Q$843,1,FALSE)," ")</f>
        <v xml:space="preserve"> </v>
      </c>
      <c r="G2601" s="6" t="str">
        <f t="shared" si="121"/>
        <v xml:space="preserve"> NO</v>
      </c>
      <c r="H2601" s="1" t="str">
        <f>IFERROR(VLOOKUP(A2601,olist_closed_deals_dataset!$A$1:$E$843,5,FALSE)," ")</f>
        <v xml:space="preserve"> </v>
      </c>
      <c r="I2601" s="7" t="str">
        <f t="shared" si="122"/>
        <v xml:space="preserve"> </v>
      </c>
    </row>
    <row r="2602" spans="1:9" x14ac:dyDescent="0.25">
      <c r="A2602" t="s">
        <v>8206</v>
      </c>
      <c r="B2602" s="1">
        <v>43230</v>
      </c>
      <c r="C2602" t="s">
        <v>1342</v>
      </c>
      <c r="D2602" t="s">
        <v>6</v>
      </c>
      <c r="E2602" t="str">
        <f t="shared" si="120"/>
        <v>2018-05</v>
      </c>
      <c r="F2602" t="str">
        <f>IFERROR(VLOOKUP(A2602,olist_closed_deals_dataset!$A$1:$Q$843,1,FALSE)," ")</f>
        <v xml:space="preserve"> </v>
      </c>
      <c r="G2602" s="6" t="str">
        <f t="shared" si="121"/>
        <v xml:space="preserve"> NO</v>
      </c>
      <c r="H2602" s="1" t="str">
        <f>IFERROR(VLOOKUP(A2602,olist_closed_deals_dataset!$A$1:$E$843,5,FALSE)," ")</f>
        <v xml:space="preserve"> </v>
      </c>
      <c r="I2602" s="7" t="str">
        <f t="shared" si="122"/>
        <v xml:space="preserve"> </v>
      </c>
    </row>
    <row r="2603" spans="1:9" x14ac:dyDescent="0.25">
      <c r="A2603" s="2" t="s">
        <v>1313</v>
      </c>
      <c r="B2603" s="1">
        <v>43234</v>
      </c>
      <c r="C2603" s="2" t="s">
        <v>69</v>
      </c>
      <c r="D2603" t="s">
        <v>6</v>
      </c>
      <c r="E2603" t="str">
        <f t="shared" si="120"/>
        <v>2018-05</v>
      </c>
      <c r="F2603" t="str">
        <f>IFERROR(VLOOKUP(A2603,olist_closed_deals_dataset!$A$1:$Q$843,1,FALSE)," ")</f>
        <v xml:space="preserve"> </v>
      </c>
      <c r="G2603" s="6" t="str">
        <f t="shared" si="121"/>
        <v xml:space="preserve"> NO</v>
      </c>
      <c r="H2603" s="1" t="str">
        <f>IFERROR(VLOOKUP(A2603,olist_closed_deals_dataset!$A$1:$E$843,5,FALSE)," ")</f>
        <v xml:space="preserve"> </v>
      </c>
      <c r="I2603" s="7" t="str">
        <f t="shared" si="122"/>
        <v xml:space="preserve"> </v>
      </c>
    </row>
    <row r="2604" spans="1:9" x14ac:dyDescent="0.25">
      <c r="A2604" t="s">
        <v>6691</v>
      </c>
      <c r="B2604" s="1">
        <v>43166</v>
      </c>
      <c r="C2604" t="s">
        <v>92</v>
      </c>
      <c r="D2604" t="s">
        <v>12</v>
      </c>
      <c r="E2604" t="str">
        <f t="shared" si="120"/>
        <v>2018-03</v>
      </c>
      <c r="F2604" t="str">
        <f>IFERROR(VLOOKUP(A2604,olist_closed_deals_dataset!$A$1:$Q$843,1,FALSE)," ")</f>
        <v xml:space="preserve"> </v>
      </c>
      <c r="G2604" s="6" t="str">
        <f t="shared" si="121"/>
        <v xml:space="preserve"> NO</v>
      </c>
      <c r="H2604" s="1" t="str">
        <f>IFERROR(VLOOKUP(A2604,olist_closed_deals_dataset!$A$1:$E$843,5,FALSE)," ")</f>
        <v xml:space="preserve"> </v>
      </c>
      <c r="I2604" s="7" t="str">
        <f t="shared" si="122"/>
        <v xml:space="preserve"> </v>
      </c>
    </row>
    <row r="2605" spans="1:9" x14ac:dyDescent="0.25">
      <c r="A2605" s="2" t="s">
        <v>5199</v>
      </c>
      <c r="B2605" s="1">
        <v>43185</v>
      </c>
      <c r="C2605" t="s">
        <v>5200</v>
      </c>
      <c r="D2605" t="s">
        <v>46</v>
      </c>
      <c r="E2605" t="str">
        <f t="shared" si="120"/>
        <v>2018-03</v>
      </c>
      <c r="F2605" t="str">
        <f>IFERROR(VLOOKUP(A2605,olist_closed_deals_dataset!$A$1:$Q$843,1,FALSE)," ")</f>
        <v xml:space="preserve"> </v>
      </c>
      <c r="G2605" s="6" t="str">
        <f t="shared" si="121"/>
        <v xml:space="preserve"> NO</v>
      </c>
      <c r="H2605" s="1" t="str">
        <f>IFERROR(VLOOKUP(A2605,olist_closed_deals_dataset!$A$1:$E$843,5,FALSE)," ")</f>
        <v xml:space="preserve"> </v>
      </c>
      <c r="I2605" s="7" t="str">
        <f t="shared" si="122"/>
        <v xml:space="preserve"> </v>
      </c>
    </row>
    <row r="2606" spans="1:9" x14ac:dyDescent="0.25">
      <c r="A2606" s="2" t="s">
        <v>2715</v>
      </c>
      <c r="B2606" s="1">
        <v>43179</v>
      </c>
      <c r="C2606" t="s">
        <v>42</v>
      </c>
      <c r="D2606" t="s">
        <v>29</v>
      </c>
      <c r="E2606" t="str">
        <f t="shared" si="120"/>
        <v>2018-03</v>
      </c>
      <c r="F2606" t="str">
        <f>IFERROR(VLOOKUP(A2606,olist_closed_deals_dataset!$A$1:$Q$843,1,FALSE)," ")</f>
        <v xml:space="preserve"> </v>
      </c>
      <c r="G2606" s="6" t="str">
        <f t="shared" si="121"/>
        <v xml:space="preserve"> NO</v>
      </c>
      <c r="H2606" s="1" t="str">
        <f>IFERROR(VLOOKUP(A2606,olist_closed_deals_dataset!$A$1:$E$843,5,FALSE)," ")</f>
        <v xml:space="preserve"> </v>
      </c>
      <c r="I2606" s="7" t="str">
        <f t="shared" si="122"/>
        <v xml:space="preserve"> </v>
      </c>
    </row>
    <row r="2607" spans="1:9" x14ac:dyDescent="0.25">
      <c r="A2607" s="2" t="s">
        <v>6988</v>
      </c>
      <c r="B2607" s="1">
        <v>43173</v>
      </c>
      <c r="C2607" t="s">
        <v>114</v>
      </c>
      <c r="D2607" t="s">
        <v>9</v>
      </c>
      <c r="E2607" t="str">
        <f t="shared" si="120"/>
        <v>2018-03</v>
      </c>
      <c r="F2607" t="str">
        <f>IFERROR(VLOOKUP(A2607,olist_closed_deals_dataset!$A$1:$Q$843,1,FALSE)," ")</f>
        <v xml:space="preserve"> </v>
      </c>
      <c r="G2607" s="6" t="str">
        <f t="shared" si="121"/>
        <v xml:space="preserve"> NO</v>
      </c>
      <c r="H2607" s="1" t="str">
        <f>IFERROR(VLOOKUP(A2607,olist_closed_deals_dataset!$A$1:$E$843,5,FALSE)," ")</f>
        <v xml:space="preserve"> </v>
      </c>
      <c r="I2607" s="7" t="str">
        <f t="shared" si="122"/>
        <v xml:space="preserve"> </v>
      </c>
    </row>
    <row r="2608" spans="1:9" x14ac:dyDescent="0.25">
      <c r="A2608" t="s">
        <v>4026</v>
      </c>
      <c r="B2608" s="1">
        <v>43084</v>
      </c>
      <c r="C2608" t="s">
        <v>5</v>
      </c>
      <c r="D2608" t="s">
        <v>6</v>
      </c>
      <c r="E2608" t="str">
        <f t="shared" si="120"/>
        <v>2017-12</v>
      </c>
      <c r="F2608" t="str">
        <f>IFERROR(VLOOKUP(A2608,olist_closed_deals_dataset!$A$1:$Q$843,1,FALSE)," ")</f>
        <v xml:space="preserve"> </v>
      </c>
      <c r="G2608" s="6" t="str">
        <f t="shared" si="121"/>
        <v xml:space="preserve"> NO</v>
      </c>
      <c r="H2608" s="1" t="str">
        <f>IFERROR(VLOOKUP(A2608,olist_closed_deals_dataset!$A$1:$E$843,5,FALSE)," ")</f>
        <v xml:space="preserve"> </v>
      </c>
      <c r="I2608" s="7" t="str">
        <f t="shared" si="122"/>
        <v xml:space="preserve"> </v>
      </c>
    </row>
    <row r="2609" spans="1:9" x14ac:dyDescent="0.25">
      <c r="A2609" s="2" t="s">
        <v>2248</v>
      </c>
      <c r="B2609" s="1">
        <v>43219</v>
      </c>
      <c r="C2609" t="s">
        <v>439</v>
      </c>
      <c r="D2609" t="s">
        <v>9</v>
      </c>
      <c r="E2609" t="str">
        <f t="shared" si="120"/>
        <v>2018-04</v>
      </c>
      <c r="F2609" t="str">
        <f>IFERROR(VLOOKUP(A2609,olist_closed_deals_dataset!$A$1:$Q$843,1,FALSE)," ")</f>
        <v xml:space="preserve"> </v>
      </c>
      <c r="G2609" s="6" t="str">
        <f t="shared" si="121"/>
        <v xml:space="preserve"> NO</v>
      </c>
      <c r="H2609" s="1" t="str">
        <f>IFERROR(VLOOKUP(A2609,olist_closed_deals_dataset!$A$1:$E$843,5,FALSE)," ")</f>
        <v xml:space="preserve"> </v>
      </c>
      <c r="I2609" s="7" t="str">
        <f t="shared" si="122"/>
        <v xml:space="preserve"> </v>
      </c>
    </row>
    <row r="2610" spans="1:9" x14ac:dyDescent="0.25">
      <c r="A2610" t="s">
        <v>4730</v>
      </c>
      <c r="B2610" s="1">
        <v>43061</v>
      </c>
      <c r="C2610" t="s">
        <v>5</v>
      </c>
      <c r="D2610" t="s">
        <v>6</v>
      </c>
      <c r="E2610" t="str">
        <f t="shared" si="120"/>
        <v>2017-11</v>
      </c>
      <c r="F2610" t="str">
        <f>IFERROR(VLOOKUP(A2610,olist_closed_deals_dataset!$A$1:$Q$843,1,FALSE)," ")</f>
        <v xml:space="preserve"> </v>
      </c>
      <c r="G2610" s="6" t="str">
        <f t="shared" si="121"/>
        <v xml:space="preserve"> NO</v>
      </c>
      <c r="H2610" s="1" t="str">
        <f>IFERROR(VLOOKUP(A2610,olist_closed_deals_dataset!$A$1:$E$843,5,FALSE)," ")</f>
        <v xml:space="preserve"> </v>
      </c>
      <c r="I2610" s="7" t="str">
        <f t="shared" si="122"/>
        <v xml:space="preserve"> </v>
      </c>
    </row>
    <row r="2611" spans="1:9" x14ac:dyDescent="0.25">
      <c r="A2611" t="s">
        <v>1707</v>
      </c>
      <c r="B2611" s="1">
        <v>43060</v>
      </c>
      <c r="C2611" t="s">
        <v>919</v>
      </c>
      <c r="D2611" t="s">
        <v>12</v>
      </c>
      <c r="E2611" t="str">
        <f t="shared" si="120"/>
        <v>2017-11</v>
      </c>
      <c r="F2611" t="str">
        <f>IFERROR(VLOOKUP(A2611,olist_closed_deals_dataset!$A$1:$Q$843,1,FALSE)," ")</f>
        <v xml:space="preserve"> </v>
      </c>
      <c r="G2611" s="6" t="str">
        <f t="shared" si="121"/>
        <v xml:space="preserve"> NO</v>
      </c>
      <c r="H2611" s="1" t="str">
        <f>IFERROR(VLOOKUP(A2611,olist_closed_deals_dataset!$A$1:$E$843,5,FALSE)," ")</f>
        <v xml:space="preserve"> </v>
      </c>
      <c r="I2611" s="7" t="str">
        <f t="shared" si="122"/>
        <v xml:space="preserve"> </v>
      </c>
    </row>
    <row r="2612" spans="1:9" x14ac:dyDescent="0.25">
      <c r="A2612" t="s">
        <v>8491</v>
      </c>
      <c r="B2612" s="1">
        <v>43234</v>
      </c>
      <c r="C2612" t="s">
        <v>19</v>
      </c>
      <c r="D2612" t="s">
        <v>34</v>
      </c>
      <c r="E2612" t="str">
        <f t="shared" si="120"/>
        <v>2018-05</v>
      </c>
      <c r="F2612" t="str">
        <f>IFERROR(VLOOKUP(A2612,olist_closed_deals_dataset!$A$1:$Q$843,1,FALSE)," ")</f>
        <v xml:space="preserve"> </v>
      </c>
      <c r="G2612" s="6" t="str">
        <f t="shared" si="121"/>
        <v xml:space="preserve"> NO</v>
      </c>
      <c r="H2612" s="1" t="str">
        <f>IFERROR(VLOOKUP(A2612,olist_closed_deals_dataset!$A$1:$E$843,5,FALSE)," ")</f>
        <v xml:space="preserve"> </v>
      </c>
      <c r="I2612" s="7" t="str">
        <f t="shared" si="122"/>
        <v xml:space="preserve"> </v>
      </c>
    </row>
    <row r="2613" spans="1:9" x14ac:dyDescent="0.25">
      <c r="A2613" t="s">
        <v>2647</v>
      </c>
      <c r="B2613" s="1">
        <v>42948</v>
      </c>
      <c r="C2613" t="s">
        <v>1773</v>
      </c>
      <c r="D2613" t="s">
        <v>12</v>
      </c>
      <c r="E2613" t="str">
        <f t="shared" si="120"/>
        <v>2017-08</v>
      </c>
      <c r="F2613" t="str">
        <f>IFERROR(VLOOKUP(A2613,olist_closed_deals_dataset!$A$1:$Q$843,1,FALSE)," ")</f>
        <v xml:space="preserve"> </v>
      </c>
      <c r="G2613" s="6" t="str">
        <f t="shared" si="121"/>
        <v xml:space="preserve"> NO</v>
      </c>
      <c r="H2613" s="1" t="str">
        <f>IFERROR(VLOOKUP(A2613,olist_closed_deals_dataset!$A$1:$E$843,5,FALSE)," ")</f>
        <v xml:space="preserve"> </v>
      </c>
      <c r="I2613" s="7" t="str">
        <f t="shared" si="122"/>
        <v xml:space="preserve"> </v>
      </c>
    </row>
    <row r="2614" spans="1:9" x14ac:dyDescent="0.25">
      <c r="A2614" t="s">
        <v>227</v>
      </c>
      <c r="B2614" s="1">
        <v>43231</v>
      </c>
      <c r="C2614" s="2" t="s">
        <v>69</v>
      </c>
      <c r="D2614" t="s">
        <v>6</v>
      </c>
      <c r="E2614" t="str">
        <f t="shared" si="120"/>
        <v>2018-05</v>
      </c>
      <c r="F2614" t="str">
        <f>IFERROR(VLOOKUP(A2614,olist_closed_deals_dataset!$A$1:$Q$843,1,FALSE)," ")</f>
        <v xml:space="preserve"> </v>
      </c>
      <c r="G2614" s="6" t="str">
        <f t="shared" si="121"/>
        <v xml:space="preserve"> NO</v>
      </c>
      <c r="H2614" s="1" t="str">
        <f>IFERROR(VLOOKUP(A2614,olist_closed_deals_dataset!$A$1:$E$843,5,FALSE)," ")</f>
        <v xml:space="preserve"> </v>
      </c>
      <c r="I2614" s="7" t="str">
        <f t="shared" si="122"/>
        <v xml:space="preserve"> </v>
      </c>
    </row>
    <row r="2615" spans="1:9" x14ac:dyDescent="0.25">
      <c r="A2615" t="s">
        <v>3482</v>
      </c>
      <c r="B2615" s="1">
        <v>43133</v>
      </c>
      <c r="C2615" t="s">
        <v>393</v>
      </c>
      <c r="D2615" t="s">
        <v>15</v>
      </c>
      <c r="E2615" t="str">
        <f t="shared" si="120"/>
        <v>2018-02</v>
      </c>
      <c r="F2615" t="str">
        <f>IFERROR(VLOOKUP(A2615,olist_closed_deals_dataset!$A$1:$Q$843,1,FALSE)," ")</f>
        <v xml:space="preserve"> </v>
      </c>
      <c r="G2615" s="6" t="str">
        <f t="shared" si="121"/>
        <v xml:space="preserve"> NO</v>
      </c>
      <c r="H2615" s="1" t="str">
        <f>IFERROR(VLOOKUP(A2615,olist_closed_deals_dataset!$A$1:$E$843,5,FALSE)," ")</f>
        <v xml:space="preserve"> </v>
      </c>
      <c r="I2615" s="7" t="str">
        <f t="shared" si="122"/>
        <v xml:space="preserve"> </v>
      </c>
    </row>
    <row r="2616" spans="1:9" x14ac:dyDescent="0.25">
      <c r="A2616" t="s">
        <v>5181</v>
      </c>
      <c r="B2616" s="1">
        <v>43116</v>
      </c>
      <c r="C2616" t="s">
        <v>8</v>
      </c>
      <c r="D2616" t="s">
        <v>9</v>
      </c>
      <c r="E2616" t="str">
        <f t="shared" si="120"/>
        <v>2018-01</v>
      </c>
      <c r="F2616" t="str">
        <f>IFERROR(VLOOKUP(A2616,olist_closed_deals_dataset!$A$1:$Q$843,1,FALSE)," ")</f>
        <v xml:space="preserve"> </v>
      </c>
      <c r="G2616" s="6" t="str">
        <f t="shared" si="121"/>
        <v xml:space="preserve"> NO</v>
      </c>
      <c r="H2616" s="1" t="str">
        <f>IFERROR(VLOOKUP(A2616,olist_closed_deals_dataset!$A$1:$E$843,5,FALSE)," ")</f>
        <v xml:space="preserve"> </v>
      </c>
      <c r="I2616" s="7" t="str">
        <f t="shared" si="122"/>
        <v xml:space="preserve"> </v>
      </c>
    </row>
    <row r="2617" spans="1:9" x14ac:dyDescent="0.25">
      <c r="A2617" t="s">
        <v>535</v>
      </c>
      <c r="B2617" s="1">
        <v>43042</v>
      </c>
      <c r="C2617" t="s">
        <v>5</v>
      </c>
      <c r="D2617" t="s">
        <v>6</v>
      </c>
      <c r="E2617" t="str">
        <f t="shared" si="120"/>
        <v>2017-11</v>
      </c>
      <c r="F2617" t="str">
        <f>IFERROR(VLOOKUP(A2617,olist_closed_deals_dataset!$A$1:$Q$843,1,FALSE)," ")</f>
        <v xml:space="preserve"> </v>
      </c>
      <c r="G2617" s="6" t="str">
        <f t="shared" si="121"/>
        <v xml:space="preserve"> NO</v>
      </c>
      <c r="H2617" s="1" t="str">
        <f>IFERROR(VLOOKUP(A2617,olist_closed_deals_dataset!$A$1:$E$843,5,FALSE)," ")</f>
        <v xml:space="preserve"> </v>
      </c>
      <c r="I2617" s="7" t="str">
        <f t="shared" si="122"/>
        <v xml:space="preserve"> </v>
      </c>
    </row>
    <row r="2618" spans="1:9" x14ac:dyDescent="0.25">
      <c r="A2618" t="s">
        <v>1434</v>
      </c>
      <c r="B2618" s="1">
        <v>43117</v>
      </c>
      <c r="C2618" t="s">
        <v>1435</v>
      </c>
      <c r="D2618" t="s">
        <v>6</v>
      </c>
      <c r="E2618" t="str">
        <f t="shared" si="120"/>
        <v>2018-01</v>
      </c>
      <c r="F2618" t="str">
        <f>IFERROR(VLOOKUP(A2618,olist_closed_deals_dataset!$A$1:$Q$843,1,FALSE)," ")</f>
        <v xml:space="preserve"> </v>
      </c>
      <c r="G2618" s="6" t="str">
        <f t="shared" si="121"/>
        <v xml:space="preserve"> NO</v>
      </c>
      <c r="H2618" s="1" t="str">
        <f>IFERROR(VLOOKUP(A2618,olist_closed_deals_dataset!$A$1:$E$843,5,FALSE)," ")</f>
        <v xml:space="preserve"> </v>
      </c>
      <c r="I2618" s="7" t="str">
        <f t="shared" si="122"/>
        <v xml:space="preserve"> </v>
      </c>
    </row>
    <row r="2619" spans="1:9" x14ac:dyDescent="0.25">
      <c r="A2619" t="s">
        <v>7103</v>
      </c>
      <c r="B2619" s="1">
        <v>43218</v>
      </c>
      <c r="C2619" t="s">
        <v>63</v>
      </c>
      <c r="D2619" t="s">
        <v>6</v>
      </c>
      <c r="E2619" t="str">
        <f t="shared" si="120"/>
        <v>2018-04</v>
      </c>
      <c r="F2619" t="str">
        <f>IFERROR(VLOOKUP(A2619,olist_closed_deals_dataset!$A$1:$Q$843,1,FALSE)," ")</f>
        <v xml:space="preserve"> </v>
      </c>
      <c r="G2619" s="6" t="str">
        <f t="shared" si="121"/>
        <v xml:space="preserve"> NO</v>
      </c>
      <c r="H2619" s="1" t="str">
        <f>IFERROR(VLOOKUP(A2619,olist_closed_deals_dataset!$A$1:$E$843,5,FALSE)," ")</f>
        <v xml:space="preserve"> </v>
      </c>
      <c r="I2619" s="7" t="str">
        <f t="shared" si="122"/>
        <v xml:space="preserve"> </v>
      </c>
    </row>
    <row r="2620" spans="1:9" x14ac:dyDescent="0.25">
      <c r="A2620" t="s">
        <v>1283</v>
      </c>
      <c r="B2620" s="1">
        <v>43238</v>
      </c>
      <c r="C2620" s="2" t="s">
        <v>69</v>
      </c>
      <c r="D2620" t="s">
        <v>6</v>
      </c>
      <c r="E2620" t="str">
        <f t="shared" si="120"/>
        <v>2018-05</v>
      </c>
      <c r="F2620" t="str">
        <f>IFERROR(VLOOKUP(A2620,olist_closed_deals_dataset!$A$1:$Q$843,1,FALSE)," ")</f>
        <v xml:space="preserve"> </v>
      </c>
      <c r="G2620" s="6" t="str">
        <f t="shared" si="121"/>
        <v xml:space="preserve"> NO</v>
      </c>
      <c r="H2620" s="1" t="str">
        <f>IFERROR(VLOOKUP(A2620,olist_closed_deals_dataset!$A$1:$E$843,5,FALSE)," ")</f>
        <v xml:space="preserve"> </v>
      </c>
      <c r="I2620" s="7" t="str">
        <f t="shared" si="122"/>
        <v xml:space="preserve"> </v>
      </c>
    </row>
    <row r="2621" spans="1:9" x14ac:dyDescent="0.25">
      <c r="A2621" t="s">
        <v>2984</v>
      </c>
      <c r="B2621" s="1">
        <v>43232</v>
      </c>
      <c r="C2621" s="2" t="s">
        <v>69</v>
      </c>
      <c r="D2621" t="s">
        <v>6</v>
      </c>
      <c r="E2621" t="str">
        <f t="shared" si="120"/>
        <v>2018-05</v>
      </c>
      <c r="F2621" t="str">
        <f>IFERROR(VLOOKUP(A2621,olist_closed_deals_dataset!$A$1:$Q$843,1,FALSE)," ")</f>
        <v xml:space="preserve"> </v>
      </c>
      <c r="G2621" s="6" t="str">
        <f t="shared" si="121"/>
        <v xml:space="preserve"> NO</v>
      </c>
      <c r="H2621" s="1" t="str">
        <f>IFERROR(VLOOKUP(A2621,olist_closed_deals_dataset!$A$1:$E$843,5,FALSE)," ")</f>
        <v xml:space="preserve"> </v>
      </c>
      <c r="I2621" s="7" t="str">
        <f t="shared" si="122"/>
        <v xml:space="preserve"> </v>
      </c>
    </row>
    <row r="2622" spans="1:9" x14ac:dyDescent="0.25">
      <c r="A2622" t="s">
        <v>3828</v>
      </c>
      <c r="B2622" s="1">
        <v>43160</v>
      </c>
      <c r="C2622" t="s">
        <v>251</v>
      </c>
      <c r="D2622" t="s">
        <v>9</v>
      </c>
      <c r="E2622" t="str">
        <f t="shared" si="120"/>
        <v>2018-03</v>
      </c>
      <c r="F2622" t="str">
        <f>IFERROR(VLOOKUP(A2622,olist_closed_deals_dataset!$A$1:$Q$843,1,FALSE)," ")</f>
        <v xml:space="preserve"> </v>
      </c>
      <c r="G2622" s="6" t="str">
        <f t="shared" si="121"/>
        <v xml:space="preserve"> NO</v>
      </c>
      <c r="H2622" s="1" t="str">
        <f>IFERROR(VLOOKUP(A2622,olist_closed_deals_dataset!$A$1:$E$843,5,FALSE)," ")</f>
        <v xml:space="preserve"> </v>
      </c>
      <c r="I2622" s="7" t="str">
        <f t="shared" si="122"/>
        <v xml:space="preserve"> </v>
      </c>
    </row>
    <row r="2623" spans="1:9" x14ac:dyDescent="0.25">
      <c r="A2623" t="s">
        <v>8404</v>
      </c>
      <c r="B2623" s="1">
        <v>43242</v>
      </c>
      <c r="C2623" s="2" t="s">
        <v>69</v>
      </c>
      <c r="D2623" t="s">
        <v>6</v>
      </c>
      <c r="E2623" t="str">
        <f t="shared" si="120"/>
        <v>2018-05</v>
      </c>
      <c r="F2623" t="str">
        <f>IFERROR(VLOOKUP(A2623,olist_closed_deals_dataset!$A$1:$Q$843,1,FALSE)," ")</f>
        <v xml:space="preserve"> </v>
      </c>
      <c r="G2623" s="6" t="str">
        <f t="shared" si="121"/>
        <v xml:space="preserve"> NO</v>
      </c>
      <c r="H2623" s="1" t="str">
        <f>IFERROR(VLOOKUP(A2623,olist_closed_deals_dataset!$A$1:$E$843,5,FALSE)," ")</f>
        <v xml:space="preserve"> </v>
      </c>
      <c r="I2623" s="7" t="str">
        <f t="shared" si="122"/>
        <v xml:space="preserve"> </v>
      </c>
    </row>
    <row r="2624" spans="1:9" x14ac:dyDescent="0.25">
      <c r="A2624" t="s">
        <v>1315</v>
      </c>
      <c r="B2624" s="1">
        <v>43123</v>
      </c>
      <c r="C2624" t="s">
        <v>130</v>
      </c>
      <c r="D2624" t="s">
        <v>9</v>
      </c>
      <c r="E2624" t="str">
        <f t="shared" si="120"/>
        <v>2018-01</v>
      </c>
      <c r="F2624" t="str">
        <f>IFERROR(VLOOKUP(A2624,olist_closed_deals_dataset!$A$1:$Q$843,1,FALSE)," ")</f>
        <v xml:space="preserve"> </v>
      </c>
      <c r="G2624" s="6" t="str">
        <f t="shared" si="121"/>
        <v xml:space="preserve"> NO</v>
      </c>
      <c r="H2624" s="1" t="str">
        <f>IFERROR(VLOOKUP(A2624,olist_closed_deals_dataset!$A$1:$E$843,5,FALSE)," ")</f>
        <v xml:space="preserve"> </v>
      </c>
      <c r="I2624" s="7" t="str">
        <f t="shared" si="122"/>
        <v xml:space="preserve"> </v>
      </c>
    </row>
    <row r="2625" spans="1:9" x14ac:dyDescent="0.25">
      <c r="A2625" t="s">
        <v>217</v>
      </c>
      <c r="B2625" s="1">
        <v>43207</v>
      </c>
      <c r="C2625" t="s">
        <v>218</v>
      </c>
      <c r="D2625" t="s">
        <v>15</v>
      </c>
      <c r="E2625" t="str">
        <f t="shared" si="120"/>
        <v>2018-04</v>
      </c>
      <c r="F2625" t="str">
        <f>IFERROR(VLOOKUP(A2625,olist_closed_deals_dataset!$A$1:$Q$843,1,FALSE)," ")</f>
        <v xml:space="preserve"> </v>
      </c>
      <c r="G2625" s="6" t="str">
        <f t="shared" si="121"/>
        <v xml:space="preserve"> NO</v>
      </c>
      <c r="H2625" s="1" t="str">
        <f>IFERROR(VLOOKUP(A2625,olist_closed_deals_dataset!$A$1:$E$843,5,FALSE)," ")</f>
        <v xml:space="preserve"> </v>
      </c>
      <c r="I2625" s="7" t="str">
        <f t="shared" si="122"/>
        <v xml:space="preserve"> </v>
      </c>
    </row>
    <row r="2626" spans="1:9" x14ac:dyDescent="0.25">
      <c r="A2626" t="s">
        <v>7179</v>
      </c>
      <c r="B2626" s="1">
        <v>43060</v>
      </c>
      <c r="C2626" t="s">
        <v>5</v>
      </c>
      <c r="D2626" t="s">
        <v>6</v>
      </c>
      <c r="E2626" t="str">
        <f t="shared" ref="E2626:E2689" si="123">TEXT(B2626,"yyyy-mm")</f>
        <v>2017-11</v>
      </c>
      <c r="F2626" t="str">
        <f>IFERROR(VLOOKUP(A2626,olist_closed_deals_dataset!$A$1:$Q$843,1,FALSE)," ")</f>
        <v xml:space="preserve"> </v>
      </c>
      <c r="G2626" s="6" t="str">
        <f t="shared" ref="G2626:G2689" si="124">IF(F2626=" "," NO","YES")</f>
        <v xml:space="preserve"> NO</v>
      </c>
      <c r="H2626" s="1" t="str">
        <f>IFERROR(VLOOKUP(A2626,olist_closed_deals_dataset!$A$1:$E$843,5,FALSE)," ")</f>
        <v xml:space="preserve"> </v>
      </c>
      <c r="I2626" s="7" t="str">
        <f t="shared" si="122"/>
        <v xml:space="preserve"> </v>
      </c>
    </row>
    <row r="2627" spans="1:9" x14ac:dyDescent="0.25">
      <c r="A2627" t="s">
        <v>1121</v>
      </c>
      <c r="B2627" s="1">
        <v>42934</v>
      </c>
      <c r="C2627" t="s">
        <v>1122</v>
      </c>
      <c r="D2627" t="s">
        <v>6</v>
      </c>
      <c r="E2627" t="str">
        <f t="shared" si="123"/>
        <v>2017-07</v>
      </c>
      <c r="F2627" t="str">
        <f>IFERROR(VLOOKUP(A2627,olist_closed_deals_dataset!$A$1:$Q$843,1,FALSE)," ")</f>
        <v xml:space="preserve"> </v>
      </c>
      <c r="G2627" s="6" t="str">
        <f t="shared" si="124"/>
        <v xml:space="preserve"> NO</v>
      </c>
      <c r="H2627" s="1" t="str">
        <f>IFERROR(VLOOKUP(A2627,olist_closed_deals_dataset!$A$1:$E$843,5,FALSE)," ")</f>
        <v xml:space="preserve"> </v>
      </c>
      <c r="I2627" s="7" t="str">
        <f t="shared" ref="I2627:I2690" si="125">IFERROR(H2627-B2627," ")</f>
        <v xml:space="preserve"> </v>
      </c>
    </row>
    <row r="2628" spans="1:9" x14ac:dyDescent="0.25">
      <c r="A2628" t="s">
        <v>4220</v>
      </c>
      <c r="B2628" s="1">
        <v>43222</v>
      </c>
      <c r="C2628" t="s">
        <v>42</v>
      </c>
      <c r="D2628" t="s">
        <v>29</v>
      </c>
      <c r="E2628" t="str">
        <f t="shared" si="123"/>
        <v>2018-05</v>
      </c>
      <c r="F2628" t="str">
        <f>IFERROR(VLOOKUP(A2628,olist_closed_deals_dataset!$A$1:$Q$843,1,FALSE)," ")</f>
        <v xml:space="preserve"> </v>
      </c>
      <c r="G2628" s="6" t="str">
        <f t="shared" si="124"/>
        <v xml:space="preserve"> NO</v>
      </c>
      <c r="H2628" s="1" t="str">
        <f>IFERROR(VLOOKUP(A2628,olist_closed_deals_dataset!$A$1:$E$843,5,FALSE)," ")</f>
        <v xml:space="preserve"> </v>
      </c>
      <c r="I2628" s="7" t="str">
        <f t="shared" si="125"/>
        <v xml:space="preserve"> </v>
      </c>
    </row>
    <row r="2629" spans="1:9" x14ac:dyDescent="0.25">
      <c r="A2629" t="s">
        <v>7178</v>
      </c>
      <c r="B2629" s="1">
        <v>43215</v>
      </c>
      <c r="C2629" t="s">
        <v>586</v>
      </c>
      <c r="D2629" t="s">
        <v>12</v>
      </c>
      <c r="E2629" t="str">
        <f t="shared" si="123"/>
        <v>2018-04</v>
      </c>
      <c r="F2629" t="str">
        <f>IFERROR(VLOOKUP(A2629,olist_closed_deals_dataset!$A$1:$Q$843,1,FALSE)," ")</f>
        <v xml:space="preserve"> </v>
      </c>
      <c r="G2629" s="6" t="str">
        <f t="shared" si="124"/>
        <v xml:space="preserve"> NO</v>
      </c>
      <c r="H2629" s="1" t="str">
        <f>IFERROR(VLOOKUP(A2629,olist_closed_deals_dataset!$A$1:$E$843,5,FALSE)," ")</f>
        <v xml:space="preserve"> </v>
      </c>
      <c r="I2629" s="7" t="str">
        <f t="shared" si="125"/>
        <v xml:space="preserve"> </v>
      </c>
    </row>
    <row r="2630" spans="1:9" x14ac:dyDescent="0.25">
      <c r="A2630" t="s">
        <v>350</v>
      </c>
      <c r="B2630" s="1">
        <v>43130</v>
      </c>
      <c r="C2630" t="s">
        <v>5</v>
      </c>
      <c r="D2630" t="s">
        <v>6</v>
      </c>
      <c r="E2630" t="str">
        <f t="shared" si="123"/>
        <v>2018-01</v>
      </c>
      <c r="F2630" t="str">
        <f>IFERROR(VLOOKUP(A2630,olist_closed_deals_dataset!$A$1:$Q$843,1,FALSE)," ")</f>
        <v xml:space="preserve"> </v>
      </c>
      <c r="G2630" s="6" t="str">
        <f t="shared" si="124"/>
        <v xml:space="preserve"> NO</v>
      </c>
      <c r="H2630" s="1" t="str">
        <f>IFERROR(VLOOKUP(A2630,olist_closed_deals_dataset!$A$1:$E$843,5,FALSE)," ")</f>
        <v xml:space="preserve"> </v>
      </c>
      <c r="I2630" s="7" t="str">
        <f t="shared" si="125"/>
        <v xml:space="preserve"> </v>
      </c>
    </row>
    <row r="2631" spans="1:9" x14ac:dyDescent="0.25">
      <c r="A2631" t="s">
        <v>2416</v>
      </c>
      <c r="B2631" s="1">
        <v>43143</v>
      </c>
      <c r="C2631" t="s">
        <v>5</v>
      </c>
      <c r="D2631" t="s">
        <v>6</v>
      </c>
      <c r="E2631" t="str">
        <f t="shared" si="123"/>
        <v>2018-02</v>
      </c>
      <c r="F2631" t="str">
        <f>IFERROR(VLOOKUP(A2631,olist_closed_deals_dataset!$A$1:$Q$843,1,FALSE)," ")</f>
        <v xml:space="preserve"> </v>
      </c>
      <c r="G2631" s="6" t="str">
        <f t="shared" si="124"/>
        <v xml:space="preserve"> NO</v>
      </c>
      <c r="H2631" s="1" t="str">
        <f>IFERROR(VLOOKUP(A2631,olist_closed_deals_dataset!$A$1:$E$843,5,FALSE)," ")</f>
        <v xml:space="preserve"> </v>
      </c>
      <c r="I2631" s="7" t="str">
        <f t="shared" si="125"/>
        <v xml:space="preserve"> </v>
      </c>
    </row>
    <row r="2632" spans="1:9" x14ac:dyDescent="0.25">
      <c r="A2632" t="s">
        <v>7628</v>
      </c>
      <c r="B2632" s="1">
        <v>43105</v>
      </c>
      <c r="C2632" t="s">
        <v>5</v>
      </c>
      <c r="D2632" t="s">
        <v>6</v>
      </c>
      <c r="E2632" t="str">
        <f t="shared" si="123"/>
        <v>2018-01</v>
      </c>
      <c r="F2632" t="str">
        <f>IFERROR(VLOOKUP(A2632,olist_closed_deals_dataset!$A$1:$Q$843,1,FALSE)," ")</f>
        <v xml:space="preserve"> </v>
      </c>
      <c r="G2632" s="6" t="str">
        <f t="shared" si="124"/>
        <v xml:space="preserve"> NO</v>
      </c>
      <c r="H2632" s="1" t="str">
        <f>IFERROR(VLOOKUP(A2632,olist_closed_deals_dataset!$A$1:$E$843,5,FALSE)," ")</f>
        <v xml:space="preserve"> </v>
      </c>
      <c r="I2632" s="7" t="str">
        <f t="shared" si="125"/>
        <v xml:space="preserve"> </v>
      </c>
    </row>
    <row r="2633" spans="1:9" x14ac:dyDescent="0.25">
      <c r="A2633" t="s">
        <v>1225</v>
      </c>
      <c r="B2633" s="1">
        <v>43183</v>
      </c>
      <c r="C2633" t="s">
        <v>8</v>
      </c>
      <c r="D2633" t="s">
        <v>9</v>
      </c>
      <c r="E2633" t="str">
        <f t="shared" si="123"/>
        <v>2018-03</v>
      </c>
      <c r="F2633" t="str">
        <f>IFERROR(VLOOKUP(A2633,olist_closed_deals_dataset!$A$1:$Q$843,1,FALSE)," ")</f>
        <v xml:space="preserve"> </v>
      </c>
      <c r="G2633" s="6" t="str">
        <f t="shared" si="124"/>
        <v xml:space="preserve"> NO</v>
      </c>
      <c r="H2633" s="1" t="str">
        <f>IFERROR(VLOOKUP(A2633,olist_closed_deals_dataset!$A$1:$E$843,5,FALSE)," ")</f>
        <v xml:space="preserve"> </v>
      </c>
      <c r="I2633" s="7" t="str">
        <f t="shared" si="125"/>
        <v xml:space="preserve"> </v>
      </c>
    </row>
    <row r="2634" spans="1:9" x14ac:dyDescent="0.25">
      <c r="A2634" t="s">
        <v>7813</v>
      </c>
      <c r="B2634" s="1">
        <v>43011</v>
      </c>
      <c r="C2634" t="s">
        <v>451</v>
      </c>
      <c r="D2634" t="s">
        <v>9</v>
      </c>
      <c r="E2634" t="str">
        <f t="shared" si="123"/>
        <v>2017-10</v>
      </c>
      <c r="F2634" t="str">
        <f>IFERROR(VLOOKUP(A2634,olist_closed_deals_dataset!$A$1:$Q$843,1,FALSE)," ")</f>
        <v xml:space="preserve"> </v>
      </c>
      <c r="G2634" s="6" t="str">
        <f t="shared" si="124"/>
        <v xml:space="preserve"> NO</v>
      </c>
      <c r="H2634" s="1" t="str">
        <f>IFERROR(VLOOKUP(A2634,olist_closed_deals_dataset!$A$1:$E$843,5,FALSE)," ")</f>
        <v xml:space="preserve"> </v>
      </c>
      <c r="I2634" s="7" t="str">
        <f t="shared" si="125"/>
        <v xml:space="preserve"> </v>
      </c>
    </row>
    <row r="2635" spans="1:9" x14ac:dyDescent="0.25">
      <c r="A2635" t="s">
        <v>4110</v>
      </c>
      <c r="B2635" s="1">
        <v>43216</v>
      </c>
      <c r="C2635" t="s">
        <v>140</v>
      </c>
      <c r="D2635" t="s">
        <v>9</v>
      </c>
      <c r="E2635" t="str">
        <f t="shared" si="123"/>
        <v>2018-04</v>
      </c>
      <c r="F2635" t="str">
        <f>IFERROR(VLOOKUP(A2635,olist_closed_deals_dataset!$A$1:$Q$843,1,FALSE)," ")</f>
        <v xml:space="preserve"> </v>
      </c>
      <c r="G2635" s="6" t="str">
        <f t="shared" si="124"/>
        <v xml:space="preserve"> NO</v>
      </c>
      <c r="H2635" s="1" t="str">
        <f>IFERROR(VLOOKUP(A2635,olist_closed_deals_dataset!$A$1:$E$843,5,FALSE)," ")</f>
        <v xml:space="preserve"> </v>
      </c>
      <c r="I2635" s="7" t="str">
        <f t="shared" si="125"/>
        <v xml:space="preserve"> </v>
      </c>
    </row>
    <row r="2636" spans="1:9" x14ac:dyDescent="0.25">
      <c r="A2636" t="s">
        <v>1974</v>
      </c>
      <c r="B2636" s="1">
        <v>42977</v>
      </c>
      <c r="C2636" t="s">
        <v>123</v>
      </c>
      <c r="D2636" t="s">
        <v>9</v>
      </c>
      <c r="E2636" t="str">
        <f t="shared" si="123"/>
        <v>2017-08</v>
      </c>
      <c r="F2636" t="str">
        <f>IFERROR(VLOOKUP(A2636,olist_closed_deals_dataset!$A$1:$Q$843,1,FALSE)," ")</f>
        <v xml:space="preserve"> </v>
      </c>
      <c r="G2636" s="6" t="str">
        <f t="shared" si="124"/>
        <v xml:space="preserve"> NO</v>
      </c>
      <c r="H2636" s="1" t="str">
        <f>IFERROR(VLOOKUP(A2636,olist_closed_deals_dataset!$A$1:$E$843,5,FALSE)," ")</f>
        <v xml:space="preserve"> </v>
      </c>
      <c r="I2636" s="7" t="str">
        <f t="shared" si="125"/>
        <v xml:space="preserve"> </v>
      </c>
    </row>
    <row r="2637" spans="1:9" x14ac:dyDescent="0.25">
      <c r="A2637" t="s">
        <v>6570</v>
      </c>
      <c r="B2637" s="1">
        <v>43235</v>
      </c>
      <c r="C2637" t="s">
        <v>21</v>
      </c>
      <c r="D2637" t="s">
        <v>15</v>
      </c>
      <c r="E2637" t="str">
        <f t="shared" si="123"/>
        <v>2018-05</v>
      </c>
      <c r="F2637" t="str">
        <f>IFERROR(VLOOKUP(A2637,olist_closed_deals_dataset!$A$1:$Q$843,1,FALSE)," ")</f>
        <v xml:space="preserve"> </v>
      </c>
      <c r="G2637" s="6" t="str">
        <f t="shared" si="124"/>
        <v xml:space="preserve"> NO</v>
      </c>
      <c r="H2637" s="1" t="str">
        <f>IFERROR(VLOOKUP(A2637,olist_closed_deals_dataset!$A$1:$E$843,5,FALSE)," ")</f>
        <v xml:space="preserve"> </v>
      </c>
      <c r="I2637" s="7" t="str">
        <f t="shared" si="125"/>
        <v xml:space="preserve"> </v>
      </c>
    </row>
    <row r="2638" spans="1:9" x14ac:dyDescent="0.25">
      <c r="A2638" t="s">
        <v>3758</v>
      </c>
      <c r="B2638" s="1">
        <v>43243</v>
      </c>
      <c r="C2638" s="2" t="s">
        <v>69</v>
      </c>
      <c r="D2638" t="s">
        <v>6</v>
      </c>
      <c r="E2638" t="str">
        <f t="shared" si="123"/>
        <v>2018-05</v>
      </c>
      <c r="F2638" t="str">
        <f>IFERROR(VLOOKUP(A2638,olist_closed_deals_dataset!$A$1:$Q$843,1,FALSE)," ")</f>
        <v xml:space="preserve"> </v>
      </c>
      <c r="G2638" s="6" t="str">
        <f t="shared" si="124"/>
        <v xml:space="preserve"> NO</v>
      </c>
      <c r="H2638" s="1" t="str">
        <f>IFERROR(VLOOKUP(A2638,olist_closed_deals_dataset!$A$1:$E$843,5,FALSE)," ")</f>
        <v xml:space="preserve"> </v>
      </c>
      <c r="I2638" s="7" t="str">
        <f t="shared" si="125"/>
        <v xml:space="preserve"> </v>
      </c>
    </row>
    <row r="2639" spans="1:9" x14ac:dyDescent="0.25">
      <c r="A2639" t="s">
        <v>7237</v>
      </c>
      <c r="B2639" s="1">
        <v>43030</v>
      </c>
      <c r="C2639" t="s">
        <v>114</v>
      </c>
      <c r="D2639" t="s">
        <v>12</v>
      </c>
      <c r="E2639" t="str">
        <f t="shared" si="123"/>
        <v>2017-10</v>
      </c>
      <c r="F2639" t="str">
        <f>IFERROR(VLOOKUP(A2639,olist_closed_deals_dataset!$A$1:$Q$843,1,FALSE)," ")</f>
        <v xml:space="preserve"> </v>
      </c>
      <c r="G2639" s="6" t="str">
        <f t="shared" si="124"/>
        <v xml:space="preserve"> NO</v>
      </c>
      <c r="H2639" s="1" t="str">
        <f>IFERROR(VLOOKUP(A2639,olist_closed_deals_dataset!$A$1:$E$843,5,FALSE)," ")</f>
        <v xml:space="preserve"> </v>
      </c>
      <c r="I2639" s="7" t="str">
        <f t="shared" si="125"/>
        <v xml:space="preserve"> </v>
      </c>
    </row>
    <row r="2640" spans="1:9" x14ac:dyDescent="0.25">
      <c r="A2640" t="s">
        <v>1215</v>
      </c>
      <c r="B2640" s="1">
        <v>43213</v>
      </c>
      <c r="C2640" t="s">
        <v>1216</v>
      </c>
      <c r="D2640" t="s">
        <v>15</v>
      </c>
      <c r="E2640" t="str">
        <f t="shared" si="123"/>
        <v>2018-04</v>
      </c>
      <c r="F2640" t="str">
        <f>IFERROR(VLOOKUP(A2640,olist_closed_deals_dataset!$A$1:$Q$843,1,FALSE)," ")</f>
        <v xml:space="preserve"> </v>
      </c>
      <c r="G2640" s="6" t="str">
        <f t="shared" si="124"/>
        <v xml:space="preserve"> NO</v>
      </c>
      <c r="H2640" s="1" t="str">
        <f>IFERROR(VLOOKUP(A2640,olist_closed_deals_dataset!$A$1:$E$843,5,FALSE)," ")</f>
        <v xml:space="preserve"> </v>
      </c>
      <c r="I2640" s="7" t="str">
        <f t="shared" si="125"/>
        <v xml:space="preserve"> </v>
      </c>
    </row>
    <row r="2641" spans="1:9" x14ac:dyDescent="0.25">
      <c r="A2641" t="s">
        <v>5672</v>
      </c>
      <c r="B2641" s="1">
        <v>43233</v>
      </c>
      <c r="C2641" t="s">
        <v>112</v>
      </c>
      <c r="D2641" t="s">
        <v>12</v>
      </c>
      <c r="E2641" t="str">
        <f t="shared" si="123"/>
        <v>2018-05</v>
      </c>
      <c r="F2641" t="str">
        <f>IFERROR(VLOOKUP(A2641,olist_closed_deals_dataset!$A$1:$Q$843,1,FALSE)," ")</f>
        <v xml:space="preserve"> </v>
      </c>
      <c r="G2641" s="6" t="str">
        <f t="shared" si="124"/>
        <v xml:space="preserve"> NO</v>
      </c>
      <c r="H2641" s="1" t="str">
        <f>IFERROR(VLOOKUP(A2641,olist_closed_deals_dataset!$A$1:$E$843,5,FALSE)," ")</f>
        <v xml:space="preserve"> </v>
      </c>
      <c r="I2641" s="7" t="str">
        <f t="shared" si="125"/>
        <v xml:space="preserve"> </v>
      </c>
    </row>
    <row r="2642" spans="1:9" x14ac:dyDescent="0.25">
      <c r="A2642" t="s">
        <v>3558</v>
      </c>
      <c r="B2642" s="1">
        <v>43010</v>
      </c>
      <c r="C2642" t="s">
        <v>101</v>
      </c>
      <c r="D2642" t="s">
        <v>6</v>
      </c>
      <c r="E2642" t="str">
        <f t="shared" si="123"/>
        <v>2017-10</v>
      </c>
      <c r="F2642" t="str">
        <f>IFERROR(VLOOKUP(A2642,olist_closed_deals_dataset!$A$1:$Q$843,1,FALSE)," ")</f>
        <v xml:space="preserve"> </v>
      </c>
      <c r="G2642" s="6" t="str">
        <f t="shared" si="124"/>
        <v xml:space="preserve"> NO</v>
      </c>
      <c r="H2642" s="1" t="str">
        <f>IFERROR(VLOOKUP(A2642,olist_closed_deals_dataset!$A$1:$E$843,5,FALSE)," ")</f>
        <v xml:space="preserve"> </v>
      </c>
      <c r="I2642" s="7" t="str">
        <f t="shared" si="125"/>
        <v xml:space="preserve"> </v>
      </c>
    </row>
    <row r="2643" spans="1:9" x14ac:dyDescent="0.25">
      <c r="A2643" t="s">
        <v>7807</v>
      </c>
      <c r="B2643" s="1">
        <v>43024</v>
      </c>
      <c r="C2643" t="s">
        <v>25</v>
      </c>
      <c r="D2643" t="s">
        <v>12</v>
      </c>
      <c r="E2643" t="str">
        <f t="shared" si="123"/>
        <v>2017-10</v>
      </c>
      <c r="F2643" t="str">
        <f>IFERROR(VLOOKUP(A2643,olist_closed_deals_dataset!$A$1:$Q$843,1,FALSE)," ")</f>
        <v xml:space="preserve"> </v>
      </c>
      <c r="G2643" s="6" t="str">
        <f t="shared" si="124"/>
        <v xml:space="preserve"> NO</v>
      </c>
      <c r="H2643" s="1" t="str">
        <f>IFERROR(VLOOKUP(A2643,olist_closed_deals_dataset!$A$1:$E$843,5,FALSE)," ")</f>
        <v xml:space="preserve"> </v>
      </c>
      <c r="I2643" s="7" t="str">
        <f t="shared" si="125"/>
        <v xml:space="preserve"> </v>
      </c>
    </row>
    <row r="2644" spans="1:9" x14ac:dyDescent="0.25">
      <c r="A2644" t="s">
        <v>665</v>
      </c>
      <c r="B2644" s="1">
        <v>43152</v>
      </c>
      <c r="C2644" t="s">
        <v>19</v>
      </c>
      <c r="D2644" t="s">
        <v>9</v>
      </c>
      <c r="E2644" t="str">
        <f t="shared" si="123"/>
        <v>2018-02</v>
      </c>
      <c r="F2644" t="str">
        <f>IFERROR(VLOOKUP(A2644,olist_closed_deals_dataset!$A$1:$Q$843,1,FALSE)," ")</f>
        <v xml:space="preserve"> </v>
      </c>
      <c r="G2644" s="6" t="str">
        <f t="shared" si="124"/>
        <v xml:space="preserve"> NO</v>
      </c>
      <c r="H2644" s="1" t="str">
        <f>IFERROR(VLOOKUP(A2644,olist_closed_deals_dataset!$A$1:$E$843,5,FALSE)," ")</f>
        <v xml:space="preserve"> </v>
      </c>
      <c r="I2644" s="7" t="str">
        <f t="shared" si="125"/>
        <v xml:space="preserve"> </v>
      </c>
    </row>
    <row r="2645" spans="1:9" x14ac:dyDescent="0.25">
      <c r="A2645" t="s">
        <v>4810</v>
      </c>
      <c r="B2645" s="1">
        <v>43115</v>
      </c>
      <c r="C2645" t="s">
        <v>11</v>
      </c>
      <c r="D2645" t="s">
        <v>55</v>
      </c>
      <c r="E2645" t="str">
        <f t="shared" si="123"/>
        <v>2018-01</v>
      </c>
      <c r="F2645" t="str">
        <f>IFERROR(VLOOKUP(A2645,olist_closed_deals_dataset!$A$1:$Q$843,1,FALSE)," ")</f>
        <v xml:space="preserve"> </v>
      </c>
      <c r="G2645" s="6" t="str">
        <f t="shared" si="124"/>
        <v xml:space="preserve"> NO</v>
      </c>
      <c r="H2645" s="1" t="str">
        <f>IFERROR(VLOOKUP(A2645,olist_closed_deals_dataset!$A$1:$E$843,5,FALSE)," ")</f>
        <v xml:space="preserve"> </v>
      </c>
      <c r="I2645" s="7" t="str">
        <f t="shared" si="125"/>
        <v xml:space="preserve"> </v>
      </c>
    </row>
    <row r="2646" spans="1:9" x14ac:dyDescent="0.25">
      <c r="A2646" t="s">
        <v>5628</v>
      </c>
      <c r="B2646" s="1">
        <v>43227</v>
      </c>
      <c r="C2646" t="s">
        <v>33</v>
      </c>
      <c r="D2646" t="s">
        <v>46</v>
      </c>
      <c r="E2646" t="str">
        <f t="shared" si="123"/>
        <v>2018-05</v>
      </c>
      <c r="F2646" t="str">
        <f>IFERROR(VLOOKUP(A2646,olist_closed_deals_dataset!$A$1:$Q$843,1,FALSE)," ")</f>
        <v xml:space="preserve"> </v>
      </c>
      <c r="G2646" s="6" t="str">
        <f t="shared" si="124"/>
        <v xml:space="preserve"> NO</v>
      </c>
      <c r="H2646" s="1" t="str">
        <f>IFERROR(VLOOKUP(A2646,olist_closed_deals_dataset!$A$1:$E$843,5,FALSE)," ")</f>
        <v xml:space="preserve"> </v>
      </c>
      <c r="I2646" s="7" t="str">
        <f t="shared" si="125"/>
        <v xml:space="preserve"> </v>
      </c>
    </row>
    <row r="2647" spans="1:9" x14ac:dyDescent="0.25">
      <c r="A2647" t="s">
        <v>7789</v>
      </c>
      <c r="B2647" s="1">
        <v>43158</v>
      </c>
      <c r="C2647" t="s">
        <v>11</v>
      </c>
      <c r="D2647" t="s">
        <v>12</v>
      </c>
      <c r="E2647" t="str">
        <f t="shared" si="123"/>
        <v>2018-02</v>
      </c>
      <c r="F2647" t="str">
        <f>IFERROR(VLOOKUP(A2647,olist_closed_deals_dataset!$A$1:$Q$843,1,FALSE)," ")</f>
        <v xml:space="preserve"> </v>
      </c>
      <c r="G2647" s="6" t="str">
        <f t="shared" si="124"/>
        <v xml:space="preserve"> NO</v>
      </c>
      <c r="H2647" s="1" t="str">
        <f>IFERROR(VLOOKUP(A2647,olist_closed_deals_dataset!$A$1:$E$843,5,FALSE)," ")</f>
        <v xml:space="preserve"> </v>
      </c>
      <c r="I2647" s="7" t="str">
        <f t="shared" si="125"/>
        <v xml:space="preserve"> </v>
      </c>
    </row>
    <row r="2648" spans="1:9" x14ac:dyDescent="0.25">
      <c r="A2648" t="s">
        <v>7276</v>
      </c>
      <c r="B2648" s="1">
        <v>43103</v>
      </c>
      <c r="C2648" t="s">
        <v>8</v>
      </c>
      <c r="D2648" t="s">
        <v>9</v>
      </c>
      <c r="E2648" t="str">
        <f t="shared" si="123"/>
        <v>2018-01</v>
      </c>
      <c r="F2648" t="str">
        <f>IFERROR(VLOOKUP(A2648,olist_closed_deals_dataset!$A$1:$Q$843,1,FALSE)," ")</f>
        <v xml:space="preserve"> </v>
      </c>
      <c r="G2648" s="6" t="str">
        <f t="shared" si="124"/>
        <v xml:space="preserve"> NO</v>
      </c>
      <c r="H2648" s="1" t="str">
        <f>IFERROR(VLOOKUP(A2648,olist_closed_deals_dataset!$A$1:$E$843,5,FALSE)," ")</f>
        <v xml:space="preserve"> </v>
      </c>
      <c r="I2648" s="7" t="str">
        <f t="shared" si="125"/>
        <v xml:space="preserve"> </v>
      </c>
    </row>
    <row r="2649" spans="1:9" x14ac:dyDescent="0.25">
      <c r="A2649" t="s">
        <v>6126</v>
      </c>
      <c r="B2649" s="1">
        <v>42948</v>
      </c>
      <c r="C2649" t="s">
        <v>99</v>
      </c>
      <c r="D2649" t="s">
        <v>9</v>
      </c>
      <c r="E2649" t="str">
        <f t="shared" si="123"/>
        <v>2017-08</v>
      </c>
      <c r="F2649" t="str">
        <f>IFERROR(VLOOKUP(A2649,olist_closed_deals_dataset!$A$1:$Q$843,1,FALSE)," ")</f>
        <v xml:space="preserve"> </v>
      </c>
      <c r="G2649" s="6" t="str">
        <f t="shared" si="124"/>
        <v xml:space="preserve"> NO</v>
      </c>
      <c r="H2649" s="1" t="str">
        <f>IFERROR(VLOOKUP(A2649,olist_closed_deals_dataset!$A$1:$E$843,5,FALSE)," ")</f>
        <v xml:space="preserve"> </v>
      </c>
      <c r="I2649" s="7" t="str">
        <f t="shared" si="125"/>
        <v xml:space="preserve"> </v>
      </c>
    </row>
    <row r="2650" spans="1:9" x14ac:dyDescent="0.25">
      <c r="A2650" t="s">
        <v>6891</v>
      </c>
      <c r="B2650" s="1">
        <v>43240</v>
      </c>
      <c r="C2650" t="s">
        <v>1119</v>
      </c>
      <c r="D2650" t="s">
        <v>9</v>
      </c>
      <c r="E2650" t="str">
        <f t="shared" si="123"/>
        <v>2018-05</v>
      </c>
      <c r="F2650" t="str">
        <f>IFERROR(VLOOKUP(A2650,olist_closed_deals_dataset!$A$1:$Q$843,1,FALSE)," ")</f>
        <v xml:space="preserve"> </v>
      </c>
      <c r="G2650" s="6" t="str">
        <f t="shared" si="124"/>
        <v xml:space="preserve"> NO</v>
      </c>
      <c r="H2650" s="1" t="str">
        <f>IFERROR(VLOOKUP(A2650,olist_closed_deals_dataset!$A$1:$E$843,5,FALSE)," ")</f>
        <v xml:space="preserve"> </v>
      </c>
      <c r="I2650" s="7" t="str">
        <f t="shared" si="125"/>
        <v xml:space="preserve"> </v>
      </c>
    </row>
    <row r="2651" spans="1:9" x14ac:dyDescent="0.25">
      <c r="A2651" t="s">
        <v>5623</v>
      </c>
      <c r="B2651" s="1">
        <v>43215</v>
      </c>
      <c r="C2651" t="s">
        <v>116</v>
      </c>
      <c r="D2651" t="s">
        <v>12</v>
      </c>
      <c r="E2651" t="str">
        <f t="shared" si="123"/>
        <v>2018-04</v>
      </c>
      <c r="F2651" t="str">
        <f>IFERROR(VLOOKUP(A2651,olist_closed_deals_dataset!$A$1:$Q$843,1,FALSE)," ")</f>
        <v xml:space="preserve"> </v>
      </c>
      <c r="G2651" s="6" t="str">
        <f t="shared" si="124"/>
        <v xml:space="preserve"> NO</v>
      </c>
      <c r="H2651" s="1" t="str">
        <f>IFERROR(VLOOKUP(A2651,olist_closed_deals_dataset!$A$1:$E$843,5,FALSE)," ")</f>
        <v xml:space="preserve"> </v>
      </c>
      <c r="I2651" s="7" t="str">
        <f t="shared" si="125"/>
        <v xml:space="preserve"> </v>
      </c>
    </row>
    <row r="2652" spans="1:9" x14ac:dyDescent="0.25">
      <c r="A2652" t="s">
        <v>4764</v>
      </c>
      <c r="B2652" s="1">
        <v>43147</v>
      </c>
      <c r="C2652" s="2" t="s">
        <v>293</v>
      </c>
      <c r="D2652" t="s">
        <v>12</v>
      </c>
      <c r="E2652" t="str">
        <f t="shared" si="123"/>
        <v>2018-02</v>
      </c>
      <c r="F2652" t="str">
        <f>IFERROR(VLOOKUP(A2652,olist_closed_deals_dataset!$A$1:$Q$843,1,FALSE)," ")</f>
        <v xml:space="preserve"> </v>
      </c>
      <c r="G2652" s="6" t="str">
        <f t="shared" si="124"/>
        <v xml:space="preserve"> NO</v>
      </c>
      <c r="H2652" s="1" t="str">
        <f>IFERROR(VLOOKUP(A2652,olist_closed_deals_dataset!$A$1:$E$843,5,FALSE)," ")</f>
        <v xml:space="preserve"> </v>
      </c>
      <c r="I2652" s="7" t="str">
        <f t="shared" si="125"/>
        <v xml:space="preserve"> </v>
      </c>
    </row>
    <row r="2653" spans="1:9" x14ac:dyDescent="0.25">
      <c r="A2653" t="s">
        <v>4804</v>
      </c>
      <c r="B2653" s="1">
        <v>43236</v>
      </c>
      <c r="C2653" t="s">
        <v>21</v>
      </c>
      <c r="D2653" t="s">
        <v>15</v>
      </c>
      <c r="E2653" t="str">
        <f t="shared" si="123"/>
        <v>2018-05</v>
      </c>
      <c r="F2653" t="str">
        <f>IFERROR(VLOOKUP(A2653,olist_closed_deals_dataset!$A$1:$Q$843,1,FALSE)," ")</f>
        <v xml:space="preserve"> </v>
      </c>
      <c r="G2653" s="6" t="str">
        <f t="shared" si="124"/>
        <v xml:space="preserve"> NO</v>
      </c>
      <c r="H2653" s="1" t="str">
        <f>IFERROR(VLOOKUP(A2653,olist_closed_deals_dataset!$A$1:$E$843,5,FALSE)," ")</f>
        <v xml:space="preserve"> </v>
      </c>
      <c r="I2653" s="7" t="str">
        <f t="shared" si="125"/>
        <v xml:space="preserve"> </v>
      </c>
    </row>
    <row r="2654" spans="1:9" x14ac:dyDescent="0.25">
      <c r="A2654" t="s">
        <v>6000</v>
      </c>
      <c r="B2654" s="1">
        <v>43223</v>
      </c>
      <c r="C2654" t="s">
        <v>17</v>
      </c>
      <c r="D2654" t="s">
        <v>12</v>
      </c>
      <c r="E2654" t="str">
        <f t="shared" si="123"/>
        <v>2018-05</v>
      </c>
      <c r="F2654" t="str">
        <f>IFERROR(VLOOKUP(A2654,olist_closed_deals_dataset!$A$1:$Q$843,1,FALSE)," ")</f>
        <v xml:space="preserve"> </v>
      </c>
      <c r="G2654" s="6" t="str">
        <f t="shared" si="124"/>
        <v xml:space="preserve"> NO</v>
      </c>
      <c r="H2654" s="1" t="str">
        <f>IFERROR(VLOOKUP(A2654,olist_closed_deals_dataset!$A$1:$E$843,5,FALSE)," ")</f>
        <v xml:space="preserve"> </v>
      </c>
      <c r="I2654" s="7" t="str">
        <f t="shared" si="125"/>
        <v xml:space="preserve"> </v>
      </c>
    </row>
    <row r="2655" spans="1:9" x14ac:dyDescent="0.25">
      <c r="A2655" t="s">
        <v>4119</v>
      </c>
      <c r="B2655" s="1">
        <v>42962</v>
      </c>
      <c r="C2655" t="s">
        <v>834</v>
      </c>
      <c r="D2655" t="s">
        <v>29</v>
      </c>
      <c r="E2655" t="str">
        <f t="shared" si="123"/>
        <v>2017-08</v>
      </c>
      <c r="F2655" t="str">
        <f>IFERROR(VLOOKUP(A2655,olist_closed_deals_dataset!$A$1:$Q$843,1,FALSE)," ")</f>
        <v xml:space="preserve"> </v>
      </c>
      <c r="G2655" s="6" t="str">
        <f t="shared" si="124"/>
        <v xml:space="preserve"> NO</v>
      </c>
      <c r="H2655" s="1" t="str">
        <f>IFERROR(VLOOKUP(A2655,olist_closed_deals_dataset!$A$1:$E$843,5,FALSE)," ")</f>
        <v xml:space="preserve"> </v>
      </c>
      <c r="I2655" s="7" t="str">
        <f t="shared" si="125"/>
        <v xml:space="preserve"> </v>
      </c>
    </row>
    <row r="2656" spans="1:9" x14ac:dyDescent="0.25">
      <c r="A2656" t="s">
        <v>8457</v>
      </c>
      <c r="B2656" s="1">
        <v>43054</v>
      </c>
      <c r="C2656" t="s">
        <v>140</v>
      </c>
      <c r="D2656" t="s">
        <v>12</v>
      </c>
      <c r="E2656" t="str">
        <f t="shared" si="123"/>
        <v>2017-11</v>
      </c>
      <c r="F2656" t="str">
        <f>IFERROR(VLOOKUP(A2656,olist_closed_deals_dataset!$A$1:$Q$843,1,FALSE)," ")</f>
        <v xml:space="preserve"> </v>
      </c>
      <c r="G2656" s="6" t="str">
        <f t="shared" si="124"/>
        <v xml:space="preserve"> NO</v>
      </c>
      <c r="H2656" s="1" t="str">
        <f>IFERROR(VLOOKUP(A2656,olist_closed_deals_dataset!$A$1:$E$843,5,FALSE)," ")</f>
        <v xml:space="preserve"> </v>
      </c>
      <c r="I2656" s="7" t="str">
        <f t="shared" si="125"/>
        <v xml:space="preserve"> </v>
      </c>
    </row>
    <row r="2657" spans="1:9" x14ac:dyDescent="0.25">
      <c r="A2657" t="s">
        <v>1123</v>
      </c>
      <c r="B2657" s="1">
        <v>43222</v>
      </c>
      <c r="C2657" t="s">
        <v>123</v>
      </c>
      <c r="D2657" t="s">
        <v>9</v>
      </c>
      <c r="E2657" t="str">
        <f t="shared" si="123"/>
        <v>2018-05</v>
      </c>
      <c r="F2657" t="str">
        <f>IFERROR(VLOOKUP(A2657,olist_closed_deals_dataset!$A$1:$Q$843,1,FALSE)," ")</f>
        <v xml:space="preserve"> </v>
      </c>
      <c r="G2657" s="6" t="str">
        <f t="shared" si="124"/>
        <v xml:space="preserve"> NO</v>
      </c>
      <c r="H2657" s="1" t="str">
        <f>IFERROR(VLOOKUP(A2657,olist_closed_deals_dataset!$A$1:$E$843,5,FALSE)," ")</f>
        <v xml:space="preserve"> </v>
      </c>
      <c r="I2657" s="7" t="str">
        <f t="shared" si="125"/>
        <v xml:space="preserve"> </v>
      </c>
    </row>
    <row r="2658" spans="1:9" x14ac:dyDescent="0.25">
      <c r="A2658" t="s">
        <v>1075</v>
      </c>
      <c r="B2658" s="1">
        <v>43006</v>
      </c>
      <c r="C2658" t="s">
        <v>544</v>
      </c>
      <c r="D2658" t="s">
        <v>12</v>
      </c>
      <c r="E2658" t="str">
        <f t="shared" si="123"/>
        <v>2017-09</v>
      </c>
      <c r="F2658" t="str">
        <f>IFERROR(VLOOKUP(A2658,olist_closed_deals_dataset!$A$1:$Q$843,1,FALSE)," ")</f>
        <v xml:space="preserve"> </v>
      </c>
      <c r="G2658" s="6" t="str">
        <f t="shared" si="124"/>
        <v xml:space="preserve"> NO</v>
      </c>
      <c r="H2658" s="1" t="str">
        <f>IFERROR(VLOOKUP(A2658,olist_closed_deals_dataset!$A$1:$E$843,5,FALSE)," ")</f>
        <v xml:space="preserve"> </v>
      </c>
      <c r="I2658" s="7" t="str">
        <f t="shared" si="125"/>
        <v xml:space="preserve"> </v>
      </c>
    </row>
    <row r="2659" spans="1:9" x14ac:dyDescent="0.25">
      <c r="A2659" t="s">
        <v>5617</v>
      </c>
      <c r="B2659" s="1">
        <v>43235</v>
      </c>
      <c r="C2659" s="2" t="s">
        <v>69</v>
      </c>
      <c r="D2659" t="s">
        <v>6</v>
      </c>
      <c r="E2659" t="str">
        <f t="shared" si="123"/>
        <v>2018-05</v>
      </c>
      <c r="F2659" t="str">
        <f>IFERROR(VLOOKUP(A2659,olist_closed_deals_dataset!$A$1:$Q$843,1,FALSE)," ")</f>
        <v xml:space="preserve"> </v>
      </c>
      <c r="G2659" s="6" t="str">
        <f t="shared" si="124"/>
        <v xml:space="preserve"> NO</v>
      </c>
      <c r="H2659" s="1" t="str">
        <f>IFERROR(VLOOKUP(A2659,olist_closed_deals_dataset!$A$1:$E$843,5,FALSE)," ")</f>
        <v xml:space="preserve"> </v>
      </c>
      <c r="I2659" s="7" t="str">
        <f t="shared" si="125"/>
        <v xml:space="preserve"> </v>
      </c>
    </row>
    <row r="2660" spans="1:9" x14ac:dyDescent="0.25">
      <c r="A2660" t="s">
        <v>838</v>
      </c>
      <c r="B2660" s="1">
        <v>43189</v>
      </c>
      <c r="C2660" t="s">
        <v>839</v>
      </c>
      <c r="D2660" t="s">
        <v>15</v>
      </c>
      <c r="E2660" t="str">
        <f t="shared" si="123"/>
        <v>2018-03</v>
      </c>
      <c r="F2660" t="str">
        <f>IFERROR(VLOOKUP(A2660,olist_closed_deals_dataset!$A$1:$Q$843,1,FALSE)," ")</f>
        <v xml:space="preserve"> </v>
      </c>
      <c r="G2660" s="6" t="str">
        <f t="shared" si="124"/>
        <v xml:space="preserve"> NO</v>
      </c>
      <c r="H2660" s="1" t="str">
        <f>IFERROR(VLOOKUP(A2660,olist_closed_deals_dataset!$A$1:$E$843,5,FALSE)," ")</f>
        <v xml:space="preserve"> </v>
      </c>
      <c r="I2660" s="7" t="str">
        <f t="shared" si="125"/>
        <v xml:space="preserve"> </v>
      </c>
    </row>
    <row r="2661" spans="1:9" x14ac:dyDescent="0.25">
      <c r="A2661" t="s">
        <v>5619</v>
      </c>
      <c r="B2661" s="1">
        <v>43164</v>
      </c>
      <c r="C2661" t="s">
        <v>42</v>
      </c>
      <c r="D2661" t="s">
        <v>29</v>
      </c>
      <c r="E2661" t="str">
        <f t="shared" si="123"/>
        <v>2018-03</v>
      </c>
      <c r="F2661" t="str">
        <f>IFERROR(VLOOKUP(A2661,olist_closed_deals_dataset!$A$1:$Q$843,1,FALSE)," ")</f>
        <v xml:space="preserve"> </v>
      </c>
      <c r="G2661" s="6" t="str">
        <f t="shared" si="124"/>
        <v xml:space="preserve"> NO</v>
      </c>
      <c r="H2661" s="1" t="str">
        <f>IFERROR(VLOOKUP(A2661,olist_closed_deals_dataset!$A$1:$E$843,5,FALSE)," ")</f>
        <v xml:space="preserve"> </v>
      </c>
      <c r="I2661" s="7" t="str">
        <f t="shared" si="125"/>
        <v xml:space="preserve"> </v>
      </c>
    </row>
    <row r="2662" spans="1:9" x14ac:dyDescent="0.25">
      <c r="A2662" t="s">
        <v>8050</v>
      </c>
      <c r="B2662" s="1">
        <v>43193</v>
      </c>
      <c r="C2662" t="s">
        <v>253</v>
      </c>
      <c r="D2662" t="s">
        <v>6</v>
      </c>
      <c r="E2662" t="str">
        <f t="shared" si="123"/>
        <v>2018-04</v>
      </c>
      <c r="F2662" t="str">
        <f>IFERROR(VLOOKUP(A2662,olist_closed_deals_dataset!$A$1:$Q$843,1,FALSE)," ")</f>
        <v xml:space="preserve"> </v>
      </c>
      <c r="G2662" s="6" t="str">
        <f t="shared" si="124"/>
        <v xml:space="preserve"> NO</v>
      </c>
      <c r="H2662" s="1" t="str">
        <f>IFERROR(VLOOKUP(A2662,olist_closed_deals_dataset!$A$1:$E$843,5,FALSE)," ")</f>
        <v xml:space="preserve"> </v>
      </c>
      <c r="I2662" s="7" t="str">
        <f t="shared" si="125"/>
        <v xml:space="preserve"> </v>
      </c>
    </row>
    <row r="2663" spans="1:9" x14ac:dyDescent="0.25">
      <c r="A2663" t="s">
        <v>6727</v>
      </c>
      <c r="B2663" s="1">
        <v>43248</v>
      </c>
      <c r="C2663" t="s">
        <v>140</v>
      </c>
      <c r="D2663" t="s">
        <v>9</v>
      </c>
      <c r="E2663" t="str">
        <f t="shared" si="123"/>
        <v>2018-05</v>
      </c>
      <c r="F2663" t="str">
        <f>IFERROR(VLOOKUP(A2663,olist_closed_deals_dataset!$A$1:$Q$843,1,FALSE)," ")</f>
        <v xml:space="preserve"> </v>
      </c>
      <c r="G2663" s="6" t="str">
        <f t="shared" si="124"/>
        <v xml:space="preserve"> NO</v>
      </c>
      <c r="H2663" s="1" t="str">
        <f>IFERROR(VLOOKUP(A2663,olist_closed_deals_dataset!$A$1:$E$843,5,FALSE)," ")</f>
        <v xml:space="preserve"> </v>
      </c>
      <c r="I2663" s="7" t="str">
        <f t="shared" si="125"/>
        <v xml:space="preserve"> </v>
      </c>
    </row>
    <row r="2664" spans="1:9" x14ac:dyDescent="0.25">
      <c r="A2664" t="s">
        <v>8462</v>
      </c>
      <c r="B2664" s="1">
        <v>43137</v>
      </c>
      <c r="C2664" t="s">
        <v>17</v>
      </c>
      <c r="D2664" t="s">
        <v>12</v>
      </c>
      <c r="E2664" t="str">
        <f t="shared" si="123"/>
        <v>2018-02</v>
      </c>
      <c r="F2664" t="str">
        <f>IFERROR(VLOOKUP(A2664,olist_closed_deals_dataset!$A$1:$Q$843,1,FALSE)," ")</f>
        <v xml:space="preserve"> </v>
      </c>
      <c r="G2664" s="6" t="str">
        <f t="shared" si="124"/>
        <v xml:space="preserve"> NO</v>
      </c>
      <c r="H2664" s="1" t="str">
        <f>IFERROR(VLOOKUP(A2664,olist_closed_deals_dataset!$A$1:$E$843,5,FALSE)," ")</f>
        <v xml:space="preserve"> </v>
      </c>
      <c r="I2664" s="7" t="str">
        <f t="shared" si="125"/>
        <v xml:space="preserve"> </v>
      </c>
    </row>
    <row r="2665" spans="1:9" x14ac:dyDescent="0.25">
      <c r="A2665" t="s">
        <v>4274</v>
      </c>
      <c r="B2665" s="1">
        <v>43202</v>
      </c>
      <c r="C2665" s="2" t="s">
        <v>69</v>
      </c>
      <c r="D2665" t="s">
        <v>6</v>
      </c>
      <c r="E2665" t="str">
        <f t="shared" si="123"/>
        <v>2018-04</v>
      </c>
      <c r="F2665" t="str">
        <f>IFERROR(VLOOKUP(A2665,olist_closed_deals_dataset!$A$1:$Q$843,1,FALSE)," ")</f>
        <v xml:space="preserve"> </v>
      </c>
      <c r="G2665" s="6" t="str">
        <f t="shared" si="124"/>
        <v xml:space="preserve"> NO</v>
      </c>
      <c r="H2665" s="1" t="str">
        <f>IFERROR(VLOOKUP(A2665,olist_closed_deals_dataset!$A$1:$E$843,5,FALSE)," ")</f>
        <v xml:space="preserve"> </v>
      </c>
      <c r="I2665" s="7" t="str">
        <f t="shared" si="125"/>
        <v xml:space="preserve"> </v>
      </c>
    </row>
    <row r="2666" spans="1:9" x14ac:dyDescent="0.25">
      <c r="A2666" t="s">
        <v>518</v>
      </c>
      <c r="B2666" s="1">
        <v>43120</v>
      </c>
      <c r="C2666" t="s">
        <v>5</v>
      </c>
      <c r="D2666" t="s">
        <v>6</v>
      </c>
      <c r="E2666" t="str">
        <f t="shared" si="123"/>
        <v>2018-01</v>
      </c>
      <c r="F2666" t="str">
        <f>IFERROR(VLOOKUP(A2666,olist_closed_deals_dataset!$A$1:$Q$843,1,FALSE)," ")</f>
        <v xml:space="preserve"> </v>
      </c>
      <c r="G2666" s="6" t="str">
        <f t="shared" si="124"/>
        <v xml:space="preserve"> NO</v>
      </c>
      <c r="H2666" s="1" t="str">
        <f>IFERROR(VLOOKUP(A2666,olist_closed_deals_dataset!$A$1:$E$843,5,FALSE)," ")</f>
        <v xml:space="preserve"> </v>
      </c>
      <c r="I2666" s="7" t="str">
        <f t="shared" si="125"/>
        <v xml:space="preserve"> </v>
      </c>
    </row>
    <row r="2667" spans="1:9" x14ac:dyDescent="0.25">
      <c r="A2667" t="s">
        <v>6487</v>
      </c>
      <c r="B2667" s="1">
        <v>43201</v>
      </c>
      <c r="C2667" t="s">
        <v>112</v>
      </c>
      <c r="D2667" t="s">
        <v>12</v>
      </c>
      <c r="E2667" t="str">
        <f t="shared" si="123"/>
        <v>2018-04</v>
      </c>
      <c r="F2667" t="str">
        <f>IFERROR(VLOOKUP(A2667,olist_closed_deals_dataset!$A$1:$Q$843,1,FALSE)," ")</f>
        <v xml:space="preserve"> </v>
      </c>
      <c r="G2667" s="6" t="str">
        <f t="shared" si="124"/>
        <v xml:space="preserve"> NO</v>
      </c>
      <c r="H2667" s="1" t="str">
        <f>IFERROR(VLOOKUP(A2667,olist_closed_deals_dataset!$A$1:$E$843,5,FALSE)," ")</f>
        <v xml:space="preserve"> </v>
      </c>
      <c r="I2667" s="7" t="str">
        <f t="shared" si="125"/>
        <v xml:space="preserve"> </v>
      </c>
    </row>
    <row r="2668" spans="1:9" x14ac:dyDescent="0.25">
      <c r="A2668" t="s">
        <v>6741</v>
      </c>
      <c r="B2668" s="1">
        <v>43209</v>
      </c>
      <c r="C2668" s="2" t="s">
        <v>69</v>
      </c>
      <c r="D2668" t="s">
        <v>6</v>
      </c>
      <c r="E2668" t="str">
        <f t="shared" si="123"/>
        <v>2018-04</v>
      </c>
      <c r="F2668" t="str">
        <f>IFERROR(VLOOKUP(A2668,olist_closed_deals_dataset!$A$1:$Q$843,1,FALSE)," ")</f>
        <v xml:space="preserve"> </v>
      </c>
      <c r="G2668" s="6" t="str">
        <f t="shared" si="124"/>
        <v xml:space="preserve"> NO</v>
      </c>
      <c r="H2668" s="1" t="str">
        <f>IFERROR(VLOOKUP(A2668,olist_closed_deals_dataset!$A$1:$E$843,5,FALSE)," ")</f>
        <v xml:space="preserve"> </v>
      </c>
      <c r="I2668" s="7" t="str">
        <f t="shared" si="125"/>
        <v xml:space="preserve"> </v>
      </c>
    </row>
    <row r="2669" spans="1:9" x14ac:dyDescent="0.25">
      <c r="A2669" t="s">
        <v>2982</v>
      </c>
      <c r="B2669" s="1">
        <v>43224</v>
      </c>
      <c r="C2669" s="2" t="s">
        <v>69</v>
      </c>
      <c r="D2669" t="s">
        <v>6</v>
      </c>
      <c r="E2669" t="str">
        <f t="shared" si="123"/>
        <v>2018-05</v>
      </c>
      <c r="F2669" t="str">
        <f>IFERROR(VLOOKUP(A2669,olist_closed_deals_dataset!$A$1:$Q$843,1,FALSE)," ")</f>
        <v xml:space="preserve"> </v>
      </c>
      <c r="G2669" s="6" t="str">
        <f t="shared" si="124"/>
        <v xml:space="preserve"> NO</v>
      </c>
      <c r="H2669" s="1" t="str">
        <f>IFERROR(VLOOKUP(A2669,olist_closed_deals_dataset!$A$1:$E$843,5,FALSE)," ")</f>
        <v xml:space="preserve"> </v>
      </c>
      <c r="I2669" s="7" t="str">
        <f t="shared" si="125"/>
        <v xml:space="preserve"> </v>
      </c>
    </row>
    <row r="2670" spans="1:9" x14ac:dyDescent="0.25">
      <c r="A2670" t="s">
        <v>803</v>
      </c>
      <c r="B2670" s="1">
        <v>43195</v>
      </c>
      <c r="C2670" t="s">
        <v>231</v>
      </c>
      <c r="E2670" t="str">
        <f t="shared" si="123"/>
        <v>2018-04</v>
      </c>
      <c r="F2670" t="str">
        <f>IFERROR(VLOOKUP(A2670,olist_closed_deals_dataset!$A$1:$Q$843,1,FALSE)," ")</f>
        <v xml:space="preserve"> </v>
      </c>
      <c r="G2670" s="6" t="str">
        <f t="shared" si="124"/>
        <v xml:space="preserve"> NO</v>
      </c>
      <c r="H2670" s="1" t="str">
        <f>IFERROR(VLOOKUP(A2670,olist_closed_deals_dataset!$A$1:$E$843,5,FALSE)," ")</f>
        <v xml:space="preserve"> </v>
      </c>
      <c r="I2670" s="7" t="str">
        <f t="shared" si="125"/>
        <v xml:space="preserve"> </v>
      </c>
    </row>
    <row r="2671" spans="1:9" x14ac:dyDescent="0.25">
      <c r="A2671" t="s">
        <v>6773</v>
      </c>
      <c r="B2671" s="1">
        <v>43183</v>
      </c>
      <c r="C2671" t="s">
        <v>1929</v>
      </c>
      <c r="D2671" t="s">
        <v>12</v>
      </c>
      <c r="E2671" t="str">
        <f t="shared" si="123"/>
        <v>2018-03</v>
      </c>
      <c r="F2671" t="str">
        <f>IFERROR(VLOOKUP(A2671,olist_closed_deals_dataset!$A$1:$Q$843,1,FALSE)," ")</f>
        <v xml:space="preserve"> </v>
      </c>
      <c r="G2671" s="6" t="str">
        <f t="shared" si="124"/>
        <v xml:space="preserve"> NO</v>
      </c>
      <c r="H2671" s="1" t="str">
        <f>IFERROR(VLOOKUP(A2671,olist_closed_deals_dataset!$A$1:$E$843,5,FALSE)," ")</f>
        <v xml:space="preserve"> </v>
      </c>
      <c r="I2671" s="7" t="str">
        <f t="shared" si="125"/>
        <v xml:space="preserve"> </v>
      </c>
    </row>
    <row r="2672" spans="1:9" x14ac:dyDescent="0.25">
      <c r="A2672" t="s">
        <v>3344</v>
      </c>
      <c r="B2672" s="1">
        <v>43178</v>
      </c>
      <c r="C2672" t="s">
        <v>419</v>
      </c>
      <c r="D2672" t="s">
        <v>9</v>
      </c>
      <c r="E2672" t="str">
        <f t="shared" si="123"/>
        <v>2018-03</v>
      </c>
      <c r="F2672" t="str">
        <f>IFERROR(VLOOKUP(A2672,olist_closed_deals_dataset!$A$1:$Q$843,1,FALSE)," ")</f>
        <v xml:space="preserve"> </v>
      </c>
      <c r="G2672" s="6" t="str">
        <f t="shared" si="124"/>
        <v xml:space="preserve"> NO</v>
      </c>
      <c r="H2672" s="1" t="str">
        <f>IFERROR(VLOOKUP(A2672,olist_closed_deals_dataset!$A$1:$E$843,5,FALSE)," ")</f>
        <v xml:space="preserve"> </v>
      </c>
      <c r="I2672" s="7" t="str">
        <f t="shared" si="125"/>
        <v xml:space="preserve"> </v>
      </c>
    </row>
    <row r="2673" spans="1:9" x14ac:dyDescent="0.25">
      <c r="A2673" t="s">
        <v>1067</v>
      </c>
      <c r="B2673" s="1">
        <v>43230</v>
      </c>
      <c r="C2673" t="s">
        <v>478</v>
      </c>
      <c r="D2673" t="s">
        <v>46</v>
      </c>
      <c r="E2673" t="str">
        <f t="shared" si="123"/>
        <v>2018-05</v>
      </c>
      <c r="F2673" t="str">
        <f>IFERROR(VLOOKUP(A2673,olist_closed_deals_dataset!$A$1:$Q$843,1,FALSE)," ")</f>
        <v xml:space="preserve"> </v>
      </c>
      <c r="G2673" s="6" t="str">
        <f t="shared" si="124"/>
        <v xml:space="preserve"> NO</v>
      </c>
      <c r="H2673" s="1" t="str">
        <f>IFERROR(VLOOKUP(A2673,olist_closed_deals_dataset!$A$1:$E$843,5,FALSE)," ")</f>
        <v xml:space="preserve"> </v>
      </c>
      <c r="I2673" s="7" t="str">
        <f t="shared" si="125"/>
        <v xml:space="preserve"> </v>
      </c>
    </row>
    <row r="2674" spans="1:9" x14ac:dyDescent="0.25">
      <c r="A2674" t="s">
        <v>6705</v>
      </c>
      <c r="B2674" s="1">
        <v>43157</v>
      </c>
      <c r="C2674" t="s">
        <v>531</v>
      </c>
      <c r="D2674" t="s">
        <v>12</v>
      </c>
      <c r="E2674" t="str">
        <f t="shared" si="123"/>
        <v>2018-02</v>
      </c>
      <c r="F2674" t="str">
        <f>IFERROR(VLOOKUP(A2674,olist_closed_deals_dataset!$A$1:$Q$843,1,FALSE)," ")</f>
        <v xml:space="preserve"> </v>
      </c>
      <c r="G2674" s="6" t="str">
        <f t="shared" si="124"/>
        <v xml:space="preserve"> NO</v>
      </c>
      <c r="H2674" s="1" t="str">
        <f>IFERROR(VLOOKUP(A2674,olist_closed_deals_dataset!$A$1:$E$843,5,FALSE)," ")</f>
        <v xml:space="preserve"> </v>
      </c>
      <c r="I2674" s="7" t="str">
        <f t="shared" si="125"/>
        <v xml:space="preserve"> </v>
      </c>
    </row>
    <row r="2675" spans="1:9" x14ac:dyDescent="0.25">
      <c r="A2675" t="s">
        <v>3844</v>
      </c>
      <c r="B2675" s="1">
        <v>43007</v>
      </c>
      <c r="C2675" t="s">
        <v>3845</v>
      </c>
      <c r="D2675" t="s">
        <v>6</v>
      </c>
      <c r="E2675" t="str">
        <f t="shared" si="123"/>
        <v>2017-09</v>
      </c>
      <c r="F2675" t="str">
        <f>IFERROR(VLOOKUP(A2675,olist_closed_deals_dataset!$A$1:$Q$843,1,FALSE)," ")</f>
        <v xml:space="preserve"> </v>
      </c>
      <c r="G2675" s="6" t="str">
        <f t="shared" si="124"/>
        <v xml:space="preserve"> NO</v>
      </c>
      <c r="H2675" s="1" t="str">
        <f>IFERROR(VLOOKUP(A2675,olist_closed_deals_dataset!$A$1:$E$843,5,FALSE)," ")</f>
        <v xml:space="preserve"> </v>
      </c>
      <c r="I2675" s="7" t="str">
        <f t="shared" si="125"/>
        <v xml:space="preserve"> </v>
      </c>
    </row>
    <row r="2676" spans="1:9" x14ac:dyDescent="0.25">
      <c r="A2676" s="2" t="s">
        <v>3287</v>
      </c>
      <c r="B2676" s="1">
        <v>43240</v>
      </c>
      <c r="C2676" s="2" t="s">
        <v>69</v>
      </c>
      <c r="D2676" t="s">
        <v>6</v>
      </c>
      <c r="E2676" t="str">
        <f t="shared" si="123"/>
        <v>2018-05</v>
      </c>
      <c r="F2676" t="str">
        <f>IFERROR(VLOOKUP(A2676,olist_closed_deals_dataset!$A$1:$Q$843,1,FALSE)," ")</f>
        <v xml:space="preserve"> </v>
      </c>
      <c r="G2676" s="6" t="str">
        <f t="shared" si="124"/>
        <v xml:space="preserve"> NO</v>
      </c>
      <c r="H2676" s="1" t="str">
        <f>IFERROR(VLOOKUP(A2676,olist_closed_deals_dataset!$A$1:$E$843,5,FALSE)," ")</f>
        <v xml:space="preserve"> </v>
      </c>
      <c r="I2676" s="7" t="str">
        <f t="shared" si="125"/>
        <v xml:space="preserve"> </v>
      </c>
    </row>
    <row r="2677" spans="1:9" x14ac:dyDescent="0.25">
      <c r="A2677" t="s">
        <v>5868</v>
      </c>
      <c r="B2677" s="1">
        <v>42961</v>
      </c>
      <c r="C2677" t="s">
        <v>151</v>
      </c>
      <c r="D2677" t="s">
        <v>12</v>
      </c>
      <c r="E2677" t="str">
        <f t="shared" si="123"/>
        <v>2017-08</v>
      </c>
      <c r="F2677" t="str">
        <f>IFERROR(VLOOKUP(A2677,olist_closed_deals_dataset!$A$1:$Q$843,1,FALSE)," ")</f>
        <v xml:space="preserve"> </v>
      </c>
      <c r="G2677" s="6" t="str">
        <f t="shared" si="124"/>
        <v xml:space="preserve"> NO</v>
      </c>
      <c r="H2677" s="1" t="str">
        <f>IFERROR(VLOOKUP(A2677,olist_closed_deals_dataset!$A$1:$E$843,5,FALSE)," ")</f>
        <v xml:space="preserve"> </v>
      </c>
      <c r="I2677" s="7" t="str">
        <f t="shared" si="125"/>
        <v xml:space="preserve"> </v>
      </c>
    </row>
    <row r="2678" spans="1:9" x14ac:dyDescent="0.25">
      <c r="A2678" t="s">
        <v>6461</v>
      </c>
      <c r="B2678" s="1">
        <v>43118</v>
      </c>
      <c r="C2678" t="s">
        <v>42</v>
      </c>
      <c r="D2678" t="s">
        <v>29</v>
      </c>
      <c r="E2678" t="str">
        <f t="shared" si="123"/>
        <v>2018-01</v>
      </c>
      <c r="F2678" t="str">
        <f>IFERROR(VLOOKUP(A2678,olist_closed_deals_dataset!$A$1:$Q$843,1,FALSE)," ")</f>
        <v xml:space="preserve"> </v>
      </c>
      <c r="G2678" s="6" t="str">
        <f t="shared" si="124"/>
        <v xml:space="preserve"> NO</v>
      </c>
      <c r="H2678" s="1" t="str">
        <f>IFERROR(VLOOKUP(A2678,olist_closed_deals_dataset!$A$1:$E$843,5,FALSE)," ")</f>
        <v xml:space="preserve"> </v>
      </c>
      <c r="I2678" s="7" t="str">
        <f t="shared" si="125"/>
        <v xml:space="preserve"> </v>
      </c>
    </row>
    <row r="2679" spans="1:9" x14ac:dyDescent="0.25">
      <c r="A2679" t="s">
        <v>1005</v>
      </c>
      <c r="B2679" s="1">
        <v>43146</v>
      </c>
      <c r="C2679" t="s">
        <v>42</v>
      </c>
      <c r="D2679" t="s">
        <v>12</v>
      </c>
      <c r="E2679" t="str">
        <f t="shared" si="123"/>
        <v>2018-02</v>
      </c>
      <c r="F2679" t="str">
        <f>IFERROR(VLOOKUP(A2679,olist_closed_deals_dataset!$A$1:$Q$843,1,FALSE)," ")</f>
        <v xml:space="preserve"> </v>
      </c>
      <c r="G2679" s="6" t="str">
        <f t="shared" si="124"/>
        <v xml:space="preserve"> NO</v>
      </c>
      <c r="H2679" s="1" t="str">
        <f>IFERROR(VLOOKUP(A2679,olist_closed_deals_dataset!$A$1:$E$843,5,FALSE)," ")</f>
        <v xml:space="preserve"> </v>
      </c>
      <c r="I2679" s="7" t="str">
        <f t="shared" si="125"/>
        <v xml:space="preserve"> </v>
      </c>
    </row>
    <row r="2680" spans="1:9" x14ac:dyDescent="0.25">
      <c r="A2680" t="s">
        <v>7947</v>
      </c>
      <c r="B2680" s="1">
        <v>43067</v>
      </c>
      <c r="C2680" t="s">
        <v>5</v>
      </c>
      <c r="D2680" t="s">
        <v>6</v>
      </c>
      <c r="E2680" t="str">
        <f t="shared" si="123"/>
        <v>2017-11</v>
      </c>
      <c r="F2680" t="str">
        <f>IFERROR(VLOOKUP(A2680,olist_closed_deals_dataset!$A$1:$Q$843,1,FALSE)," ")</f>
        <v xml:space="preserve"> </v>
      </c>
      <c r="G2680" s="6" t="str">
        <f t="shared" si="124"/>
        <v xml:space="preserve"> NO</v>
      </c>
      <c r="H2680" s="1" t="str">
        <f>IFERROR(VLOOKUP(A2680,olist_closed_deals_dataset!$A$1:$E$843,5,FALSE)," ")</f>
        <v xml:space="preserve"> </v>
      </c>
      <c r="I2680" s="7" t="str">
        <f t="shared" si="125"/>
        <v xml:space="preserve"> </v>
      </c>
    </row>
    <row r="2681" spans="1:9" x14ac:dyDescent="0.25">
      <c r="A2681" t="s">
        <v>2369</v>
      </c>
      <c r="B2681" s="1">
        <v>43218</v>
      </c>
      <c r="C2681" t="s">
        <v>116</v>
      </c>
      <c r="D2681" t="s">
        <v>15</v>
      </c>
      <c r="E2681" t="str">
        <f t="shared" si="123"/>
        <v>2018-04</v>
      </c>
      <c r="F2681" t="str">
        <f>IFERROR(VLOOKUP(A2681,olist_closed_deals_dataset!$A$1:$Q$843,1,FALSE)," ")</f>
        <v xml:space="preserve"> </v>
      </c>
      <c r="G2681" s="6" t="str">
        <f t="shared" si="124"/>
        <v xml:space="preserve"> NO</v>
      </c>
      <c r="H2681" s="1" t="str">
        <f>IFERROR(VLOOKUP(A2681,olist_closed_deals_dataset!$A$1:$E$843,5,FALSE)," ")</f>
        <v xml:space="preserve"> </v>
      </c>
      <c r="I2681" s="7" t="str">
        <f t="shared" si="125"/>
        <v xml:space="preserve"> </v>
      </c>
    </row>
    <row r="2682" spans="1:9" x14ac:dyDescent="0.25">
      <c r="A2682" t="s">
        <v>4044</v>
      </c>
      <c r="B2682" s="1">
        <v>43238</v>
      </c>
      <c r="C2682" s="2" t="s">
        <v>69</v>
      </c>
      <c r="D2682" t="s">
        <v>6</v>
      </c>
      <c r="E2682" t="str">
        <f t="shared" si="123"/>
        <v>2018-05</v>
      </c>
      <c r="F2682" t="str">
        <f>IFERROR(VLOOKUP(A2682,olist_closed_deals_dataset!$A$1:$Q$843,1,FALSE)," ")</f>
        <v xml:space="preserve"> </v>
      </c>
      <c r="G2682" s="6" t="str">
        <f t="shared" si="124"/>
        <v xml:space="preserve"> NO</v>
      </c>
      <c r="H2682" s="1" t="str">
        <f>IFERROR(VLOOKUP(A2682,olist_closed_deals_dataset!$A$1:$E$843,5,FALSE)," ")</f>
        <v xml:space="preserve"> </v>
      </c>
      <c r="I2682" s="7" t="str">
        <f t="shared" si="125"/>
        <v xml:space="preserve"> </v>
      </c>
    </row>
    <row r="2683" spans="1:9" x14ac:dyDescent="0.25">
      <c r="A2683" t="s">
        <v>8341</v>
      </c>
      <c r="B2683" s="1">
        <v>43158</v>
      </c>
      <c r="C2683" t="s">
        <v>19</v>
      </c>
      <c r="D2683" t="s">
        <v>9</v>
      </c>
      <c r="E2683" t="str">
        <f t="shared" si="123"/>
        <v>2018-02</v>
      </c>
      <c r="F2683" t="str">
        <f>IFERROR(VLOOKUP(A2683,olist_closed_deals_dataset!$A$1:$Q$843,1,FALSE)," ")</f>
        <v xml:space="preserve"> </v>
      </c>
      <c r="G2683" s="6" t="str">
        <f t="shared" si="124"/>
        <v xml:space="preserve"> NO</v>
      </c>
      <c r="H2683" s="1" t="str">
        <f>IFERROR(VLOOKUP(A2683,olist_closed_deals_dataset!$A$1:$E$843,5,FALSE)," ")</f>
        <v xml:space="preserve"> </v>
      </c>
      <c r="I2683" s="7" t="str">
        <f t="shared" si="125"/>
        <v xml:space="preserve"> </v>
      </c>
    </row>
    <row r="2684" spans="1:9" x14ac:dyDescent="0.25">
      <c r="A2684" t="s">
        <v>4704</v>
      </c>
      <c r="B2684" s="1">
        <v>43173</v>
      </c>
      <c r="C2684" t="s">
        <v>266</v>
      </c>
      <c r="D2684" t="s">
        <v>12</v>
      </c>
      <c r="E2684" t="str">
        <f t="shared" si="123"/>
        <v>2018-03</v>
      </c>
      <c r="F2684" t="str">
        <f>IFERROR(VLOOKUP(A2684,olist_closed_deals_dataset!$A$1:$Q$843,1,FALSE)," ")</f>
        <v xml:space="preserve"> </v>
      </c>
      <c r="G2684" s="6" t="str">
        <f t="shared" si="124"/>
        <v xml:space="preserve"> NO</v>
      </c>
      <c r="H2684" s="1" t="str">
        <f>IFERROR(VLOOKUP(A2684,olist_closed_deals_dataset!$A$1:$E$843,5,FALSE)," ")</f>
        <v xml:space="preserve"> </v>
      </c>
      <c r="I2684" s="7" t="str">
        <f t="shared" si="125"/>
        <v xml:space="preserve"> </v>
      </c>
    </row>
    <row r="2685" spans="1:9" x14ac:dyDescent="0.25">
      <c r="A2685" s="2" t="s">
        <v>2598</v>
      </c>
      <c r="B2685" s="1">
        <v>43208</v>
      </c>
      <c r="C2685" t="s">
        <v>112</v>
      </c>
      <c r="D2685" t="s">
        <v>34</v>
      </c>
      <c r="E2685" t="str">
        <f t="shared" si="123"/>
        <v>2018-04</v>
      </c>
      <c r="F2685" t="str">
        <f>IFERROR(VLOOKUP(A2685,olist_closed_deals_dataset!$A$1:$Q$843,1,FALSE)," ")</f>
        <v xml:space="preserve"> </v>
      </c>
      <c r="G2685" s="6" t="str">
        <f t="shared" si="124"/>
        <v xml:space="preserve"> NO</v>
      </c>
      <c r="H2685" s="1" t="str">
        <f>IFERROR(VLOOKUP(A2685,olist_closed_deals_dataset!$A$1:$E$843,5,FALSE)," ")</f>
        <v xml:space="preserve"> </v>
      </c>
      <c r="I2685" s="7" t="str">
        <f t="shared" si="125"/>
        <v xml:space="preserve"> </v>
      </c>
    </row>
    <row r="2686" spans="1:9" x14ac:dyDescent="0.25">
      <c r="A2686" t="s">
        <v>3748</v>
      </c>
      <c r="B2686" s="1">
        <v>43031</v>
      </c>
      <c r="C2686" t="s">
        <v>357</v>
      </c>
      <c r="D2686" t="s">
        <v>9</v>
      </c>
      <c r="E2686" t="str">
        <f t="shared" si="123"/>
        <v>2017-10</v>
      </c>
      <c r="F2686" t="str">
        <f>IFERROR(VLOOKUP(A2686,olist_closed_deals_dataset!$A$1:$Q$843,1,FALSE)," ")</f>
        <v xml:space="preserve"> </v>
      </c>
      <c r="G2686" s="6" t="str">
        <f t="shared" si="124"/>
        <v xml:space="preserve"> NO</v>
      </c>
      <c r="H2686" s="1" t="str">
        <f>IFERROR(VLOOKUP(A2686,olist_closed_deals_dataset!$A$1:$E$843,5,FALSE)," ")</f>
        <v xml:space="preserve"> </v>
      </c>
      <c r="I2686" s="7" t="str">
        <f t="shared" si="125"/>
        <v xml:space="preserve"> </v>
      </c>
    </row>
    <row r="2687" spans="1:9" x14ac:dyDescent="0.25">
      <c r="A2687" t="s">
        <v>8116</v>
      </c>
      <c r="B2687" s="1">
        <v>43164</v>
      </c>
      <c r="C2687" t="s">
        <v>73</v>
      </c>
      <c r="D2687" t="s">
        <v>12</v>
      </c>
      <c r="E2687" t="str">
        <f t="shared" si="123"/>
        <v>2018-03</v>
      </c>
      <c r="F2687" t="str">
        <f>IFERROR(VLOOKUP(A2687,olist_closed_deals_dataset!$A$1:$Q$843,1,FALSE)," ")</f>
        <v xml:space="preserve"> </v>
      </c>
      <c r="G2687" s="6" t="str">
        <f t="shared" si="124"/>
        <v xml:space="preserve"> NO</v>
      </c>
      <c r="H2687" s="1" t="str">
        <f>IFERROR(VLOOKUP(A2687,olist_closed_deals_dataset!$A$1:$E$843,5,FALSE)," ")</f>
        <v xml:space="preserve"> </v>
      </c>
      <c r="I2687" s="7" t="str">
        <f t="shared" si="125"/>
        <v xml:space="preserve"> </v>
      </c>
    </row>
    <row r="2688" spans="1:9" x14ac:dyDescent="0.25">
      <c r="A2688" t="s">
        <v>2086</v>
      </c>
      <c r="B2688" s="1">
        <v>43063</v>
      </c>
      <c r="C2688" t="s">
        <v>5</v>
      </c>
      <c r="D2688" t="s">
        <v>6</v>
      </c>
      <c r="E2688" t="str">
        <f t="shared" si="123"/>
        <v>2017-11</v>
      </c>
      <c r="F2688" t="str">
        <f>IFERROR(VLOOKUP(A2688,olist_closed_deals_dataset!$A$1:$Q$843,1,FALSE)," ")</f>
        <v xml:space="preserve"> </v>
      </c>
      <c r="G2688" s="6" t="str">
        <f t="shared" si="124"/>
        <v xml:space="preserve"> NO</v>
      </c>
      <c r="H2688" s="1" t="str">
        <f>IFERROR(VLOOKUP(A2688,olist_closed_deals_dataset!$A$1:$E$843,5,FALSE)," ")</f>
        <v xml:space="preserve"> </v>
      </c>
      <c r="I2688" s="7" t="str">
        <f t="shared" si="125"/>
        <v xml:space="preserve"> </v>
      </c>
    </row>
    <row r="2689" spans="1:9" x14ac:dyDescent="0.25">
      <c r="A2689" s="2" t="s">
        <v>4920</v>
      </c>
      <c r="B2689" s="1">
        <v>43242</v>
      </c>
      <c r="C2689" t="s">
        <v>439</v>
      </c>
      <c r="D2689" t="s">
        <v>9</v>
      </c>
      <c r="E2689" t="str">
        <f t="shared" si="123"/>
        <v>2018-05</v>
      </c>
      <c r="F2689" t="str">
        <f>IFERROR(VLOOKUP(A2689,olist_closed_deals_dataset!$A$1:$Q$843,1,FALSE)," ")</f>
        <v xml:space="preserve"> </v>
      </c>
      <c r="G2689" s="6" t="str">
        <f t="shared" si="124"/>
        <v xml:space="preserve"> NO</v>
      </c>
      <c r="H2689" s="1" t="str">
        <f>IFERROR(VLOOKUP(A2689,olist_closed_deals_dataset!$A$1:$E$843,5,FALSE)," ")</f>
        <v xml:space="preserve"> </v>
      </c>
      <c r="I2689" s="7" t="str">
        <f t="shared" si="125"/>
        <v xml:space="preserve"> </v>
      </c>
    </row>
    <row r="2690" spans="1:9" x14ac:dyDescent="0.25">
      <c r="A2690" t="s">
        <v>3975</v>
      </c>
      <c r="B2690" s="1">
        <v>43251</v>
      </c>
      <c r="C2690" s="2" t="s">
        <v>69</v>
      </c>
      <c r="D2690" t="s">
        <v>6</v>
      </c>
      <c r="E2690" t="str">
        <f t="shared" ref="E2690:E2753" si="126">TEXT(B2690,"yyyy-mm")</f>
        <v>2018-05</v>
      </c>
      <c r="F2690" t="str">
        <f>IFERROR(VLOOKUP(A2690,olist_closed_deals_dataset!$A$1:$Q$843,1,FALSE)," ")</f>
        <v xml:space="preserve"> </v>
      </c>
      <c r="G2690" s="6" t="str">
        <f t="shared" ref="G2690:G2753" si="127">IF(F2690=" "," NO","YES")</f>
        <v xml:space="preserve"> NO</v>
      </c>
      <c r="H2690" s="1" t="str">
        <f>IFERROR(VLOOKUP(A2690,olist_closed_deals_dataset!$A$1:$E$843,5,FALSE)," ")</f>
        <v xml:space="preserve"> </v>
      </c>
      <c r="I2690" s="7" t="str">
        <f t="shared" si="125"/>
        <v xml:space="preserve"> </v>
      </c>
    </row>
    <row r="2691" spans="1:9" x14ac:dyDescent="0.25">
      <c r="A2691" t="s">
        <v>6933</v>
      </c>
      <c r="B2691" s="1">
        <v>43206</v>
      </c>
      <c r="C2691" t="s">
        <v>19</v>
      </c>
      <c r="D2691" t="s">
        <v>12</v>
      </c>
      <c r="E2691" t="str">
        <f t="shared" si="126"/>
        <v>2018-04</v>
      </c>
      <c r="F2691" t="str">
        <f>IFERROR(VLOOKUP(A2691,olist_closed_deals_dataset!$A$1:$Q$843,1,FALSE)," ")</f>
        <v xml:space="preserve"> </v>
      </c>
      <c r="G2691" s="6" t="str">
        <f t="shared" si="127"/>
        <v xml:space="preserve"> NO</v>
      </c>
      <c r="H2691" s="1" t="str">
        <f>IFERROR(VLOOKUP(A2691,olist_closed_deals_dataset!$A$1:$E$843,5,FALSE)," ")</f>
        <v xml:space="preserve"> </v>
      </c>
      <c r="I2691" s="7" t="str">
        <f t="shared" ref="I2691:I2754" si="128">IFERROR(H2691-B2691," ")</f>
        <v xml:space="preserve"> </v>
      </c>
    </row>
    <row r="2692" spans="1:9" x14ac:dyDescent="0.25">
      <c r="A2692" t="s">
        <v>8103</v>
      </c>
      <c r="B2692" s="1">
        <v>43193</v>
      </c>
      <c r="C2692" t="s">
        <v>1232</v>
      </c>
      <c r="D2692" t="s">
        <v>15</v>
      </c>
      <c r="E2692" t="str">
        <f t="shared" si="126"/>
        <v>2018-04</v>
      </c>
      <c r="F2692" t="str">
        <f>IFERROR(VLOOKUP(A2692,olist_closed_deals_dataset!$A$1:$Q$843,1,FALSE)," ")</f>
        <v xml:space="preserve"> </v>
      </c>
      <c r="G2692" s="6" t="str">
        <f t="shared" si="127"/>
        <v xml:space="preserve"> NO</v>
      </c>
      <c r="H2692" s="1" t="str">
        <f>IFERROR(VLOOKUP(A2692,olist_closed_deals_dataset!$A$1:$E$843,5,FALSE)," ")</f>
        <v xml:space="preserve"> </v>
      </c>
      <c r="I2692" s="7" t="str">
        <f t="shared" si="128"/>
        <v xml:space="preserve"> </v>
      </c>
    </row>
    <row r="2693" spans="1:9" x14ac:dyDescent="0.25">
      <c r="A2693" t="s">
        <v>2271</v>
      </c>
      <c r="B2693" s="1">
        <v>43237</v>
      </c>
      <c r="C2693" t="s">
        <v>214</v>
      </c>
      <c r="D2693" t="s">
        <v>12</v>
      </c>
      <c r="E2693" t="str">
        <f t="shared" si="126"/>
        <v>2018-05</v>
      </c>
      <c r="F2693" t="str">
        <f>IFERROR(VLOOKUP(A2693,olist_closed_deals_dataset!$A$1:$Q$843,1,FALSE)," ")</f>
        <v xml:space="preserve"> </v>
      </c>
      <c r="G2693" s="6" t="str">
        <f t="shared" si="127"/>
        <v xml:space="preserve"> NO</v>
      </c>
      <c r="H2693" s="1" t="str">
        <f>IFERROR(VLOOKUP(A2693,olist_closed_deals_dataset!$A$1:$E$843,5,FALSE)," ")</f>
        <v xml:space="preserve"> </v>
      </c>
      <c r="I2693" s="7" t="str">
        <f t="shared" si="128"/>
        <v xml:space="preserve"> </v>
      </c>
    </row>
    <row r="2694" spans="1:9" x14ac:dyDescent="0.25">
      <c r="A2694" t="s">
        <v>7460</v>
      </c>
      <c r="B2694" s="1">
        <v>42997</v>
      </c>
      <c r="C2694" t="s">
        <v>73</v>
      </c>
      <c r="D2694" t="s">
        <v>9</v>
      </c>
      <c r="E2694" t="str">
        <f t="shared" si="126"/>
        <v>2017-09</v>
      </c>
      <c r="F2694" t="str">
        <f>IFERROR(VLOOKUP(A2694,olist_closed_deals_dataset!$A$1:$Q$843,1,FALSE)," ")</f>
        <v xml:space="preserve"> </v>
      </c>
      <c r="G2694" s="6" t="str">
        <f t="shared" si="127"/>
        <v xml:space="preserve"> NO</v>
      </c>
      <c r="H2694" s="1" t="str">
        <f>IFERROR(VLOOKUP(A2694,olist_closed_deals_dataset!$A$1:$E$843,5,FALSE)," ")</f>
        <v xml:space="preserve"> </v>
      </c>
      <c r="I2694" s="7" t="str">
        <f t="shared" si="128"/>
        <v xml:space="preserve"> </v>
      </c>
    </row>
    <row r="2695" spans="1:9" x14ac:dyDescent="0.25">
      <c r="A2695" t="s">
        <v>5223</v>
      </c>
      <c r="B2695" s="1">
        <v>43208</v>
      </c>
      <c r="C2695" t="s">
        <v>754</v>
      </c>
      <c r="D2695" t="s">
        <v>15</v>
      </c>
      <c r="E2695" t="str">
        <f t="shared" si="126"/>
        <v>2018-04</v>
      </c>
      <c r="F2695" t="str">
        <f>IFERROR(VLOOKUP(A2695,olist_closed_deals_dataset!$A$1:$Q$843,1,FALSE)," ")</f>
        <v xml:space="preserve"> </v>
      </c>
      <c r="G2695" s="6" t="str">
        <f t="shared" si="127"/>
        <v xml:space="preserve"> NO</v>
      </c>
      <c r="H2695" s="1" t="str">
        <f>IFERROR(VLOOKUP(A2695,olist_closed_deals_dataset!$A$1:$E$843,5,FALSE)," ")</f>
        <v xml:space="preserve"> </v>
      </c>
      <c r="I2695" s="7" t="str">
        <f t="shared" si="128"/>
        <v xml:space="preserve"> </v>
      </c>
    </row>
    <row r="2696" spans="1:9" x14ac:dyDescent="0.25">
      <c r="A2696" t="s">
        <v>7269</v>
      </c>
      <c r="B2696" s="1">
        <v>42998</v>
      </c>
      <c r="C2696" t="s">
        <v>112</v>
      </c>
      <c r="D2696" t="s">
        <v>9</v>
      </c>
      <c r="E2696" t="str">
        <f t="shared" si="126"/>
        <v>2017-09</v>
      </c>
      <c r="F2696" t="str">
        <f>IFERROR(VLOOKUP(A2696,olist_closed_deals_dataset!$A$1:$Q$843,1,FALSE)," ")</f>
        <v xml:space="preserve"> </v>
      </c>
      <c r="G2696" s="6" t="str">
        <f t="shared" si="127"/>
        <v xml:space="preserve"> NO</v>
      </c>
      <c r="H2696" s="1" t="str">
        <f>IFERROR(VLOOKUP(A2696,olist_closed_deals_dataset!$A$1:$E$843,5,FALSE)," ")</f>
        <v xml:space="preserve"> </v>
      </c>
      <c r="I2696" s="7" t="str">
        <f t="shared" si="128"/>
        <v xml:space="preserve"> </v>
      </c>
    </row>
    <row r="2697" spans="1:9" x14ac:dyDescent="0.25">
      <c r="A2697" t="s">
        <v>2571</v>
      </c>
      <c r="B2697" s="1">
        <v>43131</v>
      </c>
      <c r="C2697" t="s">
        <v>28</v>
      </c>
      <c r="D2697" t="s">
        <v>12</v>
      </c>
      <c r="E2697" t="str">
        <f t="shared" si="126"/>
        <v>2018-01</v>
      </c>
      <c r="F2697" t="str">
        <f>IFERROR(VLOOKUP(A2697,olist_closed_deals_dataset!$A$1:$Q$843,1,FALSE)," ")</f>
        <v xml:space="preserve"> </v>
      </c>
      <c r="G2697" s="6" t="str">
        <f t="shared" si="127"/>
        <v xml:space="preserve"> NO</v>
      </c>
      <c r="H2697" s="1" t="str">
        <f>IFERROR(VLOOKUP(A2697,olist_closed_deals_dataset!$A$1:$E$843,5,FALSE)," ")</f>
        <v xml:space="preserve"> </v>
      </c>
      <c r="I2697" s="7" t="str">
        <f t="shared" si="128"/>
        <v xml:space="preserve"> </v>
      </c>
    </row>
    <row r="2698" spans="1:9" x14ac:dyDescent="0.25">
      <c r="A2698" t="s">
        <v>8197</v>
      </c>
      <c r="B2698" s="1">
        <v>43201</v>
      </c>
      <c r="C2698" t="s">
        <v>5352</v>
      </c>
      <c r="D2698" t="s">
        <v>15</v>
      </c>
      <c r="E2698" t="str">
        <f t="shared" si="126"/>
        <v>2018-04</v>
      </c>
      <c r="F2698" t="str">
        <f>IFERROR(VLOOKUP(A2698,olist_closed_deals_dataset!$A$1:$Q$843,1,FALSE)," ")</f>
        <v xml:space="preserve"> </v>
      </c>
      <c r="G2698" s="6" t="str">
        <f t="shared" si="127"/>
        <v xml:space="preserve"> NO</v>
      </c>
      <c r="H2698" s="1" t="str">
        <f>IFERROR(VLOOKUP(A2698,olist_closed_deals_dataset!$A$1:$E$843,5,FALSE)," ")</f>
        <v xml:space="preserve"> </v>
      </c>
      <c r="I2698" s="7" t="str">
        <f t="shared" si="128"/>
        <v xml:space="preserve"> </v>
      </c>
    </row>
    <row r="2699" spans="1:9" x14ac:dyDescent="0.25">
      <c r="A2699" t="s">
        <v>6299</v>
      </c>
      <c r="B2699" s="1">
        <v>43178</v>
      </c>
      <c r="C2699" t="s">
        <v>6300</v>
      </c>
      <c r="D2699" t="s">
        <v>9</v>
      </c>
      <c r="E2699" t="str">
        <f t="shared" si="126"/>
        <v>2018-03</v>
      </c>
      <c r="F2699" t="str">
        <f>IFERROR(VLOOKUP(A2699,olist_closed_deals_dataset!$A$1:$Q$843,1,FALSE)," ")</f>
        <v xml:space="preserve"> </v>
      </c>
      <c r="G2699" s="6" t="str">
        <f t="shared" si="127"/>
        <v xml:space="preserve"> NO</v>
      </c>
      <c r="H2699" s="1" t="str">
        <f>IFERROR(VLOOKUP(A2699,olist_closed_deals_dataset!$A$1:$E$843,5,FALSE)," ")</f>
        <v xml:space="preserve"> </v>
      </c>
      <c r="I2699" s="7" t="str">
        <f t="shared" si="128"/>
        <v xml:space="preserve"> </v>
      </c>
    </row>
    <row r="2700" spans="1:9" x14ac:dyDescent="0.25">
      <c r="A2700" t="s">
        <v>7198</v>
      </c>
      <c r="B2700" s="1">
        <v>42942</v>
      </c>
      <c r="C2700" t="s">
        <v>952</v>
      </c>
      <c r="D2700" t="s">
        <v>15</v>
      </c>
      <c r="E2700" t="str">
        <f t="shared" si="126"/>
        <v>2017-07</v>
      </c>
      <c r="F2700" t="str">
        <f>IFERROR(VLOOKUP(A2700,olist_closed_deals_dataset!$A$1:$Q$843,1,FALSE)," ")</f>
        <v xml:space="preserve"> </v>
      </c>
      <c r="G2700" s="6" t="str">
        <f t="shared" si="127"/>
        <v xml:space="preserve"> NO</v>
      </c>
      <c r="H2700" s="1" t="str">
        <f>IFERROR(VLOOKUP(A2700,olist_closed_deals_dataset!$A$1:$E$843,5,FALSE)," ")</f>
        <v xml:space="preserve"> </v>
      </c>
      <c r="I2700" s="7" t="str">
        <f t="shared" si="128"/>
        <v xml:space="preserve"> </v>
      </c>
    </row>
    <row r="2701" spans="1:9" x14ac:dyDescent="0.25">
      <c r="A2701" t="s">
        <v>4912</v>
      </c>
      <c r="B2701" s="1">
        <v>43122</v>
      </c>
      <c r="C2701" t="s">
        <v>28</v>
      </c>
      <c r="D2701" t="s">
        <v>12</v>
      </c>
      <c r="E2701" t="str">
        <f t="shared" si="126"/>
        <v>2018-01</v>
      </c>
      <c r="F2701" t="str">
        <f>IFERROR(VLOOKUP(A2701,olist_closed_deals_dataset!$A$1:$Q$843,1,FALSE)," ")</f>
        <v xml:space="preserve"> </v>
      </c>
      <c r="G2701" s="6" t="str">
        <f t="shared" si="127"/>
        <v xml:space="preserve"> NO</v>
      </c>
      <c r="H2701" s="1" t="str">
        <f>IFERROR(VLOOKUP(A2701,olist_closed_deals_dataset!$A$1:$E$843,5,FALSE)," ")</f>
        <v xml:space="preserve"> </v>
      </c>
      <c r="I2701" s="7" t="str">
        <f t="shared" si="128"/>
        <v xml:space="preserve"> </v>
      </c>
    </row>
    <row r="2702" spans="1:9" x14ac:dyDescent="0.25">
      <c r="A2702" s="2" t="s">
        <v>449</v>
      </c>
      <c r="B2702" s="1">
        <v>43089</v>
      </c>
      <c r="C2702" t="s">
        <v>140</v>
      </c>
      <c r="D2702" t="s">
        <v>9</v>
      </c>
      <c r="E2702" t="str">
        <f t="shared" si="126"/>
        <v>2017-12</v>
      </c>
      <c r="F2702" t="str">
        <f>IFERROR(VLOOKUP(A2702,olist_closed_deals_dataset!$A$1:$Q$843,1,FALSE)," ")</f>
        <v xml:space="preserve"> </v>
      </c>
      <c r="G2702" s="6" t="str">
        <f t="shared" si="127"/>
        <v xml:space="preserve"> NO</v>
      </c>
      <c r="H2702" s="1" t="str">
        <f>IFERROR(VLOOKUP(A2702,olist_closed_deals_dataset!$A$1:$E$843,5,FALSE)," ")</f>
        <v xml:space="preserve"> </v>
      </c>
      <c r="I2702" s="7" t="str">
        <f t="shared" si="128"/>
        <v xml:space="preserve"> </v>
      </c>
    </row>
    <row r="2703" spans="1:9" x14ac:dyDescent="0.25">
      <c r="A2703" t="s">
        <v>7220</v>
      </c>
      <c r="B2703" s="1">
        <v>43235</v>
      </c>
      <c r="C2703" t="s">
        <v>19</v>
      </c>
      <c r="D2703" t="s">
        <v>9</v>
      </c>
      <c r="E2703" t="str">
        <f t="shared" si="126"/>
        <v>2018-05</v>
      </c>
      <c r="F2703" t="str">
        <f>IFERROR(VLOOKUP(A2703,olist_closed_deals_dataset!$A$1:$Q$843,1,FALSE)," ")</f>
        <v xml:space="preserve"> </v>
      </c>
      <c r="G2703" s="6" t="str">
        <f t="shared" si="127"/>
        <v xml:space="preserve"> NO</v>
      </c>
      <c r="H2703" s="1" t="str">
        <f>IFERROR(VLOOKUP(A2703,olist_closed_deals_dataset!$A$1:$E$843,5,FALSE)," ")</f>
        <v xml:space="preserve"> </v>
      </c>
      <c r="I2703" s="7" t="str">
        <f t="shared" si="128"/>
        <v xml:space="preserve"> </v>
      </c>
    </row>
    <row r="2704" spans="1:9" x14ac:dyDescent="0.25">
      <c r="A2704" t="s">
        <v>2035</v>
      </c>
      <c r="B2704" s="1">
        <v>43195</v>
      </c>
      <c r="C2704" t="s">
        <v>140</v>
      </c>
      <c r="D2704" t="s">
        <v>9</v>
      </c>
      <c r="E2704" t="str">
        <f t="shared" si="126"/>
        <v>2018-04</v>
      </c>
      <c r="F2704" t="str">
        <f>IFERROR(VLOOKUP(A2704,olist_closed_deals_dataset!$A$1:$Q$843,1,FALSE)," ")</f>
        <v xml:space="preserve"> </v>
      </c>
      <c r="G2704" s="6" t="str">
        <f t="shared" si="127"/>
        <v xml:space="preserve"> NO</v>
      </c>
      <c r="H2704" s="1" t="str">
        <f>IFERROR(VLOOKUP(A2704,olist_closed_deals_dataset!$A$1:$E$843,5,FALSE)," ")</f>
        <v xml:space="preserve"> </v>
      </c>
      <c r="I2704" s="7" t="str">
        <f t="shared" si="128"/>
        <v xml:space="preserve"> </v>
      </c>
    </row>
    <row r="2705" spans="1:9" x14ac:dyDescent="0.25">
      <c r="A2705" t="s">
        <v>1171</v>
      </c>
      <c r="B2705" s="1">
        <v>43203</v>
      </c>
      <c r="C2705" t="s">
        <v>73</v>
      </c>
      <c r="D2705" t="s">
        <v>12</v>
      </c>
      <c r="E2705" t="str">
        <f t="shared" si="126"/>
        <v>2018-04</v>
      </c>
      <c r="F2705" t="str">
        <f>IFERROR(VLOOKUP(A2705,olist_closed_deals_dataset!$A$1:$Q$843,1,FALSE)," ")</f>
        <v xml:space="preserve"> </v>
      </c>
      <c r="G2705" s="6" t="str">
        <f t="shared" si="127"/>
        <v xml:space="preserve"> NO</v>
      </c>
      <c r="H2705" s="1" t="str">
        <f>IFERROR(VLOOKUP(A2705,olist_closed_deals_dataset!$A$1:$E$843,5,FALSE)," ")</f>
        <v xml:space="preserve"> </v>
      </c>
      <c r="I2705" s="7" t="str">
        <f t="shared" si="128"/>
        <v xml:space="preserve"> </v>
      </c>
    </row>
    <row r="2706" spans="1:9" x14ac:dyDescent="0.25">
      <c r="A2706" t="s">
        <v>7938</v>
      </c>
      <c r="B2706" s="1">
        <v>43178</v>
      </c>
      <c r="C2706" t="s">
        <v>137</v>
      </c>
      <c r="D2706" t="s">
        <v>6</v>
      </c>
      <c r="E2706" t="str">
        <f t="shared" si="126"/>
        <v>2018-03</v>
      </c>
      <c r="F2706" t="str">
        <f>IFERROR(VLOOKUP(A2706,olist_closed_deals_dataset!$A$1:$Q$843,1,FALSE)," ")</f>
        <v xml:space="preserve"> </v>
      </c>
      <c r="G2706" s="6" t="str">
        <f t="shared" si="127"/>
        <v xml:space="preserve"> NO</v>
      </c>
      <c r="H2706" s="1" t="str">
        <f>IFERROR(VLOOKUP(A2706,olist_closed_deals_dataset!$A$1:$E$843,5,FALSE)," ")</f>
        <v xml:space="preserve"> </v>
      </c>
      <c r="I2706" s="7" t="str">
        <f t="shared" si="128"/>
        <v xml:space="preserve"> </v>
      </c>
    </row>
    <row r="2707" spans="1:9" x14ac:dyDescent="0.25">
      <c r="A2707" t="s">
        <v>7355</v>
      </c>
      <c r="B2707" s="1">
        <v>43154</v>
      </c>
      <c r="C2707" t="s">
        <v>485</v>
      </c>
      <c r="D2707" t="s">
        <v>55</v>
      </c>
      <c r="E2707" t="str">
        <f t="shared" si="126"/>
        <v>2018-02</v>
      </c>
      <c r="F2707" t="str">
        <f>IFERROR(VLOOKUP(A2707,olist_closed_deals_dataset!$A$1:$Q$843,1,FALSE)," ")</f>
        <v xml:space="preserve"> </v>
      </c>
      <c r="G2707" s="6" t="str">
        <f t="shared" si="127"/>
        <v xml:space="preserve"> NO</v>
      </c>
      <c r="H2707" s="1" t="str">
        <f>IFERROR(VLOOKUP(A2707,olist_closed_deals_dataset!$A$1:$E$843,5,FALSE)," ")</f>
        <v xml:space="preserve"> </v>
      </c>
      <c r="I2707" s="7" t="str">
        <f t="shared" si="128"/>
        <v xml:space="preserve"> </v>
      </c>
    </row>
    <row r="2708" spans="1:9" x14ac:dyDescent="0.25">
      <c r="A2708" t="s">
        <v>4685</v>
      </c>
      <c r="B2708" s="1">
        <v>42965</v>
      </c>
      <c r="C2708" t="s">
        <v>42</v>
      </c>
      <c r="D2708" t="s">
        <v>29</v>
      </c>
      <c r="E2708" t="str">
        <f t="shared" si="126"/>
        <v>2017-08</v>
      </c>
      <c r="F2708" t="str">
        <f>IFERROR(VLOOKUP(A2708,olist_closed_deals_dataset!$A$1:$Q$843,1,FALSE)," ")</f>
        <v xml:space="preserve"> </v>
      </c>
      <c r="G2708" s="6" t="str">
        <f t="shared" si="127"/>
        <v xml:space="preserve"> NO</v>
      </c>
      <c r="H2708" s="1" t="str">
        <f>IFERROR(VLOOKUP(A2708,olist_closed_deals_dataset!$A$1:$E$843,5,FALSE)," ")</f>
        <v xml:space="preserve"> </v>
      </c>
      <c r="I2708" s="7" t="str">
        <f t="shared" si="128"/>
        <v xml:space="preserve"> </v>
      </c>
    </row>
    <row r="2709" spans="1:9" x14ac:dyDescent="0.25">
      <c r="A2709" t="s">
        <v>5659</v>
      </c>
      <c r="B2709" s="1">
        <v>43171</v>
      </c>
      <c r="C2709" t="s">
        <v>531</v>
      </c>
      <c r="D2709" t="s">
        <v>29</v>
      </c>
      <c r="E2709" t="str">
        <f t="shared" si="126"/>
        <v>2018-03</v>
      </c>
      <c r="F2709" t="str">
        <f>IFERROR(VLOOKUP(A2709,olist_closed_deals_dataset!$A$1:$Q$843,1,FALSE)," ")</f>
        <v xml:space="preserve"> </v>
      </c>
      <c r="G2709" s="6" t="str">
        <f t="shared" si="127"/>
        <v xml:space="preserve"> NO</v>
      </c>
      <c r="H2709" s="1" t="str">
        <f>IFERROR(VLOOKUP(A2709,olist_closed_deals_dataset!$A$1:$E$843,5,FALSE)," ")</f>
        <v xml:space="preserve"> </v>
      </c>
      <c r="I2709" s="7" t="str">
        <f t="shared" si="128"/>
        <v xml:space="preserve"> </v>
      </c>
    </row>
    <row r="2710" spans="1:9" x14ac:dyDescent="0.25">
      <c r="A2710" t="s">
        <v>6564</v>
      </c>
      <c r="B2710" s="1">
        <v>43164</v>
      </c>
      <c r="C2710" t="s">
        <v>11</v>
      </c>
      <c r="D2710" t="s">
        <v>12</v>
      </c>
      <c r="E2710" t="str">
        <f t="shared" si="126"/>
        <v>2018-03</v>
      </c>
      <c r="F2710" t="str">
        <f>IFERROR(VLOOKUP(A2710,olist_closed_deals_dataset!$A$1:$Q$843,1,FALSE)," ")</f>
        <v xml:space="preserve"> </v>
      </c>
      <c r="G2710" s="6" t="str">
        <f t="shared" si="127"/>
        <v xml:space="preserve"> NO</v>
      </c>
      <c r="H2710" s="1" t="str">
        <f>IFERROR(VLOOKUP(A2710,olist_closed_deals_dataset!$A$1:$E$843,5,FALSE)," ")</f>
        <v xml:space="preserve"> </v>
      </c>
      <c r="I2710" s="7" t="str">
        <f t="shared" si="128"/>
        <v xml:space="preserve"> </v>
      </c>
    </row>
    <row r="2711" spans="1:9" x14ac:dyDescent="0.25">
      <c r="A2711" t="s">
        <v>8084</v>
      </c>
      <c r="B2711" s="1">
        <v>43118</v>
      </c>
      <c r="C2711" t="s">
        <v>36</v>
      </c>
      <c r="D2711" t="s">
        <v>6</v>
      </c>
      <c r="E2711" t="str">
        <f t="shared" si="126"/>
        <v>2018-01</v>
      </c>
      <c r="F2711" t="str">
        <f>IFERROR(VLOOKUP(A2711,olist_closed_deals_dataset!$A$1:$Q$843,1,FALSE)," ")</f>
        <v xml:space="preserve"> </v>
      </c>
      <c r="G2711" s="6" t="str">
        <f t="shared" si="127"/>
        <v xml:space="preserve"> NO</v>
      </c>
      <c r="H2711" s="1" t="str">
        <f>IFERROR(VLOOKUP(A2711,olist_closed_deals_dataset!$A$1:$E$843,5,FALSE)," ")</f>
        <v xml:space="preserve"> </v>
      </c>
      <c r="I2711" s="7" t="str">
        <f t="shared" si="128"/>
        <v xml:space="preserve"> </v>
      </c>
    </row>
    <row r="2712" spans="1:9" x14ac:dyDescent="0.25">
      <c r="A2712" t="s">
        <v>2681</v>
      </c>
      <c r="B2712" s="1">
        <v>43125</v>
      </c>
      <c r="C2712" t="s">
        <v>140</v>
      </c>
      <c r="D2712" t="s">
        <v>15</v>
      </c>
      <c r="E2712" t="str">
        <f t="shared" si="126"/>
        <v>2018-01</v>
      </c>
      <c r="F2712" t="str">
        <f>IFERROR(VLOOKUP(A2712,olist_closed_deals_dataset!$A$1:$Q$843,1,FALSE)," ")</f>
        <v xml:space="preserve"> </v>
      </c>
      <c r="G2712" s="6" t="str">
        <f t="shared" si="127"/>
        <v xml:space="preserve"> NO</v>
      </c>
      <c r="H2712" s="1" t="str">
        <f>IFERROR(VLOOKUP(A2712,olist_closed_deals_dataset!$A$1:$E$843,5,FALSE)," ")</f>
        <v xml:space="preserve"> </v>
      </c>
      <c r="I2712" s="7" t="str">
        <f t="shared" si="128"/>
        <v xml:space="preserve"> </v>
      </c>
    </row>
    <row r="2713" spans="1:9" x14ac:dyDescent="0.25">
      <c r="A2713" t="s">
        <v>267</v>
      </c>
      <c r="B2713" s="1">
        <v>43231</v>
      </c>
      <c r="C2713" t="s">
        <v>214</v>
      </c>
      <c r="D2713" t="s">
        <v>9</v>
      </c>
      <c r="E2713" t="str">
        <f t="shared" si="126"/>
        <v>2018-05</v>
      </c>
      <c r="F2713" t="str">
        <f>IFERROR(VLOOKUP(A2713,olist_closed_deals_dataset!$A$1:$Q$843,1,FALSE)," ")</f>
        <v xml:space="preserve"> </v>
      </c>
      <c r="G2713" s="6" t="str">
        <f t="shared" si="127"/>
        <v xml:space="preserve"> NO</v>
      </c>
      <c r="H2713" s="1" t="str">
        <f>IFERROR(VLOOKUP(A2713,olist_closed_deals_dataset!$A$1:$E$843,5,FALSE)," ")</f>
        <v xml:space="preserve"> </v>
      </c>
      <c r="I2713" s="7" t="str">
        <f t="shared" si="128"/>
        <v xml:space="preserve"> </v>
      </c>
    </row>
    <row r="2714" spans="1:9" x14ac:dyDescent="0.25">
      <c r="A2714" t="s">
        <v>3342</v>
      </c>
      <c r="B2714" s="1">
        <v>43216</v>
      </c>
      <c r="C2714" s="2" t="s">
        <v>69</v>
      </c>
      <c r="D2714" t="s">
        <v>6</v>
      </c>
      <c r="E2714" t="str">
        <f t="shared" si="126"/>
        <v>2018-04</v>
      </c>
      <c r="F2714" t="str">
        <f>IFERROR(VLOOKUP(A2714,olist_closed_deals_dataset!$A$1:$Q$843,1,FALSE)," ")</f>
        <v xml:space="preserve"> </v>
      </c>
      <c r="G2714" s="6" t="str">
        <f t="shared" si="127"/>
        <v xml:space="preserve"> NO</v>
      </c>
      <c r="H2714" s="1" t="str">
        <f>IFERROR(VLOOKUP(A2714,olist_closed_deals_dataset!$A$1:$E$843,5,FALSE)," ")</f>
        <v xml:space="preserve"> </v>
      </c>
      <c r="I2714" s="7" t="str">
        <f t="shared" si="128"/>
        <v xml:space="preserve"> </v>
      </c>
    </row>
    <row r="2715" spans="1:9" x14ac:dyDescent="0.25">
      <c r="A2715" t="s">
        <v>4130</v>
      </c>
      <c r="B2715" s="1">
        <v>43130</v>
      </c>
      <c r="C2715" t="s">
        <v>4131</v>
      </c>
      <c r="D2715" t="s">
        <v>9</v>
      </c>
      <c r="E2715" t="str">
        <f t="shared" si="126"/>
        <v>2018-01</v>
      </c>
      <c r="F2715" t="str">
        <f>IFERROR(VLOOKUP(A2715,olist_closed_deals_dataset!$A$1:$Q$843,1,FALSE)," ")</f>
        <v xml:space="preserve"> </v>
      </c>
      <c r="G2715" s="6" t="str">
        <f t="shared" si="127"/>
        <v xml:space="preserve"> NO</v>
      </c>
      <c r="H2715" s="1" t="str">
        <f>IFERROR(VLOOKUP(A2715,olist_closed_deals_dataset!$A$1:$E$843,5,FALSE)," ")</f>
        <v xml:space="preserve"> </v>
      </c>
      <c r="I2715" s="7" t="str">
        <f t="shared" si="128"/>
        <v xml:space="preserve"> </v>
      </c>
    </row>
    <row r="2716" spans="1:9" x14ac:dyDescent="0.25">
      <c r="A2716" t="s">
        <v>2876</v>
      </c>
      <c r="B2716" s="1">
        <v>42982</v>
      </c>
      <c r="C2716" t="s">
        <v>322</v>
      </c>
      <c r="D2716" t="s">
        <v>46</v>
      </c>
      <c r="E2716" t="str">
        <f t="shared" si="126"/>
        <v>2017-09</v>
      </c>
      <c r="F2716" t="str">
        <f>IFERROR(VLOOKUP(A2716,olist_closed_deals_dataset!$A$1:$Q$843,1,FALSE)," ")</f>
        <v xml:space="preserve"> </v>
      </c>
      <c r="G2716" s="6" t="str">
        <f t="shared" si="127"/>
        <v xml:space="preserve"> NO</v>
      </c>
      <c r="H2716" s="1" t="str">
        <f>IFERROR(VLOOKUP(A2716,olist_closed_deals_dataset!$A$1:$E$843,5,FALSE)," ")</f>
        <v xml:space="preserve"> </v>
      </c>
      <c r="I2716" s="7" t="str">
        <f t="shared" si="128"/>
        <v xml:space="preserve"> </v>
      </c>
    </row>
    <row r="2717" spans="1:9" x14ac:dyDescent="0.25">
      <c r="A2717" t="s">
        <v>4948</v>
      </c>
      <c r="B2717" s="1">
        <v>43204</v>
      </c>
      <c r="C2717" t="s">
        <v>251</v>
      </c>
      <c r="D2717" t="s">
        <v>12</v>
      </c>
      <c r="E2717" t="str">
        <f t="shared" si="126"/>
        <v>2018-04</v>
      </c>
      <c r="F2717" t="str">
        <f>IFERROR(VLOOKUP(A2717,olist_closed_deals_dataset!$A$1:$Q$843,1,FALSE)," ")</f>
        <v xml:space="preserve"> </v>
      </c>
      <c r="G2717" s="6" t="str">
        <f t="shared" si="127"/>
        <v xml:space="preserve"> NO</v>
      </c>
      <c r="H2717" s="1" t="str">
        <f>IFERROR(VLOOKUP(A2717,olist_closed_deals_dataset!$A$1:$E$843,5,FALSE)," ")</f>
        <v xml:space="preserve"> </v>
      </c>
      <c r="I2717" s="7" t="str">
        <f t="shared" si="128"/>
        <v xml:space="preserve"> </v>
      </c>
    </row>
    <row r="2718" spans="1:9" x14ac:dyDescent="0.25">
      <c r="A2718" t="s">
        <v>4614</v>
      </c>
      <c r="B2718" s="1">
        <v>43151</v>
      </c>
      <c r="C2718" t="s">
        <v>451</v>
      </c>
      <c r="D2718" t="s">
        <v>9</v>
      </c>
      <c r="E2718" t="str">
        <f t="shared" si="126"/>
        <v>2018-02</v>
      </c>
      <c r="F2718" t="str">
        <f>IFERROR(VLOOKUP(A2718,olist_closed_deals_dataset!$A$1:$Q$843,1,FALSE)," ")</f>
        <v xml:space="preserve"> </v>
      </c>
      <c r="G2718" s="6" t="str">
        <f t="shared" si="127"/>
        <v xml:space="preserve"> NO</v>
      </c>
      <c r="H2718" s="1" t="str">
        <f>IFERROR(VLOOKUP(A2718,olist_closed_deals_dataset!$A$1:$E$843,5,FALSE)," ")</f>
        <v xml:space="preserve"> </v>
      </c>
      <c r="I2718" s="7" t="str">
        <f t="shared" si="128"/>
        <v xml:space="preserve"> </v>
      </c>
    </row>
    <row r="2719" spans="1:9" x14ac:dyDescent="0.25">
      <c r="A2719" t="s">
        <v>5658</v>
      </c>
      <c r="B2719" s="1">
        <v>43241</v>
      </c>
      <c r="C2719" t="s">
        <v>73</v>
      </c>
      <c r="D2719" t="s">
        <v>12</v>
      </c>
      <c r="E2719" t="str">
        <f t="shared" si="126"/>
        <v>2018-05</v>
      </c>
      <c r="F2719" t="str">
        <f>IFERROR(VLOOKUP(A2719,olist_closed_deals_dataset!$A$1:$Q$843,1,FALSE)," ")</f>
        <v xml:space="preserve"> </v>
      </c>
      <c r="G2719" s="6" t="str">
        <f t="shared" si="127"/>
        <v xml:space="preserve"> NO</v>
      </c>
      <c r="H2719" s="1" t="str">
        <f>IFERROR(VLOOKUP(A2719,olist_closed_deals_dataset!$A$1:$E$843,5,FALSE)," ")</f>
        <v xml:space="preserve"> </v>
      </c>
      <c r="I2719" s="7" t="str">
        <f t="shared" si="128"/>
        <v xml:space="preserve"> </v>
      </c>
    </row>
    <row r="2720" spans="1:9" x14ac:dyDescent="0.25">
      <c r="A2720" t="s">
        <v>7496</v>
      </c>
      <c r="B2720" s="1">
        <v>43186</v>
      </c>
      <c r="C2720" t="s">
        <v>140</v>
      </c>
      <c r="D2720" t="s">
        <v>9</v>
      </c>
      <c r="E2720" t="str">
        <f t="shared" si="126"/>
        <v>2018-03</v>
      </c>
      <c r="F2720" t="str">
        <f>IFERROR(VLOOKUP(A2720,olist_closed_deals_dataset!$A$1:$Q$843,1,FALSE)," ")</f>
        <v xml:space="preserve"> </v>
      </c>
      <c r="G2720" s="6" t="str">
        <f t="shared" si="127"/>
        <v xml:space="preserve"> NO</v>
      </c>
      <c r="H2720" s="1" t="str">
        <f>IFERROR(VLOOKUP(A2720,olist_closed_deals_dataset!$A$1:$E$843,5,FALSE)," ")</f>
        <v xml:space="preserve"> </v>
      </c>
      <c r="I2720" s="7" t="str">
        <f t="shared" si="128"/>
        <v xml:space="preserve"> </v>
      </c>
    </row>
    <row r="2721" spans="1:9" x14ac:dyDescent="0.25">
      <c r="A2721" t="s">
        <v>4239</v>
      </c>
      <c r="B2721" s="1">
        <v>43106</v>
      </c>
      <c r="C2721" t="s">
        <v>73</v>
      </c>
      <c r="D2721" t="s">
        <v>12</v>
      </c>
      <c r="E2721" t="str">
        <f t="shared" si="126"/>
        <v>2018-01</v>
      </c>
      <c r="F2721" t="str">
        <f>IFERROR(VLOOKUP(A2721,olist_closed_deals_dataset!$A$1:$Q$843,1,FALSE)," ")</f>
        <v xml:space="preserve"> </v>
      </c>
      <c r="G2721" s="6" t="str">
        <f t="shared" si="127"/>
        <v xml:space="preserve"> NO</v>
      </c>
      <c r="H2721" s="1" t="str">
        <f>IFERROR(VLOOKUP(A2721,olist_closed_deals_dataset!$A$1:$E$843,5,FALSE)," ")</f>
        <v xml:space="preserve"> </v>
      </c>
      <c r="I2721" s="7" t="str">
        <f t="shared" si="128"/>
        <v xml:space="preserve"> </v>
      </c>
    </row>
    <row r="2722" spans="1:9" x14ac:dyDescent="0.25">
      <c r="A2722" t="s">
        <v>718</v>
      </c>
      <c r="B2722" s="1">
        <v>43247</v>
      </c>
      <c r="C2722" t="s">
        <v>719</v>
      </c>
      <c r="D2722" t="s">
        <v>12</v>
      </c>
      <c r="E2722" t="str">
        <f t="shared" si="126"/>
        <v>2018-05</v>
      </c>
      <c r="F2722" t="str">
        <f>IFERROR(VLOOKUP(A2722,olist_closed_deals_dataset!$A$1:$Q$843,1,FALSE)," ")</f>
        <v xml:space="preserve"> </v>
      </c>
      <c r="G2722" s="6" t="str">
        <f t="shared" si="127"/>
        <v xml:space="preserve"> NO</v>
      </c>
      <c r="H2722" s="1" t="str">
        <f>IFERROR(VLOOKUP(A2722,olist_closed_deals_dataset!$A$1:$E$843,5,FALSE)," ")</f>
        <v xml:space="preserve"> </v>
      </c>
      <c r="I2722" s="7" t="str">
        <f t="shared" si="128"/>
        <v xml:space="preserve"> </v>
      </c>
    </row>
    <row r="2723" spans="1:9" x14ac:dyDescent="0.25">
      <c r="A2723" t="s">
        <v>189</v>
      </c>
      <c r="B2723" s="1">
        <v>43063</v>
      </c>
      <c r="C2723" t="s">
        <v>151</v>
      </c>
      <c r="D2723" t="s">
        <v>12</v>
      </c>
      <c r="E2723" t="str">
        <f t="shared" si="126"/>
        <v>2017-11</v>
      </c>
      <c r="F2723" t="str">
        <f>IFERROR(VLOOKUP(A2723,olist_closed_deals_dataset!$A$1:$Q$843,1,FALSE)," ")</f>
        <v xml:space="preserve"> </v>
      </c>
      <c r="G2723" s="6" t="str">
        <f t="shared" si="127"/>
        <v xml:space="preserve"> NO</v>
      </c>
      <c r="H2723" s="1" t="str">
        <f>IFERROR(VLOOKUP(A2723,olist_closed_deals_dataset!$A$1:$E$843,5,FALSE)," ")</f>
        <v xml:space="preserve"> </v>
      </c>
      <c r="I2723" s="7" t="str">
        <f t="shared" si="128"/>
        <v xml:space="preserve"> </v>
      </c>
    </row>
    <row r="2724" spans="1:9" x14ac:dyDescent="0.25">
      <c r="A2724" t="s">
        <v>2821</v>
      </c>
      <c r="B2724" s="1">
        <v>43110</v>
      </c>
      <c r="C2724" t="s">
        <v>73</v>
      </c>
      <c r="D2724" t="s">
        <v>12</v>
      </c>
      <c r="E2724" t="str">
        <f t="shared" si="126"/>
        <v>2018-01</v>
      </c>
      <c r="F2724" t="str">
        <f>IFERROR(VLOOKUP(A2724,olist_closed_deals_dataset!$A$1:$Q$843,1,FALSE)," ")</f>
        <v xml:space="preserve"> </v>
      </c>
      <c r="G2724" s="6" t="str">
        <f t="shared" si="127"/>
        <v xml:space="preserve"> NO</v>
      </c>
      <c r="H2724" s="1" t="str">
        <f>IFERROR(VLOOKUP(A2724,olist_closed_deals_dataset!$A$1:$E$843,5,FALSE)," ")</f>
        <v xml:space="preserve"> </v>
      </c>
      <c r="I2724" s="7" t="str">
        <f t="shared" si="128"/>
        <v xml:space="preserve"> </v>
      </c>
    </row>
    <row r="2725" spans="1:9" x14ac:dyDescent="0.25">
      <c r="A2725" t="s">
        <v>5140</v>
      </c>
      <c r="B2725" s="1">
        <v>42965</v>
      </c>
      <c r="C2725" t="s">
        <v>19</v>
      </c>
      <c r="D2725" t="s">
        <v>9</v>
      </c>
      <c r="E2725" t="str">
        <f t="shared" si="126"/>
        <v>2017-08</v>
      </c>
      <c r="F2725" t="str">
        <f>IFERROR(VLOOKUP(A2725,olist_closed_deals_dataset!$A$1:$Q$843,1,FALSE)," ")</f>
        <v xml:space="preserve"> </v>
      </c>
      <c r="G2725" s="6" t="str">
        <f t="shared" si="127"/>
        <v xml:space="preserve"> NO</v>
      </c>
      <c r="H2725" s="1" t="str">
        <f>IFERROR(VLOOKUP(A2725,olist_closed_deals_dataset!$A$1:$E$843,5,FALSE)," ")</f>
        <v xml:space="preserve"> </v>
      </c>
      <c r="I2725" s="7" t="str">
        <f t="shared" si="128"/>
        <v xml:space="preserve"> </v>
      </c>
    </row>
    <row r="2726" spans="1:9" x14ac:dyDescent="0.25">
      <c r="A2726" t="s">
        <v>5265</v>
      </c>
      <c r="B2726" s="1">
        <v>42955</v>
      </c>
      <c r="C2726" t="s">
        <v>1601</v>
      </c>
      <c r="D2726" t="s">
        <v>55</v>
      </c>
      <c r="E2726" t="str">
        <f t="shared" si="126"/>
        <v>2017-08</v>
      </c>
      <c r="F2726" t="str">
        <f>IFERROR(VLOOKUP(A2726,olist_closed_deals_dataset!$A$1:$Q$843,1,FALSE)," ")</f>
        <v xml:space="preserve"> </v>
      </c>
      <c r="G2726" s="6" t="str">
        <f t="shared" si="127"/>
        <v xml:space="preserve"> NO</v>
      </c>
      <c r="H2726" s="1" t="str">
        <f>IFERROR(VLOOKUP(A2726,olist_closed_deals_dataset!$A$1:$E$843,5,FALSE)," ")</f>
        <v xml:space="preserve"> </v>
      </c>
      <c r="I2726" s="7" t="str">
        <f t="shared" si="128"/>
        <v xml:space="preserve"> </v>
      </c>
    </row>
    <row r="2727" spans="1:9" x14ac:dyDescent="0.25">
      <c r="A2727" t="s">
        <v>7984</v>
      </c>
      <c r="B2727" s="1">
        <v>43146</v>
      </c>
      <c r="C2727" t="s">
        <v>2508</v>
      </c>
      <c r="D2727" t="s">
        <v>9</v>
      </c>
      <c r="E2727" t="str">
        <f t="shared" si="126"/>
        <v>2018-02</v>
      </c>
      <c r="F2727" t="str">
        <f>IFERROR(VLOOKUP(A2727,olist_closed_deals_dataset!$A$1:$Q$843,1,FALSE)," ")</f>
        <v xml:space="preserve"> </v>
      </c>
      <c r="G2727" s="6" t="str">
        <f t="shared" si="127"/>
        <v xml:space="preserve"> NO</v>
      </c>
      <c r="H2727" s="1" t="str">
        <f>IFERROR(VLOOKUP(A2727,olist_closed_deals_dataset!$A$1:$E$843,5,FALSE)," ")</f>
        <v xml:space="preserve"> </v>
      </c>
      <c r="I2727" s="7" t="str">
        <f t="shared" si="128"/>
        <v xml:space="preserve"> </v>
      </c>
    </row>
    <row r="2728" spans="1:9" x14ac:dyDescent="0.25">
      <c r="A2728" t="s">
        <v>6234</v>
      </c>
      <c r="B2728" s="1">
        <v>43165</v>
      </c>
      <c r="C2728" t="s">
        <v>5</v>
      </c>
      <c r="D2728" t="s">
        <v>6</v>
      </c>
      <c r="E2728" t="str">
        <f t="shared" si="126"/>
        <v>2018-03</v>
      </c>
      <c r="F2728" t="str">
        <f>IFERROR(VLOOKUP(A2728,olist_closed_deals_dataset!$A$1:$Q$843,1,FALSE)," ")</f>
        <v xml:space="preserve"> </v>
      </c>
      <c r="G2728" s="6" t="str">
        <f t="shared" si="127"/>
        <v xml:space="preserve"> NO</v>
      </c>
      <c r="H2728" s="1" t="str">
        <f>IFERROR(VLOOKUP(A2728,olist_closed_deals_dataset!$A$1:$E$843,5,FALSE)," ")</f>
        <v xml:space="preserve"> </v>
      </c>
      <c r="I2728" s="7" t="str">
        <f t="shared" si="128"/>
        <v xml:space="preserve"> </v>
      </c>
    </row>
    <row r="2729" spans="1:9" x14ac:dyDescent="0.25">
      <c r="A2729" t="s">
        <v>2201</v>
      </c>
      <c r="B2729" s="1">
        <v>43032</v>
      </c>
      <c r="C2729" t="s">
        <v>1773</v>
      </c>
      <c r="D2729" t="s">
        <v>46</v>
      </c>
      <c r="E2729" t="str">
        <f t="shared" si="126"/>
        <v>2017-10</v>
      </c>
      <c r="F2729" t="str">
        <f>IFERROR(VLOOKUP(A2729,olist_closed_deals_dataset!$A$1:$Q$843,1,FALSE)," ")</f>
        <v xml:space="preserve"> </v>
      </c>
      <c r="G2729" s="6" t="str">
        <f t="shared" si="127"/>
        <v xml:space="preserve"> NO</v>
      </c>
      <c r="H2729" s="1" t="str">
        <f>IFERROR(VLOOKUP(A2729,olist_closed_deals_dataset!$A$1:$E$843,5,FALSE)," ")</f>
        <v xml:space="preserve"> </v>
      </c>
      <c r="I2729" s="7" t="str">
        <f t="shared" si="128"/>
        <v xml:space="preserve"> </v>
      </c>
    </row>
    <row r="2730" spans="1:9" x14ac:dyDescent="0.25">
      <c r="A2730" t="s">
        <v>6622</v>
      </c>
      <c r="B2730" s="1">
        <v>43156</v>
      </c>
      <c r="C2730" t="s">
        <v>28</v>
      </c>
      <c r="D2730" t="s">
        <v>12</v>
      </c>
      <c r="E2730" t="str">
        <f t="shared" si="126"/>
        <v>2018-02</v>
      </c>
      <c r="F2730" t="str">
        <f>IFERROR(VLOOKUP(A2730,olist_closed_deals_dataset!$A$1:$Q$843,1,FALSE)," ")</f>
        <v xml:space="preserve"> </v>
      </c>
      <c r="G2730" s="6" t="str">
        <f t="shared" si="127"/>
        <v xml:space="preserve"> NO</v>
      </c>
      <c r="H2730" s="1" t="str">
        <f>IFERROR(VLOOKUP(A2730,olist_closed_deals_dataset!$A$1:$E$843,5,FALSE)," ")</f>
        <v xml:space="preserve"> </v>
      </c>
      <c r="I2730" s="7" t="str">
        <f t="shared" si="128"/>
        <v xml:space="preserve"> </v>
      </c>
    </row>
    <row r="2731" spans="1:9" x14ac:dyDescent="0.25">
      <c r="A2731" t="s">
        <v>1863</v>
      </c>
      <c r="B2731" s="1">
        <v>42923</v>
      </c>
      <c r="C2731" t="s">
        <v>1864</v>
      </c>
      <c r="D2731" t="s">
        <v>9</v>
      </c>
      <c r="E2731" t="str">
        <f t="shared" si="126"/>
        <v>2017-07</v>
      </c>
      <c r="F2731" t="str">
        <f>IFERROR(VLOOKUP(A2731,olist_closed_deals_dataset!$A$1:$Q$843,1,FALSE)," ")</f>
        <v xml:space="preserve"> </v>
      </c>
      <c r="G2731" s="6" t="str">
        <f t="shared" si="127"/>
        <v xml:space="preserve"> NO</v>
      </c>
      <c r="H2731" s="1" t="str">
        <f>IFERROR(VLOOKUP(A2731,olist_closed_deals_dataset!$A$1:$E$843,5,FALSE)," ")</f>
        <v xml:space="preserve"> </v>
      </c>
      <c r="I2731" s="7" t="str">
        <f t="shared" si="128"/>
        <v xml:space="preserve"> </v>
      </c>
    </row>
    <row r="2732" spans="1:9" x14ac:dyDescent="0.25">
      <c r="A2732" t="s">
        <v>4081</v>
      </c>
      <c r="B2732" s="1">
        <v>43067</v>
      </c>
      <c r="C2732" t="s">
        <v>5</v>
      </c>
      <c r="D2732" t="s">
        <v>6</v>
      </c>
      <c r="E2732" t="str">
        <f t="shared" si="126"/>
        <v>2017-11</v>
      </c>
      <c r="F2732" t="str">
        <f>IFERROR(VLOOKUP(A2732,olist_closed_deals_dataset!$A$1:$Q$843,1,FALSE)," ")</f>
        <v xml:space="preserve"> </v>
      </c>
      <c r="G2732" s="6" t="str">
        <f t="shared" si="127"/>
        <v xml:space="preserve"> NO</v>
      </c>
      <c r="H2732" s="1" t="str">
        <f>IFERROR(VLOOKUP(A2732,olist_closed_deals_dataset!$A$1:$E$843,5,FALSE)," ")</f>
        <v xml:space="preserve"> </v>
      </c>
      <c r="I2732" s="7" t="str">
        <f t="shared" si="128"/>
        <v xml:space="preserve"> </v>
      </c>
    </row>
    <row r="2733" spans="1:9" x14ac:dyDescent="0.25">
      <c r="A2733" t="s">
        <v>4300</v>
      </c>
      <c r="B2733" s="1">
        <v>43115</v>
      </c>
      <c r="C2733" t="s">
        <v>87</v>
      </c>
      <c r="D2733" t="s">
        <v>34</v>
      </c>
      <c r="E2733" t="str">
        <f t="shared" si="126"/>
        <v>2018-01</v>
      </c>
      <c r="F2733" t="str">
        <f>IFERROR(VLOOKUP(A2733,olist_closed_deals_dataset!$A$1:$Q$843,1,FALSE)," ")</f>
        <v xml:space="preserve"> </v>
      </c>
      <c r="G2733" s="6" t="str">
        <f t="shared" si="127"/>
        <v xml:space="preserve"> NO</v>
      </c>
      <c r="H2733" s="1" t="str">
        <f>IFERROR(VLOOKUP(A2733,olist_closed_deals_dataset!$A$1:$E$843,5,FALSE)," ")</f>
        <v xml:space="preserve"> </v>
      </c>
      <c r="I2733" s="7" t="str">
        <f t="shared" si="128"/>
        <v xml:space="preserve"> </v>
      </c>
    </row>
    <row r="2734" spans="1:9" x14ac:dyDescent="0.25">
      <c r="A2734" t="s">
        <v>1913</v>
      </c>
      <c r="B2734" s="1">
        <v>43184</v>
      </c>
      <c r="C2734" t="s">
        <v>11</v>
      </c>
      <c r="D2734" t="s">
        <v>12</v>
      </c>
      <c r="E2734" t="str">
        <f t="shared" si="126"/>
        <v>2018-03</v>
      </c>
      <c r="F2734" t="str">
        <f>IFERROR(VLOOKUP(A2734,olist_closed_deals_dataset!$A$1:$Q$843,1,FALSE)," ")</f>
        <v xml:space="preserve"> </v>
      </c>
      <c r="G2734" s="6" t="str">
        <f t="shared" si="127"/>
        <v xml:space="preserve"> NO</v>
      </c>
      <c r="H2734" s="1" t="str">
        <f>IFERROR(VLOOKUP(A2734,olist_closed_deals_dataset!$A$1:$E$843,5,FALSE)," ")</f>
        <v xml:space="preserve"> </v>
      </c>
      <c r="I2734" s="7" t="str">
        <f t="shared" si="128"/>
        <v xml:space="preserve"> </v>
      </c>
    </row>
    <row r="2735" spans="1:9" x14ac:dyDescent="0.25">
      <c r="A2735" t="s">
        <v>620</v>
      </c>
      <c r="B2735" s="1">
        <v>43053</v>
      </c>
      <c r="C2735" t="s">
        <v>222</v>
      </c>
      <c r="D2735" t="s">
        <v>46</v>
      </c>
      <c r="E2735" t="str">
        <f t="shared" si="126"/>
        <v>2017-11</v>
      </c>
      <c r="F2735" t="str">
        <f>IFERROR(VLOOKUP(A2735,olist_closed_deals_dataset!$A$1:$Q$843,1,FALSE)," ")</f>
        <v xml:space="preserve"> </v>
      </c>
      <c r="G2735" s="6" t="str">
        <f t="shared" si="127"/>
        <v xml:space="preserve"> NO</v>
      </c>
      <c r="H2735" s="1" t="str">
        <f>IFERROR(VLOOKUP(A2735,olist_closed_deals_dataset!$A$1:$E$843,5,FALSE)," ")</f>
        <v xml:space="preserve"> </v>
      </c>
      <c r="I2735" s="7" t="str">
        <f t="shared" si="128"/>
        <v xml:space="preserve"> </v>
      </c>
    </row>
    <row r="2736" spans="1:9" x14ac:dyDescent="0.25">
      <c r="A2736" t="s">
        <v>8020</v>
      </c>
      <c r="B2736" s="1">
        <v>43229</v>
      </c>
      <c r="C2736" t="s">
        <v>430</v>
      </c>
      <c r="D2736" t="s">
        <v>12</v>
      </c>
      <c r="E2736" t="str">
        <f t="shared" si="126"/>
        <v>2018-05</v>
      </c>
      <c r="F2736" t="str">
        <f>IFERROR(VLOOKUP(A2736,olist_closed_deals_dataset!$A$1:$Q$843,1,FALSE)," ")</f>
        <v xml:space="preserve"> </v>
      </c>
      <c r="G2736" s="6" t="str">
        <f t="shared" si="127"/>
        <v xml:space="preserve"> NO</v>
      </c>
      <c r="H2736" s="1" t="str">
        <f>IFERROR(VLOOKUP(A2736,olist_closed_deals_dataset!$A$1:$E$843,5,FALSE)," ")</f>
        <v xml:space="preserve"> </v>
      </c>
      <c r="I2736" s="7" t="str">
        <f t="shared" si="128"/>
        <v xml:space="preserve"> </v>
      </c>
    </row>
    <row r="2737" spans="1:9" x14ac:dyDescent="0.25">
      <c r="A2737" t="s">
        <v>3153</v>
      </c>
      <c r="B2737" s="1">
        <v>42955</v>
      </c>
      <c r="C2737" t="s">
        <v>561</v>
      </c>
      <c r="D2737" t="s">
        <v>9</v>
      </c>
      <c r="E2737" t="str">
        <f t="shared" si="126"/>
        <v>2017-08</v>
      </c>
      <c r="F2737" t="str">
        <f>IFERROR(VLOOKUP(A2737,olist_closed_deals_dataset!$A$1:$Q$843,1,FALSE)," ")</f>
        <v xml:space="preserve"> </v>
      </c>
      <c r="G2737" s="6" t="str">
        <f t="shared" si="127"/>
        <v xml:space="preserve"> NO</v>
      </c>
      <c r="H2737" s="1" t="str">
        <f>IFERROR(VLOOKUP(A2737,olist_closed_deals_dataset!$A$1:$E$843,5,FALSE)," ")</f>
        <v xml:space="preserve"> </v>
      </c>
      <c r="I2737" s="7" t="str">
        <f t="shared" si="128"/>
        <v xml:space="preserve"> </v>
      </c>
    </row>
    <row r="2738" spans="1:9" x14ac:dyDescent="0.25">
      <c r="A2738" t="s">
        <v>4710</v>
      </c>
      <c r="B2738" s="1">
        <v>43144</v>
      </c>
      <c r="C2738" t="s">
        <v>73</v>
      </c>
      <c r="D2738" t="s">
        <v>9</v>
      </c>
      <c r="E2738" t="str">
        <f t="shared" si="126"/>
        <v>2018-02</v>
      </c>
      <c r="F2738" t="str">
        <f>IFERROR(VLOOKUP(A2738,olist_closed_deals_dataset!$A$1:$Q$843,1,FALSE)," ")</f>
        <v xml:space="preserve"> </v>
      </c>
      <c r="G2738" s="6" t="str">
        <f t="shared" si="127"/>
        <v xml:space="preserve"> NO</v>
      </c>
      <c r="H2738" s="1" t="str">
        <f>IFERROR(VLOOKUP(A2738,olist_closed_deals_dataset!$A$1:$E$843,5,FALSE)," ")</f>
        <v xml:space="preserve"> </v>
      </c>
      <c r="I2738" s="7" t="str">
        <f t="shared" si="128"/>
        <v xml:space="preserve"> </v>
      </c>
    </row>
    <row r="2739" spans="1:9" x14ac:dyDescent="0.25">
      <c r="A2739" t="s">
        <v>4227</v>
      </c>
      <c r="B2739" s="1">
        <v>43181</v>
      </c>
      <c r="C2739" t="s">
        <v>2775</v>
      </c>
      <c r="D2739" t="s">
        <v>9</v>
      </c>
      <c r="E2739" t="str">
        <f t="shared" si="126"/>
        <v>2018-03</v>
      </c>
      <c r="F2739" t="str">
        <f>IFERROR(VLOOKUP(A2739,olist_closed_deals_dataset!$A$1:$Q$843,1,FALSE)," ")</f>
        <v xml:space="preserve"> </v>
      </c>
      <c r="G2739" s="6" t="str">
        <f t="shared" si="127"/>
        <v xml:space="preserve"> NO</v>
      </c>
      <c r="H2739" s="1" t="str">
        <f>IFERROR(VLOOKUP(A2739,olist_closed_deals_dataset!$A$1:$E$843,5,FALSE)," ")</f>
        <v xml:space="preserve"> </v>
      </c>
      <c r="I2739" s="7" t="str">
        <f t="shared" si="128"/>
        <v xml:space="preserve"> </v>
      </c>
    </row>
    <row r="2740" spans="1:9" x14ac:dyDescent="0.25">
      <c r="A2740" t="s">
        <v>486</v>
      </c>
      <c r="B2740" s="1">
        <v>43199</v>
      </c>
      <c r="C2740" s="2" t="s">
        <v>69</v>
      </c>
      <c r="D2740" t="s">
        <v>6</v>
      </c>
      <c r="E2740" t="str">
        <f t="shared" si="126"/>
        <v>2018-04</v>
      </c>
      <c r="F2740" t="str">
        <f>IFERROR(VLOOKUP(A2740,olist_closed_deals_dataset!$A$1:$Q$843,1,FALSE)," ")</f>
        <v xml:space="preserve"> </v>
      </c>
      <c r="G2740" s="6" t="str">
        <f t="shared" si="127"/>
        <v xml:space="preserve"> NO</v>
      </c>
      <c r="H2740" s="1" t="str">
        <f>IFERROR(VLOOKUP(A2740,olist_closed_deals_dataset!$A$1:$E$843,5,FALSE)," ")</f>
        <v xml:space="preserve"> </v>
      </c>
      <c r="I2740" s="7" t="str">
        <f t="shared" si="128"/>
        <v xml:space="preserve"> </v>
      </c>
    </row>
    <row r="2741" spans="1:9" x14ac:dyDescent="0.25">
      <c r="A2741" t="s">
        <v>2228</v>
      </c>
      <c r="B2741" s="1">
        <v>43077</v>
      </c>
      <c r="C2741" t="s">
        <v>151</v>
      </c>
      <c r="D2741" t="s">
        <v>12</v>
      </c>
      <c r="E2741" t="str">
        <f t="shared" si="126"/>
        <v>2017-12</v>
      </c>
      <c r="F2741" t="str">
        <f>IFERROR(VLOOKUP(A2741,olist_closed_deals_dataset!$A$1:$Q$843,1,FALSE)," ")</f>
        <v xml:space="preserve"> </v>
      </c>
      <c r="G2741" s="6" t="str">
        <f t="shared" si="127"/>
        <v xml:space="preserve"> NO</v>
      </c>
      <c r="H2741" s="1" t="str">
        <f>IFERROR(VLOOKUP(A2741,olist_closed_deals_dataset!$A$1:$E$843,5,FALSE)," ")</f>
        <v xml:space="preserve"> </v>
      </c>
      <c r="I2741" s="7" t="str">
        <f t="shared" si="128"/>
        <v xml:space="preserve"> </v>
      </c>
    </row>
    <row r="2742" spans="1:9" x14ac:dyDescent="0.25">
      <c r="A2742" t="s">
        <v>144</v>
      </c>
      <c r="B2742" s="1">
        <v>43026</v>
      </c>
      <c r="C2742" t="s">
        <v>42</v>
      </c>
      <c r="D2742" t="s">
        <v>29</v>
      </c>
      <c r="E2742" t="str">
        <f t="shared" si="126"/>
        <v>2017-10</v>
      </c>
      <c r="F2742" t="str">
        <f>IFERROR(VLOOKUP(A2742,olist_closed_deals_dataset!$A$1:$Q$843,1,FALSE)," ")</f>
        <v xml:space="preserve"> </v>
      </c>
      <c r="G2742" s="6" t="str">
        <f t="shared" si="127"/>
        <v xml:space="preserve"> NO</v>
      </c>
      <c r="H2742" s="1" t="str">
        <f>IFERROR(VLOOKUP(A2742,olist_closed_deals_dataset!$A$1:$E$843,5,FALSE)," ")</f>
        <v xml:space="preserve"> </v>
      </c>
      <c r="I2742" s="7" t="str">
        <f t="shared" si="128"/>
        <v xml:space="preserve"> </v>
      </c>
    </row>
    <row r="2743" spans="1:9" x14ac:dyDescent="0.25">
      <c r="A2743" t="s">
        <v>905</v>
      </c>
      <c r="B2743" s="1">
        <v>43113</v>
      </c>
      <c r="C2743" t="s">
        <v>60</v>
      </c>
      <c r="D2743" t="s">
        <v>9</v>
      </c>
      <c r="E2743" t="str">
        <f t="shared" si="126"/>
        <v>2018-01</v>
      </c>
      <c r="F2743" t="str">
        <f>IFERROR(VLOOKUP(A2743,olist_closed_deals_dataset!$A$1:$Q$843,1,FALSE)," ")</f>
        <v xml:space="preserve"> </v>
      </c>
      <c r="G2743" s="6" t="str">
        <f t="shared" si="127"/>
        <v xml:space="preserve"> NO</v>
      </c>
      <c r="H2743" s="1" t="str">
        <f>IFERROR(VLOOKUP(A2743,olist_closed_deals_dataset!$A$1:$E$843,5,FALSE)," ")</f>
        <v xml:space="preserve"> </v>
      </c>
      <c r="I2743" s="7" t="str">
        <f t="shared" si="128"/>
        <v xml:space="preserve"> </v>
      </c>
    </row>
    <row r="2744" spans="1:9" x14ac:dyDescent="0.25">
      <c r="A2744" t="s">
        <v>6430</v>
      </c>
      <c r="B2744" s="1">
        <v>43220</v>
      </c>
      <c r="C2744" t="s">
        <v>28</v>
      </c>
      <c r="D2744" t="s">
        <v>29</v>
      </c>
      <c r="E2744" t="str">
        <f t="shared" si="126"/>
        <v>2018-04</v>
      </c>
      <c r="F2744" t="str">
        <f>IFERROR(VLOOKUP(A2744,olist_closed_deals_dataset!$A$1:$Q$843,1,FALSE)," ")</f>
        <v xml:space="preserve"> </v>
      </c>
      <c r="G2744" s="6" t="str">
        <f t="shared" si="127"/>
        <v xml:space="preserve"> NO</v>
      </c>
      <c r="H2744" s="1" t="str">
        <f>IFERROR(VLOOKUP(A2744,olist_closed_deals_dataset!$A$1:$E$843,5,FALSE)," ")</f>
        <v xml:space="preserve"> </v>
      </c>
      <c r="I2744" s="7" t="str">
        <f t="shared" si="128"/>
        <v xml:space="preserve"> </v>
      </c>
    </row>
    <row r="2745" spans="1:9" x14ac:dyDescent="0.25">
      <c r="A2745" t="s">
        <v>2241</v>
      </c>
      <c r="B2745" s="1">
        <v>43206</v>
      </c>
      <c r="C2745" t="s">
        <v>85</v>
      </c>
      <c r="D2745" t="s">
        <v>12</v>
      </c>
      <c r="E2745" t="str">
        <f t="shared" si="126"/>
        <v>2018-04</v>
      </c>
      <c r="F2745" t="str">
        <f>IFERROR(VLOOKUP(A2745,olist_closed_deals_dataset!$A$1:$Q$843,1,FALSE)," ")</f>
        <v xml:space="preserve"> </v>
      </c>
      <c r="G2745" s="6" t="str">
        <f t="shared" si="127"/>
        <v xml:space="preserve"> NO</v>
      </c>
      <c r="H2745" s="1" t="str">
        <f>IFERROR(VLOOKUP(A2745,olist_closed_deals_dataset!$A$1:$E$843,5,FALSE)," ")</f>
        <v xml:space="preserve"> </v>
      </c>
      <c r="I2745" s="7" t="str">
        <f t="shared" si="128"/>
        <v xml:space="preserve"> </v>
      </c>
    </row>
    <row r="2746" spans="1:9" x14ac:dyDescent="0.25">
      <c r="A2746" t="s">
        <v>7619</v>
      </c>
      <c r="B2746" s="1">
        <v>42962</v>
      </c>
      <c r="C2746" t="s">
        <v>101</v>
      </c>
      <c r="D2746" t="s">
        <v>6</v>
      </c>
      <c r="E2746" t="str">
        <f t="shared" si="126"/>
        <v>2017-08</v>
      </c>
      <c r="F2746" t="str">
        <f>IFERROR(VLOOKUP(A2746,olist_closed_deals_dataset!$A$1:$Q$843,1,FALSE)," ")</f>
        <v xml:space="preserve"> </v>
      </c>
      <c r="G2746" s="6" t="str">
        <f t="shared" si="127"/>
        <v xml:space="preserve"> NO</v>
      </c>
      <c r="H2746" s="1" t="str">
        <f>IFERROR(VLOOKUP(A2746,olist_closed_deals_dataset!$A$1:$E$843,5,FALSE)," ")</f>
        <v xml:space="preserve"> </v>
      </c>
      <c r="I2746" s="7" t="str">
        <f t="shared" si="128"/>
        <v xml:space="preserve"> </v>
      </c>
    </row>
    <row r="2747" spans="1:9" x14ac:dyDescent="0.25">
      <c r="A2747" t="s">
        <v>1173</v>
      </c>
      <c r="B2747" s="1">
        <v>43188</v>
      </c>
      <c r="C2747" s="2" t="s">
        <v>69</v>
      </c>
      <c r="D2747" t="s">
        <v>6</v>
      </c>
      <c r="E2747" t="str">
        <f t="shared" si="126"/>
        <v>2018-03</v>
      </c>
      <c r="F2747" t="str">
        <f>IFERROR(VLOOKUP(A2747,olist_closed_deals_dataset!$A$1:$Q$843,1,FALSE)," ")</f>
        <v xml:space="preserve"> </v>
      </c>
      <c r="G2747" s="6" t="str">
        <f t="shared" si="127"/>
        <v xml:space="preserve"> NO</v>
      </c>
      <c r="H2747" s="1" t="str">
        <f>IFERROR(VLOOKUP(A2747,olist_closed_deals_dataset!$A$1:$E$843,5,FALSE)," ")</f>
        <v xml:space="preserve"> </v>
      </c>
      <c r="I2747" s="7" t="str">
        <f t="shared" si="128"/>
        <v xml:space="preserve"> </v>
      </c>
    </row>
    <row r="2748" spans="1:9" x14ac:dyDescent="0.25">
      <c r="A2748" t="s">
        <v>1647</v>
      </c>
      <c r="B2748" s="1">
        <v>43152</v>
      </c>
      <c r="C2748" t="s">
        <v>11</v>
      </c>
      <c r="D2748" t="s">
        <v>12</v>
      </c>
      <c r="E2748" t="str">
        <f t="shared" si="126"/>
        <v>2018-02</v>
      </c>
      <c r="F2748" t="str">
        <f>IFERROR(VLOOKUP(A2748,olist_closed_deals_dataset!$A$1:$Q$843,1,FALSE)," ")</f>
        <v xml:space="preserve"> </v>
      </c>
      <c r="G2748" s="6" t="str">
        <f t="shared" si="127"/>
        <v xml:space="preserve"> NO</v>
      </c>
      <c r="H2748" s="1" t="str">
        <f>IFERROR(VLOOKUP(A2748,olist_closed_deals_dataset!$A$1:$E$843,5,FALSE)," ")</f>
        <v xml:space="preserve"> </v>
      </c>
      <c r="I2748" s="7" t="str">
        <f t="shared" si="128"/>
        <v xml:space="preserve"> </v>
      </c>
    </row>
    <row r="2749" spans="1:9" x14ac:dyDescent="0.25">
      <c r="A2749" t="s">
        <v>1708</v>
      </c>
      <c r="B2749" s="1">
        <v>43222</v>
      </c>
      <c r="C2749" s="2" t="s">
        <v>69</v>
      </c>
      <c r="D2749" t="s">
        <v>6</v>
      </c>
      <c r="E2749" t="str">
        <f t="shared" si="126"/>
        <v>2018-05</v>
      </c>
      <c r="F2749" t="str">
        <f>IFERROR(VLOOKUP(A2749,olist_closed_deals_dataset!$A$1:$Q$843,1,FALSE)," ")</f>
        <v xml:space="preserve"> </v>
      </c>
      <c r="G2749" s="6" t="str">
        <f t="shared" si="127"/>
        <v xml:space="preserve"> NO</v>
      </c>
      <c r="H2749" s="1" t="str">
        <f>IFERROR(VLOOKUP(A2749,olist_closed_deals_dataset!$A$1:$E$843,5,FALSE)," ")</f>
        <v xml:space="preserve"> </v>
      </c>
      <c r="I2749" s="7" t="str">
        <f t="shared" si="128"/>
        <v xml:space="preserve"> </v>
      </c>
    </row>
    <row r="2750" spans="1:9" x14ac:dyDescent="0.25">
      <c r="A2750" t="s">
        <v>1998</v>
      </c>
      <c r="B2750" s="1">
        <v>42945</v>
      </c>
      <c r="C2750" t="s">
        <v>1999</v>
      </c>
      <c r="D2750" t="s">
        <v>29</v>
      </c>
      <c r="E2750" t="str">
        <f t="shared" si="126"/>
        <v>2017-07</v>
      </c>
      <c r="F2750" t="str">
        <f>IFERROR(VLOOKUP(A2750,olist_closed_deals_dataset!$A$1:$Q$843,1,FALSE)," ")</f>
        <v xml:space="preserve"> </v>
      </c>
      <c r="G2750" s="6" t="str">
        <f t="shared" si="127"/>
        <v xml:space="preserve"> NO</v>
      </c>
      <c r="H2750" s="1" t="str">
        <f>IFERROR(VLOOKUP(A2750,olist_closed_deals_dataset!$A$1:$E$843,5,FALSE)," ")</f>
        <v xml:space="preserve"> </v>
      </c>
      <c r="I2750" s="7" t="str">
        <f t="shared" si="128"/>
        <v xml:space="preserve"> </v>
      </c>
    </row>
    <row r="2751" spans="1:9" x14ac:dyDescent="0.25">
      <c r="A2751" t="s">
        <v>8278</v>
      </c>
      <c r="B2751" s="1">
        <v>43185</v>
      </c>
      <c r="C2751" t="s">
        <v>112</v>
      </c>
      <c r="D2751" t="s">
        <v>12</v>
      </c>
      <c r="E2751" t="str">
        <f t="shared" si="126"/>
        <v>2018-03</v>
      </c>
      <c r="F2751" t="str">
        <f>IFERROR(VLOOKUP(A2751,olist_closed_deals_dataset!$A$1:$Q$843,1,FALSE)," ")</f>
        <v xml:space="preserve"> </v>
      </c>
      <c r="G2751" s="6" t="str">
        <f t="shared" si="127"/>
        <v xml:space="preserve"> NO</v>
      </c>
      <c r="H2751" s="1" t="str">
        <f>IFERROR(VLOOKUP(A2751,olist_closed_deals_dataset!$A$1:$E$843,5,FALSE)," ")</f>
        <v xml:space="preserve"> </v>
      </c>
      <c r="I2751" s="7" t="str">
        <f t="shared" si="128"/>
        <v xml:space="preserve"> </v>
      </c>
    </row>
    <row r="2752" spans="1:9" x14ac:dyDescent="0.25">
      <c r="A2752" t="s">
        <v>7622</v>
      </c>
      <c r="B2752" s="1">
        <v>43171</v>
      </c>
      <c r="C2752" t="s">
        <v>42</v>
      </c>
      <c r="D2752" t="s">
        <v>12</v>
      </c>
      <c r="E2752" t="str">
        <f t="shared" si="126"/>
        <v>2018-03</v>
      </c>
      <c r="F2752" t="str">
        <f>IFERROR(VLOOKUP(A2752,olist_closed_deals_dataset!$A$1:$Q$843,1,FALSE)," ")</f>
        <v xml:space="preserve"> </v>
      </c>
      <c r="G2752" s="6" t="str">
        <f t="shared" si="127"/>
        <v xml:space="preserve"> NO</v>
      </c>
      <c r="H2752" s="1" t="str">
        <f>IFERROR(VLOOKUP(A2752,olist_closed_deals_dataset!$A$1:$E$843,5,FALSE)," ")</f>
        <v xml:space="preserve"> </v>
      </c>
      <c r="I2752" s="7" t="str">
        <f t="shared" si="128"/>
        <v xml:space="preserve"> </v>
      </c>
    </row>
    <row r="2753" spans="1:9" x14ac:dyDescent="0.25">
      <c r="A2753" t="s">
        <v>2566</v>
      </c>
      <c r="B2753" s="1">
        <v>43229</v>
      </c>
      <c r="C2753" t="s">
        <v>19</v>
      </c>
      <c r="D2753" t="s">
        <v>12</v>
      </c>
      <c r="E2753" t="str">
        <f t="shared" si="126"/>
        <v>2018-05</v>
      </c>
      <c r="F2753" t="str">
        <f>IFERROR(VLOOKUP(A2753,olist_closed_deals_dataset!$A$1:$Q$843,1,FALSE)," ")</f>
        <v xml:space="preserve"> </v>
      </c>
      <c r="G2753" s="6" t="str">
        <f t="shared" si="127"/>
        <v xml:space="preserve"> NO</v>
      </c>
      <c r="H2753" s="1" t="str">
        <f>IFERROR(VLOOKUP(A2753,olist_closed_deals_dataset!$A$1:$E$843,5,FALSE)," ")</f>
        <v xml:space="preserve"> </v>
      </c>
      <c r="I2753" s="7" t="str">
        <f t="shared" si="128"/>
        <v xml:space="preserve"> </v>
      </c>
    </row>
    <row r="2754" spans="1:9" x14ac:dyDescent="0.25">
      <c r="A2754" t="s">
        <v>7361</v>
      </c>
      <c r="B2754" s="1">
        <v>43224</v>
      </c>
      <c r="C2754" t="s">
        <v>42</v>
      </c>
      <c r="D2754" t="s">
        <v>29</v>
      </c>
      <c r="E2754" t="str">
        <f t="shared" ref="E2754:E2817" si="129">TEXT(B2754,"yyyy-mm")</f>
        <v>2018-05</v>
      </c>
      <c r="F2754" t="str">
        <f>IFERROR(VLOOKUP(A2754,olist_closed_deals_dataset!$A$1:$Q$843,1,FALSE)," ")</f>
        <v xml:space="preserve"> </v>
      </c>
      <c r="G2754" s="6" t="str">
        <f t="shared" ref="G2754:G2817" si="130">IF(F2754=" "," NO","YES")</f>
        <v xml:space="preserve"> NO</v>
      </c>
      <c r="H2754" s="1" t="str">
        <f>IFERROR(VLOOKUP(A2754,olist_closed_deals_dataset!$A$1:$E$843,5,FALSE)," ")</f>
        <v xml:space="preserve"> </v>
      </c>
      <c r="I2754" s="7" t="str">
        <f t="shared" si="128"/>
        <v xml:space="preserve"> </v>
      </c>
    </row>
    <row r="2755" spans="1:9" x14ac:dyDescent="0.25">
      <c r="A2755" t="s">
        <v>1262</v>
      </c>
      <c r="B2755" s="1">
        <v>42997</v>
      </c>
      <c r="C2755" t="s">
        <v>441</v>
      </c>
      <c r="D2755" t="s">
        <v>12</v>
      </c>
      <c r="E2755" t="str">
        <f t="shared" si="129"/>
        <v>2017-09</v>
      </c>
      <c r="F2755" t="str">
        <f>IFERROR(VLOOKUP(A2755,olist_closed_deals_dataset!$A$1:$Q$843,1,FALSE)," ")</f>
        <v xml:space="preserve"> </v>
      </c>
      <c r="G2755" s="6" t="str">
        <f t="shared" si="130"/>
        <v xml:space="preserve"> NO</v>
      </c>
      <c r="H2755" s="1" t="str">
        <f>IFERROR(VLOOKUP(A2755,olist_closed_deals_dataset!$A$1:$E$843,5,FALSE)," ")</f>
        <v xml:space="preserve"> </v>
      </c>
      <c r="I2755" s="7" t="str">
        <f t="shared" ref="I2755:I2818" si="131">IFERROR(H2755-B2755," ")</f>
        <v xml:space="preserve"> </v>
      </c>
    </row>
    <row r="2756" spans="1:9" x14ac:dyDescent="0.25">
      <c r="A2756" t="s">
        <v>7731</v>
      </c>
      <c r="B2756" s="1">
        <v>43244</v>
      </c>
      <c r="C2756" t="s">
        <v>19</v>
      </c>
      <c r="D2756" t="s">
        <v>12</v>
      </c>
      <c r="E2756" t="str">
        <f t="shared" si="129"/>
        <v>2018-05</v>
      </c>
      <c r="F2756" t="str">
        <f>IFERROR(VLOOKUP(A2756,olist_closed_deals_dataset!$A$1:$Q$843,1,FALSE)," ")</f>
        <v xml:space="preserve"> </v>
      </c>
      <c r="G2756" s="6" t="str">
        <f t="shared" si="130"/>
        <v xml:space="preserve"> NO</v>
      </c>
      <c r="H2756" s="1" t="str">
        <f>IFERROR(VLOOKUP(A2756,olist_closed_deals_dataset!$A$1:$E$843,5,FALSE)," ")</f>
        <v xml:space="preserve"> </v>
      </c>
      <c r="I2756" s="7" t="str">
        <f t="shared" si="131"/>
        <v xml:space="preserve"> </v>
      </c>
    </row>
    <row r="2757" spans="1:9" x14ac:dyDescent="0.25">
      <c r="A2757" t="s">
        <v>380</v>
      </c>
      <c r="B2757" s="1">
        <v>43010</v>
      </c>
      <c r="C2757" t="s">
        <v>381</v>
      </c>
      <c r="D2757" t="s">
        <v>34</v>
      </c>
      <c r="E2757" t="str">
        <f t="shared" si="129"/>
        <v>2017-10</v>
      </c>
      <c r="F2757" t="str">
        <f>IFERROR(VLOOKUP(A2757,olist_closed_deals_dataset!$A$1:$Q$843,1,FALSE)," ")</f>
        <v xml:space="preserve"> </v>
      </c>
      <c r="G2757" s="6" t="str">
        <f t="shared" si="130"/>
        <v xml:space="preserve"> NO</v>
      </c>
      <c r="H2757" s="1" t="str">
        <f>IFERROR(VLOOKUP(A2757,olist_closed_deals_dataset!$A$1:$E$843,5,FALSE)," ")</f>
        <v xml:space="preserve"> </v>
      </c>
      <c r="I2757" s="7" t="str">
        <f t="shared" si="131"/>
        <v xml:space="preserve"> </v>
      </c>
    </row>
    <row r="2758" spans="1:9" x14ac:dyDescent="0.25">
      <c r="A2758" t="s">
        <v>8007</v>
      </c>
      <c r="B2758" s="1">
        <v>43125</v>
      </c>
      <c r="C2758" t="s">
        <v>28</v>
      </c>
      <c r="D2758" t="s">
        <v>6</v>
      </c>
      <c r="E2758" t="str">
        <f t="shared" si="129"/>
        <v>2018-01</v>
      </c>
      <c r="F2758" t="str">
        <f>IFERROR(VLOOKUP(A2758,olist_closed_deals_dataset!$A$1:$Q$843,1,FALSE)," ")</f>
        <v xml:space="preserve"> </v>
      </c>
      <c r="G2758" s="6" t="str">
        <f t="shared" si="130"/>
        <v xml:space="preserve"> NO</v>
      </c>
      <c r="H2758" s="1" t="str">
        <f>IFERROR(VLOOKUP(A2758,olist_closed_deals_dataset!$A$1:$E$843,5,FALSE)," ")</f>
        <v xml:space="preserve"> </v>
      </c>
      <c r="I2758" s="7" t="str">
        <f t="shared" si="131"/>
        <v xml:space="preserve"> </v>
      </c>
    </row>
    <row r="2759" spans="1:9" x14ac:dyDescent="0.25">
      <c r="A2759" t="s">
        <v>4050</v>
      </c>
      <c r="B2759" s="1">
        <v>42966</v>
      </c>
      <c r="C2759" t="s">
        <v>101</v>
      </c>
      <c r="D2759" t="s">
        <v>6</v>
      </c>
      <c r="E2759" t="str">
        <f t="shared" si="129"/>
        <v>2017-08</v>
      </c>
      <c r="F2759" t="str">
        <f>IFERROR(VLOOKUP(A2759,olist_closed_deals_dataset!$A$1:$Q$843,1,FALSE)," ")</f>
        <v xml:space="preserve"> </v>
      </c>
      <c r="G2759" s="6" t="str">
        <f t="shared" si="130"/>
        <v xml:space="preserve"> NO</v>
      </c>
      <c r="H2759" s="1" t="str">
        <f>IFERROR(VLOOKUP(A2759,olist_closed_deals_dataset!$A$1:$E$843,5,FALSE)," ")</f>
        <v xml:space="preserve"> </v>
      </c>
      <c r="I2759" s="7" t="str">
        <f t="shared" si="131"/>
        <v xml:space="preserve"> </v>
      </c>
    </row>
    <row r="2760" spans="1:9" x14ac:dyDescent="0.25">
      <c r="A2760" t="s">
        <v>48</v>
      </c>
      <c r="B2760" s="1">
        <v>42941</v>
      </c>
      <c r="C2760" t="s">
        <v>49</v>
      </c>
      <c r="D2760" t="s">
        <v>9</v>
      </c>
      <c r="E2760" t="str">
        <f t="shared" si="129"/>
        <v>2017-07</v>
      </c>
      <c r="F2760" t="str">
        <f>IFERROR(VLOOKUP(A2760,olist_closed_deals_dataset!$A$1:$Q$843,1,FALSE)," ")</f>
        <v xml:space="preserve"> </v>
      </c>
      <c r="G2760" s="6" t="str">
        <f t="shared" si="130"/>
        <v xml:space="preserve"> NO</v>
      </c>
      <c r="H2760" s="1" t="str">
        <f>IFERROR(VLOOKUP(A2760,olist_closed_deals_dataset!$A$1:$E$843,5,FALSE)," ")</f>
        <v xml:space="preserve"> </v>
      </c>
      <c r="I2760" s="7" t="str">
        <f t="shared" si="131"/>
        <v xml:space="preserve"> </v>
      </c>
    </row>
    <row r="2761" spans="1:9" x14ac:dyDescent="0.25">
      <c r="A2761" t="s">
        <v>8059</v>
      </c>
      <c r="B2761" s="1">
        <v>43141</v>
      </c>
      <c r="C2761" t="s">
        <v>44</v>
      </c>
      <c r="D2761" t="s">
        <v>12</v>
      </c>
      <c r="E2761" t="str">
        <f t="shared" si="129"/>
        <v>2018-02</v>
      </c>
      <c r="F2761" t="str">
        <f>IFERROR(VLOOKUP(A2761,olist_closed_deals_dataset!$A$1:$Q$843,1,FALSE)," ")</f>
        <v xml:space="preserve"> </v>
      </c>
      <c r="G2761" s="6" t="str">
        <f t="shared" si="130"/>
        <v xml:space="preserve"> NO</v>
      </c>
      <c r="H2761" s="1" t="str">
        <f>IFERROR(VLOOKUP(A2761,olist_closed_deals_dataset!$A$1:$E$843,5,FALSE)," ")</f>
        <v xml:space="preserve"> </v>
      </c>
      <c r="I2761" s="7" t="str">
        <f t="shared" si="131"/>
        <v xml:space="preserve"> </v>
      </c>
    </row>
    <row r="2762" spans="1:9" x14ac:dyDescent="0.25">
      <c r="A2762" t="s">
        <v>1966</v>
      </c>
      <c r="B2762" s="1">
        <v>43107</v>
      </c>
      <c r="C2762" t="s">
        <v>112</v>
      </c>
      <c r="D2762" t="s">
        <v>46</v>
      </c>
      <c r="E2762" t="str">
        <f t="shared" si="129"/>
        <v>2018-01</v>
      </c>
      <c r="F2762" t="str">
        <f>IFERROR(VLOOKUP(A2762,olist_closed_deals_dataset!$A$1:$Q$843,1,FALSE)," ")</f>
        <v xml:space="preserve"> </v>
      </c>
      <c r="G2762" s="6" t="str">
        <f t="shared" si="130"/>
        <v xml:space="preserve"> NO</v>
      </c>
      <c r="H2762" s="1" t="str">
        <f>IFERROR(VLOOKUP(A2762,olist_closed_deals_dataset!$A$1:$E$843,5,FALSE)," ")</f>
        <v xml:space="preserve"> </v>
      </c>
      <c r="I2762" s="7" t="str">
        <f t="shared" si="131"/>
        <v xml:space="preserve"> </v>
      </c>
    </row>
    <row r="2763" spans="1:9" x14ac:dyDescent="0.25">
      <c r="A2763" t="s">
        <v>2998</v>
      </c>
      <c r="B2763" s="1">
        <v>43102</v>
      </c>
      <c r="C2763" t="s">
        <v>36</v>
      </c>
      <c r="D2763" t="s">
        <v>15</v>
      </c>
      <c r="E2763" t="str">
        <f t="shared" si="129"/>
        <v>2018-01</v>
      </c>
      <c r="F2763" t="str">
        <f>IFERROR(VLOOKUP(A2763,olist_closed_deals_dataset!$A$1:$Q$843,1,FALSE)," ")</f>
        <v xml:space="preserve"> </v>
      </c>
      <c r="G2763" s="6" t="str">
        <f t="shared" si="130"/>
        <v xml:space="preserve"> NO</v>
      </c>
      <c r="H2763" s="1" t="str">
        <f>IFERROR(VLOOKUP(A2763,olist_closed_deals_dataset!$A$1:$E$843,5,FALSE)," ")</f>
        <v xml:space="preserve"> </v>
      </c>
      <c r="I2763" s="7" t="str">
        <f t="shared" si="131"/>
        <v xml:space="preserve"> </v>
      </c>
    </row>
    <row r="2764" spans="1:9" x14ac:dyDescent="0.25">
      <c r="A2764" t="s">
        <v>3552</v>
      </c>
      <c r="B2764" s="1">
        <v>43062</v>
      </c>
      <c r="C2764" s="2" t="s">
        <v>414</v>
      </c>
      <c r="D2764" t="s">
        <v>29</v>
      </c>
      <c r="E2764" t="str">
        <f t="shared" si="129"/>
        <v>2017-11</v>
      </c>
      <c r="F2764" t="str">
        <f>IFERROR(VLOOKUP(A2764,olist_closed_deals_dataset!$A$1:$Q$843,1,FALSE)," ")</f>
        <v xml:space="preserve"> </v>
      </c>
      <c r="G2764" s="6" t="str">
        <f t="shared" si="130"/>
        <v xml:space="preserve"> NO</v>
      </c>
      <c r="H2764" s="1" t="str">
        <f>IFERROR(VLOOKUP(A2764,olist_closed_deals_dataset!$A$1:$E$843,5,FALSE)," ")</f>
        <v xml:space="preserve"> </v>
      </c>
      <c r="I2764" s="7" t="str">
        <f t="shared" si="131"/>
        <v xml:space="preserve"> </v>
      </c>
    </row>
    <row r="2765" spans="1:9" x14ac:dyDescent="0.25">
      <c r="A2765" t="s">
        <v>529</v>
      </c>
      <c r="B2765" s="1">
        <v>42976</v>
      </c>
      <c r="C2765" t="s">
        <v>478</v>
      </c>
      <c r="D2765" t="s">
        <v>46</v>
      </c>
      <c r="E2765" t="str">
        <f t="shared" si="129"/>
        <v>2017-08</v>
      </c>
      <c r="F2765" t="str">
        <f>IFERROR(VLOOKUP(A2765,olist_closed_deals_dataset!$A$1:$Q$843,1,FALSE)," ")</f>
        <v xml:space="preserve"> </v>
      </c>
      <c r="G2765" s="6" t="str">
        <f t="shared" si="130"/>
        <v xml:space="preserve"> NO</v>
      </c>
      <c r="H2765" s="1" t="str">
        <f>IFERROR(VLOOKUP(A2765,olist_closed_deals_dataset!$A$1:$E$843,5,FALSE)," ")</f>
        <v xml:space="preserve"> </v>
      </c>
      <c r="I2765" s="7" t="str">
        <f t="shared" si="131"/>
        <v xml:space="preserve"> </v>
      </c>
    </row>
    <row r="2766" spans="1:9" x14ac:dyDescent="0.25">
      <c r="A2766" t="s">
        <v>8380</v>
      </c>
      <c r="B2766" s="1">
        <v>43105</v>
      </c>
      <c r="C2766" t="s">
        <v>114</v>
      </c>
      <c r="D2766" t="s">
        <v>12</v>
      </c>
      <c r="E2766" t="str">
        <f t="shared" si="129"/>
        <v>2018-01</v>
      </c>
      <c r="F2766" t="str">
        <f>IFERROR(VLOOKUP(A2766,olist_closed_deals_dataset!$A$1:$Q$843,1,FALSE)," ")</f>
        <v xml:space="preserve"> </v>
      </c>
      <c r="G2766" s="6" t="str">
        <f t="shared" si="130"/>
        <v xml:space="preserve"> NO</v>
      </c>
      <c r="H2766" s="1" t="str">
        <f>IFERROR(VLOOKUP(A2766,olist_closed_deals_dataset!$A$1:$E$843,5,FALSE)," ")</f>
        <v xml:space="preserve"> </v>
      </c>
      <c r="I2766" s="7" t="str">
        <f t="shared" si="131"/>
        <v xml:space="preserve"> </v>
      </c>
    </row>
    <row r="2767" spans="1:9" x14ac:dyDescent="0.25">
      <c r="A2767" t="s">
        <v>5190</v>
      </c>
      <c r="B2767" s="1">
        <v>43221</v>
      </c>
      <c r="C2767" t="s">
        <v>42</v>
      </c>
      <c r="D2767" t="s">
        <v>29</v>
      </c>
      <c r="E2767" t="str">
        <f t="shared" si="129"/>
        <v>2018-05</v>
      </c>
      <c r="F2767" t="str">
        <f>IFERROR(VLOOKUP(A2767,olist_closed_deals_dataset!$A$1:$Q$843,1,FALSE)," ")</f>
        <v xml:space="preserve"> </v>
      </c>
      <c r="G2767" s="6" t="str">
        <f t="shared" si="130"/>
        <v xml:space="preserve"> NO</v>
      </c>
      <c r="H2767" s="1" t="str">
        <f>IFERROR(VLOOKUP(A2767,olist_closed_deals_dataset!$A$1:$E$843,5,FALSE)," ")</f>
        <v xml:space="preserve"> </v>
      </c>
      <c r="I2767" s="7" t="str">
        <f t="shared" si="131"/>
        <v xml:space="preserve"> </v>
      </c>
    </row>
    <row r="2768" spans="1:9" x14ac:dyDescent="0.25">
      <c r="A2768" t="s">
        <v>4004</v>
      </c>
      <c r="B2768" s="1">
        <v>43116</v>
      </c>
      <c r="C2768" t="s">
        <v>42</v>
      </c>
      <c r="D2768" t="s">
        <v>29</v>
      </c>
      <c r="E2768" t="str">
        <f t="shared" si="129"/>
        <v>2018-01</v>
      </c>
      <c r="F2768" t="str">
        <f>IFERROR(VLOOKUP(A2768,olist_closed_deals_dataset!$A$1:$Q$843,1,FALSE)," ")</f>
        <v xml:space="preserve"> </v>
      </c>
      <c r="G2768" s="6" t="str">
        <f t="shared" si="130"/>
        <v xml:space="preserve"> NO</v>
      </c>
      <c r="H2768" s="1" t="str">
        <f>IFERROR(VLOOKUP(A2768,olist_closed_deals_dataset!$A$1:$E$843,5,FALSE)," ")</f>
        <v xml:space="preserve"> </v>
      </c>
      <c r="I2768" s="7" t="str">
        <f t="shared" si="131"/>
        <v xml:space="preserve"> </v>
      </c>
    </row>
    <row r="2769" spans="1:9" x14ac:dyDescent="0.25">
      <c r="A2769" t="s">
        <v>5724</v>
      </c>
      <c r="B2769" s="1">
        <v>43229</v>
      </c>
      <c r="C2769" t="s">
        <v>5725</v>
      </c>
      <c r="D2769" t="s">
        <v>29</v>
      </c>
      <c r="E2769" t="str">
        <f t="shared" si="129"/>
        <v>2018-05</v>
      </c>
      <c r="F2769" t="str">
        <f>IFERROR(VLOOKUP(A2769,olist_closed_deals_dataset!$A$1:$Q$843,1,FALSE)," ")</f>
        <v xml:space="preserve"> </v>
      </c>
      <c r="G2769" s="6" t="str">
        <f t="shared" si="130"/>
        <v xml:space="preserve"> NO</v>
      </c>
      <c r="H2769" s="1" t="str">
        <f>IFERROR(VLOOKUP(A2769,olist_closed_deals_dataset!$A$1:$E$843,5,FALSE)," ")</f>
        <v xml:space="preserve"> </v>
      </c>
      <c r="I2769" s="7" t="str">
        <f t="shared" si="131"/>
        <v xml:space="preserve"> </v>
      </c>
    </row>
    <row r="2770" spans="1:9" x14ac:dyDescent="0.25">
      <c r="A2770" t="s">
        <v>4234</v>
      </c>
      <c r="B2770" s="1">
        <v>43234</v>
      </c>
      <c r="C2770" t="s">
        <v>42</v>
      </c>
      <c r="D2770" t="s">
        <v>29</v>
      </c>
      <c r="E2770" t="str">
        <f t="shared" si="129"/>
        <v>2018-05</v>
      </c>
      <c r="F2770" t="str">
        <f>IFERROR(VLOOKUP(A2770,olist_closed_deals_dataset!$A$1:$Q$843,1,FALSE)," ")</f>
        <v xml:space="preserve"> </v>
      </c>
      <c r="G2770" s="6" t="str">
        <f t="shared" si="130"/>
        <v xml:space="preserve"> NO</v>
      </c>
      <c r="H2770" s="1" t="str">
        <f>IFERROR(VLOOKUP(A2770,olist_closed_deals_dataset!$A$1:$E$843,5,FALSE)," ")</f>
        <v xml:space="preserve"> </v>
      </c>
      <c r="I2770" s="7" t="str">
        <f t="shared" si="131"/>
        <v xml:space="preserve"> </v>
      </c>
    </row>
    <row r="2771" spans="1:9" x14ac:dyDescent="0.25">
      <c r="A2771" t="s">
        <v>4991</v>
      </c>
      <c r="B2771" s="1">
        <v>43154</v>
      </c>
      <c r="C2771" t="s">
        <v>5</v>
      </c>
      <c r="D2771" t="s">
        <v>6</v>
      </c>
      <c r="E2771" t="str">
        <f t="shared" si="129"/>
        <v>2018-02</v>
      </c>
      <c r="F2771" t="str">
        <f>IFERROR(VLOOKUP(A2771,olist_closed_deals_dataset!$A$1:$Q$843,1,FALSE)," ")</f>
        <v xml:space="preserve"> </v>
      </c>
      <c r="G2771" s="6" t="str">
        <f t="shared" si="130"/>
        <v xml:space="preserve"> NO</v>
      </c>
      <c r="H2771" s="1" t="str">
        <f>IFERROR(VLOOKUP(A2771,olist_closed_deals_dataset!$A$1:$E$843,5,FALSE)," ")</f>
        <v xml:space="preserve"> </v>
      </c>
      <c r="I2771" s="7" t="str">
        <f t="shared" si="131"/>
        <v xml:space="preserve"> </v>
      </c>
    </row>
    <row r="2772" spans="1:9" x14ac:dyDescent="0.25">
      <c r="A2772" t="s">
        <v>3089</v>
      </c>
      <c r="B2772" s="1">
        <v>43183</v>
      </c>
      <c r="C2772" s="2" t="s">
        <v>69</v>
      </c>
      <c r="D2772" t="s">
        <v>6</v>
      </c>
      <c r="E2772" t="str">
        <f t="shared" si="129"/>
        <v>2018-03</v>
      </c>
      <c r="F2772" t="str">
        <f>IFERROR(VLOOKUP(A2772,olist_closed_deals_dataset!$A$1:$Q$843,1,FALSE)," ")</f>
        <v xml:space="preserve"> </v>
      </c>
      <c r="G2772" s="6" t="str">
        <f t="shared" si="130"/>
        <v xml:space="preserve"> NO</v>
      </c>
      <c r="H2772" s="1" t="str">
        <f>IFERROR(VLOOKUP(A2772,olist_closed_deals_dataset!$A$1:$E$843,5,FALSE)," ")</f>
        <v xml:space="preserve"> </v>
      </c>
      <c r="I2772" s="7" t="str">
        <f t="shared" si="131"/>
        <v xml:space="preserve"> </v>
      </c>
    </row>
    <row r="2773" spans="1:9" x14ac:dyDescent="0.25">
      <c r="A2773" t="s">
        <v>4885</v>
      </c>
      <c r="B2773" s="1">
        <v>43230</v>
      </c>
      <c r="C2773" t="s">
        <v>19</v>
      </c>
      <c r="D2773" t="s">
        <v>46</v>
      </c>
      <c r="E2773" t="str">
        <f t="shared" si="129"/>
        <v>2018-05</v>
      </c>
      <c r="F2773" t="str">
        <f>IFERROR(VLOOKUP(A2773,olist_closed_deals_dataset!$A$1:$Q$843,1,FALSE)," ")</f>
        <v xml:space="preserve"> </v>
      </c>
      <c r="G2773" s="6" t="str">
        <f t="shared" si="130"/>
        <v xml:space="preserve"> NO</v>
      </c>
      <c r="H2773" s="1" t="str">
        <f>IFERROR(VLOOKUP(A2773,olist_closed_deals_dataset!$A$1:$E$843,5,FALSE)," ")</f>
        <v xml:space="preserve"> </v>
      </c>
      <c r="I2773" s="7" t="str">
        <f t="shared" si="131"/>
        <v xml:space="preserve"> </v>
      </c>
    </row>
    <row r="2774" spans="1:9" x14ac:dyDescent="0.25">
      <c r="A2774" t="s">
        <v>3760</v>
      </c>
      <c r="B2774" s="1">
        <v>43165</v>
      </c>
      <c r="C2774" t="s">
        <v>1675</v>
      </c>
      <c r="D2774" t="s">
        <v>15</v>
      </c>
      <c r="E2774" t="str">
        <f t="shared" si="129"/>
        <v>2018-03</v>
      </c>
      <c r="F2774" t="str">
        <f>IFERROR(VLOOKUP(A2774,olist_closed_deals_dataset!$A$1:$Q$843,1,FALSE)," ")</f>
        <v xml:space="preserve"> </v>
      </c>
      <c r="G2774" s="6" t="str">
        <f t="shared" si="130"/>
        <v xml:space="preserve"> NO</v>
      </c>
      <c r="H2774" s="1" t="str">
        <f>IFERROR(VLOOKUP(A2774,olist_closed_deals_dataset!$A$1:$E$843,5,FALSE)," ")</f>
        <v xml:space="preserve"> </v>
      </c>
      <c r="I2774" s="7" t="str">
        <f t="shared" si="131"/>
        <v xml:space="preserve"> </v>
      </c>
    </row>
    <row r="2775" spans="1:9" x14ac:dyDescent="0.25">
      <c r="A2775" t="s">
        <v>6860</v>
      </c>
      <c r="B2775" s="1">
        <v>43208</v>
      </c>
      <c r="C2775" t="s">
        <v>73</v>
      </c>
      <c r="D2775" t="s">
        <v>12</v>
      </c>
      <c r="E2775" t="str">
        <f t="shared" si="129"/>
        <v>2018-04</v>
      </c>
      <c r="F2775" t="str">
        <f>IFERROR(VLOOKUP(A2775,olist_closed_deals_dataset!$A$1:$Q$843,1,FALSE)," ")</f>
        <v xml:space="preserve"> </v>
      </c>
      <c r="G2775" s="6" t="str">
        <f t="shared" si="130"/>
        <v xml:space="preserve"> NO</v>
      </c>
      <c r="H2775" s="1" t="str">
        <f>IFERROR(VLOOKUP(A2775,olist_closed_deals_dataset!$A$1:$E$843,5,FALSE)," ")</f>
        <v xml:space="preserve"> </v>
      </c>
      <c r="I2775" s="7" t="str">
        <f t="shared" si="131"/>
        <v xml:space="preserve"> </v>
      </c>
    </row>
    <row r="2776" spans="1:9" x14ac:dyDescent="0.25">
      <c r="A2776" t="s">
        <v>5833</v>
      </c>
      <c r="B2776" s="1">
        <v>43236</v>
      </c>
      <c r="C2776" s="2" t="s">
        <v>69</v>
      </c>
      <c r="D2776" t="s">
        <v>6</v>
      </c>
      <c r="E2776" t="str">
        <f t="shared" si="129"/>
        <v>2018-05</v>
      </c>
      <c r="F2776" t="str">
        <f>IFERROR(VLOOKUP(A2776,olist_closed_deals_dataset!$A$1:$Q$843,1,FALSE)," ")</f>
        <v xml:space="preserve"> </v>
      </c>
      <c r="G2776" s="6" t="str">
        <f t="shared" si="130"/>
        <v xml:space="preserve"> NO</v>
      </c>
      <c r="H2776" s="1" t="str">
        <f>IFERROR(VLOOKUP(A2776,olist_closed_deals_dataset!$A$1:$E$843,5,FALSE)," ")</f>
        <v xml:space="preserve"> </v>
      </c>
      <c r="I2776" s="7" t="str">
        <f t="shared" si="131"/>
        <v xml:space="preserve"> </v>
      </c>
    </row>
    <row r="2777" spans="1:9" x14ac:dyDescent="0.25">
      <c r="A2777" t="s">
        <v>1432</v>
      </c>
      <c r="B2777" s="1">
        <v>42997</v>
      </c>
      <c r="C2777" t="s">
        <v>73</v>
      </c>
      <c r="D2777" t="s">
        <v>12</v>
      </c>
      <c r="E2777" t="str">
        <f t="shared" si="129"/>
        <v>2017-09</v>
      </c>
      <c r="F2777" t="str">
        <f>IFERROR(VLOOKUP(A2777,olist_closed_deals_dataset!$A$1:$Q$843,1,FALSE)," ")</f>
        <v xml:space="preserve"> </v>
      </c>
      <c r="G2777" s="6" t="str">
        <f t="shared" si="130"/>
        <v xml:space="preserve"> NO</v>
      </c>
      <c r="H2777" s="1" t="str">
        <f>IFERROR(VLOOKUP(A2777,olist_closed_deals_dataset!$A$1:$E$843,5,FALSE)," ")</f>
        <v xml:space="preserve"> </v>
      </c>
      <c r="I2777" s="7" t="str">
        <f t="shared" si="131"/>
        <v xml:space="preserve"> </v>
      </c>
    </row>
    <row r="2778" spans="1:9" x14ac:dyDescent="0.25">
      <c r="A2778" t="s">
        <v>2101</v>
      </c>
      <c r="B2778" s="1">
        <v>43221</v>
      </c>
      <c r="C2778" t="s">
        <v>109</v>
      </c>
      <c r="D2778" t="s">
        <v>6</v>
      </c>
      <c r="E2778" t="str">
        <f t="shared" si="129"/>
        <v>2018-05</v>
      </c>
      <c r="F2778" t="str">
        <f>IFERROR(VLOOKUP(A2778,olist_closed_deals_dataset!$A$1:$Q$843,1,FALSE)," ")</f>
        <v xml:space="preserve"> </v>
      </c>
      <c r="G2778" s="6" t="str">
        <f t="shared" si="130"/>
        <v xml:space="preserve"> NO</v>
      </c>
      <c r="H2778" s="1" t="str">
        <f>IFERROR(VLOOKUP(A2778,olist_closed_deals_dataset!$A$1:$E$843,5,FALSE)," ")</f>
        <v xml:space="preserve"> </v>
      </c>
      <c r="I2778" s="7" t="str">
        <f t="shared" si="131"/>
        <v xml:space="preserve"> </v>
      </c>
    </row>
    <row r="2779" spans="1:9" x14ac:dyDescent="0.25">
      <c r="A2779" t="s">
        <v>5120</v>
      </c>
      <c r="B2779" s="1">
        <v>42984</v>
      </c>
      <c r="C2779" t="s">
        <v>203</v>
      </c>
      <c r="D2779" t="s">
        <v>9</v>
      </c>
      <c r="E2779" t="str">
        <f t="shared" si="129"/>
        <v>2017-09</v>
      </c>
      <c r="F2779" t="str">
        <f>IFERROR(VLOOKUP(A2779,olist_closed_deals_dataset!$A$1:$Q$843,1,FALSE)," ")</f>
        <v xml:space="preserve"> </v>
      </c>
      <c r="G2779" s="6" t="str">
        <f t="shared" si="130"/>
        <v xml:space="preserve"> NO</v>
      </c>
      <c r="H2779" s="1" t="str">
        <f>IFERROR(VLOOKUP(A2779,olist_closed_deals_dataset!$A$1:$E$843,5,FALSE)," ")</f>
        <v xml:space="preserve"> </v>
      </c>
      <c r="I2779" s="7" t="str">
        <f t="shared" si="131"/>
        <v xml:space="preserve"> </v>
      </c>
    </row>
    <row r="2780" spans="1:9" x14ac:dyDescent="0.25">
      <c r="A2780" t="s">
        <v>614</v>
      </c>
      <c r="B2780" s="1">
        <v>43249</v>
      </c>
      <c r="C2780" t="s">
        <v>11</v>
      </c>
      <c r="D2780" t="s">
        <v>12</v>
      </c>
      <c r="E2780" t="str">
        <f t="shared" si="129"/>
        <v>2018-05</v>
      </c>
      <c r="F2780" t="str">
        <f>IFERROR(VLOOKUP(A2780,olist_closed_deals_dataset!$A$1:$Q$843,1,FALSE)," ")</f>
        <v xml:space="preserve"> </v>
      </c>
      <c r="G2780" s="6" t="str">
        <f t="shared" si="130"/>
        <v xml:space="preserve"> NO</v>
      </c>
      <c r="H2780" s="1" t="str">
        <f>IFERROR(VLOOKUP(A2780,olist_closed_deals_dataset!$A$1:$E$843,5,FALSE)," ")</f>
        <v xml:space="preserve"> </v>
      </c>
      <c r="I2780" s="7" t="str">
        <f t="shared" si="131"/>
        <v xml:space="preserve"> </v>
      </c>
    </row>
    <row r="2781" spans="1:9" x14ac:dyDescent="0.25">
      <c r="A2781" t="s">
        <v>5881</v>
      </c>
      <c r="B2781" s="1">
        <v>43153</v>
      </c>
      <c r="C2781" t="s">
        <v>42</v>
      </c>
      <c r="D2781" t="s">
        <v>29</v>
      </c>
      <c r="E2781" t="str">
        <f t="shared" si="129"/>
        <v>2018-02</v>
      </c>
      <c r="F2781" t="str">
        <f>IFERROR(VLOOKUP(A2781,olist_closed_deals_dataset!$A$1:$Q$843,1,FALSE)," ")</f>
        <v xml:space="preserve"> </v>
      </c>
      <c r="G2781" s="6" t="str">
        <f t="shared" si="130"/>
        <v xml:space="preserve"> NO</v>
      </c>
      <c r="H2781" s="1" t="str">
        <f>IFERROR(VLOOKUP(A2781,olist_closed_deals_dataset!$A$1:$E$843,5,FALSE)," ")</f>
        <v xml:space="preserve"> </v>
      </c>
      <c r="I2781" s="7" t="str">
        <f t="shared" si="131"/>
        <v xml:space="preserve"> </v>
      </c>
    </row>
    <row r="2782" spans="1:9" x14ac:dyDescent="0.25">
      <c r="A2782" t="s">
        <v>7506</v>
      </c>
      <c r="B2782" s="1">
        <v>43105</v>
      </c>
      <c r="C2782" t="s">
        <v>140</v>
      </c>
      <c r="D2782" t="s">
        <v>9</v>
      </c>
      <c r="E2782" t="str">
        <f t="shared" si="129"/>
        <v>2018-01</v>
      </c>
      <c r="F2782" t="str">
        <f>IFERROR(VLOOKUP(A2782,olist_closed_deals_dataset!$A$1:$Q$843,1,FALSE)," ")</f>
        <v xml:space="preserve"> </v>
      </c>
      <c r="G2782" s="6" t="str">
        <f t="shared" si="130"/>
        <v xml:space="preserve"> NO</v>
      </c>
      <c r="H2782" s="1" t="str">
        <f>IFERROR(VLOOKUP(A2782,olist_closed_deals_dataset!$A$1:$E$843,5,FALSE)," ")</f>
        <v xml:space="preserve"> </v>
      </c>
      <c r="I2782" s="7" t="str">
        <f t="shared" si="131"/>
        <v xml:space="preserve"> </v>
      </c>
    </row>
    <row r="2783" spans="1:9" x14ac:dyDescent="0.25">
      <c r="A2783" t="s">
        <v>4762</v>
      </c>
      <c r="B2783" s="1">
        <v>43172</v>
      </c>
      <c r="C2783" t="s">
        <v>112</v>
      </c>
      <c r="D2783" t="s">
        <v>12</v>
      </c>
      <c r="E2783" t="str">
        <f t="shared" si="129"/>
        <v>2018-03</v>
      </c>
      <c r="F2783" t="str">
        <f>IFERROR(VLOOKUP(A2783,olist_closed_deals_dataset!$A$1:$Q$843,1,FALSE)," ")</f>
        <v xml:space="preserve"> </v>
      </c>
      <c r="G2783" s="6" t="str">
        <f t="shared" si="130"/>
        <v xml:space="preserve"> NO</v>
      </c>
      <c r="H2783" s="1" t="str">
        <f>IFERROR(VLOOKUP(A2783,olist_closed_deals_dataset!$A$1:$E$843,5,FALSE)," ")</f>
        <v xml:space="preserve"> </v>
      </c>
      <c r="I2783" s="7" t="str">
        <f t="shared" si="131"/>
        <v xml:space="preserve"> </v>
      </c>
    </row>
    <row r="2784" spans="1:9" x14ac:dyDescent="0.25">
      <c r="A2784" t="s">
        <v>5978</v>
      </c>
      <c r="B2784" s="1">
        <v>43105</v>
      </c>
      <c r="C2784" t="s">
        <v>42</v>
      </c>
      <c r="D2784" t="s">
        <v>29</v>
      </c>
      <c r="E2784" t="str">
        <f t="shared" si="129"/>
        <v>2018-01</v>
      </c>
      <c r="F2784" t="str">
        <f>IFERROR(VLOOKUP(A2784,olist_closed_deals_dataset!$A$1:$Q$843,1,FALSE)," ")</f>
        <v xml:space="preserve"> </v>
      </c>
      <c r="G2784" s="6" t="str">
        <f t="shared" si="130"/>
        <v xml:space="preserve"> NO</v>
      </c>
      <c r="H2784" s="1" t="str">
        <f>IFERROR(VLOOKUP(A2784,olist_closed_deals_dataset!$A$1:$E$843,5,FALSE)," ")</f>
        <v xml:space="preserve"> </v>
      </c>
      <c r="I2784" s="7" t="str">
        <f t="shared" si="131"/>
        <v xml:space="preserve"> </v>
      </c>
    </row>
    <row r="2785" spans="1:9" x14ac:dyDescent="0.25">
      <c r="A2785" t="s">
        <v>1245</v>
      </c>
      <c r="B2785" s="1">
        <v>43146</v>
      </c>
      <c r="C2785" t="s">
        <v>36</v>
      </c>
      <c r="D2785" t="s">
        <v>126</v>
      </c>
      <c r="E2785" t="str">
        <f t="shared" si="129"/>
        <v>2018-02</v>
      </c>
      <c r="F2785" t="str">
        <f>IFERROR(VLOOKUP(A2785,olist_closed_deals_dataset!$A$1:$Q$843,1,FALSE)," ")</f>
        <v xml:space="preserve"> </v>
      </c>
      <c r="G2785" s="6" t="str">
        <f t="shared" si="130"/>
        <v xml:space="preserve"> NO</v>
      </c>
      <c r="H2785" s="1" t="str">
        <f>IFERROR(VLOOKUP(A2785,olist_closed_deals_dataset!$A$1:$E$843,5,FALSE)," ")</f>
        <v xml:space="preserve"> </v>
      </c>
      <c r="I2785" s="7" t="str">
        <f t="shared" si="131"/>
        <v xml:space="preserve"> </v>
      </c>
    </row>
    <row r="2786" spans="1:9" x14ac:dyDescent="0.25">
      <c r="A2786" t="s">
        <v>6973</v>
      </c>
      <c r="B2786" s="1">
        <v>43178</v>
      </c>
      <c r="C2786" t="s">
        <v>42</v>
      </c>
      <c r="D2786" t="s">
        <v>29</v>
      </c>
      <c r="E2786" t="str">
        <f t="shared" si="129"/>
        <v>2018-03</v>
      </c>
      <c r="F2786" t="str">
        <f>IFERROR(VLOOKUP(A2786,olist_closed_deals_dataset!$A$1:$Q$843,1,FALSE)," ")</f>
        <v xml:space="preserve"> </v>
      </c>
      <c r="G2786" s="6" t="str">
        <f t="shared" si="130"/>
        <v xml:space="preserve"> NO</v>
      </c>
      <c r="H2786" s="1" t="str">
        <f>IFERROR(VLOOKUP(A2786,olist_closed_deals_dataset!$A$1:$E$843,5,FALSE)," ")</f>
        <v xml:space="preserve"> </v>
      </c>
      <c r="I2786" s="7" t="str">
        <f t="shared" si="131"/>
        <v xml:space="preserve"> </v>
      </c>
    </row>
    <row r="2787" spans="1:9" x14ac:dyDescent="0.25">
      <c r="A2787" t="s">
        <v>807</v>
      </c>
      <c r="B2787" s="1">
        <v>43171</v>
      </c>
      <c r="C2787" t="s">
        <v>209</v>
      </c>
      <c r="D2787" t="s">
        <v>12</v>
      </c>
      <c r="E2787" t="str">
        <f t="shared" si="129"/>
        <v>2018-03</v>
      </c>
      <c r="F2787" t="str">
        <f>IFERROR(VLOOKUP(A2787,olist_closed_deals_dataset!$A$1:$Q$843,1,FALSE)," ")</f>
        <v xml:space="preserve"> </v>
      </c>
      <c r="G2787" s="6" t="str">
        <f t="shared" si="130"/>
        <v xml:space="preserve"> NO</v>
      </c>
      <c r="H2787" s="1" t="str">
        <f>IFERROR(VLOOKUP(A2787,olist_closed_deals_dataset!$A$1:$E$843,5,FALSE)," ")</f>
        <v xml:space="preserve"> </v>
      </c>
      <c r="I2787" s="7" t="str">
        <f t="shared" si="131"/>
        <v xml:space="preserve"> </v>
      </c>
    </row>
    <row r="2788" spans="1:9" x14ac:dyDescent="0.25">
      <c r="A2788" t="s">
        <v>634</v>
      </c>
      <c r="B2788" s="1">
        <v>43134</v>
      </c>
      <c r="C2788" t="s">
        <v>140</v>
      </c>
      <c r="D2788" t="s">
        <v>9</v>
      </c>
      <c r="E2788" t="str">
        <f t="shared" si="129"/>
        <v>2018-02</v>
      </c>
      <c r="F2788" t="str">
        <f>IFERROR(VLOOKUP(A2788,olist_closed_deals_dataset!$A$1:$Q$843,1,FALSE)," ")</f>
        <v xml:space="preserve"> </v>
      </c>
      <c r="G2788" s="6" t="str">
        <f t="shared" si="130"/>
        <v xml:space="preserve"> NO</v>
      </c>
      <c r="H2788" s="1" t="str">
        <f>IFERROR(VLOOKUP(A2788,olist_closed_deals_dataset!$A$1:$E$843,5,FALSE)," ")</f>
        <v xml:space="preserve"> </v>
      </c>
      <c r="I2788" s="7" t="str">
        <f t="shared" si="131"/>
        <v xml:space="preserve"> </v>
      </c>
    </row>
    <row r="2789" spans="1:9" x14ac:dyDescent="0.25">
      <c r="A2789" t="s">
        <v>2446</v>
      </c>
      <c r="B2789" s="1">
        <v>43155</v>
      </c>
      <c r="C2789" t="s">
        <v>40</v>
      </c>
      <c r="D2789" t="s">
        <v>12</v>
      </c>
      <c r="E2789" t="str">
        <f t="shared" si="129"/>
        <v>2018-02</v>
      </c>
      <c r="F2789" t="str">
        <f>IFERROR(VLOOKUP(A2789,olist_closed_deals_dataset!$A$1:$Q$843,1,FALSE)," ")</f>
        <v xml:space="preserve"> </v>
      </c>
      <c r="G2789" s="6" t="str">
        <f t="shared" si="130"/>
        <v xml:space="preserve"> NO</v>
      </c>
      <c r="H2789" s="1" t="str">
        <f>IFERROR(VLOOKUP(A2789,olist_closed_deals_dataset!$A$1:$E$843,5,FALSE)," ")</f>
        <v xml:space="preserve"> </v>
      </c>
      <c r="I2789" s="7" t="str">
        <f t="shared" si="131"/>
        <v xml:space="preserve"> </v>
      </c>
    </row>
    <row r="2790" spans="1:9" x14ac:dyDescent="0.25">
      <c r="A2790" t="s">
        <v>1449</v>
      </c>
      <c r="B2790" s="1">
        <v>43029</v>
      </c>
      <c r="C2790" t="s">
        <v>99</v>
      </c>
      <c r="D2790" t="s">
        <v>46</v>
      </c>
      <c r="E2790" t="str">
        <f t="shared" si="129"/>
        <v>2017-10</v>
      </c>
      <c r="F2790" t="str">
        <f>IFERROR(VLOOKUP(A2790,olist_closed_deals_dataset!$A$1:$Q$843,1,FALSE)," ")</f>
        <v xml:space="preserve"> </v>
      </c>
      <c r="G2790" s="6" t="str">
        <f t="shared" si="130"/>
        <v xml:space="preserve"> NO</v>
      </c>
      <c r="H2790" s="1" t="str">
        <f>IFERROR(VLOOKUP(A2790,olist_closed_deals_dataset!$A$1:$E$843,5,FALSE)," ")</f>
        <v xml:space="preserve"> </v>
      </c>
      <c r="I2790" s="7" t="str">
        <f t="shared" si="131"/>
        <v xml:space="preserve"> </v>
      </c>
    </row>
    <row r="2791" spans="1:9" x14ac:dyDescent="0.25">
      <c r="A2791" t="s">
        <v>3499</v>
      </c>
      <c r="B2791" s="1">
        <v>43217</v>
      </c>
      <c r="C2791" t="s">
        <v>42</v>
      </c>
      <c r="D2791" t="s">
        <v>9</v>
      </c>
      <c r="E2791" t="str">
        <f t="shared" si="129"/>
        <v>2018-04</v>
      </c>
      <c r="F2791" t="str">
        <f>IFERROR(VLOOKUP(A2791,olist_closed_deals_dataset!$A$1:$Q$843,1,FALSE)," ")</f>
        <v xml:space="preserve"> </v>
      </c>
      <c r="G2791" s="6" t="str">
        <f t="shared" si="130"/>
        <v xml:space="preserve"> NO</v>
      </c>
      <c r="H2791" s="1" t="str">
        <f>IFERROR(VLOOKUP(A2791,olist_closed_deals_dataset!$A$1:$E$843,5,FALSE)," ")</f>
        <v xml:space="preserve"> </v>
      </c>
      <c r="I2791" s="7" t="str">
        <f t="shared" si="131"/>
        <v xml:space="preserve"> </v>
      </c>
    </row>
    <row r="2792" spans="1:9" x14ac:dyDescent="0.25">
      <c r="A2792" t="s">
        <v>6583</v>
      </c>
      <c r="B2792" s="1">
        <v>43220</v>
      </c>
      <c r="C2792" t="s">
        <v>297</v>
      </c>
      <c r="D2792" t="s">
        <v>9</v>
      </c>
      <c r="E2792" t="str">
        <f t="shared" si="129"/>
        <v>2018-04</v>
      </c>
      <c r="F2792" t="str">
        <f>IFERROR(VLOOKUP(A2792,olist_closed_deals_dataset!$A$1:$Q$843,1,FALSE)," ")</f>
        <v xml:space="preserve"> </v>
      </c>
      <c r="G2792" s="6" t="str">
        <f t="shared" si="130"/>
        <v xml:space="preserve"> NO</v>
      </c>
      <c r="H2792" s="1" t="str">
        <f>IFERROR(VLOOKUP(A2792,olist_closed_deals_dataset!$A$1:$E$843,5,FALSE)," ")</f>
        <v xml:space="preserve"> </v>
      </c>
      <c r="I2792" s="7" t="str">
        <f t="shared" si="131"/>
        <v xml:space="preserve"> </v>
      </c>
    </row>
    <row r="2793" spans="1:9" x14ac:dyDescent="0.25">
      <c r="A2793" t="s">
        <v>707</v>
      </c>
      <c r="B2793" s="1">
        <v>42962</v>
      </c>
      <c r="C2793" t="s">
        <v>73</v>
      </c>
      <c r="D2793" t="s">
        <v>12</v>
      </c>
      <c r="E2793" t="str">
        <f t="shared" si="129"/>
        <v>2017-08</v>
      </c>
      <c r="F2793" t="str">
        <f>IFERROR(VLOOKUP(A2793,olist_closed_deals_dataset!$A$1:$Q$843,1,FALSE)," ")</f>
        <v xml:space="preserve"> </v>
      </c>
      <c r="G2793" s="6" t="str">
        <f t="shared" si="130"/>
        <v xml:space="preserve"> NO</v>
      </c>
      <c r="H2793" s="1" t="str">
        <f>IFERROR(VLOOKUP(A2793,olist_closed_deals_dataset!$A$1:$E$843,5,FALSE)," ")</f>
        <v xml:space="preserve"> </v>
      </c>
      <c r="I2793" s="7" t="str">
        <f t="shared" si="131"/>
        <v xml:space="preserve"> </v>
      </c>
    </row>
    <row r="2794" spans="1:9" x14ac:dyDescent="0.25">
      <c r="A2794" t="s">
        <v>5227</v>
      </c>
      <c r="B2794" s="1">
        <v>43220</v>
      </c>
      <c r="C2794" t="s">
        <v>359</v>
      </c>
      <c r="D2794" t="s">
        <v>12</v>
      </c>
      <c r="E2794" t="str">
        <f t="shared" si="129"/>
        <v>2018-04</v>
      </c>
      <c r="F2794" t="str">
        <f>IFERROR(VLOOKUP(A2794,olist_closed_deals_dataset!$A$1:$Q$843,1,FALSE)," ")</f>
        <v xml:space="preserve"> </v>
      </c>
      <c r="G2794" s="6" t="str">
        <f t="shared" si="130"/>
        <v xml:space="preserve"> NO</v>
      </c>
      <c r="H2794" s="1" t="str">
        <f>IFERROR(VLOOKUP(A2794,olist_closed_deals_dataset!$A$1:$E$843,5,FALSE)," ")</f>
        <v xml:space="preserve"> </v>
      </c>
      <c r="I2794" s="7" t="str">
        <f t="shared" si="131"/>
        <v xml:space="preserve"> </v>
      </c>
    </row>
    <row r="2795" spans="1:9" x14ac:dyDescent="0.25">
      <c r="A2795" t="s">
        <v>5105</v>
      </c>
      <c r="B2795" s="1">
        <v>42951</v>
      </c>
      <c r="C2795" t="s">
        <v>49</v>
      </c>
      <c r="D2795" t="s">
        <v>9</v>
      </c>
      <c r="E2795" t="str">
        <f t="shared" si="129"/>
        <v>2017-08</v>
      </c>
      <c r="F2795" t="str">
        <f>IFERROR(VLOOKUP(A2795,olist_closed_deals_dataset!$A$1:$Q$843,1,FALSE)," ")</f>
        <v xml:space="preserve"> </v>
      </c>
      <c r="G2795" s="6" t="str">
        <f t="shared" si="130"/>
        <v xml:space="preserve"> NO</v>
      </c>
      <c r="H2795" s="1" t="str">
        <f>IFERROR(VLOOKUP(A2795,olist_closed_deals_dataset!$A$1:$E$843,5,FALSE)," ")</f>
        <v xml:space="preserve"> </v>
      </c>
      <c r="I2795" s="7" t="str">
        <f t="shared" si="131"/>
        <v xml:space="preserve"> </v>
      </c>
    </row>
    <row r="2796" spans="1:9" x14ac:dyDescent="0.25">
      <c r="A2796" t="s">
        <v>3954</v>
      </c>
      <c r="B2796" s="1">
        <v>43179</v>
      </c>
      <c r="C2796" t="s">
        <v>280</v>
      </c>
      <c r="D2796" t="s">
        <v>15</v>
      </c>
      <c r="E2796" t="str">
        <f t="shared" si="129"/>
        <v>2018-03</v>
      </c>
      <c r="F2796" t="str">
        <f>IFERROR(VLOOKUP(A2796,olist_closed_deals_dataset!$A$1:$Q$843,1,FALSE)," ")</f>
        <v xml:space="preserve"> </v>
      </c>
      <c r="G2796" s="6" t="str">
        <f t="shared" si="130"/>
        <v xml:space="preserve"> NO</v>
      </c>
      <c r="H2796" s="1" t="str">
        <f>IFERROR(VLOOKUP(A2796,olist_closed_deals_dataset!$A$1:$E$843,5,FALSE)," ")</f>
        <v xml:space="preserve"> </v>
      </c>
      <c r="I2796" s="7" t="str">
        <f t="shared" si="131"/>
        <v xml:space="preserve"> </v>
      </c>
    </row>
    <row r="2797" spans="1:9" x14ac:dyDescent="0.25">
      <c r="A2797" t="s">
        <v>5150</v>
      </c>
      <c r="B2797" s="1">
        <v>43080</v>
      </c>
      <c r="C2797" t="s">
        <v>28</v>
      </c>
      <c r="D2797" t="s">
        <v>12</v>
      </c>
      <c r="E2797" t="str">
        <f t="shared" si="129"/>
        <v>2017-12</v>
      </c>
      <c r="F2797" t="str">
        <f>IFERROR(VLOOKUP(A2797,olist_closed_deals_dataset!$A$1:$Q$843,1,FALSE)," ")</f>
        <v xml:space="preserve"> </v>
      </c>
      <c r="G2797" s="6" t="str">
        <f t="shared" si="130"/>
        <v xml:space="preserve"> NO</v>
      </c>
      <c r="H2797" s="1" t="str">
        <f>IFERROR(VLOOKUP(A2797,olist_closed_deals_dataset!$A$1:$E$843,5,FALSE)," ")</f>
        <v xml:space="preserve"> </v>
      </c>
      <c r="I2797" s="7" t="str">
        <f t="shared" si="131"/>
        <v xml:space="preserve"> </v>
      </c>
    </row>
    <row r="2798" spans="1:9" x14ac:dyDescent="0.25">
      <c r="A2798" t="s">
        <v>1064</v>
      </c>
      <c r="B2798" s="1">
        <v>42950</v>
      </c>
      <c r="C2798" t="s">
        <v>231</v>
      </c>
      <c r="D2798" t="s">
        <v>46</v>
      </c>
      <c r="E2798" t="str">
        <f t="shared" si="129"/>
        <v>2017-08</v>
      </c>
      <c r="F2798" t="str">
        <f>IFERROR(VLOOKUP(A2798,olist_closed_deals_dataset!$A$1:$Q$843,1,FALSE)," ")</f>
        <v xml:space="preserve"> </v>
      </c>
      <c r="G2798" s="6" t="str">
        <f t="shared" si="130"/>
        <v xml:space="preserve"> NO</v>
      </c>
      <c r="H2798" s="1" t="str">
        <f>IFERROR(VLOOKUP(A2798,olist_closed_deals_dataset!$A$1:$E$843,5,FALSE)," ")</f>
        <v xml:space="preserve"> </v>
      </c>
      <c r="I2798" s="7" t="str">
        <f t="shared" si="131"/>
        <v xml:space="preserve"> </v>
      </c>
    </row>
    <row r="2799" spans="1:9" x14ac:dyDescent="0.25">
      <c r="A2799" t="s">
        <v>5878</v>
      </c>
      <c r="B2799" s="1">
        <v>43208</v>
      </c>
      <c r="C2799" t="s">
        <v>73</v>
      </c>
      <c r="D2799" t="s">
        <v>126</v>
      </c>
      <c r="E2799" t="str">
        <f t="shared" si="129"/>
        <v>2018-04</v>
      </c>
      <c r="F2799" t="str">
        <f>IFERROR(VLOOKUP(A2799,olist_closed_deals_dataset!$A$1:$Q$843,1,FALSE)," ")</f>
        <v xml:space="preserve"> </v>
      </c>
      <c r="G2799" s="6" t="str">
        <f t="shared" si="130"/>
        <v xml:space="preserve"> NO</v>
      </c>
      <c r="H2799" s="1" t="str">
        <f>IFERROR(VLOOKUP(A2799,olist_closed_deals_dataset!$A$1:$E$843,5,FALSE)," ")</f>
        <v xml:space="preserve"> </v>
      </c>
      <c r="I2799" s="7" t="str">
        <f t="shared" si="131"/>
        <v xml:space="preserve"> </v>
      </c>
    </row>
    <row r="2800" spans="1:9" x14ac:dyDescent="0.25">
      <c r="A2800" t="s">
        <v>892</v>
      </c>
      <c r="B2800" s="1">
        <v>43125</v>
      </c>
      <c r="C2800" t="s">
        <v>28</v>
      </c>
      <c r="D2800" t="s">
        <v>15</v>
      </c>
      <c r="E2800" t="str">
        <f t="shared" si="129"/>
        <v>2018-01</v>
      </c>
      <c r="F2800" t="str">
        <f>IFERROR(VLOOKUP(A2800,olist_closed_deals_dataset!$A$1:$Q$843,1,FALSE)," ")</f>
        <v xml:space="preserve"> </v>
      </c>
      <c r="G2800" s="6" t="str">
        <f t="shared" si="130"/>
        <v xml:space="preserve"> NO</v>
      </c>
      <c r="H2800" s="1" t="str">
        <f>IFERROR(VLOOKUP(A2800,olist_closed_deals_dataset!$A$1:$E$843,5,FALSE)," ")</f>
        <v xml:space="preserve"> </v>
      </c>
      <c r="I2800" s="7" t="str">
        <f t="shared" si="131"/>
        <v xml:space="preserve"> </v>
      </c>
    </row>
    <row r="2801" spans="1:9" x14ac:dyDescent="0.25">
      <c r="A2801" t="s">
        <v>2582</v>
      </c>
      <c r="B2801" s="1">
        <v>43163</v>
      </c>
      <c r="C2801" t="s">
        <v>5</v>
      </c>
      <c r="D2801" t="s">
        <v>6</v>
      </c>
      <c r="E2801" t="str">
        <f t="shared" si="129"/>
        <v>2018-03</v>
      </c>
      <c r="F2801" t="str">
        <f>IFERROR(VLOOKUP(A2801,olist_closed_deals_dataset!$A$1:$Q$843,1,FALSE)," ")</f>
        <v xml:space="preserve"> </v>
      </c>
      <c r="G2801" s="6" t="str">
        <f t="shared" si="130"/>
        <v xml:space="preserve"> NO</v>
      </c>
      <c r="H2801" s="1" t="str">
        <f>IFERROR(VLOOKUP(A2801,olist_closed_deals_dataset!$A$1:$E$843,5,FALSE)," ")</f>
        <v xml:space="preserve"> </v>
      </c>
      <c r="I2801" s="7" t="str">
        <f t="shared" si="131"/>
        <v xml:space="preserve"> </v>
      </c>
    </row>
    <row r="2802" spans="1:9" x14ac:dyDescent="0.25">
      <c r="A2802" t="s">
        <v>3817</v>
      </c>
      <c r="B2802" s="1">
        <v>43129</v>
      </c>
      <c r="C2802" t="s">
        <v>5</v>
      </c>
      <c r="D2802" t="s">
        <v>6</v>
      </c>
      <c r="E2802" t="str">
        <f t="shared" si="129"/>
        <v>2018-01</v>
      </c>
      <c r="F2802" t="str">
        <f>IFERROR(VLOOKUP(A2802,olist_closed_deals_dataset!$A$1:$Q$843,1,FALSE)," ")</f>
        <v xml:space="preserve"> </v>
      </c>
      <c r="G2802" s="6" t="str">
        <f t="shared" si="130"/>
        <v xml:space="preserve"> NO</v>
      </c>
      <c r="H2802" s="1" t="str">
        <f>IFERROR(VLOOKUP(A2802,olist_closed_deals_dataset!$A$1:$E$843,5,FALSE)," ")</f>
        <v xml:space="preserve"> </v>
      </c>
      <c r="I2802" s="7" t="str">
        <f t="shared" si="131"/>
        <v xml:space="preserve"> </v>
      </c>
    </row>
    <row r="2803" spans="1:9" x14ac:dyDescent="0.25">
      <c r="A2803" t="s">
        <v>8163</v>
      </c>
      <c r="B2803" s="1">
        <v>43117</v>
      </c>
      <c r="C2803" t="s">
        <v>140</v>
      </c>
      <c r="D2803" t="s">
        <v>9</v>
      </c>
      <c r="E2803" t="str">
        <f t="shared" si="129"/>
        <v>2018-01</v>
      </c>
      <c r="F2803" t="str">
        <f>IFERROR(VLOOKUP(A2803,olist_closed_deals_dataset!$A$1:$Q$843,1,FALSE)," ")</f>
        <v xml:space="preserve"> </v>
      </c>
      <c r="G2803" s="6" t="str">
        <f t="shared" si="130"/>
        <v xml:space="preserve"> NO</v>
      </c>
      <c r="H2803" s="1" t="str">
        <f>IFERROR(VLOOKUP(A2803,olist_closed_deals_dataset!$A$1:$E$843,5,FALSE)," ")</f>
        <v xml:space="preserve"> </v>
      </c>
      <c r="I2803" s="7" t="str">
        <f t="shared" si="131"/>
        <v xml:space="preserve"> </v>
      </c>
    </row>
    <row r="2804" spans="1:9" x14ac:dyDescent="0.25">
      <c r="A2804" t="s">
        <v>2712</v>
      </c>
      <c r="B2804" s="1">
        <v>43108</v>
      </c>
      <c r="C2804" t="s">
        <v>5</v>
      </c>
      <c r="D2804" t="s">
        <v>12</v>
      </c>
      <c r="E2804" t="str">
        <f t="shared" si="129"/>
        <v>2018-01</v>
      </c>
      <c r="F2804" t="str">
        <f>IFERROR(VLOOKUP(A2804,olist_closed_deals_dataset!$A$1:$Q$843,1,FALSE)," ")</f>
        <v xml:space="preserve"> </v>
      </c>
      <c r="G2804" s="6" t="str">
        <f t="shared" si="130"/>
        <v xml:space="preserve"> NO</v>
      </c>
      <c r="H2804" s="1" t="str">
        <f>IFERROR(VLOOKUP(A2804,olist_closed_deals_dataset!$A$1:$E$843,5,FALSE)," ")</f>
        <v xml:space="preserve"> </v>
      </c>
      <c r="I2804" s="7" t="str">
        <f t="shared" si="131"/>
        <v xml:space="preserve"> </v>
      </c>
    </row>
    <row r="2805" spans="1:9" x14ac:dyDescent="0.25">
      <c r="A2805" t="s">
        <v>8270</v>
      </c>
      <c r="B2805" s="1">
        <v>43145</v>
      </c>
      <c r="C2805" t="s">
        <v>130</v>
      </c>
      <c r="D2805" t="s">
        <v>12</v>
      </c>
      <c r="E2805" t="str">
        <f t="shared" si="129"/>
        <v>2018-02</v>
      </c>
      <c r="F2805" t="str">
        <f>IFERROR(VLOOKUP(A2805,olist_closed_deals_dataset!$A$1:$Q$843,1,FALSE)," ")</f>
        <v xml:space="preserve"> </v>
      </c>
      <c r="G2805" s="6" t="str">
        <f t="shared" si="130"/>
        <v xml:space="preserve"> NO</v>
      </c>
      <c r="H2805" s="1" t="str">
        <f>IFERROR(VLOOKUP(A2805,olist_closed_deals_dataset!$A$1:$E$843,5,FALSE)," ")</f>
        <v xml:space="preserve"> </v>
      </c>
      <c r="I2805" s="7" t="str">
        <f t="shared" si="131"/>
        <v xml:space="preserve"> </v>
      </c>
    </row>
    <row r="2806" spans="1:9" x14ac:dyDescent="0.25">
      <c r="A2806" t="s">
        <v>7420</v>
      </c>
      <c r="B2806" s="1">
        <v>43081</v>
      </c>
      <c r="C2806" t="s">
        <v>5</v>
      </c>
      <c r="D2806" t="s">
        <v>6</v>
      </c>
      <c r="E2806" t="str">
        <f t="shared" si="129"/>
        <v>2017-12</v>
      </c>
      <c r="F2806" t="str">
        <f>IFERROR(VLOOKUP(A2806,olist_closed_deals_dataset!$A$1:$Q$843,1,FALSE)," ")</f>
        <v xml:space="preserve"> </v>
      </c>
      <c r="G2806" s="6" t="str">
        <f t="shared" si="130"/>
        <v xml:space="preserve"> NO</v>
      </c>
      <c r="H2806" s="1" t="str">
        <f>IFERROR(VLOOKUP(A2806,olist_closed_deals_dataset!$A$1:$E$843,5,FALSE)," ")</f>
        <v xml:space="preserve"> </v>
      </c>
      <c r="I2806" s="7" t="str">
        <f t="shared" si="131"/>
        <v xml:space="preserve"> </v>
      </c>
    </row>
    <row r="2807" spans="1:9" x14ac:dyDescent="0.25">
      <c r="A2807" t="s">
        <v>7305</v>
      </c>
      <c r="B2807" s="1">
        <v>43165</v>
      </c>
      <c r="C2807" t="s">
        <v>140</v>
      </c>
      <c r="D2807" t="s">
        <v>9</v>
      </c>
      <c r="E2807" t="str">
        <f t="shared" si="129"/>
        <v>2018-03</v>
      </c>
      <c r="F2807" t="str">
        <f>IFERROR(VLOOKUP(A2807,olist_closed_deals_dataset!$A$1:$Q$843,1,FALSE)," ")</f>
        <v xml:space="preserve"> </v>
      </c>
      <c r="G2807" s="6" t="str">
        <f t="shared" si="130"/>
        <v xml:space="preserve"> NO</v>
      </c>
      <c r="H2807" s="1" t="str">
        <f>IFERROR(VLOOKUP(A2807,olist_closed_deals_dataset!$A$1:$E$843,5,FALSE)," ")</f>
        <v xml:space="preserve"> </v>
      </c>
      <c r="I2807" s="7" t="str">
        <f t="shared" si="131"/>
        <v xml:space="preserve"> </v>
      </c>
    </row>
    <row r="2808" spans="1:9" x14ac:dyDescent="0.25">
      <c r="A2808" t="s">
        <v>3015</v>
      </c>
      <c r="B2808" s="1">
        <v>43130</v>
      </c>
      <c r="C2808" t="s">
        <v>276</v>
      </c>
      <c r="D2808" t="s">
        <v>12</v>
      </c>
      <c r="E2808" t="str">
        <f t="shared" si="129"/>
        <v>2018-01</v>
      </c>
      <c r="F2808" t="str">
        <f>IFERROR(VLOOKUP(A2808,olist_closed_deals_dataset!$A$1:$Q$843,1,FALSE)," ")</f>
        <v xml:space="preserve"> </v>
      </c>
      <c r="G2808" s="6" t="str">
        <f t="shared" si="130"/>
        <v xml:space="preserve"> NO</v>
      </c>
      <c r="H2808" s="1" t="str">
        <f>IFERROR(VLOOKUP(A2808,olist_closed_deals_dataset!$A$1:$E$843,5,FALSE)," ")</f>
        <v xml:space="preserve"> </v>
      </c>
      <c r="I2808" s="7" t="str">
        <f t="shared" si="131"/>
        <v xml:space="preserve"> </v>
      </c>
    </row>
    <row r="2809" spans="1:9" x14ac:dyDescent="0.25">
      <c r="A2809" t="s">
        <v>6612</v>
      </c>
      <c r="B2809" s="1">
        <v>42947</v>
      </c>
      <c r="C2809" t="s">
        <v>652</v>
      </c>
      <c r="D2809" t="s">
        <v>15</v>
      </c>
      <c r="E2809" t="str">
        <f t="shared" si="129"/>
        <v>2017-07</v>
      </c>
      <c r="F2809" t="str">
        <f>IFERROR(VLOOKUP(A2809,olist_closed_deals_dataset!$A$1:$Q$843,1,FALSE)," ")</f>
        <v xml:space="preserve"> </v>
      </c>
      <c r="G2809" s="6" t="str">
        <f t="shared" si="130"/>
        <v xml:space="preserve"> NO</v>
      </c>
      <c r="H2809" s="1" t="str">
        <f>IFERROR(VLOOKUP(A2809,olist_closed_deals_dataset!$A$1:$E$843,5,FALSE)," ")</f>
        <v xml:space="preserve"> </v>
      </c>
      <c r="I2809" s="7" t="str">
        <f t="shared" si="131"/>
        <v xml:space="preserve"> </v>
      </c>
    </row>
    <row r="2810" spans="1:9" x14ac:dyDescent="0.25">
      <c r="A2810" t="s">
        <v>2225</v>
      </c>
      <c r="B2810" s="1">
        <v>43232</v>
      </c>
      <c r="C2810" t="s">
        <v>123</v>
      </c>
      <c r="D2810" t="s">
        <v>9</v>
      </c>
      <c r="E2810" t="str">
        <f t="shared" si="129"/>
        <v>2018-05</v>
      </c>
      <c r="F2810" t="str">
        <f>IFERROR(VLOOKUP(A2810,olist_closed_deals_dataset!$A$1:$Q$843,1,FALSE)," ")</f>
        <v xml:space="preserve"> </v>
      </c>
      <c r="G2810" s="6" t="str">
        <f t="shared" si="130"/>
        <v xml:space="preserve"> NO</v>
      </c>
      <c r="H2810" s="1" t="str">
        <f>IFERROR(VLOOKUP(A2810,olist_closed_deals_dataset!$A$1:$E$843,5,FALSE)," ")</f>
        <v xml:space="preserve"> </v>
      </c>
      <c r="I2810" s="7" t="str">
        <f t="shared" si="131"/>
        <v xml:space="preserve"> </v>
      </c>
    </row>
    <row r="2811" spans="1:9" x14ac:dyDescent="0.25">
      <c r="A2811" t="s">
        <v>1451</v>
      </c>
      <c r="B2811" s="1">
        <v>43223</v>
      </c>
      <c r="C2811" t="s">
        <v>38</v>
      </c>
      <c r="D2811" t="s">
        <v>9</v>
      </c>
      <c r="E2811" t="str">
        <f t="shared" si="129"/>
        <v>2018-05</v>
      </c>
      <c r="F2811" t="str">
        <f>IFERROR(VLOOKUP(A2811,olist_closed_deals_dataset!$A$1:$Q$843,1,FALSE)," ")</f>
        <v xml:space="preserve"> </v>
      </c>
      <c r="G2811" s="6" t="str">
        <f t="shared" si="130"/>
        <v xml:space="preserve"> NO</v>
      </c>
      <c r="H2811" s="1" t="str">
        <f>IFERROR(VLOOKUP(A2811,olist_closed_deals_dataset!$A$1:$E$843,5,FALSE)," ")</f>
        <v xml:space="preserve"> </v>
      </c>
      <c r="I2811" s="7" t="str">
        <f t="shared" si="131"/>
        <v xml:space="preserve"> </v>
      </c>
    </row>
    <row r="2812" spans="1:9" x14ac:dyDescent="0.25">
      <c r="A2812" t="s">
        <v>5713</v>
      </c>
      <c r="B2812" s="1">
        <v>43174</v>
      </c>
      <c r="C2812" t="s">
        <v>5</v>
      </c>
      <c r="D2812" t="s">
        <v>9</v>
      </c>
      <c r="E2812" t="str">
        <f t="shared" si="129"/>
        <v>2018-03</v>
      </c>
      <c r="F2812" t="str">
        <f>IFERROR(VLOOKUP(A2812,olist_closed_deals_dataset!$A$1:$Q$843,1,FALSE)," ")</f>
        <v xml:space="preserve"> </v>
      </c>
      <c r="G2812" s="6" t="str">
        <f t="shared" si="130"/>
        <v xml:space="preserve"> NO</v>
      </c>
      <c r="H2812" s="1" t="str">
        <f>IFERROR(VLOOKUP(A2812,olist_closed_deals_dataset!$A$1:$E$843,5,FALSE)," ")</f>
        <v xml:space="preserve"> </v>
      </c>
      <c r="I2812" s="7" t="str">
        <f t="shared" si="131"/>
        <v xml:space="preserve"> </v>
      </c>
    </row>
    <row r="2813" spans="1:9" x14ac:dyDescent="0.25">
      <c r="A2813" t="s">
        <v>5055</v>
      </c>
      <c r="B2813" s="1">
        <v>43171</v>
      </c>
      <c r="C2813" t="s">
        <v>19</v>
      </c>
      <c r="D2813" t="s">
        <v>12</v>
      </c>
      <c r="E2813" t="str">
        <f t="shared" si="129"/>
        <v>2018-03</v>
      </c>
      <c r="F2813" t="str">
        <f>IFERROR(VLOOKUP(A2813,olist_closed_deals_dataset!$A$1:$Q$843,1,FALSE)," ")</f>
        <v xml:space="preserve"> </v>
      </c>
      <c r="G2813" s="6" t="str">
        <f t="shared" si="130"/>
        <v xml:space="preserve"> NO</v>
      </c>
      <c r="H2813" s="1" t="str">
        <f>IFERROR(VLOOKUP(A2813,olist_closed_deals_dataset!$A$1:$E$843,5,FALSE)," ")</f>
        <v xml:space="preserve"> </v>
      </c>
      <c r="I2813" s="7" t="str">
        <f t="shared" si="131"/>
        <v xml:space="preserve"> </v>
      </c>
    </row>
    <row r="2814" spans="1:9" x14ac:dyDescent="0.25">
      <c r="A2814" t="s">
        <v>598</v>
      </c>
      <c r="B2814" s="1">
        <v>43181</v>
      </c>
      <c r="C2814" t="s">
        <v>42</v>
      </c>
      <c r="D2814" t="s">
        <v>29</v>
      </c>
      <c r="E2814" t="str">
        <f t="shared" si="129"/>
        <v>2018-03</v>
      </c>
      <c r="F2814" t="str">
        <f>IFERROR(VLOOKUP(A2814,olist_closed_deals_dataset!$A$1:$Q$843,1,FALSE)," ")</f>
        <v xml:space="preserve"> </v>
      </c>
      <c r="G2814" s="6" t="str">
        <f t="shared" si="130"/>
        <v xml:space="preserve"> NO</v>
      </c>
      <c r="H2814" s="1" t="str">
        <f>IFERROR(VLOOKUP(A2814,olist_closed_deals_dataset!$A$1:$E$843,5,FALSE)," ")</f>
        <v xml:space="preserve"> </v>
      </c>
      <c r="I2814" s="7" t="str">
        <f t="shared" si="131"/>
        <v xml:space="preserve"> </v>
      </c>
    </row>
    <row r="2815" spans="1:9" x14ac:dyDescent="0.25">
      <c r="A2815" t="s">
        <v>4470</v>
      </c>
      <c r="B2815" s="1">
        <v>42940</v>
      </c>
      <c r="C2815" t="s">
        <v>952</v>
      </c>
      <c r="D2815" t="s">
        <v>6</v>
      </c>
      <c r="E2815" t="str">
        <f t="shared" si="129"/>
        <v>2017-07</v>
      </c>
      <c r="F2815" t="str">
        <f>IFERROR(VLOOKUP(A2815,olist_closed_deals_dataset!$A$1:$Q$843,1,FALSE)," ")</f>
        <v xml:space="preserve"> </v>
      </c>
      <c r="G2815" s="6" t="str">
        <f t="shared" si="130"/>
        <v xml:space="preserve"> NO</v>
      </c>
      <c r="H2815" s="1" t="str">
        <f>IFERROR(VLOOKUP(A2815,olist_closed_deals_dataset!$A$1:$E$843,5,FALSE)," ")</f>
        <v xml:space="preserve"> </v>
      </c>
      <c r="I2815" s="7" t="str">
        <f t="shared" si="131"/>
        <v xml:space="preserve"> </v>
      </c>
    </row>
    <row r="2816" spans="1:9" x14ac:dyDescent="0.25">
      <c r="A2816" t="s">
        <v>6890</v>
      </c>
      <c r="B2816" s="1">
        <v>43055</v>
      </c>
      <c r="C2816" t="s">
        <v>1879</v>
      </c>
      <c r="D2816" t="s">
        <v>6</v>
      </c>
      <c r="E2816" t="str">
        <f t="shared" si="129"/>
        <v>2017-11</v>
      </c>
      <c r="F2816" t="str">
        <f>IFERROR(VLOOKUP(A2816,olist_closed_deals_dataset!$A$1:$Q$843,1,FALSE)," ")</f>
        <v xml:space="preserve"> </v>
      </c>
      <c r="G2816" s="6" t="str">
        <f t="shared" si="130"/>
        <v xml:space="preserve"> NO</v>
      </c>
      <c r="H2816" s="1" t="str">
        <f>IFERROR(VLOOKUP(A2816,olist_closed_deals_dataset!$A$1:$E$843,5,FALSE)," ")</f>
        <v xml:space="preserve"> </v>
      </c>
      <c r="I2816" s="7" t="str">
        <f t="shared" si="131"/>
        <v xml:space="preserve"> </v>
      </c>
    </row>
    <row r="2817" spans="1:9" x14ac:dyDescent="0.25">
      <c r="A2817" t="s">
        <v>2493</v>
      </c>
      <c r="B2817" s="1">
        <v>43191</v>
      </c>
      <c r="C2817" t="s">
        <v>112</v>
      </c>
      <c r="D2817" t="s">
        <v>55</v>
      </c>
      <c r="E2817" t="str">
        <f t="shared" si="129"/>
        <v>2018-04</v>
      </c>
      <c r="F2817" t="str">
        <f>IFERROR(VLOOKUP(A2817,olist_closed_deals_dataset!$A$1:$Q$843,1,FALSE)," ")</f>
        <v xml:space="preserve"> </v>
      </c>
      <c r="G2817" s="6" t="str">
        <f t="shared" si="130"/>
        <v xml:space="preserve"> NO</v>
      </c>
      <c r="H2817" s="1" t="str">
        <f>IFERROR(VLOOKUP(A2817,olist_closed_deals_dataset!$A$1:$E$843,5,FALSE)," ")</f>
        <v xml:space="preserve"> </v>
      </c>
      <c r="I2817" s="7" t="str">
        <f t="shared" si="131"/>
        <v xml:space="preserve"> </v>
      </c>
    </row>
    <row r="2818" spans="1:9" x14ac:dyDescent="0.25">
      <c r="A2818" t="s">
        <v>3280</v>
      </c>
      <c r="B2818" s="1">
        <v>42949</v>
      </c>
      <c r="C2818" t="s">
        <v>73</v>
      </c>
      <c r="D2818" t="s">
        <v>12</v>
      </c>
      <c r="E2818" t="str">
        <f t="shared" ref="E2818:E2881" si="132">TEXT(B2818,"yyyy-mm")</f>
        <v>2017-08</v>
      </c>
      <c r="F2818" t="str">
        <f>IFERROR(VLOOKUP(A2818,olist_closed_deals_dataset!$A$1:$Q$843,1,FALSE)," ")</f>
        <v xml:space="preserve"> </v>
      </c>
      <c r="G2818" s="6" t="str">
        <f t="shared" ref="G2818:G2881" si="133">IF(F2818=" "," NO","YES")</f>
        <v xml:space="preserve"> NO</v>
      </c>
      <c r="H2818" s="1" t="str">
        <f>IFERROR(VLOOKUP(A2818,olist_closed_deals_dataset!$A$1:$E$843,5,FALSE)," ")</f>
        <v xml:space="preserve"> </v>
      </c>
      <c r="I2818" s="7" t="str">
        <f t="shared" si="131"/>
        <v xml:space="preserve"> </v>
      </c>
    </row>
    <row r="2819" spans="1:9" x14ac:dyDescent="0.25">
      <c r="A2819" t="s">
        <v>5098</v>
      </c>
      <c r="B2819" s="1">
        <v>43038</v>
      </c>
      <c r="C2819" t="s">
        <v>73</v>
      </c>
      <c r="D2819" t="s">
        <v>12</v>
      </c>
      <c r="E2819" t="str">
        <f t="shared" si="132"/>
        <v>2017-10</v>
      </c>
      <c r="F2819" t="str">
        <f>IFERROR(VLOOKUP(A2819,olist_closed_deals_dataset!$A$1:$Q$843,1,FALSE)," ")</f>
        <v xml:space="preserve"> </v>
      </c>
      <c r="G2819" s="6" t="str">
        <f t="shared" si="133"/>
        <v xml:space="preserve"> NO</v>
      </c>
      <c r="H2819" s="1" t="str">
        <f>IFERROR(VLOOKUP(A2819,olist_closed_deals_dataset!$A$1:$E$843,5,FALSE)," ")</f>
        <v xml:space="preserve"> </v>
      </c>
      <c r="I2819" s="7" t="str">
        <f t="shared" ref="I2819:I2882" si="134">IFERROR(H2819-B2819," ")</f>
        <v xml:space="preserve"> </v>
      </c>
    </row>
    <row r="2820" spans="1:9" x14ac:dyDescent="0.25">
      <c r="A2820" t="s">
        <v>1869</v>
      </c>
      <c r="B2820" s="1">
        <v>43186</v>
      </c>
      <c r="C2820" t="s">
        <v>114</v>
      </c>
      <c r="D2820" t="s">
        <v>9</v>
      </c>
      <c r="E2820" t="str">
        <f t="shared" si="132"/>
        <v>2018-03</v>
      </c>
      <c r="F2820" t="str">
        <f>IFERROR(VLOOKUP(A2820,olist_closed_deals_dataset!$A$1:$Q$843,1,FALSE)," ")</f>
        <v xml:space="preserve"> </v>
      </c>
      <c r="G2820" s="6" t="str">
        <f t="shared" si="133"/>
        <v xml:space="preserve"> NO</v>
      </c>
      <c r="H2820" s="1" t="str">
        <f>IFERROR(VLOOKUP(A2820,olist_closed_deals_dataset!$A$1:$E$843,5,FALSE)," ")</f>
        <v xml:space="preserve"> </v>
      </c>
      <c r="I2820" s="7" t="str">
        <f t="shared" si="134"/>
        <v xml:space="preserve"> </v>
      </c>
    </row>
    <row r="2821" spans="1:9" x14ac:dyDescent="0.25">
      <c r="A2821" t="s">
        <v>5088</v>
      </c>
      <c r="B2821" s="1">
        <v>43185</v>
      </c>
      <c r="C2821" s="2" t="s">
        <v>69</v>
      </c>
      <c r="D2821" t="s">
        <v>6</v>
      </c>
      <c r="E2821" t="str">
        <f t="shared" si="132"/>
        <v>2018-03</v>
      </c>
      <c r="F2821" t="str">
        <f>IFERROR(VLOOKUP(A2821,olist_closed_deals_dataset!$A$1:$Q$843,1,FALSE)," ")</f>
        <v xml:space="preserve"> </v>
      </c>
      <c r="G2821" s="6" t="str">
        <f t="shared" si="133"/>
        <v xml:space="preserve"> NO</v>
      </c>
      <c r="H2821" s="1" t="str">
        <f>IFERROR(VLOOKUP(A2821,olist_closed_deals_dataset!$A$1:$E$843,5,FALSE)," ")</f>
        <v xml:space="preserve"> </v>
      </c>
      <c r="I2821" s="7" t="str">
        <f t="shared" si="134"/>
        <v xml:space="preserve"> </v>
      </c>
    </row>
    <row r="2822" spans="1:9" x14ac:dyDescent="0.25">
      <c r="A2822" t="s">
        <v>7263</v>
      </c>
      <c r="B2822" s="1">
        <v>43196</v>
      </c>
      <c r="C2822" t="s">
        <v>31</v>
      </c>
      <c r="D2822" t="s">
        <v>9</v>
      </c>
      <c r="E2822" t="str">
        <f t="shared" si="132"/>
        <v>2018-04</v>
      </c>
      <c r="F2822" t="str">
        <f>IFERROR(VLOOKUP(A2822,olist_closed_deals_dataset!$A$1:$Q$843,1,FALSE)," ")</f>
        <v xml:space="preserve"> </v>
      </c>
      <c r="G2822" s="6" t="str">
        <f t="shared" si="133"/>
        <v xml:space="preserve"> NO</v>
      </c>
      <c r="H2822" s="1" t="str">
        <f>IFERROR(VLOOKUP(A2822,olist_closed_deals_dataset!$A$1:$E$843,5,FALSE)," ")</f>
        <v xml:space="preserve"> </v>
      </c>
      <c r="I2822" s="7" t="str">
        <f t="shared" si="134"/>
        <v xml:space="preserve"> </v>
      </c>
    </row>
    <row r="2823" spans="1:9" x14ac:dyDescent="0.25">
      <c r="A2823" t="s">
        <v>861</v>
      </c>
      <c r="B2823" s="1">
        <v>42947</v>
      </c>
      <c r="C2823" t="s">
        <v>11</v>
      </c>
      <c r="D2823" t="s">
        <v>46</v>
      </c>
      <c r="E2823" t="str">
        <f t="shared" si="132"/>
        <v>2017-07</v>
      </c>
      <c r="F2823" t="str">
        <f>IFERROR(VLOOKUP(A2823,olist_closed_deals_dataset!$A$1:$Q$843,1,FALSE)," ")</f>
        <v xml:space="preserve"> </v>
      </c>
      <c r="G2823" s="6" t="str">
        <f t="shared" si="133"/>
        <v xml:space="preserve"> NO</v>
      </c>
      <c r="H2823" s="1" t="str">
        <f>IFERROR(VLOOKUP(A2823,olist_closed_deals_dataset!$A$1:$E$843,5,FALSE)," ")</f>
        <v xml:space="preserve"> </v>
      </c>
      <c r="I2823" s="7" t="str">
        <f t="shared" si="134"/>
        <v xml:space="preserve"> </v>
      </c>
    </row>
    <row r="2824" spans="1:9" x14ac:dyDescent="0.25">
      <c r="A2824" t="s">
        <v>5327</v>
      </c>
      <c r="B2824" s="1">
        <v>42941</v>
      </c>
      <c r="C2824" t="s">
        <v>679</v>
      </c>
      <c r="D2824" t="s">
        <v>12</v>
      </c>
      <c r="E2824" t="str">
        <f t="shared" si="132"/>
        <v>2017-07</v>
      </c>
      <c r="F2824" t="str">
        <f>IFERROR(VLOOKUP(A2824,olist_closed_deals_dataset!$A$1:$Q$843,1,FALSE)," ")</f>
        <v xml:space="preserve"> </v>
      </c>
      <c r="G2824" s="6" t="str">
        <f t="shared" si="133"/>
        <v xml:space="preserve"> NO</v>
      </c>
      <c r="H2824" s="1" t="str">
        <f>IFERROR(VLOOKUP(A2824,olist_closed_deals_dataset!$A$1:$E$843,5,FALSE)," ")</f>
        <v xml:space="preserve"> </v>
      </c>
      <c r="I2824" s="7" t="str">
        <f t="shared" si="134"/>
        <v xml:space="preserve"> </v>
      </c>
    </row>
    <row r="2825" spans="1:9" x14ac:dyDescent="0.25">
      <c r="A2825" t="s">
        <v>3300</v>
      </c>
      <c r="B2825" s="1">
        <v>42984</v>
      </c>
      <c r="C2825" t="s">
        <v>2051</v>
      </c>
      <c r="D2825" t="s">
        <v>12</v>
      </c>
      <c r="E2825" t="str">
        <f t="shared" si="132"/>
        <v>2017-09</v>
      </c>
      <c r="F2825" t="str">
        <f>IFERROR(VLOOKUP(A2825,olist_closed_deals_dataset!$A$1:$Q$843,1,FALSE)," ")</f>
        <v xml:space="preserve"> </v>
      </c>
      <c r="G2825" s="6" t="str">
        <f t="shared" si="133"/>
        <v xml:space="preserve"> NO</v>
      </c>
      <c r="H2825" s="1" t="str">
        <f>IFERROR(VLOOKUP(A2825,olist_closed_deals_dataset!$A$1:$E$843,5,FALSE)," ")</f>
        <v xml:space="preserve"> </v>
      </c>
      <c r="I2825" s="7" t="str">
        <f t="shared" si="134"/>
        <v xml:space="preserve"> </v>
      </c>
    </row>
    <row r="2826" spans="1:9" x14ac:dyDescent="0.25">
      <c r="A2826" t="s">
        <v>1325</v>
      </c>
      <c r="B2826" s="1">
        <v>43228</v>
      </c>
      <c r="C2826" t="s">
        <v>112</v>
      </c>
      <c r="D2826" t="s">
        <v>12</v>
      </c>
      <c r="E2826" t="str">
        <f t="shared" si="132"/>
        <v>2018-05</v>
      </c>
      <c r="F2826" t="str">
        <f>IFERROR(VLOOKUP(A2826,olist_closed_deals_dataset!$A$1:$Q$843,1,FALSE)," ")</f>
        <v xml:space="preserve"> </v>
      </c>
      <c r="G2826" s="6" t="str">
        <f t="shared" si="133"/>
        <v xml:space="preserve"> NO</v>
      </c>
      <c r="H2826" s="1" t="str">
        <f>IFERROR(VLOOKUP(A2826,olist_closed_deals_dataset!$A$1:$E$843,5,FALSE)," ")</f>
        <v xml:space="preserve"> </v>
      </c>
      <c r="I2826" s="7" t="str">
        <f t="shared" si="134"/>
        <v xml:space="preserve"> </v>
      </c>
    </row>
    <row r="2827" spans="1:9" x14ac:dyDescent="0.25">
      <c r="A2827" t="s">
        <v>4139</v>
      </c>
      <c r="B2827" s="1">
        <v>43161</v>
      </c>
      <c r="C2827" t="s">
        <v>588</v>
      </c>
      <c r="D2827" t="s">
        <v>46</v>
      </c>
      <c r="E2827" t="str">
        <f t="shared" si="132"/>
        <v>2018-03</v>
      </c>
      <c r="F2827" t="str">
        <f>IFERROR(VLOOKUP(A2827,olist_closed_deals_dataset!$A$1:$Q$843,1,FALSE)," ")</f>
        <v xml:space="preserve"> </v>
      </c>
      <c r="G2827" s="6" t="str">
        <f t="shared" si="133"/>
        <v xml:space="preserve"> NO</v>
      </c>
      <c r="H2827" s="1" t="str">
        <f>IFERROR(VLOOKUP(A2827,olist_closed_deals_dataset!$A$1:$E$843,5,FALSE)," ")</f>
        <v xml:space="preserve"> </v>
      </c>
      <c r="I2827" s="7" t="str">
        <f t="shared" si="134"/>
        <v xml:space="preserve"> </v>
      </c>
    </row>
    <row r="2828" spans="1:9" x14ac:dyDescent="0.25">
      <c r="A2828" t="s">
        <v>5841</v>
      </c>
      <c r="B2828" s="1">
        <v>43222</v>
      </c>
      <c r="C2828" t="s">
        <v>284</v>
      </c>
      <c r="D2828" t="s">
        <v>15</v>
      </c>
      <c r="E2828" t="str">
        <f t="shared" si="132"/>
        <v>2018-05</v>
      </c>
      <c r="F2828" t="str">
        <f>IFERROR(VLOOKUP(A2828,olist_closed_deals_dataset!$A$1:$Q$843,1,FALSE)," ")</f>
        <v xml:space="preserve"> </v>
      </c>
      <c r="G2828" s="6" t="str">
        <f t="shared" si="133"/>
        <v xml:space="preserve"> NO</v>
      </c>
      <c r="H2828" s="1" t="str">
        <f>IFERROR(VLOOKUP(A2828,olist_closed_deals_dataset!$A$1:$E$843,5,FALSE)," ")</f>
        <v xml:space="preserve"> </v>
      </c>
      <c r="I2828" s="7" t="str">
        <f t="shared" si="134"/>
        <v xml:space="preserve"> </v>
      </c>
    </row>
    <row r="2829" spans="1:9" x14ac:dyDescent="0.25">
      <c r="A2829" t="s">
        <v>5870</v>
      </c>
      <c r="B2829" s="1">
        <v>43248</v>
      </c>
      <c r="C2829" t="s">
        <v>137</v>
      </c>
      <c r="D2829" t="s">
        <v>15</v>
      </c>
      <c r="E2829" t="str">
        <f t="shared" si="132"/>
        <v>2018-05</v>
      </c>
      <c r="F2829" t="str">
        <f>IFERROR(VLOOKUP(A2829,olist_closed_deals_dataset!$A$1:$Q$843,1,FALSE)," ")</f>
        <v xml:space="preserve"> </v>
      </c>
      <c r="G2829" s="6" t="str">
        <f t="shared" si="133"/>
        <v xml:space="preserve"> NO</v>
      </c>
      <c r="H2829" s="1" t="str">
        <f>IFERROR(VLOOKUP(A2829,olist_closed_deals_dataset!$A$1:$E$843,5,FALSE)," ")</f>
        <v xml:space="preserve"> </v>
      </c>
      <c r="I2829" s="7" t="str">
        <f t="shared" si="134"/>
        <v xml:space="preserve"> </v>
      </c>
    </row>
    <row r="2830" spans="1:9" x14ac:dyDescent="0.25">
      <c r="A2830" t="s">
        <v>8173</v>
      </c>
      <c r="B2830" s="1">
        <v>43132</v>
      </c>
      <c r="C2830" t="s">
        <v>17</v>
      </c>
      <c r="D2830" t="s">
        <v>9</v>
      </c>
      <c r="E2830" t="str">
        <f t="shared" si="132"/>
        <v>2018-02</v>
      </c>
      <c r="F2830" t="str">
        <f>IFERROR(VLOOKUP(A2830,olist_closed_deals_dataset!$A$1:$Q$843,1,FALSE)," ")</f>
        <v xml:space="preserve"> </v>
      </c>
      <c r="G2830" s="6" t="str">
        <f t="shared" si="133"/>
        <v xml:space="preserve"> NO</v>
      </c>
      <c r="H2830" s="1" t="str">
        <f>IFERROR(VLOOKUP(A2830,olist_closed_deals_dataset!$A$1:$E$843,5,FALSE)," ")</f>
        <v xml:space="preserve"> </v>
      </c>
      <c r="I2830" s="7" t="str">
        <f t="shared" si="134"/>
        <v xml:space="preserve"> </v>
      </c>
    </row>
    <row r="2831" spans="1:9" x14ac:dyDescent="0.25">
      <c r="A2831" t="s">
        <v>3509</v>
      </c>
      <c r="B2831" s="1">
        <v>42962</v>
      </c>
      <c r="C2831" t="s">
        <v>101</v>
      </c>
      <c r="D2831" t="s">
        <v>6</v>
      </c>
      <c r="E2831" t="str">
        <f t="shared" si="132"/>
        <v>2017-08</v>
      </c>
      <c r="F2831" t="str">
        <f>IFERROR(VLOOKUP(A2831,olist_closed_deals_dataset!$A$1:$Q$843,1,FALSE)," ")</f>
        <v xml:space="preserve"> </v>
      </c>
      <c r="G2831" s="6" t="str">
        <f t="shared" si="133"/>
        <v xml:space="preserve"> NO</v>
      </c>
      <c r="H2831" s="1" t="str">
        <f>IFERROR(VLOOKUP(A2831,olist_closed_deals_dataset!$A$1:$E$843,5,FALSE)," ")</f>
        <v xml:space="preserve"> </v>
      </c>
      <c r="I2831" s="7" t="str">
        <f t="shared" si="134"/>
        <v xml:space="preserve"> </v>
      </c>
    </row>
    <row r="2832" spans="1:9" x14ac:dyDescent="0.25">
      <c r="A2832" t="s">
        <v>1034</v>
      </c>
      <c r="B2832" s="1">
        <v>43063</v>
      </c>
      <c r="C2832" t="s">
        <v>216</v>
      </c>
      <c r="D2832" t="s">
        <v>9</v>
      </c>
      <c r="E2832" t="str">
        <f t="shared" si="132"/>
        <v>2017-11</v>
      </c>
      <c r="F2832" t="str">
        <f>IFERROR(VLOOKUP(A2832,olist_closed_deals_dataset!$A$1:$Q$843,1,FALSE)," ")</f>
        <v xml:space="preserve"> </v>
      </c>
      <c r="G2832" s="6" t="str">
        <f t="shared" si="133"/>
        <v xml:space="preserve"> NO</v>
      </c>
      <c r="H2832" s="1" t="str">
        <f>IFERROR(VLOOKUP(A2832,olist_closed_deals_dataset!$A$1:$E$843,5,FALSE)," ")</f>
        <v xml:space="preserve"> </v>
      </c>
      <c r="I2832" s="7" t="str">
        <f t="shared" si="134"/>
        <v xml:space="preserve"> </v>
      </c>
    </row>
    <row r="2833" spans="1:9" x14ac:dyDescent="0.25">
      <c r="A2833" t="s">
        <v>4751</v>
      </c>
      <c r="B2833" s="1">
        <v>43164</v>
      </c>
      <c r="C2833" t="s">
        <v>92</v>
      </c>
      <c r="D2833" t="s">
        <v>9</v>
      </c>
      <c r="E2833" t="str">
        <f t="shared" si="132"/>
        <v>2018-03</v>
      </c>
      <c r="F2833" t="str">
        <f>IFERROR(VLOOKUP(A2833,olist_closed_deals_dataset!$A$1:$Q$843,1,FALSE)," ")</f>
        <v xml:space="preserve"> </v>
      </c>
      <c r="G2833" s="6" t="str">
        <f t="shared" si="133"/>
        <v xml:space="preserve"> NO</v>
      </c>
      <c r="H2833" s="1" t="str">
        <f>IFERROR(VLOOKUP(A2833,olist_closed_deals_dataset!$A$1:$E$843,5,FALSE)," ")</f>
        <v xml:space="preserve"> </v>
      </c>
      <c r="I2833" s="7" t="str">
        <f t="shared" si="134"/>
        <v xml:space="preserve"> </v>
      </c>
    </row>
    <row r="2834" spans="1:9" x14ac:dyDescent="0.25">
      <c r="A2834" t="s">
        <v>7901</v>
      </c>
      <c r="B2834" s="1">
        <v>43171</v>
      </c>
      <c r="C2834" t="s">
        <v>266</v>
      </c>
      <c r="D2834" t="s">
        <v>46</v>
      </c>
      <c r="E2834" t="str">
        <f t="shared" si="132"/>
        <v>2018-03</v>
      </c>
      <c r="F2834" t="str">
        <f>IFERROR(VLOOKUP(A2834,olist_closed_deals_dataset!$A$1:$Q$843,1,FALSE)," ")</f>
        <v xml:space="preserve"> </v>
      </c>
      <c r="G2834" s="6" t="str">
        <f t="shared" si="133"/>
        <v xml:space="preserve"> NO</v>
      </c>
      <c r="H2834" s="1" t="str">
        <f>IFERROR(VLOOKUP(A2834,olist_closed_deals_dataset!$A$1:$E$843,5,FALSE)," ")</f>
        <v xml:space="preserve"> </v>
      </c>
      <c r="I2834" s="7" t="str">
        <f t="shared" si="134"/>
        <v xml:space="preserve"> </v>
      </c>
    </row>
    <row r="2835" spans="1:9" x14ac:dyDescent="0.25">
      <c r="A2835" t="s">
        <v>1154</v>
      </c>
      <c r="B2835" s="1">
        <v>43174</v>
      </c>
      <c r="C2835" t="s">
        <v>137</v>
      </c>
      <c r="D2835" t="s">
        <v>15</v>
      </c>
      <c r="E2835" t="str">
        <f t="shared" si="132"/>
        <v>2018-03</v>
      </c>
      <c r="F2835" t="str">
        <f>IFERROR(VLOOKUP(A2835,olist_closed_deals_dataset!$A$1:$Q$843,1,FALSE)," ")</f>
        <v xml:space="preserve"> </v>
      </c>
      <c r="G2835" s="6" t="str">
        <f t="shared" si="133"/>
        <v xml:space="preserve"> NO</v>
      </c>
      <c r="H2835" s="1" t="str">
        <f>IFERROR(VLOOKUP(A2835,olist_closed_deals_dataset!$A$1:$E$843,5,FALSE)," ")</f>
        <v xml:space="preserve"> </v>
      </c>
      <c r="I2835" s="7" t="str">
        <f t="shared" si="134"/>
        <v xml:space="preserve"> </v>
      </c>
    </row>
    <row r="2836" spans="1:9" x14ac:dyDescent="0.25">
      <c r="A2836" t="s">
        <v>167</v>
      </c>
      <c r="B2836" s="1">
        <v>43047</v>
      </c>
      <c r="C2836" t="s">
        <v>96</v>
      </c>
      <c r="D2836" t="s">
        <v>29</v>
      </c>
      <c r="E2836" t="str">
        <f t="shared" si="132"/>
        <v>2017-11</v>
      </c>
      <c r="F2836" t="str">
        <f>IFERROR(VLOOKUP(A2836,olist_closed_deals_dataset!$A$1:$Q$843,1,FALSE)," ")</f>
        <v xml:space="preserve"> </v>
      </c>
      <c r="G2836" s="6" t="str">
        <f t="shared" si="133"/>
        <v xml:space="preserve"> NO</v>
      </c>
      <c r="H2836" s="1" t="str">
        <f>IFERROR(VLOOKUP(A2836,olist_closed_deals_dataset!$A$1:$E$843,5,FALSE)," ")</f>
        <v xml:space="preserve"> </v>
      </c>
      <c r="I2836" s="7" t="str">
        <f t="shared" si="134"/>
        <v xml:space="preserve"> </v>
      </c>
    </row>
    <row r="2837" spans="1:9" x14ac:dyDescent="0.25">
      <c r="A2837" t="s">
        <v>1344</v>
      </c>
      <c r="B2837" s="1">
        <v>42999</v>
      </c>
      <c r="C2837" t="s">
        <v>229</v>
      </c>
      <c r="D2837" t="s">
        <v>9</v>
      </c>
      <c r="E2837" t="str">
        <f t="shared" si="132"/>
        <v>2017-09</v>
      </c>
      <c r="F2837" t="str">
        <f>IFERROR(VLOOKUP(A2837,olist_closed_deals_dataset!$A$1:$Q$843,1,FALSE)," ")</f>
        <v xml:space="preserve"> </v>
      </c>
      <c r="G2837" s="6" t="str">
        <f t="shared" si="133"/>
        <v xml:space="preserve"> NO</v>
      </c>
      <c r="H2837" s="1" t="str">
        <f>IFERROR(VLOOKUP(A2837,olist_closed_deals_dataset!$A$1:$E$843,5,FALSE)," ")</f>
        <v xml:space="preserve"> </v>
      </c>
      <c r="I2837" s="7" t="str">
        <f t="shared" si="134"/>
        <v xml:space="preserve"> </v>
      </c>
    </row>
    <row r="2838" spans="1:9" x14ac:dyDescent="0.25">
      <c r="A2838" t="s">
        <v>2659</v>
      </c>
      <c r="B2838" s="1">
        <v>42991</v>
      </c>
      <c r="C2838" t="s">
        <v>515</v>
      </c>
      <c r="D2838" t="s">
        <v>15</v>
      </c>
      <c r="E2838" t="str">
        <f t="shared" si="132"/>
        <v>2017-09</v>
      </c>
      <c r="F2838" t="str">
        <f>IFERROR(VLOOKUP(A2838,olist_closed_deals_dataset!$A$1:$Q$843,1,FALSE)," ")</f>
        <v xml:space="preserve"> </v>
      </c>
      <c r="G2838" s="6" t="str">
        <f t="shared" si="133"/>
        <v xml:space="preserve"> NO</v>
      </c>
      <c r="H2838" s="1" t="str">
        <f>IFERROR(VLOOKUP(A2838,olist_closed_deals_dataset!$A$1:$E$843,5,FALSE)," ")</f>
        <v xml:space="preserve"> </v>
      </c>
      <c r="I2838" s="7" t="str">
        <f t="shared" si="134"/>
        <v xml:space="preserve"> </v>
      </c>
    </row>
    <row r="2839" spans="1:9" x14ac:dyDescent="0.25">
      <c r="A2839" t="s">
        <v>7670</v>
      </c>
      <c r="B2839" s="1">
        <v>43220</v>
      </c>
      <c r="C2839" s="2" t="s">
        <v>69</v>
      </c>
      <c r="D2839" t="s">
        <v>6</v>
      </c>
      <c r="E2839" t="str">
        <f t="shared" si="132"/>
        <v>2018-04</v>
      </c>
      <c r="F2839" t="str">
        <f>IFERROR(VLOOKUP(A2839,olist_closed_deals_dataset!$A$1:$Q$843,1,FALSE)," ")</f>
        <v xml:space="preserve"> </v>
      </c>
      <c r="G2839" s="6" t="str">
        <f t="shared" si="133"/>
        <v xml:space="preserve"> NO</v>
      </c>
      <c r="H2839" s="1" t="str">
        <f>IFERROR(VLOOKUP(A2839,olist_closed_deals_dataset!$A$1:$E$843,5,FALSE)," ")</f>
        <v xml:space="preserve"> </v>
      </c>
      <c r="I2839" s="7" t="str">
        <f t="shared" si="134"/>
        <v xml:space="preserve"> </v>
      </c>
    </row>
    <row r="2840" spans="1:9" x14ac:dyDescent="0.25">
      <c r="A2840" t="s">
        <v>4952</v>
      </c>
      <c r="B2840" s="1">
        <v>43126</v>
      </c>
      <c r="C2840" t="s">
        <v>73</v>
      </c>
      <c r="D2840" t="s">
        <v>126</v>
      </c>
      <c r="E2840" t="str">
        <f t="shared" si="132"/>
        <v>2018-01</v>
      </c>
      <c r="F2840" t="str">
        <f>IFERROR(VLOOKUP(A2840,olist_closed_deals_dataset!$A$1:$Q$843,1,FALSE)," ")</f>
        <v xml:space="preserve"> </v>
      </c>
      <c r="G2840" s="6" t="str">
        <f t="shared" si="133"/>
        <v xml:space="preserve"> NO</v>
      </c>
      <c r="H2840" s="1" t="str">
        <f>IFERROR(VLOOKUP(A2840,olist_closed_deals_dataset!$A$1:$E$843,5,FALSE)," ")</f>
        <v xml:space="preserve"> </v>
      </c>
      <c r="I2840" s="7" t="str">
        <f t="shared" si="134"/>
        <v xml:space="preserve"> </v>
      </c>
    </row>
    <row r="2841" spans="1:9" x14ac:dyDescent="0.25">
      <c r="A2841" t="s">
        <v>684</v>
      </c>
      <c r="B2841" s="1">
        <v>43119</v>
      </c>
      <c r="C2841" t="s">
        <v>19</v>
      </c>
      <c r="D2841" t="s">
        <v>12</v>
      </c>
      <c r="E2841" t="str">
        <f t="shared" si="132"/>
        <v>2018-01</v>
      </c>
      <c r="F2841" t="str">
        <f>IFERROR(VLOOKUP(A2841,olist_closed_deals_dataset!$A$1:$Q$843,1,FALSE)," ")</f>
        <v xml:space="preserve"> </v>
      </c>
      <c r="G2841" s="6" t="str">
        <f t="shared" si="133"/>
        <v xml:space="preserve"> NO</v>
      </c>
      <c r="H2841" s="1" t="str">
        <f>IFERROR(VLOOKUP(A2841,olist_closed_deals_dataset!$A$1:$E$843,5,FALSE)," ")</f>
        <v xml:space="preserve"> </v>
      </c>
      <c r="I2841" s="7" t="str">
        <f t="shared" si="134"/>
        <v xml:space="preserve"> </v>
      </c>
    </row>
    <row r="2842" spans="1:9" x14ac:dyDescent="0.25">
      <c r="A2842" t="s">
        <v>1734</v>
      </c>
      <c r="B2842" s="1">
        <v>43185</v>
      </c>
      <c r="C2842" t="s">
        <v>40</v>
      </c>
      <c r="D2842" t="s">
        <v>12</v>
      </c>
      <c r="E2842" t="str">
        <f t="shared" si="132"/>
        <v>2018-03</v>
      </c>
      <c r="F2842" t="str">
        <f>IFERROR(VLOOKUP(A2842,olist_closed_deals_dataset!$A$1:$Q$843,1,FALSE)," ")</f>
        <v xml:space="preserve"> </v>
      </c>
      <c r="G2842" s="6" t="str">
        <f t="shared" si="133"/>
        <v xml:space="preserve"> NO</v>
      </c>
      <c r="H2842" s="1" t="str">
        <f>IFERROR(VLOOKUP(A2842,olist_closed_deals_dataset!$A$1:$E$843,5,FALSE)," ")</f>
        <v xml:space="preserve"> </v>
      </c>
      <c r="I2842" s="7" t="str">
        <f t="shared" si="134"/>
        <v xml:space="preserve"> </v>
      </c>
    </row>
    <row r="2843" spans="1:9" x14ac:dyDescent="0.25">
      <c r="A2843" t="s">
        <v>8456</v>
      </c>
      <c r="B2843" s="1">
        <v>43166</v>
      </c>
      <c r="C2843" t="s">
        <v>209</v>
      </c>
      <c r="D2843" t="s">
        <v>29</v>
      </c>
      <c r="E2843" t="str">
        <f t="shared" si="132"/>
        <v>2018-03</v>
      </c>
      <c r="F2843" t="str">
        <f>IFERROR(VLOOKUP(A2843,olist_closed_deals_dataset!$A$1:$Q$843,1,FALSE)," ")</f>
        <v xml:space="preserve"> </v>
      </c>
      <c r="G2843" s="6" t="str">
        <f t="shared" si="133"/>
        <v xml:space="preserve"> NO</v>
      </c>
      <c r="H2843" s="1" t="str">
        <f>IFERROR(VLOOKUP(A2843,olist_closed_deals_dataset!$A$1:$E$843,5,FALSE)," ")</f>
        <v xml:space="preserve"> </v>
      </c>
      <c r="I2843" s="7" t="str">
        <f t="shared" si="134"/>
        <v xml:space="preserve"> </v>
      </c>
    </row>
    <row r="2844" spans="1:9" x14ac:dyDescent="0.25">
      <c r="A2844" t="s">
        <v>2282</v>
      </c>
      <c r="B2844" s="1">
        <v>43234</v>
      </c>
      <c r="C2844" t="s">
        <v>19</v>
      </c>
      <c r="D2844" t="s">
        <v>12</v>
      </c>
      <c r="E2844" t="str">
        <f t="shared" si="132"/>
        <v>2018-05</v>
      </c>
      <c r="F2844" t="str">
        <f>IFERROR(VLOOKUP(A2844,olist_closed_deals_dataset!$A$1:$Q$843,1,FALSE)," ")</f>
        <v xml:space="preserve"> </v>
      </c>
      <c r="G2844" s="6" t="str">
        <f t="shared" si="133"/>
        <v xml:space="preserve"> NO</v>
      </c>
      <c r="H2844" s="1" t="str">
        <f>IFERROR(VLOOKUP(A2844,olist_closed_deals_dataset!$A$1:$E$843,5,FALSE)," ")</f>
        <v xml:space="preserve"> </v>
      </c>
      <c r="I2844" s="7" t="str">
        <f t="shared" si="134"/>
        <v xml:space="preserve"> </v>
      </c>
    </row>
    <row r="2845" spans="1:9" x14ac:dyDescent="0.25">
      <c r="A2845" t="s">
        <v>514</v>
      </c>
      <c r="B2845" s="1">
        <v>42991</v>
      </c>
      <c r="C2845" t="s">
        <v>515</v>
      </c>
      <c r="D2845" t="s">
        <v>15</v>
      </c>
      <c r="E2845" t="str">
        <f t="shared" si="132"/>
        <v>2017-09</v>
      </c>
      <c r="F2845" t="str">
        <f>IFERROR(VLOOKUP(A2845,olist_closed_deals_dataset!$A$1:$Q$843,1,FALSE)," ")</f>
        <v xml:space="preserve"> </v>
      </c>
      <c r="G2845" s="6" t="str">
        <f t="shared" si="133"/>
        <v xml:space="preserve"> NO</v>
      </c>
      <c r="H2845" s="1" t="str">
        <f>IFERROR(VLOOKUP(A2845,olist_closed_deals_dataset!$A$1:$E$843,5,FALSE)," ")</f>
        <v xml:space="preserve"> </v>
      </c>
      <c r="I2845" s="7" t="str">
        <f t="shared" si="134"/>
        <v xml:space="preserve"> </v>
      </c>
    </row>
    <row r="2846" spans="1:9" x14ac:dyDescent="0.25">
      <c r="A2846" t="s">
        <v>1832</v>
      </c>
      <c r="B2846" s="1">
        <v>43028</v>
      </c>
      <c r="C2846" t="s">
        <v>11</v>
      </c>
      <c r="D2846" t="s">
        <v>12</v>
      </c>
      <c r="E2846" t="str">
        <f t="shared" si="132"/>
        <v>2017-10</v>
      </c>
      <c r="F2846" t="str">
        <f>IFERROR(VLOOKUP(A2846,olist_closed_deals_dataset!$A$1:$Q$843,1,FALSE)," ")</f>
        <v xml:space="preserve"> </v>
      </c>
      <c r="G2846" s="6" t="str">
        <f t="shared" si="133"/>
        <v xml:space="preserve"> NO</v>
      </c>
      <c r="H2846" s="1" t="str">
        <f>IFERROR(VLOOKUP(A2846,olist_closed_deals_dataset!$A$1:$E$843,5,FALSE)," ")</f>
        <v xml:space="preserve"> </v>
      </c>
      <c r="I2846" s="7" t="str">
        <f t="shared" si="134"/>
        <v xml:space="preserve"> </v>
      </c>
    </row>
    <row r="2847" spans="1:9" x14ac:dyDescent="0.25">
      <c r="A2847" t="s">
        <v>6381</v>
      </c>
      <c r="B2847" s="1">
        <v>43143</v>
      </c>
      <c r="C2847" t="s">
        <v>6382</v>
      </c>
      <c r="E2847" t="str">
        <f t="shared" si="132"/>
        <v>2018-02</v>
      </c>
      <c r="F2847" t="str">
        <f>IFERROR(VLOOKUP(A2847,olist_closed_deals_dataset!$A$1:$Q$843,1,FALSE)," ")</f>
        <v xml:space="preserve"> </v>
      </c>
      <c r="G2847" s="6" t="str">
        <f t="shared" si="133"/>
        <v xml:space="preserve"> NO</v>
      </c>
      <c r="H2847" s="1" t="str">
        <f>IFERROR(VLOOKUP(A2847,olist_closed_deals_dataset!$A$1:$E$843,5,FALSE)," ")</f>
        <v xml:space="preserve"> </v>
      </c>
      <c r="I2847" s="7" t="str">
        <f t="shared" si="134"/>
        <v xml:space="preserve"> </v>
      </c>
    </row>
    <row r="2848" spans="1:9" x14ac:dyDescent="0.25">
      <c r="A2848" t="s">
        <v>6471</v>
      </c>
      <c r="B2848" s="1">
        <v>43166</v>
      </c>
      <c r="C2848" t="s">
        <v>60</v>
      </c>
      <c r="D2848" t="s">
        <v>55</v>
      </c>
      <c r="E2848" t="str">
        <f t="shared" si="132"/>
        <v>2018-03</v>
      </c>
      <c r="F2848" t="str">
        <f>IFERROR(VLOOKUP(A2848,olist_closed_deals_dataset!$A$1:$Q$843,1,FALSE)," ")</f>
        <v xml:space="preserve"> </v>
      </c>
      <c r="G2848" s="6" t="str">
        <f t="shared" si="133"/>
        <v xml:space="preserve"> NO</v>
      </c>
      <c r="H2848" s="1" t="str">
        <f>IFERROR(VLOOKUP(A2848,olist_closed_deals_dataset!$A$1:$E$843,5,FALSE)," ")</f>
        <v xml:space="preserve"> </v>
      </c>
      <c r="I2848" s="7" t="str">
        <f t="shared" si="134"/>
        <v xml:space="preserve"> </v>
      </c>
    </row>
    <row r="2849" spans="1:9" x14ac:dyDescent="0.25">
      <c r="A2849" t="s">
        <v>1365</v>
      </c>
      <c r="B2849" s="1">
        <v>42983</v>
      </c>
      <c r="C2849" t="s">
        <v>101</v>
      </c>
      <c r="D2849" t="s">
        <v>6</v>
      </c>
      <c r="E2849" t="str">
        <f t="shared" si="132"/>
        <v>2017-09</v>
      </c>
      <c r="F2849" t="str">
        <f>IFERROR(VLOOKUP(A2849,olist_closed_deals_dataset!$A$1:$Q$843,1,FALSE)," ")</f>
        <v xml:space="preserve"> </v>
      </c>
      <c r="G2849" s="6" t="str">
        <f t="shared" si="133"/>
        <v xml:space="preserve"> NO</v>
      </c>
      <c r="H2849" s="1" t="str">
        <f>IFERROR(VLOOKUP(A2849,olist_closed_deals_dataset!$A$1:$E$843,5,FALSE)," ")</f>
        <v xml:space="preserve"> </v>
      </c>
      <c r="I2849" s="7" t="str">
        <f t="shared" si="134"/>
        <v xml:space="preserve"> </v>
      </c>
    </row>
    <row r="2850" spans="1:9" x14ac:dyDescent="0.25">
      <c r="A2850" t="s">
        <v>1566</v>
      </c>
      <c r="B2850" s="1">
        <v>43168</v>
      </c>
      <c r="C2850" t="s">
        <v>42</v>
      </c>
      <c r="D2850" t="s">
        <v>29</v>
      </c>
      <c r="E2850" t="str">
        <f t="shared" si="132"/>
        <v>2018-03</v>
      </c>
      <c r="F2850" t="str">
        <f>IFERROR(VLOOKUP(A2850,olist_closed_deals_dataset!$A$1:$Q$843,1,FALSE)," ")</f>
        <v xml:space="preserve"> </v>
      </c>
      <c r="G2850" s="6" t="str">
        <f t="shared" si="133"/>
        <v xml:space="preserve"> NO</v>
      </c>
      <c r="H2850" s="1" t="str">
        <f>IFERROR(VLOOKUP(A2850,olist_closed_deals_dataset!$A$1:$E$843,5,FALSE)," ")</f>
        <v xml:space="preserve"> </v>
      </c>
      <c r="I2850" s="7" t="str">
        <f t="shared" si="134"/>
        <v xml:space="preserve"> </v>
      </c>
    </row>
    <row r="2851" spans="1:9" x14ac:dyDescent="0.25">
      <c r="A2851" t="s">
        <v>2466</v>
      </c>
      <c r="B2851" s="1">
        <v>43177</v>
      </c>
      <c r="C2851" t="s">
        <v>240</v>
      </c>
      <c r="D2851" t="s">
        <v>6</v>
      </c>
      <c r="E2851" t="str">
        <f t="shared" si="132"/>
        <v>2018-03</v>
      </c>
      <c r="F2851" t="str">
        <f>IFERROR(VLOOKUP(A2851,olist_closed_deals_dataset!$A$1:$Q$843,1,FALSE)," ")</f>
        <v xml:space="preserve"> </v>
      </c>
      <c r="G2851" s="6" t="str">
        <f t="shared" si="133"/>
        <v xml:space="preserve"> NO</v>
      </c>
      <c r="H2851" s="1" t="str">
        <f>IFERROR(VLOOKUP(A2851,olist_closed_deals_dataset!$A$1:$E$843,5,FALSE)," ")</f>
        <v xml:space="preserve"> </v>
      </c>
      <c r="I2851" s="7" t="str">
        <f t="shared" si="134"/>
        <v xml:space="preserve"> </v>
      </c>
    </row>
    <row r="2852" spans="1:9" x14ac:dyDescent="0.25">
      <c r="A2852" t="s">
        <v>3013</v>
      </c>
      <c r="B2852" s="1">
        <v>43026</v>
      </c>
      <c r="C2852" t="s">
        <v>94</v>
      </c>
      <c r="D2852" t="s">
        <v>29</v>
      </c>
      <c r="E2852" t="str">
        <f t="shared" si="132"/>
        <v>2017-10</v>
      </c>
      <c r="F2852" t="str">
        <f>IFERROR(VLOOKUP(A2852,olist_closed_deals_dataset!$A$1:$Q$843,1,FALSE)," ")</f>
        <v xml:space="preserve"> </v>
      </c>
      <c r="G2852" s="6" t="str">
        <f t="shared" si="133"/>
        <v xml:space="preserve"> NO</v>
      </c>
      <c r="H2852" s="1" t="str">
        <f>IFERROR(VLOOKUP(A2852,olist_closed_deals_dataset!$A$1:$E$843,5,FALSE)," ")</f>
        <v xml:space="preserve"> </v>
      </c>
      <c r="I2852" s="7" t="str">
        <f t="shared" si="134"/>
        <v xml:space="preserve"> </v>
      </c>
    </row>
    <row r="2853" spans="1:9" x14ac:dyDescent="0.25">
      <c r="A2853" t="s">
        <v>2854</v>
      </c>
      <c r="B2853" s="1">
        <v>43209</v>
      </c>
      <c r="C2853" t="s">
        <v>19</v>
      </c>
      <c r="D2853" t="s">
        <v>12</v>
      </c>
      <c r="E2853" t="str">
        <f t="shared" si="132"/>
        <v>2018-04</v>
      </c>
      <c r="F2853" t="str">
        <f>IFERROR(VLOOKUP(A2853,olist_closed_deals_dataset!$A$1:$Q$843,1,FALSE)," ")</f>
        <v xml:space="preserve"> </v>
      </c>
      <c r="G2853" s="6" t="str">
        <f t="shared" si="133"/>
        <v xml:space="preserve"> NO</v>
      </c>
      <c r="H2853" s="1" t="str">
        <f>IFERROR(VLOOKUP(A2853,olist_closed_deals_dataset!$A$1:$E$843,5,FALSE)," ")</f>
        <v xml:space="preserve"> </v>
      </c>
      <c r="I2853" s="7" t="str">
        <f t="shared" si="134"/>
        <v xml:space="preserve"> </v>
      </c>
    </row>
    <row r="2854" spans="1:9" x14ac:dyDescent="0.25">
      <c r="A2854" t="s">
        <v>374</v>
      </c>
      <c r="B2854" s="1">
        <v>42950</v>
      </c>
      <c r="C2854" t="s">
        <v>151</v>
      </c>
      <c r="D2854" t="s">
        <v>12</v>
      </c>
      <c r="E2854" t="str">
        <f t="shared" si="132"/>
        <v>2017-08</v>
      </c>
      <c r="F2854" t="str">
        <f>IFERROR(VLOOKUP(A2854,olist_closed_deals_dataset!$A$1:$Q$843,1,FALSE)," ")</f>
        <v xml:space="preserve"> </v>
      </c>
      <c r="G2854" s="6" t="str">
        <f t="shared" si="133"/>
        <v xml:space="preserve"> NO</v>
      </c>
      <c r="H2854" s="1" t="str">
        <f>IFERROR(VLOOKUP(A2854,olist_closed_deals_dataset!$A$1:$E$843,5,FALSE)," ")</f>
        <v xml:space="preserve"> </v>
      </c>
      <c r="I2854" s="7" t="str">
        <f t="shared" si="134"/>
        <v xml:space="preserve"> </v>
      </c>
    </row>
    <row r="2855" spans="1:9" x14ac:dyDescent="0.25">
      <c r="A2855" t="s">
        <v>6317</v>
      </c>
      <c r="B2855" s="1">
        <v>43245</v>
      </c>
      <c r="C2855" t="s">
        <v>73</v>
      </c>
      <c r="D2855" t="s">
        <v>29</v>
      </c>
      <c r="E2855" t="str">
        <f t="shared" si="132"/>
        <v>2018-05</v>
      </c>
      <c r="F2855" t="str">
        <f>IFERROR(VLOOKUP(A2855,olist_closed_deals_dataset!$A$1:$Q$843,1,FALSE)," ")</f>
        <v xml:space="preserve"> </v>
      </c>
      <c r="G2855" s="6" t="str">
        <f t="shared" si="133"/>
        <v xml:space="preserve"> NO</v>
      </c>
      <c r="H2855" s="1" t="str">
        <f>IFERROR(VLOOKUP(A2855,olist_closed_deals_dataset!$A$1:$E$843,5,FALSE)," ")</f>
        <v xml:space="preserve"> </v>
      </c>
      <c r="I2855" s="7" t="str">
        <f t="shared" si="134"/>
        <v xml:space="preserve"> </v>
      </c>
    </row>
    <row r="2856" spans="1:9" x14ac:dyDescent="0.25">
      <c r="A2856" t="s">
        <v>5842</v>
      </c>
      <c r="B2856" s="1">
        <v>43110</v>
      </c>
      <c r="C2856" t="s">
        <v>28</v>
      </c>
      <c r="D2856" t="s">
        <v>12</v>
      </c>
      <c r="E2856" t="str">
        <f t="shared" si="132"/>
        <v>2018-01</v>
      </c>
      <c r="F2856" t="str">
        <f>IFERROR(VLOOKUP(A2856,olist_closed_deals_dataset!$A$1:$Q$843,1,FALSE)," ")</f>
        <v xml:space="preserve"> </v>
      </c>
      <c r="G2856" s="6" t="str">
        <f t="shared" si="133"/>
        <v xml:space="preserve"> NO</v>
      </c>
      <c r="H2856" s="1" t="str">
        <f>IFERROR(VLOOKUP(A2856,olist_closed_deals_dataset!$A$1:$E$843,5,FALSE)," ")</f>
        <v xml:space="preserve"> </v>
      </c>
      <c r="I2856" s="7" t="str">
        <f t="shared" si="134"/>
        <v xml:space="preserve"> </v>
      </c>
    </row>
    <row r="2857" spans="1:9" x14ac:dyDescent="0.25">
      <c r="A2857" t="s">
        <v>6314</v>
      </c>
      <c r="B2857" s="1">
        <v>43204</v>
      </c>
      <c r="C2857" t="s">
        <v>112</v>
      </c>
      <c r="D2857" t="s">
        <v>12</v>
      </c>
      <c r="E2857" t="str">
        <f t="shared" si="132"/>
        <v>2018-04</v>
      </c>
      <c r="F2857" t="str">
        <f>IFERROR(VLOOKUP(A2857,olist_closed_deals_dataset!$A$1:$Q$843,1,FALSE)," ")</f>
        <v xml:space="preserve"> </v>
      </c>
      <c r="G2857" s="6" t="str">
        <f t="shared" si="133"/>
        <v xml:space="preserve"> NO</v>
      </c>
      <c r="H2857" s="1" t="str">
        <f>IFERROR(VLOOKUP(A2857,olist_closed_deals_dataset!$A$1:$E$843,5,FALSE)," ")</f>
        <v xml:space="preserve"> </v>
      </c>
      <c r="I2857" s="7" t="str">
        <f t="shared" si="134"/>
        <v xml:space="preserve"> </v>
      </c>
    </row>
    <row r="2858" spans="1:9" x14ac:dyDescent="0.25">
      <c r="A2858" t="s">
        <v>772</v>
      </c>
      <c r="B2858" s="1">
        <v>43228</v>
      </c>
      <c r="C2858" t="s">
        <v>109</v>
      </c>
      <c r="D2858" t="s">
        <v>15</v>
      </c>
      <c r="E2858" t="str">
        <f t="shared" si="132"/>
        <v>2018-05</v>
      </c>
      <c r="F2858" t="str">
        <f>IFERROR(VLOOKUP(A2858,olist_closed_deals_dataset!$A$1:$Q$843,1,FALSE)," ")</f>
        <v xml:space="preserve"> </v>
      </c>
      <c r="G2858" s="6" t="str">
        <f t="shared" si="133"/>
        <v xml:space="preserve"> NO</v>
      </c>
      <c r="H2858" s="1" t="str">
        <f>IFERROR(VLOOKUP(A2858,olist_closed_deals_dataset!$A$1:$E$843,5,FALSE)," ")</f>
        <v xml:space="preserve"> </v>
      </c>
      <c r="I2858" s="7" t="str">
        <f t="shared" si="134"/>
        <v xml:space="preserve"> </v>
      </c>
    </row>
    <row r="2859" spans="1:9" x14ac:dyDescent="0.25">
      <c r="A2859" t="s">
        <v>4567</v>
      </c>
      <c r="B2859" s="1">
        <v>43164</v>
      </c>
      <c r="C2859" t="s">
        <v>112</v>
      </c>
      <c r="D2859" t="s">
        <v>12</v>
      </c>
      <c r="E2859" t="str">
        <f t="shared" si="132"/>
        <v>2018-03</v>
      </c>
      <c r="F2859" t="str">
        <f>IFERROR(VLOOKUP(A2859,olist_closed_deals_dataset!$A$1:$Q$843,1,FALSE)," ")</f>
        <v xml:space="preserve"> </v>
      </c>
      <c r="G2859" s="6" t="str">
        <f t="shared" si="133"/>
        <v xml:space="preserve"> NO</v>
      </c>
      <c r="H2859" s="1" t="str">
        <f>IFERROR(VLOOKUP(A2859,olist_closed_deals_dataset!$A$1:$E$843,5,FALSE)," ")</f>
        <v xml:space="preserve"> </v>
      </c>
      <c r="I2859" s="7" t="str">
        <f t="shared" si="134"/>
        <v xml:space="preserve"> </v>
      </c>
    </row>
    <row r="2860" spans="1:9" x14ac:dyDescent="0.25">
      <c r="A2860" t="s">
        <v>7442</v>
      </c>
      <c r="B2860" s="1">
        <v>43069</v>
      </c>
      <c r="C2860" t="s">
        <v>42</v>
      </c>
      <c r="D2860" t="s">
        <v>12</v>
      </c>
      <c r="E2860" t="str">
        <f t="shared" si="132"/>
        <v>2017-11</v>
      </c>
      <c r="F2860" t="str">
        <f>IFERROR(VLOOKUP(A2860,olist_closed_deals_dataset!$A$1:$Q$843,1,FALSE)," ")</f>
        <v xml:space="preserve"> </v>
      </c>
      <c r="G2860" s="6" t="str">
        <f t="shared" si="133"/>
        <v xml:space="preserve"> NO</v>
      </c>
      <c r="H2860" s="1" t="str">
        <f>IFERROR(VLOOKUP(A2860,olist_closed_deals_dataset!$A$1:$E$843,5,FALSE)," ")</f>
        <v xml:space="preserve"> </v>
      </c>
      <c r="I2860" s="7" t="str">
        <f t="shared" si="134"/>
        <v xml:space="preserve"> </v>
      </c>
    </row>
    <row r="2861" spans="1:9" x14ac:dyDescent="0.25">
      <c r="A2861" t="s">
        <v>714</v>
      </c>
      <c r="B2861" s="1">
        <v>43030</v>
      </c>
      <c r="C2861" t="s">
        <v>5</v>
      </c>
      <c r="D2861" t="s">
        <v>6</v>
      </c>
      <c r="E2861" t="str">
        <f t="shared" si="132"/>
        <v>2017-10</v>
      </c>
      <c r="F2861" t="str">
        <f>IFERROR(VLOOKUP(A2861,olist_closed_deals_dataset!$A$1:$Q$843,1,FALSE)," ")</f>
        <v xml:space="preserve"> </v>
      </c>
      <c r="G2861" s="6" t="str">
        <f t="shared" si="133"/>
        <v xml:space="preserve"> NO</v>
      </c>
      <c r="H2861" s="1" t="str">
        <f>IFERROR(VLOOKUP(A2861,olist_closed_deals_dataset!$A$1:$E$843,5,FALSE)," ")</f>
        <v xml:space="preserve"> </v>
      </c>
      <c r="I2861" s="7" t="str">
        <f t="shared" si="134"/>
        <v xml:space="preserve"> </v>
      </c>
    </row>
    <row r="2862" spans="1:9" x14ac:dyDescent="0.25">
      <c r="A2862" t="s">
        <v>685</v>
      </c>
      <c r="B2862" s="1">
        <v>43045</v>
      </c>
      <c r="C2862" t="s">
        <v>8</v>
      </c>
      <c r="D2862" t="s">
        <v>9</v>
      </c>
      <c r="E2862" t="str">
        <f t="shared" si="132"/>
        <v>2017-11</v>
      </c>
      <c r="F2862" t="str">
        <f>IFERROR(VLOOKUP(A2862,olist_closed_deals_dataset!$A$1:$Q$843,1,FALSE)," ")</f>
        <v xml:space="preserve"> </v>
      </c>
      <c r="G2862" s="6" t="str">
        <f t="shared" si="133"/>
        <v xml:space="preserve"> NO</v>
      </c>
      <c r="H2862" s="1" t="str">
        <f>IFERROR(VLOOKUP(A2862,olist_closed_deals_dataset!$A$1:$E$843,5,FALSE)," ")</f>
        <v xml:space="preserve"> </v>
      </c>
      <c r="I2862" s="7" t="str">
        <f t="shared" si="134"/>
        <v xml:space="preserve"> </v>
      </c>
    </row>
    <row r="2863" spans="1:9" x14ac:dyDescent="0.25">
      <c r="A2863" t="s">
        <v>6052</v>
      </c>
      <c r="B2863" s="1">
        <v>43248</v>
      </c>
      <c r="C2863" t="s">
        <v>42</v>
      </c>
      <c r="D2863" t="s">
        <v>29</v>
      </c>
      <c r="E2863" t="str">
        <f t="shared" si="132"/>
        <v>2018-05</v>
      </c>
      <c r="F2863" t="str">
        <f>IFERROR(VLOOKUP(A2863,olist_closed_deals_dataset!$A$1:$Q$843,1,FALSE)," ")</f>
        <v xml:space="preserve"> </v>
      </c>
      <c r="G2863" s="6" t="str">
        <f t="shared" si="133"/>
        <v xml:space="preserve"> NO</v>
      </c>
      <c r="H2863" s="1" t="str">
        <f>IFERROR(VLOOKUP(A2863,olist_closed_deals_dataset!$A$1:$E$843,5,FALSE)," ")</f>
        <v xml:space="preserve"> </v>
      </c>
      <c r="I2863" s="7" t="str">
        <f t="shared" si="134"/>
        <v xml:space="preserve"> </v>
      </c>
    </row>
    <row r="2864" spans="1:9" x14ac:dyDescent="0.25">
      <c r="A2864" t="s">
        <v>8015</v>
      </c>
      <c r="B2864" s="1">
        <v>42961</v>
      </c>
      <c r="C2864" t="s">
        <v>101</v>
      </c>
      <c r="D2864" t="s">
        <v>6</v>
      </c>
      <c r="E2864" t="str">
        <f t="shared" si="132"/>
        <v>2017-08</v>
      </c>
      <c r="F2864" t="str">
        <f>IFERROR(VLOOKUP(A2864,olist_closed_deals_dataset!$A$1:$Q$843,1,FALSE)," ")</f>
        <v xml:space="preserve"> </v>
      </c>
      <c r="G2864" s="6" t="str">
        <f t="shared" si="133"/>
        <v xml:space="preserve"> NO</v>
      </c>
      <c r="H2864" s="1" t="str">
        <f>IFERROR(VLOOKUP(A2864,olist_closed_deals_dataset!$A$1:$E$843,5,FALSE)," ")</f>
        <v xml:space="preserve"> </v>
      </c>
      <c r="I2864" s="7" t="str">
        <f t="shared" si="134"/>
        <v xml:space="preserve"> </v>
      </c>
    </row>
    <row r="2865" spans="1:9" x14ac:dyDescent="0.25">
      <c r="A2865" t="s">
        <v>290</v>
      </c>
      <c r="B2865" s="1">
        <v>43248</v>
      </c>
      <c r="C2865" t="s">
        <v>291</v>
      </c>
      <c r="D2865" t="s">
        <v>9</v>
      </c>
      <c r="E2865" t="str">
        <f t="shared" si="132"/>
        <v>2018-05</v>
      </c>
      <c r="F2865" t="str">
        <f>IFERROR(VLOOKUP(A2865,olist_closed_deals_dataset!$A$1:$Q$843,1,FALSE)," ")</f>
        <v xml:space="preserve"> </v>
      </c>
      <c r="G2865" s="6" t="str">
        <f t="shared" si="133"/>
        <v xml:space="preserve"> NO</v>
      </c>
      <c r="H2865" s="1" t="str">
        <f>IFERROR(VLOOKUP(A2865,olist_closed_deals_dataset!$A$1:$E$843,5,FALSE)," ")</f>
        <v xml:space="preserve"> </v>
      </c>
      <c r="I2865" s="7" t="str">
        <f t="shared" si="134"/>
        <v xml:space="preserve"> </v>
      </c>
    </row>
    <row r="2866" spans="1:9" x14ac:dyDescent="0.25">
      <c r="A2866" t="s">
        <v>5852</v>
      </c>
      <c r="B2866" s="1">
        <v>43226</v>
      </c>
      <c r="C2866" s="2" t="s">
        <v>69</v>
      </c>
      <c r="D2866" t="s">
        <v>6</v>
      </c>
      <c r="E2866" t="str">
        <f t="shared" si="132"/>
        <v>2018-05</v>
      </c>
      <c r="F2866" t="str">
        <f>IFERROR(VLOOKUP(A2866,olist_closed_deals_dataset!$A$1:$Q$843,1,FALSE)," ")</f>
        <v xml:space="preserve"> </v>
      </c>
      <c r="G2866" s="6" t="str">
        <f t="shared" si="133"/>
        <v xml:space="preserve"> NO</v>
      </c>
      <c r="H2866" s="1" t="str">
        <f>IFERROR(VLOOKUP(A2866,olist_closed_deals_dataset!$A$1:$E$843,5,FALSE)," ")</f>
        <v xml:space="preserve"> </v>
      </c>
      <c r="I2866" s="7" t="str">
        <f t="shared" si="134"/>
        <v xml:space="preserve"> </v>
      </c>
    </row>
    <row r="2867" spans="1:9" x14ac:dyDescent="0.25">
      <c r="A2867" t="s">
        <v>659</v>
      </c>
      <c r="B2867" s="1">
        <v>43193</v>
      </c>
      <c r="C2867" s="2" t="s">
        <v>69</v>
      </c>
      <c r="D2867" t="s">
        <v>6</v>
      </c>
      <c r="E2867" t="str">
        <f t="shared" si="132"/>
        <v>2018-04</v>
      </c>
      <c r="F2867" t="str">
        <f>IFERROR(VLOOKUP(A2867,olist_closed_deals_dataset!$A$1:$Q$843,1,FALSE)," ")</f>
        <v xml:space="preserve"> </v>
      </c>
      <c r="G2867" s="6" t="str">
        <f t="shared" si="133"/>
        <v xml:space="preserve"> NO</v>
      </c>
      <c r="H2867" s="1" t="str">
        <f>IFERROR(VLOOKUP(A2867,olist_closed_deals_dataset!$A$1:$E$843,5,FALSE)," ")</f>
        <v xml:space="preserve"> </v>
      </c>
      <c r="I2867" s="7" t="str">
        <f t="shared" si="134"/>
        <v xml:space="preserve"> </v>
      </c>
    </row>
    <row r="2868" spans="1:9" x14ac:dyDescent="0.25">
      <c r="A2868" t="s">
        <v>1243</v>
      </c>
      <c r="B2868" s="1">
        <v>43040</v>
      </c>
      <c r="C2868" t="s">
        <v>5</v>
      </c>
      <c r="D2868" t="s">
        <v>6</v>
      </c>
      <c r="E2868" t="str">
        <f t="shared" si="132"/>
        <v>2017-11</v>
      </c>
      <c r="F2868" t="str">
        <f>IFERROR(VLOOKUP(A2868,olist_closed_deals_dataset!$A$1:$Q$843,1,FALSE)," ")</f>
        <v xml:space="preserve"> </v>
      </c>
      <c r="G2868" s="6" t="str">
        <f t="shared" si="133"/>
        <v xml:space="preserve"> NO</v>
      </c>
      <c r="H2868" s="1" t="str">
        <f>IFERROR(VLOOKUP(A2868,olist_closed_deals_dataset!$A$1:$E$843,5,FALSE)," ")</f>
        <v xml:space="preserve"> </v>
      </c>
      <c r="I2868" s="7" t="str">
        <f t="shared" si="134"/>
        <v xml:space="preserve"> </v>
      </c>
    </row>
    <row r="2869" spans="1:9" x14ac:dyDescent="0.25">
      <c r="A2869" t="s">
        <v>7488</v>
      </c>
      <c r="B2869" s="1">
        <v>43173</v>
      </c>
      <c r="C2869" t="s">
        <v>42</v>
      </c>
      <c r="D2869" t="s">
        <v>29</v>
      </c>
      <c r="E2869" t="str">
        <f t="shared" si="132"/>
        <v>2018-03</v>
      </c>
      <c r="F2869" t="str">
        <f>IFERROR(VLOOKUP(A2869,olist_closed_deals_dataset!$A$1:$Q$843,1,FALSE)," ")</f>
        <v xml:space="preserve"> </v>
      </c>
      <c r="G2869" s="6" t="str">
        <f t="shared" si="133"/>
        <v xml:space="preserve"> NO</v>
      </c>
      <c r="H2869" s="1" t="str">
        <f>IFERROR(VLOOKUP(A2869,olist_closed_deals_dataset!$A$1:$E$843,5,FALSE)," ")</f>
        <v xml:space="preserve"> </v>
      </c>
      <c r="I2869" s="7" t="str">
        <f t="shared" si="134"/>
        <v xml:space="preserve"> </v>
      </c>
    </row>
    <row r="2870" spans="1:9" x14ac:dyDescent="0.25">
      <c r="A2870" t="s">
        <v>1891</v>
      </c>
      <c r="B2870" s="1">
        <v>42944</v>
      </c>
      <c r="C2870" t="s">
        <v>1892</v>
      </c>
      <c r="D2870" t="s">
        <v>46</v>
      </c>
      <c r="E2870" t="str">
        <f t="shared" si="132"/>
        <v>2017-07</v>
      </c>
      <c r="F2870" t="str">
        <f>IFERROR(VLOOKUP(A2870,olist_closed_deals_dataset!$A$1:$Q$843,1,FALSE)," ")</f>
        <v xml:space="preserve"> </v>
      </c>
      <c r="G2870" s="6" t="str">
        <f t="shared" si="133"/>
        <v xml:space="preserve"> NO</v>
      </c>
      <c r="H2870" s="1" t="str">
        <f>IFERROR(VLOOKUP(A2870,olist_closed_deals_dataset!$A$1:$E$843,5,FALSE)," ")</f>
        <v xml:space="preserve"> </v>
      </c>
      <c r="I2870" s="7" t="str">
        <f t="shared" si="134"/>
        <v xml:space="preserve"> </v>
      </c>
    </row>
    <row r="2871" spans="1:9" x14ac:dyDescent="0.25">
      <c r="A2871" t="s">
        <v>3160</v>
      </c>
      <c r="B2871" s="1">
        <v>43216</v>
      </c>
      <c r="C2871" t="s">
        <v>1675</v>
      </c>
      <c r="D2871" t="s">
        <v>34</v>
      </c>
      <c r="E2871" t="str">
        <f t="shared" si="132"/>
        <v>2018-04</v>
      </c>
      <c r="F2871" t="str">
        <f>IFERROR(VLOOKUP(A2871,olist_closed_deals_dataset!$A$1:$Q$843,1,FALSE)," ")</f>
        <v xml:space="preserve"> </v>
      </c>
      <c r="G2871" s="6" t="str">
        <f t="shared" si="133"/>
        <v xml:space="preserve"> NO</v>
      </c>
      <c r="H2871" s="1" t="str">
        <f>IFERROR(VLOOKUP(A2871,olist_closed_deals_dataset!$A$1:$E$843,5,FALSE)," ")</f>
        <v xml:space="preserve"> </v>
      </c>
      <c r="I2871" s="7" t="str">
        <f t="shared" si="134"/>
        <v xml:space="preserve"> </v>
      </c>
    </row>
    <row r="2872" spans="1:9" x14ac:dyDescent="0.25">
      <c r="A2872" t="s">
        <v>4068</v>
      </c>
      <c r="B2872" s="1">
        <v>43228</v>
      </c>
      <c r="C2872" t="s">
        <v>28</v>
      </c>
      <c r="D2872" t="s">
        <v>9</v>
      </c>
      <c r="E2872" t="str">
        <f t="shared" si="132"/>
        <v>2018-05</v>
      </c>
      <c r="F2872" t="str">
        <f>IFERROR(VLOOKUP(A2872,olist_closed_deals_dataset!$A$1:$Q$843,1,FALSE)," ")</f>
        <v xml:space="preserve"> </v>
      </c>
      <c r="G2872" s="6" t="str">
        <f t="shared" si="133"/>
        <v xml:space="preserve"> NO</v>
      </c>
      <c r="H2872" s="1" t="str">
        <f>IFERROR(VLOOKUP(A2872,olist_closed_deals_dataset!$A$1:$E$843,5,FALSE)," ")</f>
        <v xml:space="preserve"> </v>
      </c>
      <c r="I2872" s="7" t="str">
        <f t="shared" si="134"/>
        <v xml:space="preserve"> </v>
      </c>
    </row>
    <row r="2873" spans="1:9" x14ac:dyDescent="0.25">
      <c r="A2873" t="s">
        <v>3255</v>
      </c>
      <c r="B2873" s="1">
        <v>43052</v>
      </c>
      <c r="C2873" t="s">
        <v>919</v>
      </c>
      <c r="D2873" t="s">
        <v>12</v>
      </c>
      <c r="E2873" t="str">
        <f t="shared" si="132"/>
        <v>2017-11</v>
      </c>
      <c r="F2873" t="str">
        <f>IFERROR(VLOOKUP(A2873,olist_closed_deals_dataset!$A$1:$Q$843,1,FALSE)," ")</f>
        <v xml:space="preserve"> </v>
      </c>
      <c r="G2873" s="6" t="str">
        <f t="shared" si="133"/>
        <v xml:space="preserve"> NO</v>
      </c>
      <c r="H2873" s="1" t="str">
        <f>IFERROR(VLOOKUP(A2873,olist_closed_deals_dataset!$A$1:$E$843,5,FALSE)," ")</f>
        <v xml:space="preserve"> </v>
      </c>
      <c r="I2873" s="7" t="str">
        <f t="shared" si="134"/>
        <v xml:space="preserve"> </v>
      </c>
    </row>
    <row r="2874" spans="1:9" x14ac:dyDescent="0.25">
      <c r="A2874" t="s">
        <v>4436</v>
      </c>
      <c r="B2874" s="1">
        <v>43142</v>
      </c>
      <c r="C2874" t="s">
        <v>130</v>
      </c>
      <c r="D2874" t="s">
        <v>12</v>
      </c>
      <c r="E2874" t="str">
        <f t="shared" si="132"/>
        <v>2018-02</v>
      </c>
      <c r="F2874" t="str">
        <f>IFERROR(VLOOKUP(A2874,olist_closed_deals_dataset!$A$1:$Q$843,1,FALSE)," ")</f>
        <v xml:space="preserve"> </v>
      </c>
      <c r="G2874" s="6" t="str">
        <f t="shared" si="133"/>
        <v xml:space="preserve"> NO</v>
      </c>
      <c r="H2874" s="1" t="str">
        <f>IFERROR(VLOOKUP(A2874,olist_closed_deals_dataset!$A$1:$E$843,5,FALSE)," ")</f>
        <v xml:space="preserve"> </v>
      </c>
      <c r="I2874" s="7" t="str">
        <f t="shared" si="134"/>
        <v xml:space="preserve"> </v>
      </c>
    </row>
    <row r="2875" spans="1:9" x14ac:dyDescent="0.25">
      <c r="A2875" t="s">
        <v>7386</v>
      </c>
      <c r="B2875" s="1">
        <v>43125</v>
      </c>
      <c r="C2875" t="s">
        <v>5</v>
      </c>
      <c r="D2875" t="s">
        <v>6</v>
      </c>
      <c r="E2875" t="str">
        <f t="shared" si="132"/>
        <v>2018-01</v>
      </c>
      <c r="F2875" t="str">
        <f>IFERROR(VLOOKUP(A2875,olist_closed_deals_dataset!$A$1:$Q$843,1,FALSE)," ")</f>
        <v xml:space="preserve"> </v>
      </c>
      <c r="G2875" s="6" t="str">
        <f t="shared" si="133"/>
        <v xml:space="preserve"> NO</v>
      </c>
      <c r="H2875" s="1" t="str">
        <f>IFERROR(VLOOKUP(A2875,olist_closed_deals_dataset!$A$1:$E$843,5,FALSE)," ")</f>
        <v xml:space="preserve"> </v>
      </c>
      <c r="I2875" s="7" t="str">
        <f t="shared" si="134"/>
        <v xml:space="preserve"> </v>
      </c>
    </row>
    <row r="2876" spans="1:9" x14ac:dyDescent="0.25">
      <c r="A2876" t="s">
        <v>3098</v>
      </c>
      <c r="B2876" s="1">
        <v>43125</v>
      </c>
      <c r="C2876" t="s">
        <v>209</v>
      </c>
      <c r="D2876" t="s">
        <v>15</v>
      </c>
      <c r="E2876" t="str">
        <f t="shared" si="132"/>
        <v>2018-01</v>
      </c>
      <c r="F2876" t="str">
        <f>IFERROR(VLOOKUP(A2876,olist_closed_deals_dataset!$A$1:$Q$843,1,FALSE)," ")</f>
        <v xml:space="preserve"> </v>
      </c>
      <c r="G2876" s="6" t="str">
        <f t="shared" si="133"/>
        <v xml:space="preserve"> NO</v>
      </c>
      <c r="H2876" s="1" t="str">
        <f>IFERROR(VLOOKUP(A2876,olist_closed_deals_dataset!$A$1:$E$843,5,FALSE)," ")</f>
        <v xml:space="preserve"> </v>
      </c>
      <c r="I2876" s="7" t="str">
        <f t="shared" si="134"/>
        <v xml:space="preserve"> </v>
      </c>
    </row>
    <row r="2877" spans="1:9" x14ac:dyDescent="0.25">
      <c r="A2877" t="s">
        <v>1868</v>
      </c>
      <c r="B2877" s="1">
        <v>43248</v>
      </c>
      <c r="C2877" t="s">
        <v>42</v>
      </c>
      <c r="D2877" t="s">
        <v>6</v>
      </c>
      <c r="E2877" t="str">
        <f t="shared" si="132"/>
        <v>2018-05</v>
      </c>
      <c r="F2877" t="str">
        <f>IFERROR(VLOOKUP(A2877,olist_closed_deals_dataset!$A$1:$Q$843,1,FALSE)," ")</f>
        <v xml:space="preserve"> </v>
      </c>
      <c r="G2877" s="6" t="str">
        <f t="shared" si="133"/>
        <v xml:space="preserve"> NO</v>
      </c>
      <c r="H2877" s="1" t="str">
        <f>IFERROR(VLOOKUP(A2877,olist_closed_deals_dataset!$A$1:$E$843,5,FALSE)," ")</f>
        <v xml:space="preserve"> </v>
      </c>
      <c r="I2877" s="7" t="str">
        <f t="shared" si="134"/>
        <v xml:space="preserve"> </v>
      </c>
    </row>
    <row r="2878" spans="1:9" x14ac:dyDescent="0.25">
      <c r="A2878" t="s">
        <v>7742</v>
      </c>
      <c r="B2878" s="1">
        <v>43129</v>
      </c>
      <c r="C2878" t="s">
        <v>28</v>
      </c>
      <c r="D2878" t="s">
        <v>9</v>
      </c>
      <c r="E2878" t="str">
        <f t="shared" si="132"/>
        <v>2018-01</v>
      </c>
      <c r="F2878" t="str">
        <f>IFERROR(VLOOKUP(A2878,olist_closed_deals_dataset!$A$1:$Q$843,1,FALSE)," ")</f>
        <v xml:space="preserve"> </v>
      </c>
      <c r="G2878" s="6" t="str">
        <f t="shared" si="133"/>
        <v xml:space="preserve"> NO</v>
      </c>
      <c r="H2878" s="1" t="str">
        <f>IFERROR(VLOOKUP(A2878,olist_closed_deals_dataset!$A$1:$E$843,5,FALSE)," ")</f>
        <v xml:space="preserve"> </v>
      </c>
      <c r="I2878" s="7" t="str">
        <f t="shared" si="134"/>
        <v xml:space="preserve"> </v>
      </c>
    </row>
    <row r="2879" spans="1:9" x14ac:dyDescent="0.25">
      <c r="A2879" t="s">
        <v>585</v>
      </c>
      <c r="B2879" s="1">
        <v>43208</v>
      </c>
      <c r="C2879" t="s">
        <v>586</v>
      </c>
      <c r="D2879" t="s">
        <v>126</v>
      </c>
      <c r="E2879" t="str">
        <f t="shared" si="132"/>
        <v>2018-04</v>
      </c>
      <c r="F2879" t="str">
        <f>IFERROR(VLOOKUP(A2879,olist_closed_deals_dataset!$A$1:$Q$843,1,FALSE)," ")</f>
        <v xml:space="preserve"> </v>
      </c>
      <c r="G2879" s="6" t="str">
        <f t="shared" si="133"/>
        <v xml:space="preserve"> NO</v>
      </c>
      <c r="H2879" s="1" t="str">
        <f>IFERROR(VLOOKUP(A2879,olist_closed_deals_dataset!$A$1:$E$843,5,FALSE)," ")</f>
        <v xml:space="preserve"> </v>
      </c>
      <c r="I2879" s="7" t="str">
        <f t="shared" si="134"/>
        <v xml:space="preserve"> </v>
      </c>
    </row>
    <row r="2880" spans="1:9" x14ac:dyDescent="0.25">
      <c r="A2880" t="s">
        <v>4717</v>
      </c>
      <c r="B2880" s="1">
        <v>43126</v>
      </c>
      <c r="C2880" t="s">
        <v>112</v>
      </c>
      <c r="D2880" t="s">
        <v>12</v>
      </c>
      <c r="E2880" t="str">
        <f t="shared" si="132"/>
        <v>2018-01</v>
      </c>
      <c r="F2880" t="str">
        <f>IFERROR(VLOOKUP(A2880,olist_closed_deals_dataset!$A$1:$Q$843,1,FALSE)," ")</f>
        <v xml:space="preserve"> </v>
      </c>
      <c r="G2880" s="6" t="str">
        <f t="shared" si="133"/>
        <v xml:space="preserve"> NO</v>
      </c>
      <c r="H2880" s="1" t="str">
        <f>IFERROR(VLOOKUP(A2880,olist_closed_deals_dataset!$A$1:$E$843,5,FALSE)," ")</f>
        <v xml:space="preserve"> </v>
      </c>
      <c r="I2880" s="7" t="str">
        <f t="shared" si="134"/>
        <v xml:space="preserve"> </v>
      </c>
    </row>
    <row r="2881" spans="1:9" x14ac:dyDescent="0.25">
      <c r="A2881" t="s">
        <v>3728</v>
      </c>
      <c r="B2881" s="1">
        <v>42941</v>
      </c>
      <c r="C2881" t="s">
        <v>1027</v>
      </c>
      <c r="D2881" t="s">
        <v>9</v>
      </c>
      <c r="E2881" t="str">
        <f t="shared" si="132"/>
        <v>2017-07</v>
      </c>
      <c r="F2881" t="str">
        <f>IFERROR(VLOOKUP(A2881,olist_closed_deals_dataset!$A$1:$Q$843,1,FALSE)," ")</f>
        <v xml:space="preserve"> </v>
      </c>
      <c r="G2881" s="6" t="str">
        <f t="shared" si="133"/>
        <v xml:space="preserve"> NO</v>
      </c>
      <c r="H2881" s="1" t="str">
        <f>IFERROR(VLOOKUP(A2881,olist_closed_deals_dataset!$A$1:$E$843,5,FALSE)," ")</f>
        <v xml:space="preserve"> </v>
      </c>
      <c r="I2881" s="7" t="str">
        <f t="shared" si="134"/>
        <v xml:space="preserve"> </v>
      </c>
    </row>
    <row r="2882" spans="1:9" x14ac:dyDescent="0.25">
      <c r="A2882" t="s">
        <v>5426</v>
      </c>
      <c r="B2882" s="1">
        <v>42921</v>
      </c>
      <c r="C2882" t="s">
        <v>5427</v>
      </c>
      <c r="D2882" t="s">
        <v>29</v>
      </c>
      <c r="E2882" t="str">
        <f t="shared" ref="E2882:E2945" si="135">TEXT(B2882,"yyyy-mm")</f>
        <v>2017-07</v>
      </c>
      <c r="F2882" t="str">
        <f>IFERROR(VLOOKUP(A2882,olist_closed_deals_dataset!$A$1:$Q$843,1,FALSE)," ")</f>
        <v xml:space="preserve"> </v>
      </c>
      <c r="G2882" s="6" t="str">
        <f t="shared" ref="G2882:G2945" si="136">IF(F2882=" "," NO","YES")</f>
        <v xml:space="preserve"> NO</v>
      </c>
      <c r="H2882" s="1" t="str">
        <f>IFERROR(VLOOKUP(A2882,olist_closed_deals_dataset!$A$1:$E$843,5,FALSE)," ")</f>
        <v xml:space="preserve"> </v>
      </c>
      <c r="I2882" s="7" t="str">
        <f t="shared" si="134"/>
        <v xml:space="preserve"> </v>
      </c>
    </row>
    <row r="2883" spans="1:9" x14ac:dyDescent="0.25">
      <c r="A2883" t="s">
        <v>3617</v>
      </c>
      <c r="B2883" s="1">
        <v>43245</v>
      </c>
      <c r="C2883" t="s">
        <v>1742</v>
      </c>
      <c r="D2883" t="s">
        <v>12</v>
      </c>
      <c r="E2883" t="str">
        <f t="shared" si="135"/>
        <v>2018-05</v>
      </c>
      <c r="F2883" t="str">
        <f>IFERROR(VLOOKUP(A2883,olist_closed_deals_dataset!$A$1:$Q$843,1,FALSE)," ")</f>
        <v xml:space="preserve"> </v>
      </c>
      <c r="G2883" s="6" t="str">
        <f t="shared" si="136"/>
        <v xml:space="preserve"> NO</v>
      </c>
      <c r="H2883" s="1" t="str">
        <f>IFERROR(VLOOKUP(A2883,olist_closed_deals_dataset!$A$1:$E$843,5,FALSE)," ")</f>
        <v xml:space="preserve"> </v>
      </c>
      <c r="I2883" s="7" t="str">
        <f t="shared" ref="I2883:I2946" si="137">IFERROR(H2883-B2883," ")</f>
        <v xml:space="preserve"> </v>
      </c>
    </row>
    <row r="2884" spans="1:9" x14ac:dyDescent="0.25">
      <c r="A2884" t="s">
        <v>616</v>
      </c>
      <c r="B2884" s="1">
        <v>43235</v>
      </c>
      <c r="C2884" t="s">
        <v>31</v>
      </c>
      <c r="D2884" t="s">
        <v>46</v>
      </c>
      <c r="E2884" t="str">
        <f t="shared" si="135"/>
        <v>2018-05</v>
      </c>
      <c r="F2884" t="str">
        <f>IFERROR(VLOOKUP(A2884,olist_closed_deals_dataset!$A$1:$Q$843,1,FALSE)," ")</f>
        <v xml:space="preserve"> </v>
      </c>
      <c r="G2884" s="6" t="str">
        <f t="shared" si="136"/>
        <v xml:space="preserve"> NO</v>
      </c>
      <c r="H2884" s="1" t="str">
        <f>IFERROR(VLOOKUP(A2884,olist_closed_deals_dataset!$A$1:$E$843,5,FALSE)," ")</f>
        <v xml:space="preserve"> </v>
      </c>
      <c r="I2884" s="7" t="str">
        <f t="shared" si="137"/>
        <v xml:space="preserve"> </v>
      </c>
    </row>
    <row r="2885" spans="1:9" x14ac:dyDescent="0.25">
      <c r="A2885" t="s">
        <v>4346</v>
      </c>
      <c r="B2885" s="1">
        <v>43219</v>
      </c>
      <c r="C2885" s="2" t="s">
        <v>69</v>
      </c>
      <c r="D2885" t="s">
        <v>6</v>
      </c>
      <c r="E2885" t="str">
        <f t="shared" si="135"/>
        <v>2018-04</v>
      </c>
      <c r="F2885" t="str">
        <f>IFERROR(VLOOKUP(A2885,olist_closed_deals_dataset!$A$1:$Q$843,1,FALSE)," ")</f>
        <v xml:space="preserve"> </v>
      </c>
      <c r="G2885" s="6" t="str">
        <f t="shared" si="136"/>
        <v xml:space="preserve"> NO</v>
      </c>
      <c r="H2885" s="1" t="str">
        <f>IFERROR(VLOOKUP(A2885,olist_closed_deals_dataset!$A$1:$E$843,5,FALSE)," ")</f>
        <v xml:space="preserve"> </v>
      </c>
      <c r="I2885" s="7" t="str">
        <f t="shared" si="137"/>
        <v xml:space="preserve"> </v>
      </c>
    </row>
    <row r="2886" spans="1:9" x14ac:dyDescent="0.25">
      <c r="A2886" t="s">
        <v>6974</v>
      </c>
      <c r="B2886" s="1">
        <v>43248</v>
      </c>
      <c r="C2886" t="s">
        <v>42</v>
      </c>
      <c r="D2886" t="s">
        <v>9</v>
      </c>
      <c r="E2886" t="str">
        <f t="shared" si="135"/>
        <v>2018-05</v>
      </c>
      <c r="F2886" t="str">
        <f>IFERROR(VLOOKUP(A2886,olist_closed_deals_dataset!$A$1:$Q$843,1,FALSE)," ")</f>
        <v xml:space="preserve"> </v>
      </c>
      <c r="G2886" s="6" t="str">
        <f t="shared" si="136"/>
        <v xml:space="preserve"> NO</v>
      </c>
      <c r="H2886" s="1" t="str">
        <f>IFERROR(VLOOKUP(A2886,olist_closed_deals_dataset!$A$1:$E$843,5,FALSE)," ")</f>
        <v xml:space="preserve"> </v>
      </c>
      <c r="I2886" s="7" t="str">
        <f t="shared" si="137"/>
        <v xml:space="preserve"> </v>
      </c>
    </row>
    <row r="2887" spans="1:9" x14ac:dyDescent="0.25">
      <c r="A2887" t="s">
        <v>4286</v>
      </c>
      <c r="B2887" s="1">
        <v>43161</v>
      </c>
      <c r="C2887" t="s">
        <v>92</v>
      </c>
      <c r="D2887" t="s">
        <v>12</v>
      </c>
      <c r="E2887" t="str">
        <f t="shared" si="135"/>
        <v>2018-03</v>
      </c>
      <c r="F2887" t="str">
        <f>IFERROR(VLOOKUP(A2887,olist_closed_deals_dataset!$A$1:$Q$843,1,FALSE)," ")</f>
        <v xml:space="preserve"> </v>
      </c>
      <c r="G2887" s="6" t="str">
        <f t="shared" si="136"/>
        <v xml:space="preserve"> NO</v>
      </c>
      <c r="H2887" s="1" t="str">
        <f>IFERROR(VLOOKUP(A2887,olist_closed_deals_dataset!$A$1:$E$843,5,FALSE)," ")</f>
        <v xml:space="preserve"> </v>
      </c>
      <c r="I2887" s="7" t="str">
        <f t="shared" si="137"/>
        <v xml:space="preserve"> </v>
      </c>
    </row>
    <row r="2888" spans="1:9" x14ac:dyDescent="0.25">
      <c r="A2888" t="s">
        <v>3390</v>
      </c>
      <c r="B2888" s="1">
        <v>43196</v>
      </c>
      <c r="C2888" t="s">
        <v>1300</v>
      </c>
      <c r="D2888" t="s">
        <v>12</v>
      </c>
      <c r="E2888" t="str">
        <f t="shared" si="135"/>
        <v>2018-04</v>
      </c>
      <c r="F2888" t="str">
        <f>IFERROR(VLOOKUP(A2888,olist_closed_deals_dataset!$A$1:$Q$843,1,FALSE)," ")</f>
        <v xml:space="preserve"> </v>
      </c>
      <c r="G2888" s="6" t="str">
        <f t="shared" si="136"/>
        <v xml:space="preserve"> NO</v>
      </c>
      <c r="H2888" s="1" t="str">
        <f>IFERROR(VLOOKUP(A2888,olist_closed_deals_dataset!$A$1:$E$843,5,FALSE)," ")</f>
        <v xml:space="preserve"> </v>
      </c>
      <c r="I2888" s="7" t="str">
        <f t="shared" si="137"/>
        <v xml:space="preserve"> </v>
      </c>
    </row>
    <row r="2889" spans="1:9" x14ac:dyDescent="0.25">
      <c r="A2889" t="s">
        <v>6560</v>
      </c>
      <c r="B2889" s="1">
        <v>43202</v>
      </c>
      <c r="C2889" s="2" t="s">
        <v>69</v>
      </c>
      <c r="D2889" t="s">
        <v>6</v>
      </c>
      <c r="E2889" t="str">
        <f t="shared" si="135"/>
        <v>2018-04</v>
      </c>
      <c r="F2889" t="str">
        <f>IFERROR(VLOOKUP(A2889,olist_closed_deals_dataset!$A$1:$Q$843,1,FALSE)," ")</f>
        <v xml:space="preserve"> </v>
      </c>
      <c r="G2889" s="6" t="str">
        <f t="shared" si="136"/>
        <v xml:space="preserve"> NO</v>
      </c>
      <c r="H2889" s="1" t="str">
        <f>IFERROR(VLOOKUP(A2889,olist_closed_deals_dataset!$A$1:$E$843,5,FALSE)," ")</f>
        <v xml:space="preserve"> </v>
      </c>
      <c r="I2889" s="7" t="str">
        <f t="shared" si="137"/>
        <v xml:space="preserve"> </v>
      </c>
    </row>
    <row r="2890" spans="1:9" x14ac:dyDescent="0.25">
      <c r="A2890" t="s">
        <v>7999</v>
      </c>
      <c r="B2890" s="1">
        <v>43193</v>
      </c>
      <c r="C2890" s="2" t="s">
        <v>69</v>
      </c>
      <c r="D2890" t="s">
        <v>6</v>
      </c>
      <c r="E2890" t="str">
        <f t="shared" si="135"/>
        <v>2018-04</v>
      </c>
      <c r="F2890" t="str">
        <f>IFERROR(VLOOKUP(A2890,olist_closed_deals_dataset!$A$1:$Q$843,1,FALSE)," ")</f>
        <v xml:space="preserve"> </v>
      </c>
      <c r="G2890" s="6" t="str">
        <f t="shared" si="136"/>
        <v xml:space="preserve"> NO</v>
      </c>
      <c r="H2890" s="1" t="str">
        <f>IFERROR(VLOOKUP(A2890,olist_closed_deals_dataset!$A$1:$E$843,5,FALSE)," ")</f>
        <v xml:space="preserve"> </v>
      </c>
      <c r="I2890" s="7" t="str">
        <f t="shared" si="137"/>
        <v xml:space="preserve"> </v>
      </c>
    </row>
    <row r="2891" spans="1:9" x14ac:dyDescent="0.25">
      <c r="A2891" t="s">
        <v>354</v>
      </c>
      <c r="B2891" s="1">
        <v>43195</v>
      </c>
      <c r="C2891" t="s">
        <v>112</v>
      </c>
      <c r="D2891" t="s">
        <v>12</v>
      </c>
      <c r="E2891" t="str">
        <f t="shared" si="135"/>
        <v>2018-04</v>
      </c>
      <c r="F2891" t="str">
        <f>IFERROR(VLOOKUP(A2891,olist_closed_deals_dataset!$A$1:$Q$843,1,FALSE)," ")</f>
        <v xml:space="preserve"> </v>
      </c>
      <c r="G2891" s="6" t="str">
        <f t="shared" si="136"/>
        <v xml:space="preserve"> NO</v>
      </c>
      <c r="H2891" s="1" t="str">
        <f>IFERROR(VLOOKUP(A2891,olist_closed_deals_dataset!$A$1:$E$843,5,FALSE)," ")</f>
        <v xml:space="preserve"> </v>
      </c>
      <c r="I2891" s="7" t="str">
        <f t="shared" si="137"/>
        <v xml:space="preserve"> </v>
      </c>
    </row>
    <row r="2892" spans="1:9" x14ac:dyDescent="0.25">
      <c r="A2892" t="s">
        <v>6421</v>
      </c>
      <c r="B2892" s="1">
        <v>43201</v>
      </c>
      <c r="C2892" t="s">
        <v>627</v>
      </c>
      <c r="D2892" t="s">
        <v>6</v>
      </c>
      <c r="E2892" t="str">
        <f t="shared" si="135"/>
        <v>2018-04</v>
      </c>
      <c r="F2892" t="str">
        <f>IFERROR(VLOOKUP(A2892,olist_closed_deals_dataset!$A$1:$Q$843,1,FALSE)," ")</f>
        <v xml:space="preserve"> </v>
      </c>
      <c r="G2892" s="6" t="str">
        <f t="shared" si="136"/>
        <v xml:space="preserve"> NO</v>
      </c>
      <c r="H2892" s="1" t="str">
        <f>IFERROR(VLOOKUP(A2892,olist_closed_deals_dataset!$A$1:$E$843,5,FALSE)," ")</f>
        <v xml:space="preserve"> </v>
      </c>
      <c r="I2892" s="7" t="str">
        <f t="shared" si="137"/>
        <v xml:space="preserve"> </v>
      </c>
    </row>
    <row r="2893" spans="1:9" x14ac:dyDescent="0.25">
      <c r="A2893" t="s">
        <v>8047</v>
      </c>
      <c r="B2893" s="1">
        <v>43186</v>
      </c>
      <c r="C2893" t="s">
        <v>42</v>
      </c>
      <c r="D2893" t="s">
        <v>6</v>
      </c>
      <c r="E2893" t="str">
        <f t="shared" si="135"/>
        <v>2018-03</v>
      </c>
      <c r="F2893" t="str">
        <f>IFERROR(VLOOKUP(A2893,olist_closed_deals_dataset!$A$1:$Q$843,1,FALSE)," ")</f>
        <v xml:space="preserve"> </v>
      </c>
      <c r="G2893" s="6" t="str">
        <f t="shared" si="136"/>
        <v xml:space="preserve"> NO</v>
      </c>
      <c r="H2893" s="1" t="str">
        <f>IFERROR(VLOOKUP(A2893,olist_closed_deals_dataset!$A$1:$E$843,5,FALSE)," ")</f>
        <v xml:space="preserve"> </v>
      </c>
      <c r="I2893" s="7" t="str">
        <f t="shared" si="137"/>
        <v xml:space="preserve"> </v>
      </c>
    </row>
    <row r="2894" spans="1:9" x14ac:dyDescent="0.25">
      <c r="A2894" t="s">
        <v>2084</v>
      </c>
      <c r="B2894" s="1">
        <v>43199</v>
      </c>
      <c r="C2894" t="s">
        <v>19</v>
      </c>
      <c r="D2894" t="s">
        <v>34</v>
      </c>
      <c r="E2894" t="str">
        <f t="shared" si="135"/>
        <v>2018-04</v>
      </c>
      <c r="F2894" t="str">
        <f>IFERROR(VLOOKUP(A2894,olist_closed_deals_dataset!$A$1:$Q$843,1,FALSE)," ")</f>
        <v xml:space="preserve"> </v>
      </c>
      <c r="G2894" s="6" t="str">
        <f t="shared" si="136"/>
        <v xml:space="preserve"> NO</v>
      </c>
      <c r="H2894" s="1" t="str">
        <f>IFERROR(VLOOKUP(A2894,olist_closed_deals_dataset!$A$1:$E$843,5,FALSE)," ")</f>
        <v xml:space="preserve"> </v>
      </c>
      <c r="I2894" s="7" t="str">
        <f t="shared" si="137"/>
        <v xml:space="preserve"> </v>
      </c>
    </row>
    <row r="2895" spans="1:9" x14ac:dyDescent="0.25">
      <c r="A2895" t="s">
        <v>7812</v>
      </c>
      <c r="B2895" s="1">
        <v>43247</v>
      </c>
      <c r="C2895" t="s">
        <v>19</v>
      </c>
      <c r="D2895" t="s">
        <v>46</v>
      </c>
      <c r="E2895" t="str">
        <f t="shared" si="135"/>
        <v>2018-05</v>
      </c>
      <c r="F2895" t="str">
        <f>IFERROR(VLOOKUP(A2895,olist_closed_deals_dataset!$A$1:$Q$843,1,FALSE)," ")</f>
        <v xml:space="preserve"> </v>
      </c>
      <c r="G2895" s="6" t="str">
        <f t="shared" si="136"/>
        <v xml:space="preserve"> NO</v>
      </c>
      <c r="H2895" s="1" t="str">
        <f>IFERROR(VLOOKUP(A2895,olist_closed_deals_dataset!$A$1:$E$843,5,FALSE)," ")</f>
        <v xml:space="preserve"> </v>
      </c>
      <c r="I2895" s="7" t="str">
        <f t="shared" si="137"/>
        <v xml:space="preserve"> </v>
      </c>
    </row>
    <row r="2896" spans="1:9" x14ac:dyDescent="0.25">
      <c r="A2896" t="s">
        <v>8132</v>
      </c>
      <c r="B2896" s="1">
        <v>43235</v>
      </c>
      <c r="C2896" s="2" t="s">
        <v>69</v>
      </c>
      <c r="D2896" t="s">
        <v>12</v>
      </c>
      <c r="E2896" t="str">
        <f t="shared" si="135"/>
        <v>2018-05</v>
      </c>
      <c r="F2896" t="str">
        <f>IFERROR(VLOOKUP(A2896,olist_closed_deals_dataset!$A$1:$Q$843,1,FALSE)," ")</f>
        <v xml:space="preserve"> </v>
      </c>
      <c r="G2896" s="6" t="str">
        <f t="shared" si="136"/>
        <v xml:space="preserve"> NO</v>
      </c>
      <c r="H2896" s="1" t="str">
        <f>IFERROR(VLOOKUP(A2896,olist_closed_deals_dataset!$A$1:$E$843,5,FALSE)," ")</f>
        <v xml:space="preserve"> </v>
      </c>
      <c r="I2896" s="7" t="str">
        <f t="shared" si="137"/>
        <v xml:space="preserve"> </v>
      </c>
    </row>
    <row r="2897" spans="1:9" x14ac:dyDescent="0.25">
      <c r="A2897" t="s">
        <v>2531</v>
      </c>
      <c r="B2897" s="1">
        <v>43234</v>
      </c>
      <c r="C2897" s="2" t="s">
        <v>69</v>
      </c>
      <c r="D2897" t="s">
        <v>6</v>
      </c>
      <c r="E2897" t="str">
        <f t="shared" si="135"/>
        <v>2018-05</v>
      </c>
      <c r="F2897" t="str">
        <f>IFERROR(VLOOKUP(A2897,olist_closed_deals_dataset!$A$1:$Q$843,1,FALSE)," ")</f>
        <v xml:space="preserve"> </v>
      </c>
      <c r="G2897" s="6" t="str">
        <f t="shared" si="136"/>
        <v xml:space="preserve"> NO</v>
      </c>
      <c r="H2897" s="1" t="str">
        <f>IFERROR(VLOOKUP(A2897,olist_closed_deals_dataset!$A$1:$E$843,5,FALSE)," ")</f>
        <v xml:space="preserve"> </v>
      </c>
      <c r="I2897" s="7" t="str">
        <f t="shared" si="137"/>
        <v xml:space="preserve"> </v>
      </c>
    </row>
    <row r="2898" spans="1:9" x14ac:dyDescent="0.25">
      <c r="A2898" t="s">
        <v>1423</v>
      </c>
      <c r="B2898" s="1">
        <v>43178</v>
      </c>
      <c r="C2898" t="s">
        <v>137</v>
      </c>
      <c r="D2898" t="s">
        <v>15</v>
      </c>
      <c r="E2898" t="str">
        <f t="shared" si="135"/>
        <v>2018-03</v>
      </c>
      <c r="F2898" t="str">
        <f>IFERROR(VLOOKUP(A2898,olist_closed_deals_dataset!$A$1:$Q$843,1,FALSE)," ")</f>
        <v xml:space="preserve"> </v>
      </c>
      <c r="G2898" s="6" t="str">
        <f t="shared" si="136"/>
        <v xml:space="preserve"> NO</v>
      </c>
      <c r="H2898" s="1" t="str">
        <f>IFERROR(VLOOKUP(A2898,olist_closed_deals_dataset!$A$1:$E$843,5,FALSE)," ")</f>
        <v xml:space="preserve"> </v>
      </c>
      <c r="I2898" s="7" t="str">
        <f t="shared" si="137"/>
        <v xml:space="preserve"> </v>
      </c>
    </row>
    <row r="2899" spans="1:9" x14ac:dyDescent="0.25">
      <c r="A2899" t="s">
        <v>7843</v>
      </c>
      <c r="B2899" s="1">
        <v>43241</v>
      </c>
      <c r="C2899" t="s">
        <v>42</v>
      </c>
      <c r="D2899" t="s">
        <v>46</v>
      </c>
      <c r="E2899" t="str">
        <f t="shared" si="135"/>
        <v>2018-05</v>
      </c>
      <c r="F2899" t="str">
        <f>IFERROR(VLOOKUP(A2899,olist_closed_deals_dataset!$A$1:$Q$843,1,FALSE)," ")</f>
        <v xml:space="preserve"> </v>
      </c>
      <c r="G2899" s="6" t="str">
        <f t="shared" si="136"/>
        <v xml:space="preserve"> NO</v>
      </c>
      <c r="H2899" s="1" t="str">
        <f>IFERROR(VLOOKUP(A2899,olist_closed_deals_dataset!$A$1:$E$843,5,FALSE)," ")</f>
        <v xml:space="preserve"> </v>
      </c>
      <c r="I2899" s="7" t="str">
        <f t="shared" si="137"/>
        <v xml:space="preserve"> </v>
      </c>
    </row>
    <row r="2900" spans="1:9" x14ac:dyDescent="0.25">
      <c r="A2900" t="s">
        <v>3654</v>
      </c>
      <c r="B2900" s="1">
        <v>43094</v>
      </c>
      <c r="C2900" t="s">
        <v>73</v>
      </c>
      <c r="D2900" t="s">
        <v>6</v>
      </c>
      <c r="E2900" t="str">
        <f t="shared" si="135"/>
        <v>2017-12</v>
      </c>
      <c r="F2900" t="str">
        <f>IFERROR(VLOOKUP(A2900,olist_closed_deals_dataset!$A$1:$Q$843,1,FALSE)," ")</f>
        <v xml:space="preserve"> </v>
      </c>
      <c r="G2900" s="6" t="str">
        <f t="shared" si="136"/>
        <v xml:space="preserve"> NO</v>
      </c>
      <c r="H2900" s="1" t="str">
        <f>IFERROR(VLOOKUP(A2900,olist_closed_deals_dataset!$A$1:$E$843,5,FALSE)," ")</f>
        <v xml:space="preserve"> </v>
      </c>
      <c r="I2900" s="7" t="str">
        <f t="shared" si="137"/>
        <v xml:space="preserve"> </v>
      </c>
    </row>
    <row r="2901" spans="1:9" x14ac:dyDescent="0.25">
      <c r="A2901" t="s">
        <v>1884</v>
      </c>
      <c r="B2901" s="1">
        <v>43014</v>
      </c>
      <c r="C2901" t="s">
        <v>42</v>
      </c>
      <c r="D2901" t="s">
        <v>29</v>
      </c>
      <c r="E2901" t="str">
        <f t="shared" si="135"/>
        <v>2017-10</v>
      </c>
      <c r="F2901" t="str">
        <f>IFERROR(VLOOKUP(A2901,olist_closed_deals_dataset!$A$1:$Q$843,1,FALSE)," ")</f>
        <v xml:space="preserve"> </v>
      </c>
      <c r="G2901" s="6" t="str">
        <f t="shared" si="136"/>
        <v xml:space="preserve"> NO</v>
      </c>
      <c r="H2901" s="1" t="str">
        <f>IFERROR(VLOOKUP(A2901,olist_closed_deals_dataset!$A$1:$E$843,5,FALSE)," ")</f>
        <v xml:space="preserve"> </v>
      </c>
      <c r="I2901" s="7" t="str">
        <f t="shared" si="137"/>
        <v xml:space="preserve"> </v>
      </c>
    </row>
    <row r="2902" spans="1:9" x14ac:dyDescent="0.25">
      <c r="A2902" t="s">
        <v>2515</v>
      </c>
      <c r="B2902" s="1">
        <v>42949</v>
      </c>
      <c r="C2902" t="s">
        <v>1773</v>
      </c>
      <c r="D2902" t="s">
        <v>12</v>
      </c>
      <c r="E2902" t="str">
        <f t="shared" si="135"/>
        <v>2017-08</v>
      </c>
      <c r="F2902" t="str">
        <f>IFERROR(VLOOKUP(A2902,olist_closed_deals_dataset!$A$1:$Q$843,1,FALSE)," ")</f>
        <v xml:space="preserve"> </v>
      </c>
      <c r="G2902" s="6" t="str">
        <f t="shared" si="136"/>
        <v xml:space="preserve"> NO</v>
      </c>
      <c r="H2902" s="1" t="str">
        <f>IFERROR(VLOOKUP(A2902,olist_closed_deals_dataset!$A$1:$E$843,5,FALSE)," ")</f>
        <v xml:space="preserve"> </v>
      </c>
      <c r="I2902" s="7" t="str">
        <f t="shared" si="137"/>
        <v xml:space="preserve"> </v>
      </c>
    </row>
    <row r="2903" spans="1:9" x14ac:dyDescent="0.25">
      <c r="A2903" t="s">
        <v>5048</v>
      </c>
      <c r="B2903" s="1">
        <v>43007</v>
      </c>
      <c r="C2903" t="s">
        <v>101</v>
      </c>
      <c r="D2903" t="s">
        <v>6</v>
      </c>
      <c r="E2903" t="str">
        <f t="shared" si="135"/>
        <v>2017-09</v>
      </c>
      <c r="F2903" t="str">
        <f>IFERROR(VLOOKUP(A2903,olist_closed_deals_dataset!$A$1:$Q$843,1,FALSE)," ")</f>
        <v xml:space="preserve"> </v>
      </c>
      <c r="G2903" s="6" t="str">
        <f t="shared" si="136"/>
        <v xml:space="preserve"> NO</v>
      </c>
      <c r="H2903" s="1" t="str">
        <f>IFERROR(VLOOKUP(A2903,olist_closed_deals_dataset!$A$1:$E$843,5,FALSE)," ")</f>
        <v xml:space="preserve"> </v>
      </c>
      <c r="I2903" s="7" t="str">
        <f t="shared" si="137"/>
        <v xml:space="preserve"> </v>
      </c>
    </row>
    <row r="2904" spans="1:9" x14ac:dyDescent="0.25">
      <c r="A2904" t="s">
        <v>8447</v>
      </c>
      <c r="B2904" s="1">
        <v>43168</v>
      </c>
      <c r="C2904" t="s">
        <v>112</v>
      </c>
      <c r="D2904" t="s">
        <v>46</v>
      </c>
      <c r="E2904" t="str">
        <f t="shared" si="135"/>
        <v>2018-03</v>
      </c>
      <c r="F2904" t="str">
        <f>IFERROR(VLOOKUP(A2904,olist_closed_deals_dataset!$A$1:$Q$843,1,FALSE)," ")</f>
        <v xml:space="preserve"> </v>
      </c>
      <c r="G2904" s="6" t="str">
        <f t="shared" si="136"/>
        <v xml:space="preserve"> NO</v>
      </c>
      <c r="H2904" s="1" t="str">
        <f>IFERROR(VLOOKUP(A2904,olist_closed_deals_dataset!$A$1:$E$843,5,FALSE)," ")</f>
        <v xml:space="preserve"> </v>
      </c>
      <c r="I2904" s="7" t="str">
        <f t="shared" si="137"/>
        <v xml:space="preserve"> </v>
      </c>
    </row>
    <row r="2905" spans="1:9" x14ac:dyDescent="0.25">
      <c r="A2905" t="s">
        <v>6112</v>
      </c>
      <c r="B2905" s="1">
        <v>43221</v>
      </c>
      <c r="C2905" s="2" t="s">
        <v>69</v>
      </c>
      <c r="D2905" t="s">
        <v>6</v>
      </c>
      <c r="E2905" t="str">
        <f t="shared" si="135"/>
        <v>2018-05</v>
      </c>
      <c r="F2905" t="str">
        <f>IFERROR(VLOOKUP(A2905,olist_closed_deals_dataset!$A$1:$Q$843,1,FALSE)," ")</f>
        <v xml:space="preserve"> </v>
      </c>
      <c r="G2905" s="6" t="str">
        <f t="shared" si="136"/>
        <v xml:space="preserve"> NO</v>
      </c>
      <c r="H2905" s="1" t="str">
        <f>IFERROR(VLOOKUP(A2905,olist_closed_deals_dataset!$A$1:$E$843,5,FALSE)," ")</f>
        <v xml:space="preserve"> </v>
      </c>
      <c r="I2905" s="7" t="str">
        <f t="shared" si="137"/>
        <v xml:space="preserve"> </v>
      </c>
    </row>
    <row r="2906" spans="1:9" x14ac:dyDescent="0.25">
      <c r="A2906" t="s">
        <v>4630</v>
      </c>
      <c r="B2906" s="1">
        <v>43137</v>
      </c>
      <c r="C2906" t="s">
        <v>92</v>
      </c>
      <c r="D2906" t="s">
        <v>9</v>
      </c>
      <c r="E2906" t="str">
        <f t="shared" si="135"/>
        <v>2018-02</v>
      </c>
      <c r="F2906" t="str">
        <f>IFERROR(VLOOKUP(A2906,olist_closed_deals_dataset!$A$1:$Q$843,1,FALSE)," ")</f>
        <v xml:space="preserve"> </v>
      </c>
      <c r="G2906" s="6" t="str">
        <f t="shared" si="136"/>
        <v xml:space="preserve"> NO</v>
      </c>
      <c r="H2906" s="1" t="str">
        <f>IFERROR(VLOOKUP(A2906,olist_closed_deals_dataset!$A$1:$E$843,5,FALSE)," ")</f>
        <v xml:space="preserve"> </v>
      </c>
      <c r="I2906" s="7" t="str">
        <f t="shared" si="137"/>
        <v xml:space="preserve"> </v>
      </c>
    </row>
    <row r="2907" spans="1:9" x14ac:dyDescent="0.25">
      <c r="A2907" t="s">
        <v>7261</v>
      </c>
      <c r="B2907" s="1">
        <v>43243</v>
      </c>
      <c r="C2907" t="s">
        <v>19</v>
      </c>
      <c r="D2907" t="s">
        <v>46</v>
      </c>
      <c r="E2907" t="str">
        <f t="shared" si="135"/>
        <v>2018-05</v>
      </c>
      <c r="F2907" t="str">
        <f>IFERROR(VLOOKUP(A2907,olist_closed_deals_dataset!$A$1:$Q$843,1,FALSE)," ")</f>
        <v xml:space="preserve"> </v>
      </c>
      <c r="G2907" s="6" t="str">
        <f t="shared" si="136"/>
        <v xml:space="preserve"> NO</v>
      </c>
      <c r="H2907" s="1" t="str">
        <f>IFERROR(VLOOKUP(A2907,olist_closed_deals_dataset!$A$1:$E$843,5,FALSE)," ")</f>
        <v xml:space="preserve"> </v>
      </c>
      <c r="I2907" s="7" t="str">
        <f t="shared" si="137"/>
        <v xml:space="preserve"> </v>
      </c>
    </row>
    <row r="2908" spans="1:9" x14ac:dyDescent="0.25">
      <c r="A2908" t="s">
        <v>2089</v>
      </c>
      <c r="B2908" s="1">
        <v>43187</v>
      </c>
      <c r="C2908" s="2" t="s">
        <v>69</v>
      </c>
      <c r="D2908" t="s">
        <v>6</v>
      </c>
      <c r="E2908" t="str">
        <f t="shared" si="135"/>
        <v>2018-03</v>
      </c>
      <c r="F2908" t="str">
        <f>IFERROR(VLOOKUP(A2908,olist_closed_deals_dataset!$A$1:$Q$843,1,FALSE)," ")</f>
        <v xml:space="preserve"> </v>
      </c>
      <c r="G2908" s="6" t="str">
        <f t="shared" si="136"/>
        <v xml:space="preserve"> NO</v>
      </c>
      <c r="H2908" s="1" t="str">
        <f>IFERROR(VLOOKUP(A2908,olist_closed_deals_dataset!$A$1:$E$843,5,FALSE)," ")</f>
        <v xml:space="preserve"> </v>
      </c>
      <c r="I2908" s="7" t="str">
        <f t="shared" si="137"/>
        <v xml:space="preserve"> </v>
      </c>
    </row>
    <row r="2909" spans="1:9" x14ac:dyDescent="0.25">
      <c r="A2909" t="s">
        <v>3259</v>
      </c>
      <c r="B2909" s="1">
        <v>43235</v>
      </c>
      <c r="C2909" t="s">
        <v>60</v>
      </c>
      <c r="D2909" t="s">
        <v>15</v>
      </c>
      <c r="E2909" t="str">
        <f t="shared" si="135"/>
        <v>2018-05</v>
      </c>
      <c r="F2909" t="str">
        <f>IFERROR(VLOOKUP(A2909,olist_closed_deals_dataset!$A$1:$Q$843,1,FALSE)," ")</f>
        <v xml:space="preserve"> </v>
      </c>
      <c r="G2909" s="6" t="str">
        <f t="shared" si="136"/>
        <v xml:space="preserve"> NO</v>
      </c>
      <c r="H2909" s="1" t="str">
        <f>IFERROR(VLOOKUP(A2909,olist_closed_deals_dataset!$A$1:$E$843,5,FALSE)," ")</f>
        <v xml:space="preserve"> </v>
      </c>
      <c r="I2909" s="7" t="str">
        <f t="shared" si="137"/>
        <v xml:space="preserve"> </v>
      </c>
    </row>
    <row r="2910" spans="1:9" x14ac:dyDescent="0.25">
      <c r="A2910" t="s">
        <v>5144</v>
      </c>
      <c r="B2910" s="1">
        <v>43208</v>
      </c>
      <c r="C2910" t="s">
        <v>491</v>
      </c>
      <c r="D2910" t="s">
        <v>12</v>
      </c>
      <c r="E2910" t="str">
        <f t="shared" si="135"/>
        <v>2018-04</v>
      </c>
      <c r="F2910" t="str">
        <f>IFERROR(VLOOKUP(A2910,olist_closed_deals_dataset!$A$1:$Q$843,1,FALSE)," ")</f>
        <v xml:space="preserve"> </v>
      </c>
      <c r="G2910" s="6" t="str">
        <f t="shared" si="136"/>
        <v xml:space="preserve"> NO</v>
      </c>
      <c r="H2910" s="1" t="str">
        <f>IFERROR(VLOOKUP(A2910,olist_closed_deals_dataset!$A$1:$E$843,5,FALSE)," ")</f>
        <v xml:space="preserve"> </v>
      </c>
      <c r="I2910" s="7" t="str">
        <f t="shared" si="137"/>
        <v xml:space="preserve"> </v>
      </c>
    </row>
    <row r="2911" spans="1:9" x14ac:dyDescent="0.25">
      <c r="A2911" t="s">
        <v>8119</v>
      </c>
      <c r="B2911" s="1">
        <v>43178</v>
      </c>
      <c r="C2911" t="s">
        <v>73</v>
      </c>
      <c r="D2911" t="s">
        <v>12</v>
      </c>
      <c r="E2911" t="str">
        <f t="shared" si="135"/>
        <v>2018-03</v>
      </c>
      <c r="F2911" t="str">
        <f>IFERROR(VLOOKUP(A2911,olist_closed_deals_dataset!$A$1:$Q$843,1,FALSE)," ")</f>
        <v xml:space="preserve"> </v>
      </c>
      <c r="G2911" s="6" t="str">
        <f t="shared" si="136"/>
        <v xml:space="preserve"> NO</v>
      </c>
      <c r="H2911" s="1" t="str">
        <f>IFERROR(VLOOKUP(A2911,olist_closed_deals_dataset!$A$1:$E$843,5,FALSE)," ")</f>
        <v xml:space="preserve"> </v>
      </c>
      <c r="I2911" s="7" t="str">
        <f t="shared" si="137"/>
        <v xml:space="preserve"> </v>
      </c>
    </row>
    <row r="2912" spans="1:9" x14ac:dyDescent="0.25">
      <c r="A2912" t="s">
        <v>3720</v>
      </c>
      <c r="B2912" s="1">
        <v>43035</v>
      </c>
      <c r="C2912" t="s">
        <v>1300</v>
      </c>
      <c r="D2912" t="s">
        <v>12</v>
      </c>
      <c r="E2912" t="str">
        <f t="shared" si="135"/>
        <v>2017-10</v>
      </c>
      <c r="F2912" t="str">
        <f>IFERROR(VLOOKUP(A2912,olist_closed_deals_dataset!$A$1:$Q$843,1,FALSE)," ")</f>
        <v xml:space="preserve"> </v>
      </c>
      <c r="G2912" s="6" t="str">
        <f t="shared" si="136"/>
        <v xml:space="preserve"> NO</v>
      </c>
      <c r="H2912" s="1" t="str">
        <f>IFERROR(VLOOKUP(A2912,olist_closed_deals_dataset!$A$1:$E$843,5,FALSE)," ")</f>
        <v xml:space="preserve"> </v>
      </c>
      <c r="I2912" s="7" t="str">
        <f t="shared" si="137"/>
        <v xml:space="preserve"> </v>
      </c>
    </row>
    <row r="2913" spans="1:9" x14ac:dyDescent="0.25">
      <c r="A2913" t="s">
        <v>7427</v>
      </c>
      <c r="B2913" s="1">
        <v>43102</v>
      </c>
      <c r="C2913" t="s">
        <v>36</v>
      </c>
      <c r="D2913" t="s">
        <v>29</v>
      </c>
      <c r="E2913" t="str">
        <f t="shared" si="135"/>
        <v>2018-01</v>
      </c>
      <c r="F2913" t="str">
        <f>IFERROR(VLOOKUP(A2913,olist_closed_deals_dataset!$A$1:$Q$843,1,FALSE)," ")</f>
        <v xml:space="preserve"> </v>
      </c>
      <c r="G2913" s="6" t="str">
        <f t="shared" si="136"/>
        <v xml:space="preserve"> NO</v>
      </c>
      <c r="H2913" s="1" t="str">
        <f>IFERROR(VLOOKUP(A2913,olist_closed_deals_dataset!$A$1:$E$843,5,FALSE)," ")</f>
        <v xml:space="preserve"> </v>
      </c>
      <c r="I2913" s="7" t="str">
        <f t="shared" si="137"/>
        <v xml:space="preserve"> </v>
      </c>
    </row>
    <row r="2914" spans="1:9" x14ac:dyDescent="0.25">
      <c r="A2914" t="s">
        <v>2527</v>
      </c>
      <c r="B2914" s="1">
        <v>43207</v>
      </c>
      <c r="C2914" t="s">
        <v>2528</v>
      </c>
      <c r="E2914" t="str">
        <f t="shared" si="135"/>
        <v>2018-04</v>
      </c>
      <c r="F2914" t="str">
        <f>IFERROR(VLOOKUP(A2914,olist_closed_deals_dataset!$A$1:$Q$843,1,FALSE)," ")</f>
        <v xml:space="preserve"> </v>
      </c>
      <c r="G2914" s="6" t="str">
        <f t="shared" si="136"/>
        <v xml:space="preserve"> NO</v>
      </c>
      <c r="H2914" s="1" t="str">
        <f>IFERROR(VLOOKUP(A2914,olist_closed_deals_dataset!$A$1:$E$843,5,FALSE)," ")</f>
        <v xml:space="preserve"> </v>
      </c>
      <c r="I2914" s="7" t="str">
        <f t="shared" si="137"/>
        <v xml:space="preserve"> </v>
      </c>
    </row>
    <row r="2915" spans="1:9" x14ac:dyDescent="0.25">
      <c r="A2915" t="s">
        <v>4424</v>
      </c>
      <c r="B2915" s="1">
        <v>43129</v>
      </c>
      <c r="C2915" t="s">
        <v>112</v>
      </c>
      <c r="D2915" t="s">
        <v>12</v>
      </c>
      <c r="E2915" t="str">
        <f t="shared" si="135"/>
        <v>2018-01</v>
      </c>
      <c r="F2915" t="str">
        <f>IFERROR(VLOOKUP(A2915,olist_closed_deals_dataset!$A$1:$Q$843,1,FALSE)," ")</f>
        <v xml:space="preserve"> </v>
      </c>
      <c r="G2915" s="6" t="str">
        <f t="shared" si="136"/>
        <v xml:space="preserve"> NO</v>
      </c>
      <c r="H2915" s="1" t="str">
        <f>IFERROR(VLOOKUP(A2915,olist_closed_deals_dataset!$A$1:$E$843,5,FALSE)," ")</f>
        <v xml:space="preserve"> </v>
      </c>
      <c r="I2915" s="7" t="str">
        <f t="shared" si="137"/>
        <v xml:space="preserve"> </v>
      </c>
    </row>
    <row r="2916" spans="1:9" x14ac:dyDescent="0.25">
      <c r="A2916" s="2" t="s">
        <v>2718</v>
      </c>
      <c r="B2916" s="1">
        <v>42949</v>
      </c>
      <c r="C2916" t="s">
        <v>652</v>
      </c>
      <c r="D2916" t="s">
        <v>9</v>
      </c>
      <c r="E2916" t="str">
        <f t="shared" si="135"/>
        <v>2017-08</v>
      </c>
      <c r="F2916" t="str">
        <f>IFERROR(VLOOKUP(A2916,olist_closed_deals_dataset!$A$1:$Q$843,1,FALSE)," ")</f>
        <v xml:space="preserve"> </v>
      </c>
      <c r="G2916" s="6" t="str">
        <f t="shared" si="136"/>
        <v xml:space="preserve"> NO</v>
      </c>
      <c r="H2916" s="1" t="str">
        <f>IFERROR(VLOOKUP(A2916,olist_closed_deals_dataset!$A$1:$E$843,5,FALSE)," ")</f>
        <v xml:space="preserve"> </v>
      </c>
      <c r="I2916" s="7" t="str">
        <f t="shared" si="137"/>
        <v xml:space="preserve"> </v>
      </c>
    </row>
    <row r="2917" spans="1:9" x14ac:dyDescent="0.25">
      <c r="A2917" t="s">
        <v>8432</v>
      </c>
      <c r="B2917" s="1">
        <v>43195</v>
      </c>
      <c r="C2917" t="s">
        <v>339</v>
      </c>
      <c r="D2917" t="s">
        <v>9</v>
      </c>
      <c r="E2917" t="str">
        <f t="shared" si="135"/>
        <v>2018-04</v>
      </c>
      <c r="F2917" t="str">
        <f>IFERROR(VLOOKUP(A2917,olist_closed_deals_dataset!$A$1:$Q$843,1,FALSE)," ")</f>
        <v xml:space="preserve"> </v>
      </c>
      <c r="G2917" s="6" t="str">
        <f t="shared" si="136"/>
        <v xml:space="preserve"> NO</v>
      </c>
      <c r="H2917" s="1" t="str">
        <f>IFERROR(VLOOKUP(A2917,olist_closed_deals_dataset!$A$1:$E$843,5,FALSE)," ")</f>
        <v xml:space="preserve"> </v>
      </c>
      <c r="I2917" s="7" t="str">
        <f t="shared" si="137"/>
        <v xml:space="preserve"> </v>
      </c>
    </row>
    <row r="2918" spans="1:9" x14ac:dyDescent="0.25">
      <c r="A2918" t="s">
        <v>3596</v>
      </c>
      <c r="B2918" s="1">
        <v>43211</v>
      </c>
      <c r="C2918" t="s">
        <v>3597</v>
      </c>
      <c r="D2918" t="s">
        <v>6</v>
      </c>
      <c r="E2918" t="str">
        <f t="shared" si="135"/>
        <v>2018-04</v>
      </c>
      <c r="F2918" t="str">
        <f>IFERROR(VLOOKUP(A2918,olist_closed_deals_dataset!$A$1:$Q$843,1,FALSE)," ")</f>
        <v xml:space="preserve"> </v>
      </c>
      <c r="G2918" s="6" t="str">
        <f t="shared" si="136"/>
        <v xml:space="preserve"> NO</v>
      </c>
      <c r="H2918" s="1" t="str">
        <f>IFERROR(VLOOKUP(A2918,olist_closed_deals_dataset!$A$1:$E$843,5,FALSE)," ")</f>
        <v xml:space="preserve"> </v>
      </c>
      <c r="I2918" s="7" t="str">
        <f t="shared" si="137"/>
        <v xml:space="preserve"> </v>
      </c>
    </row>
    <row r="2919" spans="1:9" x14ac:dyDescent="0.25">
      <c r="A2919" t="s">
        <v>1358</v>
      </c>
      <c r="B2919" s="1">
        <v>43194</v>
      </c>
      <c r="C2919" s="2" t="s">
        <v>69</v>
      </c>
      <c r="D2919" t="s">
        <v>6</v>
      </c>
      <c r="E2919" t="str">
        <f t="shared" si="135"/>
        <v>2018-04</v>
      </c>
      <c r="F2919" t="str">
        <f>IFERROR(VLOOKUP(A2919,olist_closed_deals_dataset!$A$1:$Q$843,1,FALSE)," ")</f>
        <v xml:space="preserve"> </v>
      </c>
      <c r="G2919" s="6" t="str">
        <f t="shared" si="136"/>
        <v xml:space="preserve"> NO</v>
      </c>
      <c r="H2919" s="1" t="str">
        <f>IFERROR(VLOOKUP(A2919,olist_closed_deals_dataset!$A$1:$E$843,5,FALSE)," ")</f>
        <v xml:space="preserve"> </v>
      </c>
      <c r="I2919" s="7" t="str">
        <f t="shared" si="137"/>
        <v xml:space="preserve"> </v>
      </c>
    </row>
    <row r="2920" spans="1:9" x14ac:dyDescent="0.25">
      <c r="A2920" t="s">
        <v>7994</v>
      </c>
      <c r="B2920" s="1">
        <v>43138</v>
      </c>
      <c r="C2920" t="s">
        <v>42</v>
      </c>
      <c r="D2920" t="s">
        <v>29</v>
      </c>
      <c r="E2920" t="str">
        <f t="shared" si="135"/>
        <v>2018-02</v>
      </c>
      <c r="F2920" t="str">
        <f>IFERROR(VLOOKUP(A2920,olist_closed_deals_dataset!$A$1:$Q$843,1,FALSE)," ")</f>
        <v xml:space="preserve"> </v>
      </c>
      <c r="G2920" s="6" t="str">
        <f t="shared" si="136"/>
        <v xml:space="preserve"> NO</v>
      </c>
      <c r="H2920" s="1" t="str">
        <f>IFERROR(VLOOKUP(A2920,olist_closed_deals_dataset!$A$1:$E$843,5,FALSE)," ")</f>
        <v xml:space="preserve"> </v>
      </c>
      <c r="I2920" s="7" t="str">
        <f t="shared" si="137"/>
        <v xml:space="preserve"> </v>
      </c>
    </row>
    <row r="2921" spans="1:9" x14ac:dyDescent="0.25">
      <c r="A2921" t="s">
        <v>736</v>
      </c>
      <c r="B2921" s="1">
        <v>43229</v>
      </c>
      <c r="C2921" t="s">
        <v>19</v>
      </c>
      <c r="D2921" t="s">
        <v>12</v>
      </c>
      <c r="E2921" t="str">
        <f t="shared" si="135"/>
        <v>2018-05</v>
      </c>
      <c r="F2921" t="str">
        <f>IFERROR(VLOOKUP(A2921,olist_closed_deals_dataset!$A$1:$Q$843,1,FALSE)," ")</f>
        <v xml:space="preserve"> </v>
      </c>
      <c r="G2921" s="6" t="str">
        <f t="shared" si="136"/>
        <v xml:space="preserve"> NO</v>
      </c>
      <c r="H2921" s="1" t="str">
        <f>IFERROR(VLOOKUP(A2921,olist_closed_deals_dataset!$A$1:$E$843,5,FALSE)," ")</f>
        <v xml:space="preserve"> </v>
      </c>
      <c r="I2921" s="7" t="str">
        <f t="shared" si="137"/>
        <v xml:space="preserve"> </v>
      </c>
    </row>
    <row r="2922" spans="1:9" x14ac:dyDescent="0.25">
      <c r="A2922" t="s">
        <v>3888</v>
      </c>
      <c r="B2922" s="1">
        <v>43146</v>
      </c>
      <c r="C2922" t="s">
        <v>5</v>
      </c>
      <c r="D2922" t="s">
        <v>6</v>
      </c>
      <c r="E2922" t="str">
        <f t="shared" si="135"/>
        <v>2018-02</v>
      </c>
      <c r="F2922" t="str">
        <f>IFERROR(VLOOKUP(A2922,olist_closed_deals_dataset!$A$1:$Q$843,1,FALSE)," ")</f>
        <v xml:space="preserve"> </v>
      </c>
      <c r="G2922" s="6" t="str">
        <f t="shared" si="136"/>
        <v xml:space="preserve"> NO</v>
      </c>
      <c r="H2922" s="1" t="str">
        <f>IFERROR(VLOOKUP(A2922,olist_closed_deals_dataset!$A$1:$E$843,5,FALSE)," ")</f>
        <v xml:space="preserve"> </v>
      </c>
      <c r="I2922" s="7" t="str">
        <f t="shared" si="137"/>
        <v xml:space="preserve"> </v>
      </c>
    </row>
    <row r="2923" spans="1:9" x14ac:dyDescent="0.25">
      <c r="A2923" t="s">
        <v>8244</v>
      </c>
      <c r="B2923" s="1">
        <v>43182</v>
      </c>
      <c r="C2923" t="s">
        <v>19</v>
      </c>
      <c r="D2923" t="s">
        <v>12</v>
      </c>
      <c r="E2923" t="str">
        <f t="shared" si="135"/>
        <v>2018-03</v>
      </c>
      <c r="F2923" t="str">
        <f>IFERROR(VLOOKUP(A2923,olist_closed_deals_dataset!$A$1:$Q$843,1,FALSE)," ")</f>
        <v xml:space="preserve"> </v>
      </c>
      <c r="G2923" s="6" t="str">
        <f t="shared" si="136"/>
        <v xml:space="preserve"> NO</v>
      </c>
      <c r="H2923" s="1" t="str">
        <f>IFERROR(VLOOKUP(A2923,olist_closed_deals_dataset!$A$1:$E$843,5,FALSE)," ")</f>
        <v xml:space="preserve"> </v>
      </c>
      <c r="I2923" s="7" t="str">
        <f t="shared" si="137"/>
        <v xml:space="preserve"> </v>
      </c>
    </row>
    <row r="2924" spans="1:9" x14ac:dyDescent="0.25">
      <c r="A2924" t="s">
        <v>837</v>
      </c>
      <c r="B2924" s="1">
        <v>43220</v>
      </c>
      <c r="C2924" t="s">
        <v>63</v>
      </c>
      <c r="D2924" t="s">
        <v>6</v>
      </c>
      <c r="E2924" t="str">
        <f t="shared" si="135"/>
        <v>2018-04</v>
      </c>
      <c r="F2924" t="str">
        <f>IFERROR(VLOOKUP(A2924,olist_closed_deals_dataset!$A$1:$Q$843,1,FALSE)," ")</f>
        <v xml:space="preserve"> </v>
      </c>
      <c r="G2924" s="6" t="str">
        <f t="shared" si="136"/>
        <v xml:space="preserve"> NO</v>
      </c>
      <c r="H2924" s="1" t="str">
        <f>IFERROR(VLOOKUP(A2924,olist_closed_deals_dataset!$A$1:$E$843,5,FALSE)," ")</f>
        <v xml:space="preserve"> </v>
      </c>
      <c r="I2924" s="7" t="str">
        <f t="shared" si="137"/>
        <v xml:space="preserve"> </v>
      </c>
    </row>
    <row r="2925" spans="1:9" x14ac:dyDescent="0.25">
      <c r="A2925" t="s">
        <v>5022</v>
      </c>
      <c r="B2925" s="1">
        <v>43215</v>
      </c>
      <c r="C2925" s="2" t="s">
        <v>69</v>
      </c>
      <c r="D2925" t="s">
        <v>6</v>
      </c>
      <c r="E2925" t="str">
        <f t="shared" si="135"/>
        <v>2018-04</v>
      </c>
      <c r="F2925" t="str">
        <f>IFERROR(VLOOKUP(A2925,olist_closed_deals_dataset!$A$1:$Q$843,1,FALSE)," ")</f>
        <v xml:space="preserve"> </v>
      </c>
      <c r="G2925" s="6" t="str">
        <f t="shared" si="136"/>
        <v xml:space="preserve"> NO</v>
      </c>
      <c r="H2925" s="1" t="str">
        <f>IFERROR(VLOOKUP(A2925,olist_closed_deals_dataset!$A$1:$E$843,5,FALSE)," ")</f>
        <v xml:space="preserve"> </v>
      </c>
      <c r="I2925" s="7" t="str">
        <f t="shared" si="137"/>
        <v xml:space="preserve"> </v>
      </c>
    </row>
    <row r="2926" spans="1:9" x14ac:dyDescent="0.25">
      <c r="A2926" t="s">
        <v>6516</v>
      </c>
      <c r="B2926" s="1">
        <v>43244</v>
      </c>
      <c r="C2926" t="s">
        <v>214</v>
      </c>
      <c r="D2926" t="s">
        <v>9</v>
      </c>
      <c r="E2926" t="str">
        <f t="shared" si="135"/>
        <v>2018-05</v>
      </c>
      <c r="F2926" t="str">
        <f>IFERROR(VLOOKUP(A2926,olist_closed_deals_dataset!$A$1:$Q$843,1,FALSE)," ")</f>
        <v xml:space="preserve"> </v>
      </c>
      <c r="G2926" s="6" t="str">
        <f t="shared" si="136"/>
        <v xml:space="preserve"> NO</v>
      </c>
      <c r="H2926" s="1" t="str">
        <f>IFERROR(VLOOKUP(A2926,olist_closed_deals_dataset!$A$1:$E$843,5,FALSE)," ")</f>
        <v xml:space="preserve"> </v>
      </c>
      <c r="I2926" s="7" t="str">
        <f t="shared" si="137"/>
        <v xml:space="preserve"> </v>
      </c>
    </row>
    <row r="2927" spans="1:9" x14ac:dyDescent="0.25">
      <c r="A2927" t="s">
        <v>6436</v>
      </c>
      <c r="B2927" s="1">
        <v>43176</v>
      </c>
      <c r="C2927" t="s">
        <v>203</v>
      </c>
      <c r="D2927" t="s">
        <v>9</v>
      </c>
      <c r="E2927" t="str">
        <f t="shared" si="135"/>
        <v>2018-03</v>
      </c>
      <c r="F2927" t="str">
        <f>IFERROR(VLOOKUP(A2927,olist_closed_deals_dataset!$A$1:$Q$843,1,FALSE)," ")</f>
        <v xml:space="preserve"> </v>
      </c>
      <c r="G2927" s="6" t="str">
        <f t="shared" si="136"/>
        <v xml:space="preserve"> NO</v>
      </c>
      <c r="H2927" s="1" t="str">
        <f>IFERROR(VLOOKUP(A2927,olist_closed_deals_dataset!$A$1:$E$843,5,FALSE)," ")</f>
        <v xml:space="preserve"> </v>
      </c>
      <c r="I2927" s="7" t="str">
        <f t="shared" si="137"/>
        <v xml:space="preserve"> </v>
      </c>
    </row>
    <row r="2928" spans="1:9" x14ac:dyDescent="0.25">
      <c r="A2928" t="s">
        <v>4732</v>
      </c>
      <c r="B2928" s="1">
        <v>43140</v>
      </c>
      <c r="C2928" t="s">
        <v>19</v>
      </c>
      <c r="D2928" t="s">
        <v>12</v>
      </c>
      <c r="E2928" t="str">
        <f t="shared" si="135"/>
        <v>2018-02</v>
      </c>
      <c r="F2928" t="str">
        <f>IFERROR(VLOOKUP(A2928,olist_closed_deals_dataset!$A$1:$Q$843,1,FALSE)," ")</f>
        <v xml:space="preserve"> </v>
      </c>
      <c r="G2928" s="6" t="str">
        <f t="shared" si="136"/>
        <v xml:space="preserve"> NO</v>
      </c>
      <c r="H2928" s="1" t="str">
        <f>IFERROR(VLOOKUP(A2928,olist_closed_deals_dataset!$A$1:$E$843,5,FALSE)," ")</f>
        <v xml:space="preserve"> </v>
      </c>
      <c r="I2928" s="7" t="str">
        <f t="shared" si="137"/>
        <v xml:space="preserve"> </v>
      </c>
    </row>
    <row r="2929" spans="1:9" x14ac:dyDescent="0.25">
      <c r="A2929" t="s">
        <v>8370</v>
      </c>
      <c r="B2929" s="1">
        <v>43122</v>
      </c>
      <c r="C2929" t="s">
        <v>92</v>
      </c>
      <c r="D2929" t="s">
        <v>9</v>
      </c>
      <c r="E2929" t="str">
        <f t="shared" si="135"/>
        <v>2018-01</v>
      </c>
      <c r="F2929" t="str">
        <f>IFERROR(VLOOKUP(A2929,olist_closed_deals_dataset!$A$1:$Q$843,1,FALSE)," ")</f>
        <v xml:space="preserve"> </v>
      </c>
      <c r="G2929" s="6" t="str">
        <f t="shared" si="136"/>
        <v xml:space="preserve"> NO</v>
      </c>
      <c r="H2929" s="1" t="str">
        <f>IFERROR(VLOOKUP(A2929,olist_closed_deals_dataset!$A$1:$E$843,5,FALSE)," ")</f>
        <v xml:space="preserve"> </v>
      </c>
      <c r="I2929" s="7" t="str">
        <f t="shared" si="137"/>
        <v xml:space="preserve"> </v>
      </c>
    </row>
    <row r="2930" spans="1:9" x14ac:dyDescent="0.25">
      <c r="A2930" t="s">
        <v>5650</v>
      </c>
      <c r="B2930" s="1">
        <v>43118</v>
      </c>
      <c r="C2930" t="s">
        <v>28</v>
      </c>
      <c r="D2930" t="s">
        <v>12</v>
      </c>
      <c r="E2930" t="str">
        <f t="shared" si="135"/>
        <v>2018-01</v>
      </c>
      <c r="F2930" t="str">
        <f>IFERROR(VLOOKUP(A2930,olist_closed_deals_dataset!$A$1:$Q$843,1,FALSE)," ")</f>
        <v xml:space="preserve"> </v>
      </c>
      <c r="G2930" s="6" t="str">
        <f t="shared" si="136"/>
        <v xml:space="preserve"> NO</v>
      </c>
      <c r="H2930" s="1" t="str">
        <f>IFERROR(VLOOKUP(A2930,olist_closed_deals_dataset!$A$1:$E$843,5,FALSE)," ")</f>
        <v xml:space="preserve"> </v>
      </c>
      <c r="I2930" s="7" t="str">
        <f t="shared" si="137"/>
        <v xml:space="preserve"> </v>
      </c>
    </row>
    <row r="2931" spans="1:9" x14ac:dyDescent="0.25">
      <c r="A2931" t="s">
        <v>3518</v>
      </c>
      <c r="B2931" s="1">
        <v>43224</v>
      </c>
      <c r="C2931" t="s">
        <v>63</v>
      </c>
      <c r="D2931" t="s">
        <v>6</v>
      </c>
      <c r="E2931" t="str">
        <f t="shared" si="135"/>
        <v>2018-05</v>
      </c>
      <c r="F2931" t="str">
        <f>IFERROR(VLOOKUP(A2931,olist_closed_deals_dataset!$A$1:$Q$843,1,FALSE)," ")</f>
        <v xml:space="preserve"> </v>
      </c>
      <c r="G2931" s="6" t="str">
        <f t="shared" si="136"/>
        <v xml:space="preserve"> NO</v>
      </c>
      <c r="H2931" s="1" t="str">
        <f>IFERROR(VLOOKUP(A2931,olist_closed_deals_dataset!$A$1:$E$843,5,FALSE)," ")</f>
        <v xml:space="preserve"> </v>
      </c>
      <c r="I2931" s="7" t="str">
        <f t="shared" si="137"/>
        <v xml:space="preserve"> </v>
      </c>
    </row>
    <row r="2932" spans="1:9" x14ac:dyDescent="0.25">
      <c r="A2932" t="s">
        <v>5951</v>
      </c>
      <c r="B2932" s="1">
        <v>43108</v>
      </c>
      <c r="C2932" t="s">
        <v>28</v>
      </c>
      <c r="D2932" t="s">
        <v>46</v>
      </c>
      <c r="E2932" t="str">
        <f t="shared" si="135"/>
        <v>2018-01</v>
      </c>
      <c r="F2932" t="str">
        <f>IFERROR(VLOOKUP(A2932,olist_closed_deals_dataset!$A$1:$Q$843,1,FALSE)," ")</f>
        <v xml:space="preserve"> </v>
      </c>
      <c r="G2932" s="6" t="str">
        <f t="shared" si="136"/>
        <v xml:space="preserve"> NO</v>
      </c>
      <c r="H2932" s="1" t="str">
        <f>IFERROR(VLOOKUP(A2932,olist_closed_deals_dataset!$A$1:$E$843,5,FALSE)," ")</f>
        <v xml:space="preserve"> </v>
      </c>
      <c r="I2932" s="7" t="str">
        <f t="shared" si="137"/>
        <v xml:space="preserve"> </v>
      </c>
    </row>
    <row r="2933" spans="1:9" x14ac:dyDescent="0.25">
      <c r="A2933" t="s">
        <v>5422</v>
      </c>
      <c r="B2933" s="1">
        <v>43194</v>
      </c>
      <c r="C2933" t="s">
        <v>19</v>
      </c>
      <c r="D2933" t="s">
        <v>12</v>
      </c>
      <c r="E2933" t="str">
        <f t="shared" si="135"/>
        <v>2018-04</v>
      </c>
      <c r="F2933" t="str">
        <f>IFERROR(VLOOKUP(A2933,olist_closed_deals_dataset!$A$1:$Q$843,1,FALSE)," ")</f>
        <v xml:space="preserve"> </v>
      </c>
      <c r="G2933" s="6" t="str">
        <f t="shared" si="136"/>
        <v xml:space="preserve"> NO</v>
      </c>
      <c r="H2933" s="1" t="str">
        <f>IFERROR(VLOOKUP(A2933,olist_closed_deals_dataset!$A$1:$E$843,5,FALSE)," ")</f>
        <v xml:space="preserve"> </v>
      </c>
      <c r="I2933" s="7" t="str">
        <f t="shared" si="137"/>
        <v xml:space="preserve"> </v>
      </c>
    </row>
    <row r="2934" spans="1:9" x14ac:dyDescent="0.25">
      <c r="A2934" t="s">
        <v>8330</v>
      </c>
      <c r="B2934" s="1">
        <v>43197</v>
      </c>
      <c r="C2934" t="s">
        <v>339</v>
      </c>
      <c r="D2934" t="s">
        <v>6</v>
      </c>
      <c r="E2934" t="str">
        <f t="shared" si="135"/>
        <v>2018-04</v>
      </c>
      <c r="F2934" t="str">
        <f>IFERROR(VLOOKUP(A2934,olist_closed_deals_dataset!$A$1:$Q$843,1,FALSE)," ")</f>
        <v xml:space="preserve"> </v>
      </c>
      <c r="G2934" s="6" t="str">
        <f t="shared" si="136"/>
        <v xml:space="preserve"> NO</v>
      </c>
      <c r="H2934" s="1" t="str">
        <f>IFERROR(VLOOKUP(A2934,olist_closed_deals_dataset!$A$1:$E$843,5,FALSE)," ")</f>
        <v xml:space="preserve"> </v>
      </c>
      <c r="I2934" s="7" t="str">
        <f t="shared" si="137"/>
        <v xml:space="preserve"> </v>
      </c>
    </row>
    <row r="2935" spans="1:9" x14ac:dyDescent="0.25">
      <c r="A2935" t="s">
        <v>5927</v>
      </c>
      <c r="B2935" s="1">
        <v>43236</v>
      </c>
      <c r="C2935" t="s">
        <v>478</v>
      </c>
      <c r="D2935" t="s">
        <v>9</v>
      </c>
      <c r="E2935" t="str">
        <f t="shared" si="135"/>
        <v>2018-05</v>
      </c>
      <c r="F2935" t="str">
        <f>IFERROR(VLOOKUP(A2935,olist_closed_deals_dataset!$A$1:$Q$843,1,FALSE)," ")</f>
        <v xml:space="preserve"> </v>
      </c>
      <c r="G2935" s="6" t="str">
        <f t="shared" si="136"/>
        <v xml:space="preserve"> NO</v>
      </c>
      <c r="H2935" s="1" t="str">
        <f>IFERROR(VLOOKUP(A2935,olist_closed_deals_dataset!$A$1:$E$843,5,FALSE)," ")</f>
        <v xml:space="preserve"> </v>
      </c>
      <c r="I2935" s="7" t="str">
        <f t="shared" si="137"/>
        <v xml:space="preserve"> </v>
      </c>
    </row>
    <row r="2936" spans="1:9" x14ac:dyDescent="0.25">
      <c r="A2936" t="s">
        <v>3469</v>
      </c>
      <c r="B2936" s="1">
        <v>43152</v>
      </c>
      <c r="C2936" t="s">
        <v>485</v>
      </c>
      <c r="D2936" t="s">
        <v>9</v>
      </c>
      <c r="E2936" t="str">
        <f t="shared" si="135"/>
        <v>2018-02</v>
      </c>
      <c r="F2936" t="str">
        <f>IFERROR(VLOOKUP(A2936,olist_closed_deals_dataset!$A$1:$Q$843,1,FALSE)," ")</f>
        <v xml:space="preserve"> </v>
      </c>
      <c r="G2936" s="6" t="str">
        <f t="shared" si="136"/>
        <v xml:space="preserve"> NO</v>
      </c>
      <c r="H2936" s="1" t="str">
        <f>IFERROR(VLOOKUP(A2936,olist_closed_deals_dataset!$A$1:$E$843,5,FALSE)," ")</f>
        <v xml:space="preserve"> </v>
      </c>
      <c r="I2936" s="7" t="str">
        <f t="shared" si="137"/>
        <v xml:space="preserve"> </v>
      </c>
    </row>
    <row r="2937" spans="1:9" x14ac:dyDescent="0.25">
      <c r="A2937" t="s">
        <v>6816</v>
      </c>
      <c r="B2937" s="1">
        <v>43150</v>
      </c>
      <c r="C2937" t="s">
        <v>203</v>
      </c>
      <c r="D2937" t="s">
        <v>9</v>
      </c>
      <c r="E2937" t="str">
        <f t="shared" si="135"/>
        <v>2018-02</v>
      </c>
      <c r="F2937" t="str">
        <f>IFERROR(VLOOKUP(A2937,olist_closed_deals_dataset!$A$1:$Q$843,1,FALSE)," ")</f>
        <v xml:space="preserve"> </v>
      </c>
      <c r="G2937" s="6" t="str">
        <f t="shared" si="136"/>
        <v xml:space="preserve"> NO</v>
      </c>
      <c r="H2937" s="1" t="str">
        <f>IFERROR(VLOOKUP(A2937,olist_closed_deals_dataset!$A$1:$E$843,5,FALSE)," ")</f>
        <v xml:space="preserve"> </v>
      </c>
      <c r="I2937" s="7" t="str">
        <f t="shared" si="137"/>
        <v xml:space="preserve"> </v>
      </c>
    </row>
    <row r="2938" spans="1:9" x14ac:dyDescent="0.25">
      <c r="A2938" t="s">
        <v>6926</v>
      </c>
      <c r="B2938" s="1">
        <v>43201</v>
      </c>
      <c r="C2938" t="s">
        <v>31</v>
      </c>
      <c r="D2938" t="s">
        <v>9</v>
      </c>
      <c r="E2938" t="str">
        <f t="shared" si="135"/>
        <v>2018-04</v>
      </c>
      <c r="F2938" t="str">
        <f>IFERROR(VLOOKUP(A2938,olist_closed_deals_dataset!$A$1:$Q$843,1,FALSE)," ")</f>
        <v xml:space="preserve"> </v>
      </c>
      <c r="G2938" s="6" t="str">
        <f t="shared" si="136"/>
        <v xml:space="preserve"> NO</v>
      </c>
      <c r="H2938" s="1" t="str">
        <f>IFERROR(VLOOKUP(A2938,olist_closed_deals_dataset!$A$1:$E$843,5,FALSE)," ")</f>
        <v xml:space="preserve"> </v>
      </c>
      <c r="I2938" s="7" t="str">
        <f t="shared" si="137"/>
        <v xml:space="preserve"> </v>
      </c>
    </row>
    <row r="2939" spans="1:9" x14ac:dyDescent="0.25">
      <c r="A2939" t="s">
        <v>7733</v>
      </c>
      <c r="B2939" s="1">
        <v>43137</v>
      </c>
      <c r="C2939" t="s">
        <v>28</v>
      </c>
      <c r="D2939" t="s">
        <v>12</v>
      </c>
      <c r="E2939" t="str">
        <f t="shared" si="135"/>
        <v>2018-02</v>
      </c>
      <c r="F2939" t="str">
        <f>IFERROR(VLOOKUP(A2939,olist_closed_deals_dataset!$A$1:$Q$843,1,FALSE)," ")</f>
        <v xml:space="preserve"> </v>
      </c>
      <c r="G2939" s="6" t="str">
        <f t="shared" si="136"/>
        <v xml:space="preserve"> NO</v>
      </c>
      <c r="H2939" s="1" t="str">
        <f>IFERROR(VLOOKUP(A2939,olist_closed_deals_dataset!$A$1:$E$843,5,FALSE)," ")</f>
        <v xml:space="preserve"> </v>
      </c>
      <c r="I2939" s="7" t="str">
        <f t="shared" si="137"/>
        <v xml:space="preserve"> </v>
      </c>
    </row>
    <row r="2940" spans="1:9" x14ac:dyDescent="0.25">
      <c r="A2940" t="s">
        <v>3019</v>
      </c>
      <c r="B2940" s="1">
        <v>43229</v>
      </c>
      <c r="C2940" t="s">
        <v>31</v>
      </c>
      <c r="D2940" t="s">
        <v>9</v>
      </c>
      <c r="E2940" t="str">
        <f t="shared" si="135"/>
        <v>2018-05</v>
      </c>
      <c r="F2940" t="str">
        <f>IFERROR(VLOOKUP(A2940,olist_closed_deals_dataset!$A$1:$Q$843,1,FALSE)," ")</f>
        <v xml:space="preserve"> </v>
      </c>
      <c r="G2940" s="6" t="str">
        <f t="shared" si="136"/>
        <v xml:space="preserve"> NO</v>
      </c>
      <c r="H2940" s="1" t="str">
        <f>IFERROR(VLOOKUP(A2940,olist_closed_deals_dataset!$A$1:$E$843,5,FALSE)," ")</f>
        <v xml:space="preserve"> </v>
      </c>
      <c r="I2940" s="7" t="str">
        <f t="shared" si="137"/>
        <v xml:space="preserve"> </v>
      </c>
    </row>
    <row r="2941" spans="1:9" x14ac:dyDescent="0.25">
      <c r="A2941" t="s">
        <v>5871</v>
      </c>
      <c r="B2941" s="1">
        <v>43108</v>
      </c>
      <c r="C2941" t="s">
        <v>5</v>
      </c>
      <c r="D2941" t="s">
        <v>6</v>
      </c>
      <c r="E2941" t="str">
        <f t="shared" si="135"/>
        <v>2018-01</v>
      </c>
      <c r="F2941" t="str">
        <f>IFERROR(VLOOKUP(A2941,olist_closed_deals_dataset!$A$1:$Q$843,1,FALSE)," ")</f>
        <v xml:space="preserve"> </v>
      </c>
      <c r="G2941" s="6" t="str">
        <f t="shared" si="136"/>
        <v xml:space="preserve"> NO</v>
      </c>
      <c r="H2941" s="1" t="str">
        <f>IFERROR(VLOOKUP(A2941,olist_closed_deals_dataset!$A$1:$E$843,5,FALSE)," ")</f>
        <v xml:space="preserve"> </v>
      </c>
      <c r="I2941" s="7" t="str">
        <f t="shared" si="137"/>
        <v xml:space="preserve"> </v>
      </c>
    </row>
    <row r="2942" spans="1:9" x14ac:dyDescent="0.25">
      <c r="A2942" t="s">
        <v>3926</v>
      </c>
      <c r="B2942" s="1">
        <v>43214</v>
      </c>
      <c r="C2942" t="s">
        <v>3927</v>
      </c>
      <c r="D2942" t="s">
        <v>12</v>
      </c>
      <c r="E2942" t="str">
        <f t="shared" si="135"/>
        <v>2018-04</v>
      </c>
      <c r="F2942" t="str">
        <f>IFERROR(VLOOKUP(A2942,olist_closed_deals_dataset!$A$1:$Q$843,1,FALSE)," ")</f>
        <v xml:space="preserve"> </v>
      </c>
      <c r="G2942" s="6" t="str">
        <f t="shared" si="136"/>
        <v xml:space="preserve"> NO</v>
      </c>
      <c r="H2942" s="1" t="str">
        <f>IFERROR(VLOOKUP(A2942,olist_closed_deals_dataset!$A$1:$E$843,5,FALSE)," ")</f>
        <v xml:space="preserve"> </v>
      </c>
      <c r="I2942" s="7" t="str">
        <f t="shared" si="137"/>
        <v xml:space="preserve"> </v>
      </c>
    </row>
    <row r="2943" spans="1:9" x14ac:dyDescent="0.25">
      <c r="A2943" t="s">
        <v>4736</v>
      </c>
      <c r="B2943" s="1">
        <v>43111</v>
      </c>
      <c r="C2943" t="s">
        <v>1813</v>
      </c>
      <c r="D2943" t="s">
        <v>15</v>
      </c>
      <c r="E2943" t="str">
        <f t="shared" si="135"/>
        <v>2018-01</v>
      </c>
      <c r="F2943" t="str">
        <f>IFERROR(VLOOKUP(A2943,olist_closed_deals_dataset!$A$1:$Q$843,1,FALSE)," ")</f>
        <v xml:space="preserve"> </v>
      </c>
      <c r="G2943" s="6" t="str">
        <f t="shared" si="136"/>
        <v xml:space="preserve"> NO</v>
      </c>
      <c r="H2943" s="1" t="str">
        <f>IFERROR(VLOOKUP(A2943,olist_closed_deals_dataset!$A$1:$E$843,5,FALSE)," ")</f>
        <v xml:space="preserve"> </v>
      </c>
      <c r="I2943" s="7" t="str">
        <f t="shared" si="137"/>
        <v xml:space="preserve"> </v>
      </c>
    </row>
    <row r="2944" spans="1:9" x14ac:dyDescent="0.25">
      <c r="A2944" t="s">
        <v>7671</v>
      </c>
      <c r="B2944" s="1">
        <v>43248</v>
      </c>
      <c r="C2944" s="2" t="s">
        <v>69</v>
      </c>
      <c r="D2944" t="s">
        <v>6</v>
      </c>
      <c r="E2944" t="str">
        <f t="shared" si="135"/>
        <v>2018-05</v>
      </c>
      <c r="F2944" t="str">
        <f>IFERROR(VLOOKUP(A2944,olist_closed_deals_dataset!$A$1:$Q$843,1,FALSE)," ")</f>
        <v xml:space="preserve"> </v>
      </c>
      <c r="G2944" s="6" t="str">
        <f t="shared" si="136"/>
        <v xml:space="preserve"> NO</v>
      </c>
      <c r="H2944" s="1" t="str">
        <f>IFERROR(VLOOKUP(A2944,olist_closed_deals_dataset!$A$1:$E$843,5,FALSE)," ")</f>
        <v xml:space="preserve"> </v>
      </c>
      <c r="I2944" s="7" t="str">
        <f t="shared" si="137"/>
        <v xml:space="preserve"> </v>
      </c>
    </row>
    <row r="2945" spans="1:9" x14ac:dyDescent="0.25">
      <c r="A2945" t="s">
        <v>7050</v>
      </c>
      <c r="B2945" s="1">
        <v>42947</v>
      </c>
      <c r="C2945" t="s">
        <v>203</v>
      </c>
      <c r="D2945" t="s">
        <v>117</v>
      </c>
      <c r="E2945" t="str">
        <f t="shared" si="135"/>
        <v>2017-07</v>
      </c>
      <c r="F2945" t="str">
        <f>IFERROR(VLOOKUP(A2945,olist_closed_deals_dataset!$A$1:$Q$843,1,FALSE)," ")</f>
        <v xml:space="preserve"> </v>
      </c>
      <c r="G2945" s="6" t="str">
        <f t="shared" si="136"/>
        <v xml:space="preserve"> NO</v>
      </c>
      <c r="H2945" s="1" t="str">
        <f>IFERROR(VLOOKUP(A2945,olist_closed_deals_dataset!$A$1:$E$843,5,FALSE)," ")</f>
        <v xml:space="preserve"> </v>
      </c>
      <c r="I2945" s="7" t="str">
        <f t="shared" si="137"/>
        <v xml:space="preserve"> </v>
      </c>
    </row>
    <row r="2946" spans="1:9" x14ac:dyDescent="0.25">
      <c r="A2946" t="s">
        <v>2097</v>
      </c>
      <c r="B2946" s="1">
        <v>43241</v>
      </c>
      <c r="C2946" t="s">
        <v>73</v>
      </c>
      <c r="D2946" t="s">
        <v>12</v>
      </c>
      <c r="E2946" t="str">
        <f t="shared" ref="E2946:E3009" si="138">TEXT(B2946,"yyyy-mm")</f>
        <v>2018-05</v>
      </c>
      <c r="F2946" t="str">
        <f>IFERROR(VLOOKUP(A2946,olist_closed_deals_dataset!$A$1:$Q$843,1,FALSE)," ")</f>
        <v xml:space="preserve"> </v>
      </c>
      <c r="G2946" s="6" t="str">
        <f t="shared" ref="G2946:G3009" si="139">IF(F2946=" "," NO","YES")</f>
        <v xml:space="preserve"> NO</v>
      </c>
      <c r="H2946" s="1" t="str">
        <f>IFERROR(VLOOKUP(A2946,olist_closed_deals_dataset!$A$1:$E$843,5,FALSE)," ")</f>
        <v xml:space="preserve"> </v>
      </c>
      <c r="I2946" s="7" t="str">
        <f t="shared" si="137"/>
        <v xml:space="preserve"> </v>
      </c>
    </row>
    <row r="2947" spans="1:9" x14ac:dyDescent="0.25">
      <c r="A2947" t="s">
        <v>7054</v>
      </c>
      <c r="B2947" s="1">
        <v>43126</v>
      </c>
      <c r="C2947" t="s">
        <v>14</v>
      </c>
      <c r="D2947" t="s">
        <v>15</v>
      </c>
      <c r="E2947" t="str">
        <f t="shared" si="138"/>
        <v>2018-01</v>
      </c>
      <c r="F2947" t="str">
        <f>IFERROR(VLOOKUP(A2947,olist_closed_deals_dataset!$A$1:$Q$843,1,FALSE)," ")</f>
        <v xml:space="preserve"> </v>
      </c>
      <c r="G2947" s="6" t="str">
        <f t="shared" si="139"/>
        <v xml:space="preserve"> NO</v>
      </c>
      <c r="H2947" s="1" t="str">
        <f>IFERROR(VLOOKUP(A2947,olist_closed_deals_dataset!$A$1:$E$843,5,FALSE)," ")</f>
        <v xml:space="preserve"> </v>
      </c>
      <c r="I2947" s="7" t="str">
        <f t="shared" ref="I2947:I3010" si="140">IFERROR(H2947-B2947," ")</f>
        <v xml:space="preserve"> </v>
      </c>
    </row>
    <row r="2948" spans="1:9" x14ac:dyDescent="0.25">
      <c r="A2948" t="s">
        <v>1678</v>
      </c>
      <c r="B2948" s="1">
        <v>43173</v>
      </c>
      <c r="C2948" t="s">
        <v>36</v>
      </c>
      <c r="D2948" t="s">
        <v>117</v>
      </c>
      <c r="E2948" t="str">
        <f t="shared" si="138"/>
        <v>2018-03</v>
      </c>
      <c r="F2948" t="str">
        <f>IFERROR(VLOOKUP(A2948,olist_closed_deals_dataset!$A$1:$Q$843,1,FALSE)," ")</f>
        <v xml:space="preserve"> </v>
      </c>
      <c r="G2948" s="6" t="str">
        <f t="shared" si="139"/>
        <v xml:space="preserve"> NO</v>
      </c>
      <c r="H2948" s="1" t="str">
        <f>IFERROR(VLOOKUP(A2948,olist_closed_deals_dataset!$A$1:$E$843,5,FALSE)," ")</f>
        <v xml:space="preserve"> </v>
      </c>
      <c r="I2948" s="7" t="str">
        <f t="shared" si="140"/>
        <v xml:space="preserve"> </v>
      </c>
    </row>
    <row r="2949" spans="1:9" x14ac:dyDescent="0.25">
      <c r="A2949" t="s">
        <v>1456</v>
      </c>
      <c r="B2949" s="1">
        <v>43064</v>
      </c>
      <c r="C2949" t="s">
        <v>140</v>
      </c>
      <c r="D2949" t="s">
        <v>9</v>
      </c>
      <c r="E2949" t="str">
        <f t="shared" si="138"/>
        <v>2017-11</v>
      </c>
      <c r="F2949" t="str">
        <f>IFERROR(VLOOKUP(A2949,olist_closed_deals_dataset!$A$1:$Q$843,1,FALSE)," ")</f>
        <v xml:space="preserve"> </v>
      </c>
      <c r="G2949" s="6" t="str">
        <f t="shared" si="139"/>
        <v xml:space="preserve"> NO</v>
      </c>
      <c r="H2949" s="1" t="str">
        <f>IFERROR(VLOOKUP(A2949,olist_closed_deals_dataset!$A$1:$E$843,5,FALSE)," ")</f>
        <v xml:space="preserve"> </v>
      </c>
      <c r="I2949" s="7" t="str">
        <f t="shared" si="140"/>
        <v xml:space="preserve"> </v>
      </c>
    </row>
    <row r="2950" spans="1:9" x14ac:dyDescent="0.25">
      <c r="A2950" t="s">
        <v>2605</v>
      </c>
      <c r="B2950" s="1">
        <v>43213</v>
      </c>
      <c r="C2950" t="s">
        <v>42</v>
      </c>
      <c r="D2950" t="s">
        <v>12</v>
      </c>
      <c r="E2950" t="str">
        <f t="shared" si="138"/>
        <v>2018-04</v>
      </c>
      <c r="F2950" t="str">
        <f>IFERROR(VLOOKUP(A2950,olist_closed_deals_dataset!$A$1:$Q$843,1,FALSE)," ")</f>
        <v xml:space="preserve"> </v>
      </c>
      <c r="G2950" s="6" t="str">
        <f t="shared" si="139"/>
        <v xml:space="preserve"> NO</v>
      </c>
      <c r="H2950" s="1" t="str">
        <f>IFERROR(VLOOKUP(A2950,olist_closed_deals_dataset!$A$1:$E$843,5,FALSE)," ")</f>
        <v xml:space="preserve"> </v>
      </c>
      <c r="I2950" s="7" t="str">
        <f t="shared" si="140"/>
        <v xml:space="preserve"> </v>
      </c>
    </row>
    <row r="2951" spans="1:9" x14ac:dyDescent="0.25">
      <c r="A2951" t="s">
        <v>946</v>
      </c>
      <c r="B2951" s="1">
        <v>43056</v>
      </c>
      <c r="C2951" t="s">
        <v>419</v>
      </c>
      <c r="D2951" t="s">
        <v>9</v>
      </c>
      <c r="E2951" t="str">
        <f t="shared" si="138"/>
        <v>2017-11</v>
      </c>
      <c r="F2951" t="str">
        <f>IFERROR(VLOOKUP(A2951,olist_closed_deals_dataset!$A$1:$Q$843,1,FALSE)," ")</f>
        <v xml:space="preserve"> </v>
      </c>
      <c r="G2951" s="6" t="str">
        <f t="shared" si="139"/>
        <v xml:space="preserve"> NO</v>
      </c>
      <c r="H2951" s="1" t="str">
        <f>IFERROR(VLOOKUP(A2951,olist_closed_deals_dataset!$A$1:$E$843,5,FALSE)," ")</f>
        <v xml:space="preserve"> </v>
      </c>
      <c r="I2951" s="7" t="str">
        <f t="shared" si="140"/>
        <v xml:space="preserve"> </v>
      </c>
    </row>
    <row r="2952" spans="1:9" x14ac:dyDescent="0.25">
      <c r="A2952" t="s">
        <v>631</v>
      </c>
      <c r="B2952" s="1">
        <v>43147</v>
      </c>
      <c r="C2952" t="s">
        <v>112</v>
      </c>
      <c r="D2952" t="s">
        <v>12</v>
      </c>
      <c r="E2952" t="str">
        <f t="shared" si="138"/>
        <v>2018-02</v>
      </c>
      <c r="F2952" t="str">
        <f>IFERROR(VLOOKUP(A2952,olist_closed_deals_dataset!$A$1:$Q$843,1,FALSE)," ")</f>
        <v xml:space="preserve"> </v>
      </c>
      <c r="G2952" s="6" t="str">
        <f t="shared" si="139"/>
        <v xml:space="preserve"> NO</v>
      </c>
      <c r="H2952" s="1" t="str">
        <f>IFERROR(VLOOKUP(A2952,olist_closed_deals_dataset!$A$1:$E$843,5,FALSE)," ")</f>
        <v xml:space="preserve"> </v>
      </c>
      <c r="I2952" s="7" t="str">
        <f t="shared" si="140"/>
        <v xml:space="preserve"> </v>
      </c>
    </row>
    <row r="2953" spans="1:9" x14ac:dyDescent="0.25">
      <c r="A2953" t="s">
        <v>606</v>
      </c>
      <c r="B2953" s="1">
        <v>43115</v>
      </c>
      <c r="C2953" t="s">
        <v>42</v>
      </c>
      <c r="D2953" t="s">
        <v>9</v>
      </c>
      <c r="E2953" t="str">
        <f t="shared" si="138"/>
        <v>2018-01</v>
      </c>
      <c r="F2953" t="str">
        <f>IFERROR(VLOOKUP(A2953,olist_closed_deals_dataset!$A$1:$Q$843,1,FALSE)," ")</f>
        <v xml:space="preserve"> </v>
      </c>
      <c r="G2953" s="6" t="str">
        <f t="shared" si="139"/>
        <v xml:space="preserve"> NO</v>
      </c>
      <c r="H2953" s="1" t="str">
        <f>IFERROR(VLOOKUP(A2953,olist_closed_deals_dataset!$A$1:$E$843,5,FALSE)," ")</f>
        <v xml:space="preserve"> </v>
      </c>
      <c r="I2953" s="7" t="str">
        <f t="shared" si="140"/>
        <v xml:space="preserve"> </v>
      </c>
    </row>
    <row r="2954" spans="1:9" x14ac:dyDescent="0.25">
      <c r="A2954" t="s">
        <v>1910</v>
      </c>
      <c r="B2954" s="1">
        <v>43251</v>
      </c>
      <c r="C2954" t="s">
        <v>11</v>
      </c>
      <c r="D2954" t="s">
        <v>46</v>
      </c>
      <c r="E2954" t="str">
        <f t="shared" si="138"/>
        <v>2018-05</v>
      </c>
      <c r="F2954" t="str">
        <f>IFERROR(VLOOKUP(A2954,olist_closed_deals_dataset!$A$1:$Q$843,1,FALSE)," ")</f>
        <v xml:space="preserve"> </v>
      </c>
      <c r="G2954" s="6" t="str">
        <f t="shared" si="139"/>
        <v xml:space="preserve"> NO</v>
      </c>
      <c r="H2954" s="1" t="str">
        <f>IFERROR(VLOOKUP(A2954,olist_closed_deals_dataset!$A$1:$E$843,5,FALSE)," ")</f>
        <v xml:space="preserve"> </v>
      </c>
      <c r="I2954" s="7" t="str">
        <f t="shared" si="140"/>
        <v xml:space="preserve"> </v>
      </c>
    </row>
    <row r="2955" spans="1:9" x14ac:dyDescent="0.25">
      <c r="A2955" t="s">
        <v>6441</v>
      </c>
      <c r="B2955" s="1">
        <v>43046</v>
      </c>
      <c r="C2955" t="s">
        <v>42</v>
      </c>
      <c r="D2955" t="s">
        <v>46</v>
      </c>
      <c r="E2955" t="str">
        <f t="shared" si="138"/>
        <v>2017-11</v>
      </c>
      <c r="F2955" t="str">
        <f>IFERROR(VLOOKUP(A2955,olist_closed_deals_dataset!$A$1:$Q$843,1,FALSE)," ")</f>
        <v xml:space="preserve"> </v>
      </c>
      <c r="G2955" s="6" t="str">
        <f t="shared" si="139"/>
        <v xml:space="preserve"> NO</v>
      </c>
      <c r="H2955" s="1" t="str">
        <f>IFERROR(VLOOKUP(A2955,olist_closed_deals_dataset!$A$1:$E$843,5,FALSE)," ")</f>
        <v xml:space="preserve"> </v>
      </c>
      <c r="I2955" s="7" t="str">
        <f t="shared" si="140"/>
        <v xml:space="preserve"> </v>
      </c>
    </row>
    <row r="2956" spans="1:9" x14ac:dyDescent="0.25">
      <c r="A2956" t="s">
        <v>6215</v>
      </c>
      <c r="B2956" s="1">
        <v>43129</v>
      </c>
      <c r="C2956" t="s">
        <v>5</v>
      </c>
      <c r="D2956" t="s">
        <v>6</v>
      </c>
      <c r="E2956" t="str">
        <f t="shared" si="138"/>
        <v>2018-01</v>
      </c>
      <c r="F2956" t="str">
        <f>IFERROR(VLOOKUP(A2956,olist_closed_deals_dataset!$A$1:$Q$843,1,FALSE)," ")</f>
        <v xml:space="preserve"> </v>
      </c>
      <c r="G2956" s="6" t="str">
        <f t="shared" si="139"/>
        <v xml:space="preserve"> NO</v>
      </c>
      <c r="H2956" s="1" t="str">
        <f>IFERROR(VLOOKUP(A2956,olist_closed_deals_dataset!$A$1:$E$843,5,FALSE)," ")</f>
        <v xml:space="preserve"> </v>
      </c>
      <c r="I2956" s="7" t="str">
        <f t="shared" si="140"/>
        <v xml:space="preserve"> </v>
      </c>
    </row>
    <row r="2957" spans="1:9" x14ac:dyDescent="0.25">
      <c r="A2957" t="s">
        <v>1386</v>
      </c>
      <c r="B2957" s="1">
        <v>43192</v>
      </c>
      <c r="C2957" s="2" t="s">
        <v>69</v>
      </c>
      <c r="D2957" t="s">
        <v>6</v>
      </c>
      <c r="E2957" t="str">
        <f t="shared" si="138"/>
        <v>2018-04</v>
      </c>
      <c r="F2957" t="str">
        <f>IFERROR(VLOOKUP(A2957,olist_closed_deals_dataset!$A$1:$Q$843,1,FALSE)," ")</f>
        <v xml:space="preserve"> </v>
      </c>
      <c r="G2957" s="6" t="str">
        <f t="shared" si="139"/>
        <v xml:space="preserve"> NO</v>
      </c>
      <c r="H2957" s="1" t="str">
        <f>IFERROR(VLOOKUP(A2957,olist_closed_deals_dataset!$A$1:$E$843,5,FALSE)," ")</f>
        <v xml:space="preserve"> </v>
      </c>
      <c r="I2957" s="7" t="str">
        <f t="shared" si="140"/>
        <v xml:space="preserve"> </v>
      </c>
    </row>
    <row r="2958" spans="1:9" x14ac:dyDescent="0.25">
      <c r="A2958" t="s">
        <v>4226</v>
      </c>
      <c r="B2958" s="1">
        <v>43004</v>
      </c>
      <c r="C2958" t="s">
        <v>478</v>
      </c>
      <c r="D2958" t="s">
        <v>12</v>
      </c>
      <c r="E2958" t="str">
        <f t="shared" si="138"/>
        <v>2017-09</v>
      </c>
      <c r="F2958" t="str">
        <f>IFERROR(VLOOKUP(A2958,olist_closed_deals_dataset!$A$1:$Q$843,1,FALSE)," ")</f>
        <v xml:space="preserve"> </v>
      </c>
      <c r="G2958" s="6" t="str">
        <f t="shared" si="139"/>
        <v xml:space="preserve"> NO</v>
      </c>
      <c r="H2958" s="1" t="str">
        <f>IFERROR(VLOOKUP(A2958,olist_closed_deals_dataset!$A$1:$E$843,5,FALSE)," ")</f>
        <v xml:space="preserve"> </v>
      </c>
      <c r="I2958" s="7" t="str">
        <f t="shared" si="140"/>
        <v xml:space="preserve"> </v>
      </c>
    </row>
    <row r="2959" spans="1:9" x14ac:dyDescent="0.25">
      <c r="A2959" t="s">
        <v>234</v>
      </c>
      <c r="B2959" s="1">
        <v>43165</v>
      </c>
      <c r="C2959" t="s">
        <v>19</v>
      </c>
      <c r="D2959" t="s">
        <v>46</v>
      </c>
      <c r="E2959" t="str">
        <f t="shared" si="138"/>
        <v>2018-03</v>
      </c>
      <c r="F2959" t="str">
        <f>IFERROR(VLOOKUP(A2959,olist_closed_deals_dataset!$A$1:$Q$843,1,FALSE)," ")</f>
        <v xml:space="preserve"> </v>
      </c>
      <c r="G2959" s="6" t="str">
        <f t="shared" si="139"/>
        <v xml:space="preserve"> NO</v>
      </c>
      <c r="H2959" s="1" t="str">
        <f>IFERROR(VLOOKUP(A2959,olist_closed_deals_dataset!$A$1:$E$843,5,FALSE)," ")</f>
        <v xml:space="preserve"> </v>
      </c>
      <c r="I2959" s="7" t="str">
        <f t="shared" si="140"/>
        <v xml:space="preserve"> </v>
      </c>
    </row>
    <row r="2960" spans="1:9" x14ac:dyDescent="0.25">
      <c r="A2960" t="s">
        <v>3257</v>
      </c>
      <c r="B2960" s="1">
        <v>43229</v>
      </c>
      <c r="C2960" t="s">
        <v>112</v>
      </c>
      <c r="D2960" t="s">
        <v>12</v>
      </c>
      <c r="E2960" t="str">
        <f t="shared" si="138"/>
        <v>2018-05</v>
      </c>
      <c r="F2960" t="str">
        <f>IFERROR(VLOOKUP(A2960,olist_closed_deals_dataset!$A$1:$Q$843,1,FALSE)," ")</f>
        <v xml:space="preserve"> </v>
      </c>
      <c r="G2960" s="6" t="str">
        <f t="shared" si="139"/>
        <v xml:space="preserve"> NO</v>
      </c>
      <c r="H2960" s="1" t="str">
        <f>IFERROR(VLOOKUP(A2960,olist_closed_deals_dataset!$A$1:$E$843,5,FALSE)," ")</f>
        <v xml:space="preserve"> </v>
      </c>
      <c r="I2960" s="7" t="str">
        <f t="shared" si="140"/>
        <v xml:space="preserve"> </v>
      </c>
    </row>
    <row r="2961" spans="1:9" x14ac:dyDescent="0.25">
      <c r="A2961" t="s">
        <v>6792</v>
      </c>
      <c r="B2961" s="1">
        <v>43132</v>
      </c>
      <c r="C2961" t="s">
        <v>42</v>
      </c>
      <c r="D2961" t="s">
        <v>29</v>
      </c>
      <c r="E2961" t="str">
        <f t="shared" si="138"/>
        <v>2018-02</v>
      </c>
      <c r="F2961" t="str">
        <f>IFERROR(VLOOKUP(A2961,olist_closed_deals_dataset!$A$1:$Q$843,1,FALSE)," ")</f>
        <v xml:space="preserve"> </v>
      </c>
      <c r="G2961" s="6" t="str">
        <f t="shared" si="139"/>
        <v xml:space="preserve"> NO</v>
      </c>
      <c r="H2961" s="1" t="str">
        <f>IFERROR(VLOOKUP(A2961,olist_closed_deals_dataset!$A$1:$E$843,5,FALSE)," ")</f>
        <v xml:space="preserve"> </v>
      </c>
      <c r="I2961" s="7" t="str">
        <f t="shared" si="140"/>
        <v xml:space="preserve"> </v>
      </c>
    </row>
    <row r="2962" spans="1:9" x14ac:dyDescent="0.25">
      <c r="A2962" t="s">
        <v>7410</v>
      </c>
      <c r="B2962" s="1">
        <v>43181</v>
      </c>
      <c r="C2962" t="s">
        <v>42</v>
      </c>
      <c r="D2962" t="s">
        <v>29</v>
      </c>
      <c r="E2962" t="str">
        <f t="shared" si="138"/>
        <v>2018-03</v>
      </c>
      <c r="F2962" t="str">
        <f>IFERROR(VLOOKUP(A2962,olist_closed_deals_dataset!$A$1:$Q$843,1,FALSE)," ")</f>
        <v xml:space="preserve"> </v>
      </c>
      <c r="G2962" s="6" t="str">
        <f t="shared" si="139"/>
        <v xml:space="preserve"> NO</v>
      </c>
      <c r="H2962" s="1" t="str">
        <f>IFERROR(VLOOKUP(A2962,olist_closed_deals_dataset!$A$1:$E$843,5,FALSE)," ")</f>
        <v xml:space="preserve"> </v>
      </c>
      <c r="I2962" s="7" t="str">
        <f t="shared" si="140"/>
        <v xml:space="preserve"> </v>
      </c>
    </row>
    <row r="2963" spans="1:9" x14ac:dyDescent="0.25">
      <c r="A2963" t="s">
        <v>1151</v>
      </c>
      <c r="B2963" s="1">
        <v>43173</v>
      </c>
      <c r="C2963" t="s">
        <v>42</v>
      </c>
      <c r="D2963" t="s">
        <v>12</v>
      </c>
      <c r="E2963" t="str">
        <f t="shared" si="138"/>
        <v>2018-03</v>
      </c>
      <c r="F2963" t="str">
        <f>IFERROR(VLOOKUP(A2963,olist_closed_deals_dataset!$A$1:$Q$843,1,FALSE)," ")</f>
        <v xml:space="preserve"> </v>
      </c>
      <c r="G2963" s="6" t="str">
        <f t="shared" si="139"/>
        <v xml:space="preserve"> NO</v>
      </c>
      <c r="H2963" s="1" t="str">
        <f>IFERROR(VLOOKUP(A2963,olist_closed_deals_dataset!$A$1:$E$843,5,FALSE)," ")</f>
        <v xml:space="preserve"> </v>
      </c>
      <c r="I2963" s="7" t="str">
        <f t="shared" si="140"/>
        <v xml:space="preserve"> </v>
      </c>
    </row>
    <row r="2964" spans="1:9" x14ac:dyDescent="0.25">
      <c r="A2964" t="s">
        <v>5302</v>
      </c>
      <c r="B2964" s="1">
        <v>42934</v>
      </c>
      <c r="C2964" t="s">
        <v>130</v>
      </c>
      <c r="D2964" t="s">
        <v>6</v>
      </c>
      <c r="E2964" t="str">
        <f t="shared" si="138"/>
        <v>2017-07</v>
      </c>
      <c r="F2964" t="str">
        <f>IFERROR(VLOOKUP(A2964,olist_closed_deals_dataset!$A$1:$Q$843,1,FALSE)," ")</f>
        <v xml:space="preserve"> </v>
      </c>
      <c r="G2964" s="6" t="str">
        <f t="shared" si="139"/>
        <v xml:space="preserve"> NO</v>
      </c>
      <c r="H2964" s="1" t="str">
        <f>IFERROR(VLOOKUP(A2964,olist_closed_deals_dataset!$A$1:$E$843,5,FALSE)," ")</f>
        <v xml:space="preserve"> </v>
      </c>
      <c r="I2964" s="7" t="str">
        <f t="shared" si="140"/>
        <v xml:space="preserve"> </v>
      </c>
    </row>
    <row r="2965" spans="1:9" x14ac:dyDescent="0.25">
      <c r="A2965" t="s">
        <v>2396</v>
      </c>
      <c r="B2965" s="1">
        <v>43039</v>
      </c>
      <c r="C2965" t="s">
        <v>11</v>
      </c>
      <c r="D2965" t="s">
        <v>9</v>
      </c>
      <c r="E2965" t="str">
        <f t="shared" si="138"/>
        <v>2017-10</v>
      </c>
      <c r="F2965" t="str">
        <f>IFERROR(VLOOKUP(A2965,olist_closed_deals_dataset!$A$1:$Q$843,1,FALSE)," ")</f>
        <v xml:space="preserve"> </v>
      </c>
      <c r="G2965" s="6" t="str">
        <f t="shared" si="139"/>
        <v xml:space="preserve"> NO</v>
      </c>
      <c r="H2965" s="1" t="str">
        <f>IFERROR(VLOOKUP(A2965,olist_closed_deals_dataset!$A$1:$E$843,5,FALSE)," ")</f>
        <v xml:space="preserve"> </v>
      </c>
      <c r="I2965" s="7" t="str">
        <f t="shared" si="140"/>
        <v xml:space="preserve"> </v>
      </c>
    </row>
    <row r="2966" spans="1:9" x14ac:dyDescent="0.25">
      <c r="A2966" t="s">
        <v>7045</v>
      </c>
      <c r="B2966" s="1">
        <v>43235</v>
      </c>
      <c r="C2966" t="s">
        <v>112</v>
      </c>
      <c r="D2966" t="s">
        <v>55</v>
      </c>
      <c r="E2966" t="str">
        <f t="shared" si="138"/>
        <v>2018-05</v>
      </c>
      <c r="F2966" t="str">
        <f>IFERROR(VLOOKUP(A2966,olist_closed_deals_dataset!$A$1:$Q$843,1,FALSE)," ")</f>
        <v xml:space="preserve"> </v>
      </c>
      <c r="G2966" s="6" t="str">
        <f t="shared" si="139"/>
        <v xml:space="preserve"> NO</v>
      </c>
      <c r="H2966" s="1" t="str">
        <f>IFERROR(VLOOKUP(A2966,olist_closed_deals_dataset!$A$1:$E$843,5,FALSE)," ")</f>
        <v xml:space="preserve"> </v>
      </c>
      <c r="I2966" s="7" t="str">
        <f t="shared" si="140"/>
        <v xml:space="preserve"> </v>
      </c>
    </row>
    <row r="2967" spans="1:9" x14ac:dyDescent="0.25">
      <c r="A2967" t="s">
        <v>5738</v>
      </c>
      <c r="B2967" s="1">
        <v>43052</v>
      </c>
      <c r="C2967" t="s">
        <v>11</v>
      </c>
      <c r="D2967" t="s">
        <v>12</v>
      </c>
      <c r="E2967" t="str">
        <f t="shared" si="138"/>
        <v>2017-11</v>
      </c>
      <c r="F2967" t="str">
        <f>IFERROR(VLOOKUP(A2967,olist_closed_deals_dataset!$A$1:$Q$843,1,FALSE)," ")</f>
        <v xml:space="preserve"> </v>
      </c>
      <c r="G2967" s="6" t="str">
        <f t="shared" si="139"/>
        <v xml:space="preserve"> NO</v>
      </c>
      <c r="H2967" s="1" t="str">
        <f>IFERROR(VLOOKUP(A2967,olist_closed_deals_dataset!$A$1:$E$843,5,FALSE)," ")</f>
        <v xml:space="preserve"> </v>
      </c>
      <c r="I2967" s="7" t="str">
        <f t="shared" si="140"/>
        <v xml:space="preserve"> </v>
      </c>
    </row>
    <row r="2968" spans="1:9" x14ac:dyDescent="0.25">
      <c r="A2968" t="s">
        <v>7926</v>
      </c>
      <c r="B2968" s="1">
        <v>43185</v>
      </c>
      <c r="C2968" t="s">
        <v>11</v>
      </c>
      <c r="D2968" t="s">
        <v>55</v>
      </c>
      <c r="E2968" t="str">
        <f t="shared" si="138"/>
        <v>2018-03</v>
      </c>
      <c r="F2968" t="str">
        <f>IFERROR(VLOOKUP(A2968,olist_closed_deals_dataset!$A$1:$Q$843,1,FALSE)," ")</f>
        <v xml:space="preserve"> </v>
      </c>
      <c r="G2968" s="6" t="str">
        <f t="shared" si="139"/>
        <v xml:space="preserve"> NO</v>
      </c>
      <c r="H2968" s="1" t="str">
        <f>IFERROR(VLOOKUP(A2968,olist_closed_deals_dataset!$A$1:$E$843,5,FALSE)," ")</f>
        <v xml:space="preserve"> </v>
      </c>
      <c r="I2968" s="7" t="str">
        <f t="shared" si="140"/>
        <v xml:space="preserve"> </v>
      </c>
    </row>
    <row r="2969" spans="1:9" x14ac:dyDescent="0.25">
      <c r="A2969" t="s">
        <v>2725</v>
      </c>
      <c r="B2969" s="1">
        <v>42967</v>
      </c>
      <c r="C2969" t="s">
        <v>8</v>
      </c>
      <c r="D2969" t="s">
        <v>9</v>
      </c>
      <c r="E2969" t="str">
        <f t="shared" si="138"/>
        <v>2017-08</v>
      </c>
      <c r="F2969" t="str">
        <f>IFERROR(VLOOKUP(A2969,olist_closed_deals_dataset!$A$1:$Q$843,1,FALSE)," ")</f>
        <v xml:space="preserve"> </v>
      </c>
      <c r="G2969" s="6" t="str">
        <f t="shared" si="139"/>
        <v xml:space="preserve"> NO</v>
      </c>
      <c r="H2969" s="1" t="str">
        <f>IFERROR(VLOOKUP(A2969,olist_closed_deals_dataset!$A$1:$E$843,5,FALSE)," ")</f>
        <v xml:space="preserve"> </v>
      </c>
      <c r="I2969" s="7" t="str">
        <f t="shared" si="140"/>
        <v xml:space="preserve"> </v>
      </c>
    </row>
    <row r="2970" spans="1:9" x14ac:dyDescent="0.25">
      <c r="A2970" t="s">
        <v>4475</v>
      </c>
      <c r="B2970" s="1">
        <v>43226</v>
      </c>
      <c r="C2970" t="s">
        <v>4476</v>
      </c>
      <c r="D2970" t="s">
        <v>6</v>
      </c>
      <c r="E2970" t="str">
        <f t="shared" si="138"/>
        <v>2018-05</v>
      </c>
      <c r="F2970" t="str">
        <f>IFERROR(VLOOKUP(A2970,olist_closed_deals_dataset!$A$1:$Q$843,1,FALSE)," ")</f>
        <v xml:space="preserve"> </v>
      </c>
      <c r="G2970" s="6" t="str">
        <f t="shared" si="139"/>
        <v xml:space="preserve"> NO</v>
      </c>
      <c r="H2970" s="1" t="str">
        <f>IFERROR(VLOOKUP(A2970,olist_closed_deals_dataset!$A$1:$E$843,5,FALSE)," ")</f>
        <v xml:space="preserve"> </v>
      </c>
      <c r="I2970" s="7" t="str">
        <f t="shared" si="140"/>
        <v xml:space="preserve"> </v>
      </c>
    </row>
    <row r="2971" spans="1:9" x14ac:dyDescent="0.25">
      <c r="A2971" t="s">
        <v>7358</v>
      </c>
      <c r="B2971" s="1">
        <v>42991</v>
      </c>
      <c r="C2971" t="s">
        <v>419</v>
      </c>
      <c r="D2971" t="s">
        <v>9</v>
      </c>
      <c r="E2971" t="str">
        <f t="shared" si="138"/>
        <v>2017-09</v>
      </c>
      <c r="F2971" t="str">
        <f>IFERROR(VLOOKUP(A2971,olist_closed_deals_dataset!$A$1:$Q$843,1,FALSE)," ")</f>
        <v xml:space="preserve"> </v>
      </c>
      <c r="G2971" s="6" t="str">
        <f t="shared" si="139"/>
        <v xml:space="preserve"> NO</v>
      </c>
      <c r="H2971" s="1" t="str">
        <f>IFERROR(VLOOKUP(A2971,olist_closed_deals_dataset!$A$1:$E$843,5,FALSE)," ")</f>
        <v xml:space="preserve"> </v>
      </c>
      <c r="I2971" s="7" t="str">
        <f t="shared" si="140"/>
        <v xml:space="preserve"> </v>
      </c>
    </row>
    <row r="2972" spans="1:9" x14ac:dyDescent="0.25">
      <c r="A2972" t="s">
        <v>7856</v>
      </c>
      <c r="B2972" s="1">
        <v>43206</v>
      </c>
      <c r="C2972" s="2" t="s">
        <v>69</v>
      </c>
      <c r="D2972" t="s">
        <v>9</v>
      </c>
      <c r="E2972" t="str">
        <f t="shared" si="138"/>
        <v>2018-04</v>
      </c>
      <c r="F2972" t="str">
        <f>IFERROR(VLOOKUP(A2972,olist_closed_deals_dataset!$A$1:$Q$843,1,FALSE)," ")</f>
        <v xml:space="preserve"> </v>
      </c>
      <c r="G2972" s="6" t="str">
        <f t="shared" si="139"/>
        <v xml:space="preserve"> NO</v>
      </c>
      <c r="H2972" s="1" t="str">
        <f>IFERROR(VLOOKUP(A2972,olist_closed_deals_dataset!$A$1:$E$843,5,FALSE)," ")</f>
        <v xml:space="preserve"> </v>
      </c>
      <c r="I2972" s="7" t="str">
        <f t="shared" si="140"/>
        <v xml:space="preserve"> </v>
      </c>
    </row>
    <row r="2973" spans="1:9" x14ac:dyDescent="0.25">
      <c r="A2973" t="s">
        <v>168</v>
      </c>
      <c r="B2973" s="1">
        <v>43216</v>
      </c>
      <c r="C2973" t="s">
        <v>73</v>
      </c>
      <c r="D2973" t="s">
        <v>12</v>
      </c>
      <c r="E2973" t="str">
        <f t="shared" si="138"/>
        <v>2018-04</v>
      </c>
      <c r="F2973" t="str">
        <f>IFERROR(VLOOKUP(A2973,olist_closed_deals_dataset!$A$1:$Q$843,1,FALSE)," ")</f>
        <v xml:space="preserve"> </v>
      </c>
      <c r="G2973" s="6" t="str">
        <f t="shared" si="139"/>
        <v xml:space="preserve"> NO</v>
      </c>
      <c r="H2973" s="1" t="str">
        <f>IFERROR(VLOOKUP(A2973,olist_closed_deals_dataset!$A$1:$E$843,5,FALSE)," ")</f>
        <v xml:space="preserve"> </v>
      </c>
      <c r="I2973" s="7" t="str">
        <f t="shared" si="140"/>
        <v xml:space="preserve"> </v>
      </c>
    </row>
    <row r="2974" spans="1:9" x14ac:dyDescent="0.25">
      <c r="A2974" t="s">
        <v>7407</v>
      </c>
      <c r="B2974" s="1">
        <v>42954</v>
      </c>
      <c r="C2974" s="2" t="s">
        <v>1415</v>
      </c>
      <c r="D2974" t="s">
        <v>29</v>
      </c>
      <c r="E2974" t="str">
        <f t="shared" si="138"/>
        <v>2017-08</v>
      </c>
      <c r="F2974" t="str">
        <f>IFERROR(VLOOKUP(A2974,olist_closed_deals_dataset!$A$1:$Q$843,1,FALSE)," ")</f>
        <v xml:space="preserve"> </v>
      </c>
      <c r="G2974" s="6" t="str">
        <f t="shared" si="139"/>
        <v xml:space="preserve"> NO</v>
      </c>
      <c r="H2974" s="1" t="str">
        <f>IFERROR(VLOOKUP(A2974,olist_closed_deals_dataset!$A$1:$E$843,5,FALSE)," ")</f>
        <v xml:space="preserve"> </v>
      </c>
      <c r="I2974" s="7" t="str">
        <f t="shared" si="140"/>
        <v xml:space="preserve"> </v>
      </c>
    </row>
    <row r="2975" spans="1:9" x14ac:dyDescent="0.25">
      <c r="A2975" t="s">
        <v>4560</v>
      </c>
      <c r="B2975" s="1">
        <v>43109</v>
      </c>
      <c r="C2975" t="s">
        <v>172</v>
      </c>
      <c r="D2975" t="s">
        <v>12</v>
      </c>
      <c r="E2975" t="str">
        <f t="shared" si="138"/>
        <v>2018-01</v>
      </c>
      <c r="F2975" t="str">
        <f>IFERROR(VLOOKUP(A2975,olist_closed_deals_dataset!$A$1:$Q$843,1,FALSE)," ")</f>
        <v xml:space="preserve"> </v>
      </c>
      <c r="G2975" s="6" t="str">
        <f t="shared" si="139"/>
        <v xml:space="preserve"> NO</v>
      </c>
      <c r="H2975" s="1" t="str">
        <f>IFERROR(VLOOKUP(A2975,olist_closed_deals_dataset!$A$1:$E$843,5,FALSE)," ")</f>
        <v xml:space="preserve"> </v>
      </c>
      <c r="I2975" s="7" t="str">
        <f t="shared" si="140"/>
        <v xml:space="preserve"> </v>
      </c>
    </row>
    <row r="2976" spans="1:9" x14ac:dyDescent="0.25">
      <c r="A2976" t="s">
        <v>5108</v>
      </c>
      <c r="B2976" s="1">
        <v>42958</v>
      </c>
      <c r="C2976" t="s">
        <v>231</v>
      </c>
      <c r="D2976" t="s">
        <v>12</v>
      </c>
      <c r="E2976" t="str">
        <f t="shared" si="138"/>
        <v>2017-08</v>
      </c>
      <c r="F2976" t="str">
        <f>IFERROR(VLOOKUP(A2976,olist_closed_deals_dataset!$A$1:$Q$843,1,FALSE)," ")</f>
        <v xml:space="preserve"> </v>
      </c>
      <c r="G2976" s="6" t="str">
        <f t="shared" si="139"/>
        <v xml:space="preserve"> NO</v>
      </c>
      <c r="H2976" s="1" t="str">
        <f>IFERROR(VLOOKUP(A2976,olist_closed_deals_dataset!$A$1:$E$843,5,FALSE)," ")</f>
        <v xml:space="preserve"> </v>
      </c>
      <c r="I2976" s="7" t="str">
        <f t="shared" si="140"/>
        <v xml:space="preserve"> </v>
      </c>
    </row>
    <row r="2977" spans="1:9" x14ac:dyDescent="0.25">
      <c r="A2977" t="s">
        <v>5113</v>
      </c>
      <c r="B2977" s="1">
        <v>43241</v>
      </c>
      <c r="C2977" t="s">
        <v>140</v>
      </c>
      <c r="D2977" t="s">
        <v>9</v>
      </c>
      <c r="E2977" t="str">
        <f t="shared" si="138"/>
        <v>2018-05</v>
      </c>
      <c r="F2977" t="str">
        <f>IFERROR(VLOOKUP(A2977,olist_closed_deals_dataset!$A$1:$Q$843,1,FALSE)," ")</f>
        <v xml:space="preserve"> </v>
      </c>
      <c r="G2977" s="6" t="str">
        <f t="shared" si="139"/>
        <v xml:space="preserve"> NO</v>
      </c>
      <c r="H2977" s="1" t="str">
        <f>IFERROR(VLOOKUP(A2977,olist_closed_deals_dataset!$A$1:$E$843,5,FALSE)," ")</f>
        <v xml:space="preserve"> </v>
      </c>
      <c r="I2977" s="7" t="str">
        <f t="shared" si="140"/>
        <v xml:space="preserve"> </v>
      </c>
    </row>
    <row r="2978" spans="1:9" x14ac:dyDescent="0.25">
      <c r="A2978" t="s">
        <v>5308</v>
      </c>
      <c r="B2978" s="1">
        <v>43146</v>
      </c>
      <c r="C2978" t="s">
        <v>114</v>
      </c>
      <c r="D2978" t="s">
        <v>9</v>
      </c>
      <c r="E2978" t="str">
        <f t="shared" si="138"/>
        <v>2018-02</v>
      </c>
      <c r="F2978" t="str">
        <f>IFERROR(VLOOKUP(A2978,olist_closed_deals_dataset!$A$1:$Q$843,1,FALSE)," ")</f>
        <v xml:space="preserve"> </v>
      </c>
      <c r="G2978" s="6" t="str">
        <f t="shared" si="139"/>
        <v xml:space="preserve"> NO</v>
      </c>
      <c r="H2978" s="1" t="str">
        <f>IFERROR(VLOOKUP(A2978,olist_closed_deals_dataset!$A$1:$E$843,5,FALSE)," ")</f>
        <v xml:space="preserve"> </v>
      </c>
      <c r="I2978" s="7" t="str">
        <f t="shared" si="140"/>
        <v xml:space="preserve"> </v>
      </c>
    </row>
    <row r="2979" spans="1:9" x14ac:dyDescent="0.25">
      <c r="A2979" t="s">
        <v>1709</v>
      </c>
      <c r="B2979" s="1">
        <v>43106</v>
      </c>
      <c r="C2979" t="s">
        <v>19</v>
      </c>
      <c r="D2979" t="s">
        <v>12</v>
      </c>
      <c r="E2979" t="str">
        <f t="shared" si="138"/>
        <v>2018-01</v>
      </c>
      <c r="F2979" t="str">
        <f>IFERROR(VLOOKUP(A2979,olist_closed_deals_dataset!$A$1:$Q$843,1,FALSE)," ")</f>
        <v xml:space="preserve"> </v>
      </c>
      <c r="G2979" s="6" t="str">
        <f t="shared" si="139"/>
        <v xml:space="preserve"> NO</v>
      </c>
      <c r="H2979" s="1" t="str">
        <f>IFERROR(VLOOKUP(A2979,olist_closed_deals_dataset!$A$1:$E$843,5,FALSE)," ")</f>
        <v xml:space="preserve"> </v>
      </c>
      <c r="I2979" s="7" t="str">
        <f t="shared" si="140"/>
        <v xml:space="preserve"> </v>
      </c>
    </row>
    <row r="2980" spans="1:9" x14ac:dyDescent="0.25">
      <c r="A2980" t="s">
        <v>8328</v>
      </c>
      <c r="B2980" s="1">
        <v>43242</v>
      </c>
      <c r="C2980" t="s">
        <v>8329</v>
      </c>
      <c r="D2980" t="s">
        <v>15</v>
      </c>
      <c r="E2980" t="str">
        <f t="shared" si="138"/>
        <v>2018-05</v>
      </c>
      <c r="F2980" t="str">
        <f>IFERROR(VLOOKUP(A2980,olist_closed_deals_dataset!$A$1:$Q$843,1,FALSE)," ")</f>
        <v xml:space="preserve"> </v>
      </c>
      <c r="G2980" s="6" t="str">
        <f t="shared" si="139"/>
        <v xml:space="preserve"> NO</v>
      </c>
      <c r="H2980" s="1" t="str">
        <f>IFERROR(VLOOKUP(A2980,olist_closed_deals_dataset!$A$1:$E$843,5,FALSE)," ")</f>
        <v xml:space="preserve"> </v>
      </c>
      <c r="I2980" s="7" t="str">
        <f t="shared" si="140"/>
        <v xml:space="preserve"> </v>
      </c>
    </row>
    <row r="2981" spans="1:9" x14ac:dyDescent="0.25">
      <c r="A2981" t="s">
        <v>3894</v>
      </c>
      <c r="B2981" s="1">
        <v>43153</v>
      </c>
      <c r="C2981" t="s">
        <v>140</v>
      </c>
      <c r="D2981" t="s">
        <v>9</v>
      </c>
      <c r="E2981" t="str">
        <f t="shared" si="138"/>
        <v>2018-02</v>
      </c>
      <c r="F2981" t="str">
        <f>IFERROR(VLOOKUP(A2981,olist_closed_deals_dataset!$A$1:$Q$843,1,FALSE)," ")</f>
        <v xml:space="preserve"> </v>
      </c>
      <c r="G2981" s="6" t="str">
        <f t="shared" si="139"/>
        <v xml:space="preserve"> NO</v>
      </c>
      <c r="H2981" s="1" t="str">
        <f>IFERROR(VLOOKUP(A2981,olist_closed_deals_dataset!$A$1:$E$843,5,FALSE)," ")</f>
        <v xml:space="preserve"> </v>
      </c>
      <c r="I2981" s="7" t="str">
        <f t="shared" si="140"/>
        <v xml:space="preserve"> </v>
      </c>
    </row>
    <row r="2982" spans="1:9" x14ac:dyDescent="0.25">
      <c r="A2982" t="s">
        <v>3732</v>
      </c>
      <c r="B2982" s="1">
        <v>43102</v>
      </c>
      <c r="C2982" t="s">
        <v>5</v>
      </c>
      <c r="D2982" t="s">
        <v>6</v>
      </c>
      <c r="E2982" t="str">
        <f t="shared" si="138"/>
        <v>2018-01</v>
      </c>
      <c r="F2982" t="str">
        <f>IFERROR(VLOOKUP(A2982,olist_closed_deals_dataset!$A$1:$Q$843,1,FALSE)," ")</f>
        <v xml:space="preserve"> </v>
      </c>
      <c r="G2982" s="6" t="str">
        <f t="shared" si="139"/>
        <v xml:space="preserve"> NO</v>
      </c>
      <c r="H2982" s="1" t="str">
        <f>IFERROR(VLOOKUP(A2982,olist_closed_deals_dataset!$A$1:$E$843,5,FALSE)," ")</f>
        <v xml:space="preserve"> </v>
      </c>
      <c r="I2982" s="7" t="str">
        <f t="shared" si="140"/>
        <v xml:space="preserve"> </v>
      </c>
    </row>
    <row r="2983" spans="1:9" x14ac:dyDescent="0.25">
      <c r="A2983" t="s">
        <v>7286</v>
      </c>
      <c r="B2983" s="1">
        <v>43207</v>
      </c>
      <c r="C2983" t="s">
        <v>2735</v>
      </c>
      <c r="D2983" t="s">
        <v>12</v>
      </c>
      <c r="E2983" t="str">
        <f t="shared" si="138"/>
        <v>2018-04</v>
      </c>
      <c r="F2983" t="str">
        <f>IFERROR(VLOOKUP(A2983,olist_closed_deals_dataset!$A$1:$Q$843,1,FALSE)," ")</f>
        <v xml:space="preserve"> </v>
      </c>
      <c r="G2983" s="6" t="str">
        <f t="shared" si="139"/>
        <v xml:space="preserve"> NO</v>
      </c>
      <c r="H2983" s="1" t="str">
        <f>IFERROR(VLOOKUP(A2983,olist_closed_deals_dataset!$A$1:$E$843,5,FALSE)," ")</f>
        <v xml:space="preserve"> </v>
      </c>
      <c r="I2983" s="7" t="str">
        <f t="shared" si="140"/>
        <v xml:space="preserve"> </v>
      </c>
    </row>
    <row r="2984" spans="1:9" x14ac:dyDescent="0.25">
      <c r="A2984" t="s">
        <v>7566</v>
      </c>
      <c r="B2984" s="1">
        <v>43114</v>
      </c>
      <c r="C2984" t="s">
        <v>112</v>
      </c>
      <c r="D2984" t="s">
        <v>12</v>
      </c>
      <c r="E2984" t="str">
        <f t="shared" si="138"/>
        <v>2018-01</v>
      </c>
      <c r="F2984" t="str">
        <f>IFERROR(VLOOKUP(A2984,olist_closed_deals_dataset!$A$1:$Q$843,1,FALSE)," ")</f>
        <v xml:space="preserve"> </v>
      </c>
      <c r="G2984" s="6" t="str">
        <f t="shared" si="139"/>
        <v xml:space="preserve"> NO</v>
      </c>
      <c r="H2984" s="1" t="str">
        <f>IFERROR(VLOOKUP(A2984,olist_closed_deals_dataset!$A$1:$E$843,5,FALSE)," ")</f>
        <v xml:space="preserve"> </v>
      </c>
      <c r="I2984" s="7" t="str">
        <f t="shared" si="140"/>
        <v xml:space="preserve"> </v>
      </c>
    </row>
    <row r="2985" spans="1:9" x14ac:dyDescent="0.25">
      <c r="A2985" t="s">
        <v>7832</v>
      </c>
      <c r="B2985" s="1">
        <v>43215</v>
      </c>
      <c r="C2985" s="2" t="s">
        <v>69</v>
      </c>
      <c r="D2985" t="s">
        <v>6</v>
      </c>
      <c r="E2985" t="str">
        <f t="shared" si="138"/>
        <v>2018-04</v>
      </c>
      <c r="F2985" t="str">
        <f>IFERROR(VLOOKUP(A2985,olist_closed_deals_dataset!$A$1:$Q$843,1,FALSE)," ")</f>
        <v xml:space="preserve"> </v>
      </c>
      <c r="G2985" s="6" t="str">
        <f t="shared" si="139"/>
        <v xml:space="preserve"> NO</v>
      </c>
      <c r="H2985" s="1" t="str">
        <f>IFERROR(VLOOKUP(A2985,olist_closed_deals_dataset!$A$1:$E$843,5,FALSE)," ")</f>
        <v xml:space="preserve"> </v>
      </c>
      <c r="I2985" s="7" t="str">
        <f t="shared" si="140"/>
        <v xml:space="preserve"> </v>
      </c>
    </row>
    <row r="2986" spans="1:9" x14ac:dyDescent="0.25">
      <c r="A2986" t="s">
        <v>5446</v>
      </c>
      <c r="B2986" s="1">
        <v>43216</v>
      </c>
      <c r="C2986" t="s">
        <v>42</v>
      </c>
      <c r="D2986" t="s">
        <v>29</v>
      </c>
      <c r="E2986" t="str">
        <f t="shared" si="138"/>
        <v>2018-04</v>
      </c>
      <c r="F2986" t="str">
        <f>IFERROR(VLOOKUP(A2986,olist_closed_deals_dataset!$A$1:$Q$843,1,FALSE)," ")</f>
        <v xml:space="preserve"> </v>
      </c>
      <c r="G2986" s="6" t="str">
        <f t="shared" si="139"/>
        <v xml:space="preserve"> NO</v>
      </c>
      <c r="H2986" s="1" t="str">
        <f>IFERROR(VLOOKUP(A2986,olist_closed_deals_dataset!$A$1:$E$843,5,FALSE)," ")</f>
        <v xml:space="preserve"> </v>
      </c>
      <c r="I2986" s="7" t="str">
        <f t="shared" si="140"/>
        <v xml:space="preserve"> </v>
      </c>
    </row>
    <row r="2987" spans="1:9" x14ac:dyDescent="0.25">
      <c r="A2987" t="s">
        <v>4847</v>
      </c>
      <c r="B2987" s="1">
        <v>43163</v>
      </c>
      <c r="C2987" t="s">
        <v>393</v>
      </c>
      <c r="D2987" t="s">
        <v>46</v>
      </c>
      <c r="E2987" t="str">
        <f t="shared" si="138"/>
        <v>2018-03</v>
      </c>
      <c r="F2987" t="str">
        <f>IFERROR(VLOOKUP(A2987,olist_closed_deals_dataset!$A$1:$Q$843,1,FALSE)," ")</f>
        <v xml:space="preserve"> </v>
      </c>
      <c r="G2987" s="6" t="str">
        <f t="shared" si="139"/>
        <v xml:space="preserve"> NO</v>
      </c>
      <c r="H2987" s="1" t="str">
        <f>IFERROR(VLOOKUP(A2987,olist_closed_deals_dataset!$A$1:$E$843,5,FALSE)," ")</f>
        <v xml:space="preserve"> </v>
      </c>
      <c r="I2987" s="7" t="str">
        <f t="shared" si="140"/>
        <v xml:space="preserve"> </v>
      </c>
    </row>
    <row r="2988" spans="1:9" x14ac:dyDescent="0.25">
      <c r="A2988" t="s">
        <v>3138</v>
      </c>
      <c r="B2988" s="1">
        <v>43210</v>
      </c>
      <c r="C2988" t="s">
        <v>28</v>
      </c>
      <c r="D2988" t="s">
        <v>12</v>
      </c>
      <c r="E2988" t="str">
        <f t="shared" si="138"/>
        <v>2018-04</v>
      </c>
      <c r="F2988" t="str">
        <f>IFERROR(VLOOKUP(A2988,olist_closed_deals_dataset!$A$1:$Q$843,1,FALSE)," ")</f>
        <v xml:space="preserve"> </v>
      </c>
      <c r="G2988" s="6" t="str">
        <f t="shared" si="139"/>
        <v xml:space="preserve"> NO</v>
      </c>
      <c r="H2988" s="1" t="str">
        <f>IFERROR(VLOOKUP(A2988,olist_closed_deals_dataset!$A$1:$E$843,5,FALSE)," ")</f>
        <v xml:space="preserve"> </v>
      </c>
      <c r="I2988" s="7" t="str">
        <f t="shared" si="140"/>
        <v xml:space="preserve"> </v>
      </c>
    </row>
    <row r="2989" spans="1:9" x14ac:dyDescent="0.25">
      <c r="A2989" t="s">
        <v>3574</v>
      </c>
      <c r="B2989" s="1">
        <v>42987</v>
      </c>
      <c r="C2989" t="s">
        <v>952</v>
      </c>
      <c r="D2989" t="s">
        <v>12</v>
      </c>
      <c r="E2989" t="str">
        <f t="shared" si="138"/>
        <v>2017-09</v>
      </c>
      <c r="F2989" t="str">
        <f>IFERROR(VLOOKUP(A2989,olist_closed_deals_dataset!$A$1:$Q$843,1,FALSE)," ")</f>
        <v xml:space="preserve"> </v>
      </c>
      <c r="G2989" s="6" t="str">
        <f t="shared" si="139"/>
        <v xml:space="preserve"> NO</v>
      </c>
      <c r="H2989" s="1" t="str">
        <f>IFERROR(VLOOKUP(A2989,olist_closed_deals_dataset!$A$1:$E$843,5,FALSE)," ")</f>
        <v xml:space="preserve"> </v>
      </c>
      <c r="I2989" s="7" t="str">
        <f t="shared" si="140"/>
        <v xml:space="preserve"> </v>
      </c>
    </row>
    <row r="2990" spans="1:9" x14ac:dyDescent="0.25">
      <c r="A2990" t="s">
        <v>6021</v>
      </c>
      <c r="B2990" s="1">
        <v>43137</v>
      </c>
      <c r="C2990" t="s">
        <v>14</v>
      </c>
      <c r="D2990" t="s">
        <v>15</v>
      </c>
      <c r="E2990" t="str">
        <f t="shared" si="138"/>
        <v>2018-02</v>
      </c>
      <c r="F2990" t="str">
        <f>IFERROR(VLOOKUP(A2990,olist_closed_deals_dataset!$A$1:$Q$843,1,FALSE)," ")</f>
        <v xml:space="preserve"> </v>
      </c>
      <c r="G2990" s="6" t="str">
        <f t="shared" si="139"/>
        <v xml:space="preserve"> NO</v>
      </c>
      <c r="H2990" s="1" t="str">
        <f>IFERROR(VLOOKUP(A2990,olist_closed_deals_dataset!$A$1:$E$843,5,FALSE)," ")</f>
        <v xml:space="preserve"> </v>
      </c>
      <c r="I2990" s="7" t="str">
        <f t="shared" si="140"/>
        <v xml:space="preserve"> </v>
      </c>
    </row>
    <row r="2991" spans="1:9" x14ac:dyDescent="0.25">
      <c r="A2991" t="s">
        <v>3448</v>
      </c>
      <c r="B2991" s="1">
        <v>43235</v>
      </c>
      <c r="C2991" t="s">
        <v>21</v>
      </c>
      <c r="D2991" t="s">
        <v>15</v>
      </c>
      <c r="E2991" t="str">
        <f t="shared" si="138"/>
        <v>2018-05</v>
      </c>
      <c r="F2991" t="str">
        <f>IFERROR(VLOOKUP(A2991,olist_closed_deals_dataset!$A$1:$Q$843,1,FALSE)," ")</f>
        <v xml:space="preserve"> </v>
      </c>
      <c r="G2991" s="6" t="str">
        <f t="shared" si="139"/>
        <v xml:space="preserve"> NO</v>
      </c>
      <c r="H2991" s="1" t="str">
        <f>IFERROR(VLOOKUP(A2991,olist_closed_deals_dataset!$A$1:$E$843,5,FALSE)," ")</f>
        <v xml:space="preserve"> </v>
      </c>
      <c r="I2991" s="7" t="str">
        <f t="shared" si="140"/>
        <v xml:space="preserve"> </v>
      </c>
    </row>
    <row r="2992" spans="1:9" x14ac:dyDescent="0.25">
      <c r="A2992" t="s">
        <v>5283</v>
      </c>
      <c r="B2992" s="1">
        <v>43235</v>
      </c>
      <c r="C2992" t="s">
        <v>330</v>
      </c>
      <c r="D2992" t="s">
        <v>29</v>
      </c>
      <c r="E2992" t="str">
        <f t="shared" si="138"/>
        <v>2018-05</v>
      </c>
      <c r="F2992" t="str">
        <f>IFERROR(VLOOKUP(A2992,olist_closed_deals_dataset!$A$1:$Q$843,1,FALSE)," ")</f>
        <v xml:space="preserve"> </v>
      </c>
      <c r="G2992" s="6" t="str">
        <f t="shared" si="139"/>
        <v xml:space="preserve"> NO</v>
      </c>
      <c r="H2992" s="1" t="str">
        <f>IFERROR(VLOOKUP(A2992,olist_closed_deals_dataset!$A$1:$E$843,5,FALSE)," ")</f>
        <v xml:space="preserve"> </v>
      </c>
      <c r="I2992" s="7" t="str">
        <f t="shared" si="140"/>
        <v xml:space="preserve"> </v>
      </c>
    </row>
    <row r="2993" spans="1:9" x14ac:dyDescent="0.25">
      <c r="A2993" t="s">
        <v>6426</v>
      </c>
      <c r="B2993" s="1">
        <v>43174</v>
      </c>
      <c r="C2993" t="s">
        <v>6427</v>
      </c>
      <c r="D2993" t="s">
        <v>29</v>
      </c>
      <c r="E2993" t="str">
        <f t="shared" si="138"/>
        <v>2018-03</v>
      </c>
      <c r="F2993" t="str">
        <f>IFERROR(VLOOKUP(A2993,olist_closed_deals_dataset!$A$1:$Q$843,1,FALSE)," ")</f>
        <v xml:space="preserve"> </v>
      </c>
      <c r="G2993" s="6" t="str">
        <f t="shared" si="139"/>
        <v xml:space="preserve"> NO</v>
      </c>
      <c r="H2993" s="1" t="str">
        <f>IFERROR(VLOOKUP(A2993,olist_closed_deals_dataset!$A$1:$E$843,5,FALSE)," ")</f>
        <v xml:space="preserve"> </v>
      </c>
      <c r="I2993" s="7" t="str">
        <f t="shared" si="140"/>
        <v xml:space="preserve"> </v>
      </c>
    </row>
    <row r="2994" spans="1:9" x14ac:dyDescent="0.25">
      <c r="A2994" t="s">
        <v>7664</v>
      </c>
      <c r="B2994" s="1">
        <v>43213</v>
      </c>
      <c r="C2994" s="2" t="s">
        <v>69</v>
      </c>
      <c r="D2994" t="s">
        <v>6</v>
      </c>
      <c r="E2994" t="str">
        <f t="shared" si="138"/>
        <v>2018-04</v>
      </c>
      <c r="F2994" t="str">
        <f>IFERROR(VLOOKUP(A2994,olist_closed_deals_dataset!$A$1:$Q$843,1,FALSE)," ")</f>
        <v xml:space="preserve"> </v>
      </c>
      <c r="G2994" s="6" t="str">
        <f t="shared" si="139"/>
        <v xml:space="preserve"> NO</v>
      </c>
      <c r="H2994" s="1" t="str">
        <f>IFERROR(VLOOKUP(A2994,olist_closed_deals_dataset!$A$1:$E$843,5,FALSE)," ")</f>
        <v xml:space="preserve"> </v>
      </c>
      <c r="I2994" s="7" t="str">
        <f t="shared" si="140"/>
        <v xml:space="preserve"> </v>
      </c>
    </row>
    <row r="2995" spans="1:9" x14ac:dyDescent="0.25">
      <c r="A2995" t="s">
        <v>5354</v>
      </c>
      <c r="B2995" s="1">
        <v>43083</v>
      </c>
      <c r="C2995" t="s">
        <v>172</v>
      </c>
      <c r="E2995" t="str">
        <f t="shared" si="138"/>
        <v>2017-12</v>
      </c>
      <c r="F2995" t="str">
        <f>IFERROR(VLOOKUP(A2995,olist_closed_deals_dataset!$A$1:$Q$843,1,FALSE)," ")</f>
        <v xml:space="preserve"> </v>
      </c>
      <c r="G2995" s="6" t="str">
        <f t="shared" si="139"/>
        <v xml:space="preserve"> NO</v>
      </c>
      <c r="H2995" s="1" t="str">
        <f>IFERROR(VLOOKUP(A2995,olist_closed_deals_dataset!$A$1:$E$843,5,FALSE)," ")</f>
        <v xml:space="preserve"> </v>
      </c>
      <c r="I2995" s="7" t="str">
        <f t="shared" si="140"/>
        <v xml:space="preserve"> </v>
      </c>
    </row>
    <row r="2996" spans="1:9" x14ac:dyDescent="0.25">
      <c r="A2996" t="s">
        <v>4543</v>
      </c>
      <c r="B2996" s="1">
        <v>42950</v>
      </c>
      <c r="C2996" t="s">
        <v>101</v>
      </c>
      <c r="D2996" t="s">
        <v>29</v>
      </c>
      <c r="E2996" t="str">
        <f t="shared" si="138"/>
        <v>2017-08</v>
      </c>
      <c r="F2996" t="str">
        <f>IFERROR(VLOOKUP(A2996,olist_closed_deals_dataset!$A$1:$Q$843,1,FALSE)," ")</f>
        <v xml:space="preserve"> </v>
      </c>
      <c r="G2996" s="6" t="str">
        <f t="shared" si="139"/>
        <v xml:space="preserve"> NO</v>
      </c>
      <c r="H2996" s="1" t="str">
        <f>IFERROR(VLOOKUP(A2996,olist_closed_deals_dataset!$A$1:$E$843,5,FALSE)," ")</f>
        <v xml:space="preserve"> </v>
      </c>
      <c r="I2996" s="7" t="str">
        <f t="shared" si="140"/>
        <v xml:space="preserve"> </v>
      </c>
    </row>
    <row r="2997" spans="1:9" x14ac:dyDescent="0.25">
      <c r="A2997" t="s">
        <v>587</v>
      </c>
      <c r="B2997" s="1">
        <v>43157</v>
      </c>
      <c r="C2997" t="s">
        <v>588</v>
      </c>
      <c r="D2997" t="s">
        <v>15</v>
      </c>
      <c r="E2997" t="str">
        <f t="shared" si="138"/>
        <v>2018-02</v>
      </c>
      <c r="F2997" t="str">
        <f>IFERROR(VLOOKUP(A2997,olist_closed_deals_dataset!$A$1:$Q$843,1,FALSE)," ")</f>
        <v xml:space="preserve"> </v>
      </c>
      <c r="G2997" s="6" t="str">
        <f t="shared" si="139"/>
        <v xml:space="preserve"> NO</v>
      </c>
      <c r="H2997" s="1" t="str">
        <f>IFERROR(VLOOKUP(A2997,olist_closed_deals_dataset!$A$1:$E$843,5,FALSE)," ")</f>
        <v xml:space="preserve"> </v>
      </c>
      <c r="I2997" s="7" t="str">
        <f t="shared" si="140"/>
        <v xml:space="preserve"> </v>
      </c>
    </row>
    <row r="2998" spans="1:9" x14ac:dyDescent="0.25">
      <c r="A2998" t="s">
        <v>7875</v>
      </c>
      <c r="B2998" s="1">
        <v>43226</v>
      </c>
      <c r="C2998" t="s">
        <v>19</v>
      </c>
      <c r="D2998" t="s">
        <v>46</v>
      </c>
      <c r="E2998" t="str">
        <f t="shared" si="138"/>
        <v>2018-05</v>
      </c>
      <c r="F2998" t="str">
        <f>IFERROR(VLOOKUP(A2998,olist_closed_deals_dataset!$A$1:$Q$843,1,FALSE)," ")</f>
        <v xml:space="preserve"> </v>
      </c>
      <c r="G2998" s="6" t="str">
        <f t="shared" si="139"/>
        <v xml:space="preserve"> NO</v>
      </c>
      <c r="H2998" s="1" t="str">
        <f>IFERROR(VLOOKUP(A2998,olist_closed_deals_dataset!$A$1:$E$843,5,FALSE)," ")</f>
        <v xml:space="preserve"> </v>
      </c>
      <c r="I2998" s="7" t="str">
        <f t="shared" si="140"/>
        <v xml:space="preserve"> </v>
      </c>
    </row>
    <row r="2999" spans="1:9" x14ac:dyDescent="0.25">
      <c r="A2999" t="s">
        <v>2289</v>
      </c>
      <c r="B2999" s="1">
        <v>43209</v>
      </c>
      <c r="C2999" t="s">
        <v>387</v>
      </c>
      <c r="D2999" t="s">
        <v>12</v>
      </c>
      <c r="E2999" t="str">
        <f t="shared" si="138"/>
        <v>2018-04</v>
      </c>
      <c r="F2999" t="str">
        <f>IFERROR(VLOOKUP(A2999,olist_closed_deals_dataset!$A$1:$Q$843,1,FALSE)," ")</f>
        <v xml:space="preserve"> </v>
      </c>
      <c r="G2999" s="6" t="str">
        <f t="shared" si="139"/>
        <v xml:space="preserve"> NO</v>
      </c>
      <c r="H2999" s="1" t="str">
        <f>IFERROR(VLOOKUP(A2999,olist_closed_deals_dataset!$A$1:$E$843,5,FALSE)," ")</f>
        <v xml:space="preserve"> </v>
      </c>
      <c r="I2999" s="7" t="str">
        <f t="shared" si="140"/>
        <v xml:space="preserve"> </v>
      </c>
    </row>
    <row r="3000" spans="1:9" x14ac:dyDescent="0.25">
      <c r="A3000" t="s">
        <v>1942</v>
      </c>
      <c r="B3000" s="1">
        <v>43063</v>
      </c>
      <c r="C3000" t="s">
        <v>19</v>
      </c>
      <c r="D3000" t="s">
        <v>9</v>
      </c>
      <c r="E3000" t="str">
        <f t="shared" si="138"/>
        <v>2017-11</v>
      </c>
      <c r="F3000" t="str">
        <f>IFERROR(VLOOKUP(A3000,olist_closed_deals_dataset!$A$1:$Q$843,1,FALSE)," ")</f>
        <v xml:space="preserve"> </v>
      </c>
      <c r="G3000" s="6" t="str">
        <f t="shared" si="139"/>
        <v xml:space="preserve"> NO</v>
      </c>
      <c r="H3000" s="1" t="str">
        <f>IFERROR(VLOOKUP(A3000,olist_closed_deals_dataset!$A$1:$E$843,5,FALSE)," ")</f>
        <v xml:space="preserve"> </v>
      </c>
      <c r="I3000" s="7" t="str">
        <f t="shared" si="140"/>
        <v xml:space="preserve"> </v>
      </c>
    </row>
    <row r="3001" spans="1:9" x14ac:dyDescent="0.25">
      <c r="A3001" t="s">
        <v>367</v>
      </c>
      <c r="B3001" s="1">
        <v>42943</v>
      </c>
      <c r="C3001" t="s">
        <v>368</v>
      </c>
      <c r="E3001" t="str">
        <f t="shared" si="138"/>
        <v>2017-07</v>
      </c>
      <c r="F3001" t="str">
        <f>IFERROR(VLOOKUP(A3001,olist_closed_deals_dataset!$A$1:$Q$843,1,FALSE)," ")</f>
        <v xml:space="preserve"> </v>
      </c>
      <c r="G3001" s="6" t="str">
        <f t="shared" si="139"/>
        <v xml:space="preserve"> NO</v>
      </c>
      <c r="H3001" s="1" t="str">
        <f>IFERROR(VLOOKUP(A3001,olist_closed_deals_dataset!$A$1:$E$843,5,FALSE)," ")</f>
        <v xml:space="preserve"> </v>
      </c>
      <c r="I3001" s="7" t="str">
        <f t="shared" si="140"/>
        <v xml:space="preserve"> </v>
      </c>
    </row>
    <row r="3002" spans="1:9" x14ac:dyDescent="0.25">
      <c r="A3002" t="s">
        <v>4457</v>
      </c>
      <c r="B3002" s="1">
        <v>43193</v>
      </c>
      <c r="C3002" t="s">
        <v>1232</v>
      </c>
      <c r="D3002" t="s">
        <v>15</v>
      </c>
      <c r="E3002" t="str">
        <f t="shared" si="138"/>
        <v>2018-04</v>
      </c>
      <c r="F3002" t="str">
        <f>IFERROR(VLOOKUP(A3002,olist_closed_deals_dataset!$A$1:$Q$843,1,FALSE)," ")</f>
        <v xml:space="preserve"> </v>
      </c>
      <c r="G3002" s="6" t="str">
        <f t="shared" si="139"/>
        <v xml:space="preserve"> NO</v>
      </c>
      <c r="H3002" s="1" t="str">
        <f>IFERROR(VLOOKUP(A3002,olist_closed_deals_dataset!$A$1:$E$843,5,FALSE)," ")</f>
        <v xml:space="preserve"> </v>
      </c>
      <c r="I3002" s="7" t="str">
        <f t="shared" si="140"/>
        <v xml:space="preserve"> </v>
      </c>
    </row>
    <row r="3003" spans="1:9" x14ac:dyDescent="0.25">
      <c r="A3003" t="s">
        <v>2829</v>
      </c>
      <c r="B3003" s="1">
        <v>42954</v>
      </c>
      <c r="C3003" t="s">
        <v>114</v>
      </c>
      <c r="D3003" t="s">
        <v>9</v>
      </c>
      <c r="E3003" t="str">
        <f t="shared" si="138"/>
        <v>2017-08</v>
      </c>
      <c r="F3003" t="str">
        <f>IFERROR(VLOOKUP(A3003,olist_closed_deals_dataset!$A$1:$Q$843,1,FALSE)," ")</f>
        <v xml:space="preserve"> </v>
      </c>
      <c r="G3003" s="6" t="str">
        <f t="shared" si="139"/>
        <v xml:space="preserve"> NO</v>
      </c>
      <c r="H3003" s="1" t="str">
        <f>IFERROR(VLOOKUP(A3003,olist_closed_deals_dataset!$A$1:$E$843,5,FALSE)," ")</f>
        <v xml:space="preserve"> </v>
      </c>
      <c r="I3003" s="7" t="str">
        <f t="shared" si="140"/>
        <v xml:space="preserve"> </v>
      </c>
    </row>
    <row r="3004" spans="1:9" x14ac:dyDescent="0.25">
      <c r="A3004" t="s">
        <v>53</v>
      </c>
      <c r="B3004" s="1">
        <v>43204</v>
      </c>
      <c r="C3004" t="s">
        <v>19</v>
      </c>
      <c r="D3004" t="s">
        <v>12</v>
      </c>
      <c r="E3004" t="str">
        <f t="shared" si="138"/>
        <v>2018-04</v>
      </c>
      <c r="F3004" t="str">
        <f>IFERROR(VLOOKUP(A3004,olist_closed_deals_dataset!$A$1:$Q$843,1,FALSE)," ")</f>
        <v xml:space="preserve"> </v>
      </c>
      <c r="G3004" s="6" t="str">
        <f t="shared" si="139"/>
        <v xml:space="preserve"> NO</v>
      </c>
      <c r="H3004" s="1" t="str">
        <f>IFERROR(VLOOKUP(A3004,olist_closed_deals_dataset!$A$1:$E$843,5,FALSE)," ")</f>
        <v xml:space="preserve"> </v>
      </c>
      <c r="I3004" s="7" t="str">
        <f t="shared" si="140"/>
        <v xml:space="preserve"> </v>
      </c>
    </row>
    <row r="3005" spans="1:9" x14ac:dyDescent="0.25">
      <c r="A3005" t="s">
        <v>3128</v>
      </c>
      <c r="B3005" s="1">
        <v>43116</v>
      </c>
      <c r="C3005" t="s">
        <v>123</v>
      </c>
      <c r="D3005" t="s">
        <v>9</v>
      </c>
      <c r="E3005" t="str">
        <f t="shared" si="138"/>
        <v>2018-01</v>
      </c>
      <c r="F3005" t="str">
        <f>IFERROR(VLOOKUP(A3005,olist_closed_deals_dataset!$A$1:$Q$843,1,FALSE)," ")</f>
        <v xml:space="preserve"> </v>
      </c>
      <c r="G3005" s="6" t="str">
        <f t="shared" si="139"/>
        <v xml:space="preserve"> NO</v>
      </c>
      <c r="H3005" s="1" t="str">
        <f>IFERROR(VLOOKUP(A3005,olist_closed_deals_dataset!$A$1:$E$843,5,FALSE)," ")</f>
        <v xml:space="preserve"> </v>
      </c>
      <c r="I3005" s="7" t="str">
        <f t="shared" si="140"/>
        <v xml:space="preserve"> </v>
      </c>
    </row>
    <row r="3006" spans="1:9" x14ac:dyDescent="0.25">
      <c r="A3006" t="s">
        <v>5453</v>
      </c>
      <c r="B3006" s="1">
        <v>43232</v>
      </c>
      <c r="C3006" t="s">
        <v>112</v>
      </c>
      <c r="D3006" t="s">
        <v>6</v>
      </c>
      <c r="E3006" t="str">
        <f t="shared" si="138"/>
        <v>2018-05</v>
      </c>
      <c r="F3006" t="str">
        <f>IFERROR(VLOOKUP(A3006,olist_closed_deals_dataset!$A$1:$Q$843,1,FALSE)," ")</f>
        <v xml:space="preserve"> </v>
      </c>
      <c r="G3006" s="6" t="str">
        <f t="shared" si="139"/>
        <v xml:space="preserve"> NO</v>
      </c>
      <c r="H3006" s="1" t="str">
        <f>IFERROR(VLOOKUP(A3006,olist_closed_deals_dataset!$A$1:$E$843,5,FALSE)," ")</f>
        <v xml:space="preserve"> </v>
      </c>
      <c r="I3006" s="7" t="str">
        <f t="shared" si="140"/>
        <v xml:space="preserve"> </v>
      </c>
    </row>
    <row r="3007" spans="1:9" x14ac:dyDescent="0.25">
      <c r="A3007" t="s">
        <v>5044</v>
      </c>
      <c r="B3007" s="1">
        <v>42965</v>
      </c>
      <c r="C3007" t="s">
        <v>791</v>
      </c>
      <c r="D3007" t="s">
        <v>9</v>
      </c>
      <c r="E3007" t="str">
        <f t="shared" si="138"/>
        <v>2017-08</v>
      </c>
      <c r="F3007" t="str">
        <f>IFERROR(VLOOKUP(A3007,olist_closed_deals_dataset!$A$1:$Q$843,1,FALSE)," ")</f>
        <v xml:space="preserve"> </v>
      </c>
      <c r="G3007" s="6" t="str">
        <f t="shared" si="139"/>
        <v xml:space="preserve"> NO</v>
      </c>
      <c r="H3007" s="1" t="str">
        <f>IFERROR(VLOOKUP(A3007,olist_closed_deals_dataset!$A$1:$E$843,5,FALSE)," ")</f>
        <v xml:space="preserve"> </v>
      </c>
      <c r="I3007" s="7" t="str">
        <f t="shared" si="140"/>
        <v xml:space="preserve"> </v>
      </c>
    </row>
    <row r="3008" spans="1:9" x14ac:dyDescent="0.25">
      <c r="A3008" t="s">
        <v>5769</v>
      </c>
      <c r="B3008" s="1">
        <v>43222</v>
      </c>
      <c r="C3008" s="2" t="s">
        <v>69</v>
      </c>
      <c r="D3008" t="s">
        <v>6</v>
      </c>
      <c r="E3008" t="str">
        <f t="shared" si="138"/>
        <v>2018-05</v>
      </c>
      <c r="F3008" t="str">
        <f>IFERROR(VLOOKUP(A3008,olist_closed_deals_dataset!$A$1:$Q$843,1,FALSE)," ")</f>
        <v xml:space="preserve"> </v>
      </c>
      <c r="G3008" s="6" t="str">
        <f t="shared" si="139"/>
        <v xml:space="preserve"> NO</v>
      </c>
      <c r="H3008" s="1" t="str">
        <f>IFERROR(VLOOKUP(A3008,olist_closed_deals_dataset!$A$1:$E$843,5,FALSE)," ")</f>
        <v xml:space="preserve"> </v>
      </c>
      <c r="I3008" s="7" t="str">
        <f t="shared" si="140"/>
        <v xml:space="preserve"> </v>
      </c>
    </row>
    <row r="3009" spans="1:9" x14ac:dyDescent="0.25">
      <c r="A3009" t="s">
        <v>6639</v>
      </c>
      <c r="B3009" s="1">
        <v>42928</v>
      </c>
      <c r="C3009" t="s">
        <v>1929</v>
      </c>
      <c r="D3009" t="s">
        <v>46</v>
      </c>
      <c r="E3009" t="str">
        <f t="shared" si="138"/>
        <v>2017-07</v>
      </c>
      <c r="F3009" t="str">
        <f>IFERROR(VLOOKUP(A3009,olist_closed_deals_dataset!$A$1:$Q$843,1,FALSE)," ")</f>
        <v xml:space="preserve"> </v>
      </c>
      <c r="G3009" s="6" t="str">
        <f t="shared" si="139"/>
        <v xml:space="preserve"> NO</v>
      </c>
      <c r="H3009" s="1" t="str">
        <f>IFERROR(VLOOKUP(A3009,olist_closed_deals_dataset!$A$1:$E$843,5,FALSE)," ")</f>
        <v xml:space="preserve"> </v>
      </c>
      <c r="I3009" s="7" t="str">
        <f t="shared" si="140"/>
        <v xml:space="preserve"> </v>
      </c>
    </row>
    <row r="3010" spans="1:9" x14ac:dyDescent="0.25">
      <c r="A3010" t="s">
        <v>580</v>
      </c>
      <c r="B3010" s="1">
        <v>42948</v>
      </c>
      <c r="C3010" t="s">
        <v>49</v>
      </c>
      <c r="D3010" t="s">
        <v>9</v>
      </c>
      <c r="E3010" t="str">
        <f t="shared" ref="E3010:E3073" si="141">TEXT(B3010,"yyyy-mm")</f>
        <v>2017-08</v>
      </c>
      <c r="F3010" t="str">
        <f>IFERROR(VLOOKUP(A3010,olist_closed_deals_dataset!$A$1:$Q$843,1,FALSE)," ")</f>
        <v xml:space="preserve"> </v>
      </c>
      <c r="G3010" s="6" t="str">
        <f t="shared" ref="G3010:G3073" si="142">IF(F3010=" "," NO","YES")</f>
        <v xml:space="preserve"> NO</v>
      </c>
      <c r="H3010" s="1" t="str">
        <f>IFERROR(VLOOKUP(A3010,olist_closed_deals_dataset!$A$1:$E$843,5,FALSE)," ")</f>
        <v xml:space="preserve"> </v>
      </c>
      <c r="I3010" s="7" t="str">
        <f t="shared" si="140"/>
        <v xml:space="preserve"> </v>
      </c>
    </row>
    <row r="3011" spans="1:9" x14ac:dyDescent="0.25">
      <c r="A3011" t="s">
        <v>7457</v>
      </c>
      <c r="B3011" s="1">
        <v>43180</v>
      </c>
      <c r="C3011" t="s">
        <v>280</v>
      </c>
      <c r="D3011" t="s">
        <v>12</v>
      </c>
      <c r="E3011" t="str">
        <f t="shared" si="141"/>
        <v>2018-03</v>
      </c>
      <c r="F3011" t="str">
        <f>IFERROR(VLOOKUP(A3011,olist_closed_deals_dataset!$A$1:$Q$843,1,FALSE)," ")</f>
        <v xml:space="preserve"> </v>
      </c>
      <c r="G3011" s="6" t="str">
        <f t="shared" si="142"/>
        <v xml:space="preserve"> NO</v>
      </c>
      <c r="H3011" s="1" t="str">
        <f>IFERROR(VLOOKUP(A3011,olist_closed_deals_dataset!$A$1:$E$843,5,FALSE)," ")</f>
        <v xml:space="preserve"> </v>
      </c>
      <c r="I3011" s="7" t="str">
        <f t="shared" ref="I3011:I3074" si="143">IFERROR(H3011-B3011," ")</f>
        <v xml:space="preserve"> </v>
      </c>
    </row>
    <row r="3012" spans="1:9" x14ac:dyDescent="0.25">
      <c r="A3012" t="s">
        <v>3881</v>
      </c>
      <c r="B3012" s="1">
        <v>42977</v>
      </c>
      <c r="C3012" t="s">
        <v>1796</v>
      </c>
      <c r="D3012" t="s">
        <v>55</v>
      </c>
      <c r="E3012" t="str">
        <f t="shared" si="141"/>
        <v>2017-08</v>
      </c>
      <c r="F3012" t="str">
        <f>IFERROR(VLOOKUP(A3012,olist_closed_deals_dataset!$A$1:$Q$843,1,FALSE)," ")</f>
        <v xml:space="preserve"> </v>
      </c>
      <c r="G3012" s="6" t="str">
        <f t="shared" si="142"/>
        <v xml:space="preserve"> NO</v>
      </c>
      <c r="H3012" s="1" t="str">
        <f>IFERROR(VLOOKUP(A3012,olist_closed_deals_dataset!$A$1:$E$843,5,FALSE)," ")</f>
        <v xml:space="preserve"> </v>
      </c>
      <c r="I3012" s="7" t="str">
        <f t="shared" si="143"/>
        <v xml:space="preserve"> </v>
      </c>
    </row>
    <row r="3013" spans="1:9" x14ac:dyDescent="0.25">
      <c r="A3013" t="s">
        <v>6883</v>
      </c>
      <c r="B3013" s="1">
        <v>43103</v>
      </c>
      <c r="C3013" t="s">
        <v>5</v>
      </c>
      <c r="D3013" t="s">
        <v>6</v>
      </c>
      <c r="E3013" t="str">
        <f t="shared" si="141"/>
        <v>2018-01</v>
      </c>
      <c r="F3013" t="str">
        <f>IFERROR(VLOOKUP(A3013,olist_closed_deals_dataset!$A$1:$Q$843,1,FALSE)," ")</f>
        <v xml:space="preserve"> </v>
      </c>
      <c r="G3013" s="6" t="str">
        <f t="shared" si="142"/>
        <v xml:space="preserve"> NO</v>
      </c>
      <c r="H3013" s="1" t="str">
        <f>IFERROR(VLOOKUP(A3013,olist_closed_deals_dataset!$A$1:$E$843,5,FALSE)," ")</f>
        <v xml:space="preserve"> </v>
      </c>
      <c r="I3013" s="7" t="str">
        <f t="shared" si="143"/>
        <v xml:space="preserve"> </v>
      </c>
    </row>
    <row r="3014" spans="1:9" x14ac:dyDescent="0.25">
      <c r="A3014" t="s">
        <v>8184</v>
      </c>
      <c r="B3014" s="1">
        <v>43160</v>
      </c>
      <c r="C3014" t="s">
        <v>19</v>
      </c>
      <c r="D3014" t="s">
        <v>12</v>
      </c>
      <c r="E3014" t="str">
        <f t="shared" si="141"/>
        <v>2018-03</v>
      </c>
      <c r="F3014" t="str">
        <f>IFERROR(VLOOKUP(A3014,olist_closed_deals_dataset!$A$1:$Q$843,1,FALSE)," ")</f>
        <v xml:space="preserve"> </v>
      </c>
      <c r="G3014" s="6" t="str">
        <f t="shared" si="142"/>
        <v xml:space="preserve"> NO</v>
      </c>
      <c r="H3014" s="1" t="str">
        <f>IFERROR(VLOOKUP(A3014,olist_closed_deals_dataset!$A$1:$E$843,5,FALSE)," ")</f>
        <v xml:space="preserve"> </v>
      </c>
      <c r="I3014" s="7" t="str">
        <f t="shared" si="143"/>
        <v xml:space="preserve"> </v>
      </c>
    </row>
    <row r="3015" spans="1:9" x14ac:dyDescent="0.25">
      <c r="A3015" t="s">
        <v>7826</v>
      </c>
      <c r="B3015" s="1">
        <v>43158</v>
      </c>
      <c r="C3015" t="s">
        <v>28</v>
      </c>
      <c r="D3015" t="s">
        <v>46</v>
      </c>
      <c r="E3015" t="str">
        <f t="shared" si="141"/>
        <v>2018-02</v>
      </c>
      <c r="F3015" t="str">
        <f>IFERROR(VLOOKUP(A3015,olist_closed_deals_dataset!$A$1:$Q$843,1,FALSE)," ")</f>
        <v xml:space="preserve"> </v>
      </c>
      <c r="G3015" s="6" t="str">
        <f t="shared" si="142"/>
        <v xml:space="preserve"> NO</v>
      </c>
      <c r="H3015" s="1" t="str">
        <f>IFERROR(VLOOKUP(A3015,olist_closed_deals_dataset!$A$1:$E$843,5,FALSE)," ")</f>
        <v xml:space="preserve"> </v>
      </c>
      <c r="I3015" s="7" t="str">
        <f t="shared" si="143"/>
        <v xml:space="preserve"> </v>
      </c>
    </row>
    <row r="3016" spans="1:9" x14ac:dyDescent="0.25">
      <c r="A3016" t="s">
        <v>3636</v>
      </c>
      <c r="B3016" s="1">
        <v>43129</v>
      </c>
      <c r="C3016" t="s">
        <v>430</v>
      </c>
      <c r="D3016" t="s">
        <v>12</v>
      </c>
      <c r="E3016" t="str">
        <f t="shared" si="141"/>
        <v>2018-01</v>
      </c>
      <c r="F3016" t="str">
        <f>IFERROR(VLOOKUP(A3016,olist_closed_deals_dataset!$A$1:$Q$843,1,FALSE)," ")</f>
        <v xml:space="preserve"> </v>
      </c>
      <c r="G3016" s="6" t="str">
        <f t="shared" si="142"/>
        <v xml:space="preserve"> NO</v>
      </c>
      <c r="H3016" s="1" t="str">
        <f>IFERROR(VLOOKUP(A3016,olist_closed_deals_dataset!$A$1:$E$843,5,FALSE)," ")</f>
        <v xml:space="preserve"> </v>
      </c>
      <c r="I3016" s="7" t="str">
        <f t="shared" si="143"/>
        <v xml:space="preserve"> </v>
      </c>
    </row>
    <row r="3017" spans="1:9" x14ac:dyDescent="0.25">
      <c r="A3017" t="s">
        <v>7431</v>
      </c>
      <c r="B3017" s="1">
        <v>43085</v>
      </c>
      <c r="C3017" t="s">
        <v>96</v>
      </c>
      <c r="D3017" t="s">
        <v>46</v>
      </c>
      <c r="E3017" t="str">
        <f t="shared" si="141"/>
        <v>2017-12</v>
      </c>
      <c r="F3017" t="str">
        <f>IFERROR(VLOOKUP(A3017,olist_closed_deals_dataset!$A$1:$Q$843,1,FALSE)," ")</f>
        <v xml:space="preserve"> </v>
      </c>
      <c r="G3017" s="6" t="str">
        <f t="shared" si="142"/>
        <v xml:space="preserve"> NO</v>
      </c>
      <c r="H3017" s="1" t="str">
        <f>IFERROR(VLOOKUP(A3017,olist_closed_deals_dataset!$A$1:$E$843,5,FALSE)," ")</f>
        <v xml:space="preserve"> </v>
      </c>
      <c r="I3017" s="7" t="str">
        <f t="shared" si="143"/>
        <v xml:space="preserve"> </v>
      </c>
    </row>
    <row r="3018" spans="1:9" x14ac:dyDescent="0.25">
      <c r="A3018" t="s">
        <v>84</v>
      </c>
      <c r="B3018" s="1">
        <v>43148</v>
      </c>
      <c r="C3018" t="s">
        <v>85</v>
      </c>
      <c r="D3018" t="s">
        <v>12</v>
      </c>
      <c r="E3018" t="str">
        <f t="shared" si="141"/>
        <v>2018-02</v>
      </c>
      <c r="F3018" t="str">
        <f>IFERROR(VLOOKUP(A3018,olist_closed_deals_dataset!$A$1:$Q$843,1,FALSE)," ")</f>
        <v xml:space="preserve"> </v>
      </c>
      <c r="G3018" s="6" t="str">
        <f t="shared" si="142"/>
        <v xml:space="preserve"> NO</v>
      </c>
      <c r="H3018" s="1" t="str">
        <f>IFERROR(VLOOKUP(A3018,olist_closed_deals_dataset!$A$1:$E$843,5,FALSE)," ")</f>
        <v xml:space="preserve"> </v>
      </c>
      <c r="I3018" s="7" t="str">
        <f t="shared" si="143"/>
        <v xml:space="preserve"> </v>
      </c>
    </row>
    <row r="3019" spans="1:9" x14ac:dyDescent="0.25">
      <c r="A3019" t="s">
        <v>1110</v>
      </c>
      <c r="B3019" s="1">
        <v>42922</v>
      </c>
      <c r="C3019" t="s">
        <v>625</v>
      </c>
      <c r="D3019" t="s">
        <v>126</v>
      </c>
      <c r="E3019" t="str">
        <f t="shared" si="141"/>
        <v>2017-07</v>
      </c>
      <c r="F3019" t="str">
        <f>IFERROR(VLOOKUP(A3019,olist_closed_deals_dataset!$A$1:$Q$843,1,FALSE)," ")</f>
        <v xml:space="preserve"> </v>
      </c>
      <c r="G3019" s="6" t="str">
        <f t="shared" si="142"/>
        <v xml:space="preserve"> NO</v>
      </c>
      <c r="H3019" s="1" t="str">
        <f>IFERROR(VLOOKUP(A3019,olist_closed_deals_dataset!$A$1:$E$843,5,FALSE)," ")</f>
        <v xml:space="preserve"> </v>
      </c>
      <c r="I3019" s="7" t="str">
        <f t="shared" si="143"/>
        <v xml:space="preserve"> </v>
      </c>
    </row>
    <row r="3020" spans="1:9" x14ac:dyDescent="0.25">
      <c r="A3020" t="s">
        <v>3897</v>
      </c>
      <c r="B3020" s="1">
        <v>43186</v>
      </c>
      <c r="C3020" t="s">
        <v>42</v>
      </c>
      <c r="D3020" t="s">
        <v>29</v>
      </c>
      <c r="E3020" t="str">
        <f t="shared" si="141"/>
        <v>2018-03</v>
      </c>
      <c r="F3020" t="str">
        <f>IFERROR(VLOOKUP(A3020,olist_closed_deals_dataset!$A$1:$Q$843,1,FALSE)," ")</f>
        <v xml:space="preserve"> </v>
      </c>
      <c r="G3020" s="6" t="str">
        <f t="shared" si="142"/>
        <v xml:space="preserve"> NO</v>
      </c>
      <c r="H3020" s="1" t="str">
        <f>IFERROR(VLOOKUP(A3020,olist_closed_deals_dataset!$A$1:$E$843,5,FALSE)," ")</f>
        <v xml:space="preserve"> </v>
      </c>
      <c r="I3020" s="7" t="str">
        <f t="shared" si="143"/>
        <v xml:space="preserve"> </v>
      </c>
    </row>
    <row r="3021" spans="1:9" x14ac:dyDescent="0.25">
      <c r="A3021" t="s">
        <v>5519</v>
      </c>
      <c r="B3021" s="1">
        <v>43066</v>
      </c>
      <c r="C3021" t="s">
        <v>28</v>
      </c>
      <c r="D3021" t="s">
        <v>12</v>
      </c>
      <c r="E3021" t="str">
        <f t="shared" si="141"/>
        <v>2017-11</v>
      </c>
      <c r="F3021" t="str">
        <f>IFERROR(VLOOKUP(A3021,olist_closed_deals_dataset!$A$1:$Q$843,1,FALSE)," ")</f>
        <v xml:space="preserve"> </v>
      </c>
      <c r="G3021" s="6" t="str">
        <f t="shared" si="142"/>
        <v xml:space="preserve"> NO</v>
      </c>
      <c r="H3021" s="1" t="str">
        <f>IFERROR(VLOOKUP(A3021,olist_closed_deals_dataset!$A$1:$E$843,5,FALSE)," ")</f>
        <v xml:space="preserve"> </v>
      </c>
      <c r="I3021" s="7" t="str">
        <f t="shared" si="143"/>
        <v xml:space="preserve"> </v>
      </c>
    </row>
    <row r="3022" spans="1:9" x14ac:dyDescent="0.25">
      <c r="A3022" t="s">
        <v>115</v>
      </c>
      <c r="B3022" s="1">
        <v>43229</v>
      </c>
      <c r="C3022" t="s">
        <v>116</v>
      </c>
      <c r="D3022" t="s">
        <v>117</v>
      </c>
      <c r="E3022" t="str">
        <f t="shared" si="141"/>
        <v>2018-05</v>
      </c>
      <c r="F3022" t="str">
        <f>IFERROR(VLOOKUP(A3022,olist_closed_deals_dataset!$A$1:$Q$843,1,FALSE)," ")</f>
        <v xml:space="preserve"> </v>
      </c>
      <c r="G3022" s="6" t="str">
        <f t="shared" si="142"/>
        <v xml:space="preserve"> NO</v>
      </c>
      <c r="H3022" s="1" t="str">
        <f>IFERROR(VLOOKUP(A3022,olist_closed_deals_dataset!$A$1:$E$843,5,FALSE)," ")</f>
        <v xml:space="preserve"> </v>
      </c>
      <c r="I3022" s="7" t="str">
        <f t="shared" si="143"/>
        <v xml:space="preserve"> </v>
      </c>
    </row>
    <row r="3023" spans="1:9" x14ac:dyDescent="0.25">
      <c r="A3023" t="s">
        <v>2922</v>
      </c>
      <c r="B3023" s="1">
        <v>43220</v>
      </c>
      <c r="C3023" t="s">
        <v>63</v>
      </c>
      <c r="D3023" t="s">
        <v>6</v>
      </c>
      <c r="E3023" t="str">
        <f t="shared" si="141"/>
        <v>2018-04</v>
      </c>
      <c r="F3023" t="str">
        <f>IFERROR(VLOOKUP(A3023,olist_closed_deals_dataset!$A$1:$Q$843,1,FALSE)," ")</f>
        <v xml:space="preserve"> </v>
      </c>
      <c r="G3023" s="6" t="str">
        <f t="shared" si="142"/>
        <v xml:space="preserve"> NO</v>
      </c>
      <c r="H3023" s="1" t="str">
        <f>IFERROR(VLOOKUP(A3023,olist_closed_deals_dataset!$A$1:$E$843,5,FALSE)," ")</f>
        <v xml:space="preserve"> </v>
      </c>
      <c r="I3023" s="7" t="str">
        <f t="shared" si="143"/>
        <v xml:space="preserve"> </v>
      </c>
    </row>
    <row r="3024" spans="1:9" x14ac:dyDescent="0.25">
      <c r="A3024" t="s">
        <v>3406</v>
      </c>
      <c r="B3024" s="1">
        <v>42939</v>
      </c>
      <c r="C3024" t="s">
        <v>816</v>
      </c>
      <c r="D3024" t="s">
        <v>12</v>
      </c>
      <c r="E3024" t="str">
        <f t="shared" si="141"/>
        <v>2017-07</v>
      </c>
      <c r="F3024" t="str">
        <f>IFERROR(VLOOKUP(A3024,olist_closed_deals_dataset!$A$1:$Q$843,1,FALSE)," ")</f>
        <v xml:space="preserve"> </v>
      </c>
      <c r="G3024" s="6" t="str">
        <f t="shared" si="142"/>
        <v xml:space="preserve"> NO</v>
      </c>
      <c r="H3024" s="1" t="str">
        <f>IFERROR(VLOOKUP(A3024,olist_closed_deals_dataset!$A$1:$E$843,5,FALSE)," ")</f>
        <v xml:space="preserve"> </v>
      </c>
      <c r="I3024" s="7" t="str">
        <f t="shared" si="143"/>
        <v xml:space="preserve"> </v>
      </c>
    </row>
    <row r="3025" spans="1:9" x14ac:dyDescent="0.25">
      <c r="A3025" t="s">
        <v>6354</v>
      </c>
      <c r="B3025" s="1">
        <v>42929</v>
      </c>
      <c r="C3025" t="s">
        <v>19</v>
      </c>
      <c r="D3025" t="s">
        <v>34</v>
      </c>
      <c r="E3025" t="str">
        <f t="shared" si="141"/>
        <v>2017-07</v>
      </c>
      <c r="F3025" t="str">
        <f>IFERROR(VLOOKUP(A3025,olist_closed_deals_dataset!$A$1:$Q$843,1,FALSE)," ")</f>
        <v xml:space="preserve"> </v>
      </c>
      <c r="G3025" s="6" t="str">
        <f t="shared" si="142"/>
        <v xml:space="preserve"> NO</v>
      </c>
      <c r="H3025" s="1" t="str">
        <f>IFERROR(VLOOKUP(A3025,olist_closed_deals_dataset!$A$1:$E$843,5,FALSE)," ")</f>
        <v xml:space="preserve"> </v>
      </c>
      <c r="I3025" s="7" t="str">
        <f t="shared" si="143"/>
        <v xml:space="preserve"> </v>
      </c>
    </row>
    <row r="3026" spans="1:9" x14ac:dyDescent="0.25">
      <c r="A3026" t="s">
        <v>171</v>
      </c>
      <c r="B3026" s="1">
        <v>43108</v>
      </c>
      <c r="C3026" t="s">
        <v>172</v>
      </c>
      <c r="D3026" t="s">
        <v>12</v>
      </c>
      <c r="E3026" t="str">
        <f t="shared" si="141"/>
        <v>2018-01</v>
      </c>
      <c r="F3026" t="str">
        <f>IFERROR(VLOOKUP(A3026,olist_closed_deals_dataset!$A$1:$Q$843,1,FALSE)," ")</f>
        <v xml:space="preserve"> </v>
      </c>
      <c r="G3026" s="6" t="str">
        <f t="shared" si="142"/>
        <v xml:space="preserve"> NO</v>
      </c>
      <c r="H3026" s="1" t="str">
        <f>IFERROR(VLOOKUP(A3026,olist_closed_deals_dataset!$A$1:$E$843,5,FALSE)," ")</f>
        <v xml:space="preserve"> </v>
      </c>
      <c r="I3026" s="7" t="str">
        <f t="shared" si="143"/>
        <v xml:space="preserve"> </v>
      </c>
    </row>
    <row r="3027" spans="1:9" x14ac:dyDescent="0.25">
      <c r="A3027" t="s">
        <v>8010</v>
      </c>
      <c r="B3027" s="1">
        <v>43066</v>
      </c>
      <c r="C3027" t="s">
        <v>42</v>
      </c>
      <c r="D3027" t="s">
        <v>29</v>
      </c>
      <c r="E3027" t="str">
        <f t="shared" si="141"/>
        <v>2017-11</v>
      </c>
      <c r="F3027" t="str">
        <f>IFERROR(VLOOKUP(A3027,olist_closed_deals_dataset!$A$1:$Q$843,1,FALSE)," ")</f>
        <v xml:space="preserve"> </v>
      </c>
      <c r="G3027" s="6" t="str">
        <f t="shared" si="142"/>
        <v xml:space="preserve"> NO</v>
      </c>
      <c r="H3027" s="1" t="str">
        <f>IFERROR(VLOOKUP(A3027,olist_closed_deals_dataset!$A$1:$E$843,5,FALSE)," ")</f>
        <v xml:space="preserve"> </v>
      </c>
      <c r="I3027" s="7" t="str">
        <f t="shared" si="143"/>
        <v xml:space="preserve"> </v>
      </c>
    </row>
    <row r="3028" spans="1:9" x14ac:dyDescent="0.25">
      <c r="A3028" t="s">
        <v>1901</v>
      </c>
      <c r="B3028" s="1">
        <v>43208</v>
      </c>
      <c r="C3028" t="s">
        <v>137</v>
      </c>
      <c r="D3028" t="s">
        <v>12</v>
      </c>
      <c r="E3028" t="str">
        <f t="shared" si="141"/>
        <v>2018-04</v>
      </c>
      <c r="F3028" t="str">
        <f>IFERROR(VLOOKUP(A3028,olist_closed_deals_dataset!$A$1:$Q$843,1,FALSE)," ")</f>
        <v xml:space="preserve"> </v>
      </c>
      <c r="G3028" s="6" t="str">
        <f t="shared" si="142"/>
        <v xml:space="preserve"> NO</v>
      </c>
      <c r="H3028" s="1" t="str">
        <f>IFERROR(VLOOKUP(A3028,olist_closed_deals_dataset!$A$1:$E$843,5,FALSE)," ")</f>
        <v xml:space="preserve"> </v>
      </c>
      <c r="I3028" s="7" t="str">
        <f t="shared" si="143"/>
        <v xml:space="preserve"> </v>
      </c>
    </row>
    <row r="3029" spans="1:9" x14ac:dyDescent="0.25">
      <c r="A3029" t="s">
        <v>8496</v>
      </c>
      <c r="B3029" s="1">
        <v>43165</v>
      </c>
      <c r="C3029" t="s">
        <v>42</v>
      </c>
      <c r="D3029" t="s">
        <v>29</v>
      </c>
      <c r="E3029" t="str">
        <f t="shared" si="141"/>
        <v>2018-03</v>
      </c>
      <c r="F3029" t="str">
        <f>IFERROR(VLOOKUP(A3029,olist_closed_deals_dataset!$A$1:$Q$843,1,FALSE)," ")</f>
        <v xml:space="preserve"> </v>
      </c>
      <c r="G3029" s="6" t="str">
        <f t="shared" si="142"/>
        <v xml:space="preserve"> NO</v>
      </c>
      <c r="H3029" s="1" t="str">
        <f>IFERROR(VLOOKUP(A3029,olist_closed_deals_dataset!$A$1:$E$843,5,FALSE)," ")</f>
        <v xml:space="preserve"> </v>
      </c>
      <c r="I3029" s="7" t="str">
        <f t="shared" si="143"/>
        <v xml:space="preserve"> </v>
      </c>
    </row>
    <row r="3030" spans="1:9" x14ac:dyDescent="0.25">
      <c r="A3030" t="s">
        <v>1105</v>
      </c>
      <c r="B3030" s="1">
        <v>43031</v>
      </c>
      <c r="C3030" t="s">
        <v>926</v>
      </c>
      <c r="D3030" t="s">
        <v>34</v>
      </c>
      <c r="E3030" t="str">
        <f t="shared" si="141"/>
        <v>2017-10</v>
      </c>
      <c r="F3030" t="str">
        <f>IFERROR(VLOOKUP(A3030,olist_closed_deals_dataset!$A$1:$Q$843,1,FALSE)," ")</f>
        <v xml:space="preserve"> </v>
      </c>
      <c r="G3030" s="6" t="str">
        <f t="shared" si="142"/>
        <v xml:space="preserve"> NO</v>
      </c>
      <c r="H3030" s="1" t="str">
        <f>IFERROR(VLOOKUP(A3030,olist_closed_deals_dataset!$A$1:$E$843,5,FALSE)," ")</f>
        <v xml:space="preserve"> </v>
      </c>
      <c r="I3030" s="7" t="str">
        <f t="shared" si="143"/>
        <v xml:space="preserve"> </v>
      </c>
    </row>
    <row r="3031" spans="1:9" x14ac:dyDescent="0.25">
      <c r="A3031" t="s">
        <v>5801</v>
      </c>
      <c r="B3031" s="1">
        <v>43137</v>
      </c>
      <c r="C3031" t="s">
        <v>2217</v>
      </c>
      <c r="D3031" t="s">
        <v>15</v>
      </c>
      <c r="E3031" t="str">
        <f t="shared" si="141"/>
        <v>2018-02</v>
      </c>
      <c r="F3031" t="str">
        <f>IFERROR(VLOOKUP(A3031,olist_closed_deals_dataset!$A$1:$Q$843,1,FALSE)," ")</f>
        <v xml:space="preserve"> </v>
      </c>
      <c r="G3031" s="6" t="str">
        <f t="shared" si="142"/>
        <v xml:space="preserve"> NO</v>
      </c>
      <c r="H3031" s="1" t="str">
        <f>IFERROR(VLOOKUP(A3031,olist_closed_deals_dataset!$A$1:$E$843,5,FALSE)," ")</f>
        <v xml:space="preserve"> </v>
      </c>
      <c r="I3031" s="7" t="str">
        <f t="shared" si="143"/>
        <v xml:space="preserve"> </v>
      </c>
    </row>
    <row r="3032" spans="1:9" x14ac:dyDescent="0.25">
      <c r="A3032" t="s">
        <v>3077</v>
      </c>
      <c r="B3032" s="1">
        <v>43108</v>
      </c>
      <c r="C3032" t="s">
        <v>5</v>
      </c>
      <c r="D3032" t="s">
        <v>6</v>
      </c>
      <c r="E3032" t="str">
        <f t="shared" si="141"/>
        <v>2018-01</v>
      </c>
      <c r="F3032" t="str">
        <f>IFERROR(VLOOKUP(A3032,olist_closed_deals_dataset!$A$1:$Q$843,1,FALSE)," ")</f>
        <v xml:space="preserve"> </v>
      </c>
      <c r="G3032" s="6" t="str">
        <f t="shared" si="142"/>
        <v xml:space="preserve"> NO</v>
      </c>
      <c r="H3032" s="1" t="str">
        <f>IFERROR(VLOOKUP(A3032,olist_closed_deals_dataset!$A$1:$E$843,5,FALSE)," ")</f>
        <v xml:space="preserve"> </v>
      </c>
      <c r="I3032" s="7" t="str">
        <f t="shared" si="143"/>
        <v xml:space="preserve"> </v>
      </c>
    </row>
    <row r="3033" spans="1:9" x14ac:dyDescent="0.25">
      <c r="A3033" t="s">
        <v>8363</v>
      </c>
      <c r="B3033" s="1">
        <v>43211</v>
      </c>
      <c r="C3033" t="s">
        <v>19</v>
      </c>
      <c r="D3033" t="s">
        <v>34</v>
      </c>
      <c r="E3033" t="str">
        <f t="shared" si="141"/>
        <v>2018-04</v>
      </c>
      <c r="F3033" t="str">
        <f>IFERROR(VLOOKUP(A3033,olist_closed_deals_dataset!$A$1:$Q$843,1,FALSE)," ")</f>
        <v xml:space="preserve"> </v>
      </c>
      <c r="G3033" s="6" t="str">
        <f t="shared" si="142"/>
        <v xml:space="preserve"> NO</v>
      </c>
      <c r="H3033" s="1" t="str">
        <f>IFERROR(VLOOKUP(A3033,olist_closed_deals_dataset!$A$1:$E$843,5,FALSE)," ")</f>
        <v xml:space="preserve"> </v>
      </c>
      <c r="I3033" s="7" t="str">
        <f t="shared" si="143"/>
        <v xml:space="preserve"> </v>
      </c>
    </row>
    <row r="3034" spans="1:9" x14ac:dyDescent="0.25">
      <c r="A3034" t="s">
        <v>5170</v>
      </c>
      <c r="B3034" s="1">
        <v>42943</v>
      </c>
      <c r="C3034" t="s">
        <v>49</v>
      </c>
      <c r="D3034" t="s">
        <v>9</v>
      </c>
      <c r="E3034" t="str">
        <f t="shared" si="141"/>
        <v>2017-07</v>
      </c>
      <c r="F3034" t="str">
        <f>IFERROR(VLOOKUP(A3034,olist_closed_deals_dataset!$A$1:$Q$843,1,FALSE)," ")</f>
        <v xml:space="preserve"> </v>
      </c>
      <c r="G3034" s="6" t="str">
        <f t="shared" si="142"/>
        <v xml:space="preserve"> NO</v>
      </c>
      <c r="H3034" s="1" t="str">
        <f>IFERROR(VLOOKUP(A3034,olist_closed_deals_dataset!$A$1:$E$843,5,FALSE)," ")</f>
        <v xml:space="preserve"> </v>
      </c>
      <c r="I3034" s="7" t="str">
        <f t="shared" si="143"/>
        <v xml:space="preserve"> </v>
      </c>
    </row>
    <row r="3035" spans="1:9" x14ac:dyDescent="0.25">
      <c r="A3035" t="s">
        <v>4122</v>
      </c>
      <c r="B3035" s="1">
        <v>43153</v>
      </c>
      <c r="C3035" t="s">
        <v>40</v>
      </c>
      <c r="D3035" t="s">
        <v>9</v>
      </c>
      <c r="E3035" t="str">
        <f t="shared" si="141"/>
        <v>2018-02</v>
      </c>
      <c r="F3035" t="str">
        <f>IFERROR(VLOOKUP(A3035,olist_closed_deals_dataset!$A$1:$Q$843,1,FALSE)," ")</f>
        <v xml:space="preserve"> </v>
      </c>
      <c r="G3035" s="6" t="str">
        <f t="shared" si="142"/>
        <v xml:space="preserve"> NO</v>
      </c>
      <c r="H3035" s="1" t="str">
        <f>IFERROR(VLOOKUP(A3035,olist_closed_deals_dataset!$A$1:$E$843,5,FALSE)," ")</f>
        <v xml:space="preserve"> </v>
      </c>
      <c r="I3035" s="7" t="str">
        <f t="shared" si="143"/>
        <v xml:space="preserve"> </v>
      </c>
    </row>
    <row r="3036" spans="1:9" x14ac:dyDescent="0.25">
      <c r="A3036" t="s">
        <v>6404</v>
      </c>
      <c r="B3036" s="1">
        <v>43123</v>
      </c>
      <c r="C3036" t="s">
        <v>140</v>
      </c>
      <c r="D3036" t="s">
        <v>15</v>
      </c>
      <c r="E3036" t="str">
        <f t="shared" si="141"/>
        <v>2018-01</v>
      </c>
      <c r="F3036" t="str">
        <f>IFERROR(VLOOKUP(A3036,olist_closed_deals_dataset!$A$1:$Q$843,1,FALSE)," ")</f>
        <v xml:space="preserve"> </v>
      </c>
      <c r="G3036" s="6" t="str">
        <f t="shared" si="142"/>
        <v xml:space="preserve"> NO</v>
      </c>
      <c r="H3036" s="1" t="str">
        <f>IFERROR(VLOOKUP(A3036,olist_closed_deals_dataset!$A$1:$E$843,5,FALSE)," ")</f>
        <v xml:space="preserve"> </v>
      </c>
      <c r="I3036" s="7" t="str">
        <f t="shared" si="143"/>
        <v xml:space="preserve"> </v>
      </c>
    </row>
    <row r="3037" spans="1:9" x14ac:dyDescent="0.25">
      <c r="A3037" t="s">
        <v>2955</v>
      </c>
      <c r="B3037" s="1">
        <v>43018</v>
      </c>
      <c r="C3037" t="s">
        <v>114</v>
      </c>
      <c r="D3037" t="s">
        <v>9</v>
      </c>
      <c r="E3037" t="str">
        <f t="shared" si="141"/>
        <v>2017-10</v>
      </c>
      <c r="F3037" t="str">
        <f>IFERROR(VLOOKUP(A3037,olist_closed_deals_dataset!$A$1:$Q$843,1,FALSE)," ")</f>
        <v xml:space="preserve"> </v>
      </c>
      <c r="G3037" s="6" t="str">
        <f t="shared" si="142"/>
        <v xml:space="preserve"> NO</v>
      </c>
      <c r="H3037" s="1" t="str">
        <f>IFERROR(VLOOKUP(A3037,olist_closed_deals_dataset!$A$1:$E$843,5,FALSE)," ")</f>
        <v xml:space="preserve"> </v>
      </c>
      <c r="I3037" s="7" t="str">
        <f t="shared" si="143"/>
        <v xml:space="preserve"> </v>
      </c>
    </row>
    <row r="3038" spans="1:9" x14ac:dyDescent="0.25">
      <c r="A3038" t="s">
        <v>5515</v>
      </c>
      <c r="B3038" s="1">
        <v>43228</v>
      </c>
      <c r="C3038" t="s">
        <v>2077</v>
      </c>
      <c r="D3038" t="s">
        <v>46</v>
      </c>
      <c r="E3038" t="str">
        <f t="shared" si="141"/>
        <v>2018-05</v>
      </c>
      <c r="F3038" t="str">
        <f>IFERROR(VLOOKUP(A3038,olist_closed_deals_dataset!$A$1:$Q$843,1,FALSE)," ")</f>
        <v xml:space="preserve"> </v>
      </c>
      <c r="G3038" s="6" t="str">
        <f t="shared" si="142"/>
        <v xml:space="preserve"> NO</v>
      </c>
      <c r="H3038" s="1" t="str">
        <f>IFERROR(VLOOKUP(A3038,olist_closed_deals_dataset!$A$1:$E$843,5,FALSE)," ")</f>
        <v xml:space="preserve"> </v>
      </c>
      <c r="I3038" s="7" t="str">
        <f t="shared" si="143"/>
        <v xml:space="preserve"> </v>
      </c>
    </row>
    <row r="3039" spans="1:9" x14ac:dyDescent="0.25">
      <c r="A3039" t="s">
        <v>7167</v>
      </c>
      <c r="B3039" s="1">
        <v>43134</v>
      </c>
      <c r="C3039" t="s">
        <v>7168</v>
      </c>
      <c r="D3039" t="s">
        <v>117</v>
      </c>
      <c r="E3039" t="str">
        <f t="shared" si="141"/>
        <v>2018-02</v>
      </c>
      <c r="F3039" t="str">
        <f>IFERROR(VLOOKUP(A3039,olist_closed_deals_dataset!$A$1:$Q$843,1,FALSE)," ")</f>
        <v xml:space="preserve"> </v>
      </c>
      <c r="G3039" s="6" t="str">
        <f t="shared" si="142"/>
        <v xml:space="preserve"> NO</v>
      </c>
      <c r="H3039" s="1" t="str">
        <f>IFERROR(VLOOKUP(A3039,olist_closed_deals_dataset!$A$1:$E$843,5,FALSE)," ")</f>
        <v xml:space="preserve"> </v>
      </c>
      <c r="I3039" s="7" t="str">
        <f t="shared" si="143"/>
        <v xml:space="preserve"> </v>
      </c>
    </row>
    <row r="3040" spans="1:9" x14ac:dyDescent="0.25">
      <c r="A3040" t="s">
        <v>6201</v>
      </c>
      <c r="B3040" s="1">
        <v>43171</v>
      </c>
      <c r="C3040" t="s">
        <v>137</v>
      </c>
      <c r="D3040" t="s">
        <v>29</v>
      </c>
      <c r="E3040" t="str">
        <f t="shared" si="141"/>
        <v>2018-03</v>
      </c>
      <c r="F3040" t="str">
        <f>IFERROR(VLOOKUP(A3040,olist_closed_deals_dataset!$A$1:$Q$843,1,FALSE)," ")</f>
        <v xml:space="preserve"> </v>
      </c>
      <c r="G3040" s="6" t="str">
        <f t="shared" si="142"/>
        <v xml:space="preserve"> NO</v>
      </c>
      <c r="H3040" s="1" t="str">
        <f>IFERROR(VLOOKUP(A3040,olist_closed_deals_dataset!$A$1:$E$843,5,FALSE)," ")</f>
        <v xml:space="preserve"> </v>
      </c>
      <c r="I3040" s="7" t="str">
        <f t="shared" si="143"/>
        <v xml:space="preserve"> </v>
      </c>
    </row>
    <row r="3041" spans="1:9" x14ac:dyDescent="0.25">
      <c r="A3041" t="s">
        <v>2749</v>
      </c>
      <c r="B3041" s="1">
        <v>43238</v>
      </c>
      <c r="C3041" t="s">
        <v>2625</v>
      </c>
      <c r="E3041" t="str">
        <f t="shared" si="141"/>
        <v>2018-05</v>
      </c>
      <c r="F3041" t="str">
        <f>IFERROR(VLOOKUP(A3041,olist_closed_deals_dataset!$A$1:$Q$843,1,FALSE)," ")</f>
        <v xml:space="preserve"> </v>
      </c>
      <c r="G3041" s="6" t="str">
        <f t="shared" si="142"/>
        <v xml:space="preserve"> NO</v>
      </c>
      <c r="H3041" s="1" t="str">
        <f>IFERROR(VLOOKUP(A3041,olist_closed_deals_dataset!$A$1:$E$843,5,FALSE)," ")</f>
        <v xml:space="preserve"> </v>
      </c>
      <c r="I3041" s="7" t="str">
        <f t="shared" si="143"/>
        <v xml:space="preserve"> </v>
      </c>
    </row>
    <row r="3042" spans="1:9" x14ac:dyDescent="0.25">
      <c r="A3042" t="s">
        <v>7649</v>
      </c>
      <c r="B3042" s="1">
        <v>43210</v>
      </c>
      <c r="C3042" s="2" t="s">
        <v>69</v>
      </c>
      <c r="D3042" t="s">
        <v>6</v>
      </c>
      <c r="E3042" t="str">
        <f t="shared" si="141"/>
        <v>2018-04</v>
      </c>
      <c r="F3042" t="str">
        <f>IFERROR(VLOOKUP(A3042,olist_closed_deals_dataset!$A$1:$Q$843,1,FALSE)," ")</f>
        <v xml:space="preserve"> </v>
      </c>
      <c r="G3042" s="6" t="str">
        <f t="shared" si="142"/>
        <v xml:space="preserve"> NO</v>
      </c>
      <c r="H3042" s="1" t="str">
        <f>IFERROR(VLOOKUP(A3042,olist_closed_deals_dataset!$A$1:$E$843,5,FALSE)," ")</f>
        <v xml:space="preserve"> </v>
      </c>
      <c r="I3042" s="7" t="str">
        <f t="shared" si="143"/>
        <v xml:space="preserve"> </v>
      </c>
    </row>
    <row r="3043" spans="1:9" x14ac:dyDescent="0.25">
      <c r="A3043" t="s">
        <v>1233</v>
      </c>
      <c r="B3043" s="1">
        <v>43115</v>
      </c>
      <c r="C3043" t="s">
        <v>112</v>
      </c>
      <c r="D3043" t="s">
        <v>12</v>
      </c>
      <c r="E3043" t="str">
        <f t="shared" si="141"/>
        <v>2018-01</v>
      </c>
      <c r="F3043" t="str">
        <f>IFERROR(VLOOKUP(A3043,olist_closed_deals_dataset!$A$1:$Q$843,1,FALSE)," ")</f>
        <v xml:space="preserve"> </v>
      </c>
      <c r="G3043" s="6" t="str">
        <f t="shared" si="142"/>
        <v xml:space="preserve"> NO</v>
      </c>
      <c r="H3043" s="1" t="str">
        <f>IFERROR(VLOOKUP(A3043,olist_closed_deals_dataset!$A$1:$E$843,5,FALSE)," ")</f>
        <v xml:space="preserve"> </v>
      </c>
      <c r="I3043" s="7" t="str">
        <f t="shared" si="143"/>
        <v xml:space="preserve"> </v>
      </c>
    </row>
    <row r="3044" spans="1:9" x14ac:dyDescent="0.25">
      <c r="A3044" t="s">
        <v>568</v>
      </c>
      <c r="B3044" s="1">
        <v>43157</v>
      </c>
      <c r="C3044" t="s">
        <v>569</v>
      </c>
      <c r="D3044" t="s">
        <v>12</v>
      </c>
      <c r="E3044" t="str">
        <f t="shared" si="141"/>
        <v>2018-02</v>
      </c>
      <c r="F3044" t="str">
        <f>IFERROR(VLOOKUP(A3044,olist_closed_deals_dataset!$A$1:$Q$843,1,FALSE)," ")</f>
        <v xml:space="preserve"> </v>
      </c>
      <c r="G3044" s="6" t="str">
        <f t="shared" si="142"/>
        <v xml:space="preserve"> NO</v>
      </c>
      <c r="H3044" s="1" t="str">
        <f>IFERROR(VLOOKUP(A3044,olist_closed_deals_dataset!$A$1:$E$843,5,FALSE)," ")</f>
        <v xml:space="preserve"> </v>
      </c>
      <c r="I3044" s="7" t="str">
        <f t="shared" si="143"/>
        <v xml:space="preserve"> </v>
      </c>
    </row>
    <row r="3045" spans="1:9" x14ac:dyDescent="0.25">
      <c r="A3045" t="s">
        <v>1908</v>
      </c>
      <c r="B3045" s="1">
        <v>43095</v>
      </c>
      <c r="C3045" t="s">
        <v>28</v>
      </c>
      <c r="D3045" t="s">
        <v>12</v>
      </c>
      <c r="E3045" t="str">
        <f t="shared" si="141"/>
        <v>2017-12</v>
      </c>
      <c r="F3045" t="str">
        <f>IFERROR(VLOOKUP(A3045,olist_closed_deals_dataset!$A$1:$Q$843,1,FALSE)," ")</f>
        <v xml:space="preserve"> </v>
      </c>
      <c r="G3045" s="6" t="str">
        <f t="shared" si="142"/>
        <v xml:space="preserve"> NO</v>
      </c>
      <c r="H3045" s="1" t="str">
        <f>IFERROR(VLOOKUP(A3045,olist_closed_deals_dataset!$A$1:$E$843,5,FALSE)," ")</f>
        <v xml:space="preserve"> </v>
      </c>
      <c r="I3045" s="7" t="str">
        <f t="shared" si="143"/>
        <v xml:space="preserve"> </v>
      </c>
    </row>
    <row r="3046" spans="1:9" x14ac:dyDescent="0.25">
      <c r="A3046" t="s">
        <v>5607</v>
      </c>
      <c r="B3046" s="1">
        <v>42954</v>
      </c>
      <c r="C3046" t="s">
        <v>114</v>
      </c>
      <c r="D3046" t="s">
        <v>9</v>
      </c>
      <c r="E3046" t="str">
        <f t="shared" si="141"/>
        <v>2017-08</v>
      </c>
      <c r="F3046" t="str">
        <f>IFERROR(VLOOKUP(A3046,olist_closed_deals_dataset!$A$1:$Q$843,1,FALSE)," ")</f>
        <v xml:space="preserve"> </v>
      </c>
      <c r="G3046" s="6" t="str">
        <f t="shared" si="142"/>
        <v xml:space="preserve"> NO</v>
      </c>
      <c r="H3046" s="1" t="str">
        <f>IFERROR(VLOOKUP(A3046,olist_closed_deals_dataset!$A$1:$E$843,5,FALSE)," ")</f>
        <v xml:space="preserve"> </v>
      </c>
      <c r="I3046" s="7" t="str">
        <f t="shared" si="143"/>
        <v xml:space="preserve"> </v>
      </c>
    </row>
    <row r="3047" spans="1:9" x14ac:dyDescent="0.25">
      <c r="A3047" t="s">
        <v>678</v>
      </c>
      <c r="B3047" s="1">
        <v>42946</v>
      </c>
      <c r="C3047" t="s">
        <v>679</v>
      </c>
      <c r="D3047" t="s">
        <v>55</v>
      </c>
      <c r="E3047" t="str">
        <f t="shared" si="141"/>
        <v>2017-07</v>
      </c>
      <c r="F3047" t="str">
        <f>IFERROR(VLOOKUP(A3047,olist_closed_deals_dataset!$A$1:$Q$843,1,FALSE)," ")</f>
        <v xml:space="preserve"> </v>
      </c>
      <c r="G3047" s="6" t="str">
        <f t="shared" si="142"/>
        <v xml:space="preserve"> NO</v>
      </c>
      <c r="H3047" s="1" t="str">
        <f>IFERROR(VLOOKUP(A3047,olist_closed_deals_dataset!$A$1:$E$843,5,FALSE)," ")</f>
        <v xml:space="preserve"> </v>
      </c>
      <c r="I3047" s="7" t="str">
        <f t="shared" si="143"/>
        <v xml:space="preserve"> </v>
      </c>
    </row>
    <row r="3048" spans="1:9" x14ac:dyDescent="0.25">
      <c r="A3048" t="s">
        <v>746</v>
      </c>
      <c r="B3048" s="1">
        <v>43143</v>
      </c>
      <c r="C3048" t="s">
        <v>99</v>
      </c>
      <c r="D3048" t="s">
        <v>15</v>
      </c>
      <c r="E3048" t="str">
        <f t="shared" si="141"/>
        <v>2018-02</v>
      </c>
      <c r="F3048" t="str">
        <f>IFERROR(VLOOKUP(A3048,olist_closed_deals_dataset!$A$1:$Q$843,1,FALSE)," ")</f>
        <v xml:space="preserve"> </v>
      </c>
      <c r="G3048" s="6" t="str">
        <f t="shared" si="142"/>
        <v xml:space="preserve"> NO</v>
      </c>
      <c r="H3048" s="1" t="str">
        <f>IFERROR(VLOOKUP(A3048,olist_closed_deals_dataset!$A$1:$E$843,5,FALSE)," ")</f>
        <v xml:space="preserve"> </v>
      </c>
      <c r="I3048" s="7" t="str">
        <f t="shared" si="143"/>
        <v xml:space="preserve"> </v>
      </c>
    </row>
    <row r="3049" spans="1:9" x14ac:dyDescent="0.25">
      <c r="A3049" t="s">
        <v>6392</v>
      </c>
      <c r="B3049" s="1">
        <v>43224</v>
      </c>
      <c r="C3049" t="s">
        <v>3420</v>
      </c>
      <c r="D3049" t="s">
        <v>46</v>
      </c>
      <c r="E3049" t="str">
        <f t="shared" si="141"/>
        <v>2018-05</v>
      </c>
      <c r="F3049" t="str">
        <f>IFERROR(VLOOKUP(A3049,olist_closed_deals_dataset!$A$1:$Q$843,1,FALSE)," ")</f>
        <v xml:space="preserve"> </v>
      </c>
      <c r="G3049" s="6" t="str">
        <f t="shared" si="142"/>
        <v xml:space="preserve"> NO</v>
      </c>
      <c r="H3049" s="1" t="str">
        <f>IFERROR(VLOOKUP(A3049,olist_closed_deals_dataset!$A$1:$E$843,5,FALSE)," ")</f>
        <v xml:space="preserve"> </v>
      </c>
      <c r="I3049" s="7" t="str">
        <f t="shared" si="143"/>
        <v xml:space="preserve"> </v>
      </c>
    </row>
    <row r="3050" spans="1:9" x14ac:dyDescent="0.25">
      <c r="A3050" t="s">
        <v>6080</v>
      </c>
      <c r="B3050" s="1">
        <v>43194</v>
      </c>
      <c r="C3050" t="s">
        <v>339</v>
      </c>
      <c r="D3050" t="s">
        <v>6</v>
      </c>
      <c r="E3050" t="str">
        <f t="shared" si="141"/>
        <v>2018-04</v>
      </c>
      <c r="F3050" t="str">
        <f>IFERROR(VLOOKUP(A3050,olist_closed_deals_dataset!$A$1:$Q$843,1,FALSE)," ")</f>
        <v xml:space="preserve"> </v>
      </c>
      <c r="G3050" s="6" t="str">
        <f t="shared" si="142"/>
        <v xml:space="preserve"> NO</v>
      </c>
      <c r="H3050" s="1" t="str">
        <f>IFERROR(VLOOKUP(A3050,olist_closed_deals_dataset!$A$1:$E$843,5,FALSE)," ")</f>
        <v xml:space="preserve"> </v>
      </c>
      <c r="I3050" s="7" t="str">
        <f t="shared" si="143"/>
        <v xml:space="preserve"> </v>
      </c>
    </row>
    <row r="3051" spans="1:9" x14ac:dyDescent="0.25">
      <c r="A3051" t="s">
        <v>2992</v>
      </c>
      <c r="B3051" s="1">
        <v>43229</v>
      </c>
      <c r="C3051" t="s">
        <v>478</v>
      </c>
      <c r="D3051" t="s">
        <v>9</v>
      </c>
      <c r="E3051" t="str">
        <f t="shared" si="141"/>
        <v>2018-05</v>
      </c>
      <c r="F3051" t="str">
        <f>IFERROR(VLOOKUP(A3051,olist_closed_deals_dataset!$A$1:$Q$843,1,FALSE)," ")</f>
        <v xml:space="preserve"> </v>
      </c>
      <c r="G3051" s="6" t="str">
        <f t="shared" si="142"/>
        <v xml:space="preserve"> NO</v>
      </c>
      <c r="H3051" s="1" t="str">
        <f>IFERROR(VLOOKUP(A3051,olist_closed_deals_dataset!$A$1:$E$843,5,FALSE)," ")</f>
        <v xml:space="preserve"> </v>
      </c>
      <c r="I3051" s="7" t="str">
        <f t="shared" si="143"/>
        <v xml:space="preserve"> </v>
      </c>
    </row>
    <row r="3052" spans="1:9" x14ac:dyDescent="0.25">
      <c r="A3052" t="s">
        <v>7207</v>
      </c>
      <c r="B3052" s="1">
        <v>43239</v>
      </c>
      <c r="C3052" t="s">
        <v>38</v>
      </c>
      <c r="D3052" t="s">
        <v>9</v>
      </c>
      <c r="E3052" t="str">
        <f t="shared" si="141"/>
        <v>2018-05</v>
      </c>
      <c r="F3052" t="str">
        <f>IFERROR(VLOOKUP(A3052,olist_closed_deals_dataset!$A$1:$Q$843,1,FALSE)," ")</f>
        <v xml:space="preserve"> </v>
      </c>
      <c r="G3052" s="6" t="str">
        <f t="shared" si="142"/>
        <v xml:space="preserve"> NO</v>
      </c>
      <c r="H3052" s="1" t="str">
        <f>IFERROR(VLOOKUP(A3052,olist_closed_deals_dataset!$A$1:$E$843,5,FALSE)," ")</f>
        <v xml:space="preserve"> </v>
      </c>
      <c r="I3052" s="7" t="str">
        <f t="shared" si="143"/>
        <v xml:space="preserve"> </v>
      </c>
    </row>
    <row r="3053" spans="1:9" x14ac:dyDescent="0.25">
      <c r="A3053" t="s">
        <v>7583</v>
      </c>
      <c r="B3053" s="1">
        <v>43117</v>
      </c>
      <c r="C3053" t="s">
        <v>1104</v>
      </c>
      <c r="D3053" t="s">
        <v>15</v>
      </c>
      <c r="E3053" t="str">
        <f t="shared" si="141"/>
        <v>2018-01</v>
      </c>
      <c r="F3053" t="str">
        <f>IFERROR(VLOOKUP(A3053,olist_closed_deals_dataset!$A$1:$Q$843,1,FALSE)," ")</f>
        <v xml:space="preserve"> </v>
      </c>
      <c r="G3053" s="6" t="str">
        <f t="shared" si="142"/>
        <v xml:space="preserve"> NO</v>
      </c>
      <c r="H3053" s="1" t="str">
        <f>IFERROR(VLOOKUP(A3053,olist_closed_deals_dataset!$A$1:$E$843,5,FALSE)," ")</f>
        <v xml:space="preserve"> </v>
      </c>
      <c r="I3053" s="7" t="str">
        <f t="shared" si="143"/>
        <v xml:space="preserve"> </v>
      </c>
    </row>
    <row r="3054" spans="1:9" x14ac:dyDescent="0.25">
      <c r="A3054" t="s">
        <v>6750</v>
      </c>
      <c r="B3054" s="1">
        <v>43153</v>
      </c>
      <c r="C3054" t="s">
        <v>19</v>
      </c>
      <c r="D3054" t="s">
        <v>12</v>
      </c>
      <c r="E3054" t="str">
        <f t="shared" si="141"/>
        <v>2018-02</v>
      </c>
      <c r="F3054" t="str">
        <f>IFERROR(VLOOKUP(A3054,olist_closed_deals_dataset!$A$1:$Q$843,1,FALSE)," ")</f>
        <v xml:space="preserve"> </v>
      </c>
      <c r="G3054" s="6" t="str">
        <f t="shared" si="142"/>
        <v xml:space="preserve"> NO</v>
      </c>
      <c r="H3054" s="1" t="str">
        <f>IFERROR(VLOOKUP(A3054,olist_closed_deals_dataset!$A$1:$E$843,5,FALSE)," ")</f>
        <v xml:space="preserve"> </v>
      </c>
      <c r="I3054" s="7" t="str">
        <f t="shared" si="143"/>
        <v xml:space="preserve"> </v>
      </c>
    </row>
    <row r="3055" spans="1:9" x14ac:dyDescent="0.25">
      <c r="A3055" s="2" t="s">
        <v>3093</v>
      </c>
      <c r="B3055" s="1">
        <v>43024</v>
      </c>
      <c r="C3055" t="s">
        <v>19</v>
      </c>
      <c r="D3055" t="s">
        <v>12</v>
      </c>
      <c r="E3055" t="str">
        <f t="shared" si="141"/>
        <v>2017-10</v>
      </c>
      <c r="F3055" t="str">
        <f>IFERROR(VLOOKUP(A3055,olist_closed_deals_dataset!$A$1:$Q$843,1,FALSE)," ")</f>
        <v xml:space="preserve"> </v>
      </c>
      <c r="G3055" s="6" t="str">
        <f t="shared" si="142"/>
        <v xml:space="preserve"> NO</v>
      </c>
      <c r="H3055" s="1" t="str">
        <f>IFERROR(VLOOKUP(A3055,olist_closed_deals_dataset!$A$1:$E$843,5,FALSE)," ")</f>
        <v xml:space="preserve"> </v>
      </c>
      <c r="I3055" s="7" t="str">
        <f t="shared" si="143"/>
        <v xml:space="preserve"> </v>
      </c>
    </row>
    <row r="3056" spans="1:9" x14ac:dyDescent="0.25">
      <c r="A3056" t="s">
        <v>2434</v>
      </c>
      <c r="B3056" s="1">
        <v>42963</v>
      </c>
      <c r="C3056" t="s">
        <v>28</v>
      </c>
      <c r="D3056" t="s">
        <v>12</v>
      </c>
      <c r="E3056" t="str">
        <f t="shared" si="141"/>
        <v>2017-08</v>
      </c>
      <c r="F3056" t="str">
        <f>IFERROR(VLOOKUP(A3056,olist_closed_deals_dataset!$A$1:$Q$843,1,FALSE)," ")</f>
        <v xml:space="preserve"> </v>
      </c>
      <c r="G3056" s="6" t="str">
        <f t="shared" si="142"/>
        <v xml:space="preserve"> NO</v>
      </c>
      <c r="H3056" s="1" t="str">
        <f>IFERROR(VLOOKUP(A3056,olist_closed_deals_dataset!$A$1:$E$843,5,FALSE)," ")</f>
        <v xml:space="preserve"> </v>
      </c>
      <c r="I3056" s="7" t="str">
        <f t="shared" si="143"/>
        <v xml:space="preserve"> </v>
      </c>
    </row>
    <row r="3057" spans="1:9" x14ac:dyDescent="0.25">
      <c r="A3057" t="s">
        <v>7992</v>
      </c>
      <c r="B3057" s="1">
        <v>43235</v>
      </c>
      <c r="C3057" t="s">
        <v>1536</v>
      </c>
      <c r="D3057" t="s">
        <v>6</v>
      </c>
      <c r="E3057" t="str">
        <f t="shared" si="141"/>
        <v>2018-05</v>
      </c>
      <c r="F3057" t="str">
        <f>IFERROR(VLOOKUP(A3057,olist_closed_deals_dataset!$A$1:$Q$843,1,FALSE)," ")</f>
        <v xml:space="preserve"> </v>
      </c>
      <c r="G3057" s="6" t="str">
        <f t="shared" si="142"/>
        <v xml:space="preserve"> NO</v>
      </c>
      <c r="H3057" s="1" t="str">
        <f>IFERROR(VLOOKUP(A3057,olist_closed_deals_dataset!$A$1:$E$843,5,FALSE)," ")</f>
        <v xml:space="preserve"> </v>
      </c>
      <c r="I3057" s="7" t="str">
        <f t="shared" si="143"/>
        <v xml:space="preserve"> </v>
      </c>
    </row>
    <row r="3058" spans="1:9" x14ac:dyDescent="0.25">
      <c r="A3058" s="2" t="s">
        <v>3589</v>
      </c>
      <c r="B3058" s="1">
        <v>43246</v>
      </c>
      <c r="C3058" s="2" t="s">
        <v>69</v>
      </c>
      <c r="D3058" t="s">
        <v>6</v>
      </c>
      <c r="E3058" t="str">
        <f t="shared" si="141"/>
        <v>2018-05</v>
      </c>
      <c r="F3058" t="str">
        <f>IFERROR(VLOOKUP(A3058,olist_closed_deals_dataset!$A$1:$Q$843,1,FALSE)," ")</f>
        <v xml:space="preserve"> </v>
      </c>
      <c r="G3058" s="6" t="str">
        <f t="shared" si="142"/>
        <v xml:space="preserve"> NO</v>
      </c>
      <c r="H3058" s="1" t="str">
        <f>IFERROR(VLOOKUP(A3058,olist_closed_deals_dataset!$A$1:$E$843,5,FALSE)," ")</f>
        <v xml:space="preserve"> </v>
      </c>
      <c r="I3058" s="7" t="str">
        <f t="shared" si="143"/>
        <v xml:space="preserve"> </v>
      </c>
    </row>
    <row r="3059" spans="1:9" x14ac:dyDescent="0.25">
      <c r="A3059" t="s">
        <v>252</v>
      </c>
      <c r="B3059" s="1">
        <v>43191</v>
      </c>
      <c r="C3059" t="s">
        <v>253</v>
      </c>
      <c r="D3059" t="s">
        <v>6</v>
      </c>
      <c r="E3059" t="str">
        <f t="shared" si="141"/>
        <v>2018-04</v>
      </c>
      <c r="F3059" t="str">
        <f>IFERROR(VLOOKUP(A3059,olist_closed_deals_dataset!$A$1:$Q$843,1,FALSE)," ")</f>
        <v xml:space="preserve"> </v>
      </c>
      <c r="G3059" s="6" t="str">
        <f t="shared" si="142"/>
        <v xml:space="preserve"> NO</v>
      </c>
      <c r="H3059" s="1" t="str">
        <f>IFERROR(VLOOKUP(A3059,olist_closed_deals_dataset!$A$1:$E$843,5,FALSE)," ")</f>
        <v xml:space="preserve"> </v>
      </c>
      <c r="I3059" s="7" t="str">
        <f t="shared" si="143"/>
        <v xml:space="preserve"> </v>
      </c>
    </row>
    <row r="3060" spans="1:9" x14ac:dyDescent="0.25">
      <c r="A3060" t="s">
        <v>5990</v>
      </c>
      <c r="B3060" s="1">
        <v>43199</v>
      </c>
      <c r="C3060" s="2" t="s">
        <v>69</v>
      </c>
      <c r="D3060" t="s">
        <v>6</v>
      </c>
      <c r="E3060" t="str">
        <f t="shared" si="141"/>
        <v>2018-04</v>
      </c>
      <c r="F3060" t="str">
        <f>IFERROR(VLOOKUP(A3060,olist_closed_deals_dataset!$A$1:$Q$843,1,FALSE)," ")</f>
        <v xml:space="preserve"> </v>
      </c>
      <c r="G3060" s="6" t="str">
        <f t="shared" si="142"/>
        <v xml:space="preserve"> NO</v>
      </c>
      <c r="H3060" s="1" t="str">
        <f>IFERROR(VLOOKUP(A3060,olist_closed_deals_dataset!$A$1:$E$843,5,FALSE)," ")</f>
        <v xml:space="preserve"> </v>
      </c>
      <c r="I3060" s="7" t="str">
        <f t="shared" si="143"/>
        <v xml:space="preserve"> </v>
      </c>
    </row>
    <row r="3061" spans="1:9" x14ac:dyDescent="0.25">
      <c r="A3061" s="2" t="s">
        <v>2442</v>
      </c>
      <c r="B3061" s="1">
        <v>43102</v>
      </c>
      <c r="C3061" t="s">
        <v>2443</v>
      </c>
      <c r="D3061" t="s">
        <v>12</v>
      </c>
      <c r="E3061" t="str">
        <f t="shared" si="141"/>
        <v>2018-01</v>
      </c>
      <c r="F3061" t="str">
        <f>IFERROR(VLOOKUP(A3061,olist_closed_deals_dataset!$A$1:$Q$843,1,FALSE)," ")</f>
        <v xml:space="preserve"> </v>
      </c>
      <c r="G3061" s="6" t="str">
        <f t="shared" si="142"/>
        <v xml:space="preserve"> NO</v>
      </c>
      <c r="H3061" s="1" t="str">
        <f>IFERROR(VLOOKUP(A3061,olist_closed_deals_dataset!$A$1:$E$843,5,FALSE)," ")</f>
        <v xml:space="preserve"> </v>
      </c>
      <c r="I3061" s="7" t="str">
        <f t="shared" si="143"/>
        <v xml:space="preserve"> </v>
      </c>
    </row>
    <row r="3062" spans="1:9" x14ac:dyDescent="0.25">
      <c r="A3062" t="s">
        <v>7689</v>
      </c>
      <c r="B3062" s="1">
        <v>43206</v>
      </c>
      <c r="C3062" t="s">
        <v>19</v>
      </c>
      <c r="D3062" t="s">
        <v>9</v>
      </c>
      <c r="E3062" t="str">
        <f t="shared" si="141"/>
        <v>2018-04</v>
      </c>
      <c r="F3062" t="str">
        <f>IFERROR(VLOOKUP(A3062,olist_closed_deals_dataset!$A$1:$Q$843,1,FALSE)," ")</f>
        <v xml:space="preserve"> </v>
      </c>
      <c r="G3062" s="6" t="str">
        <f t="shared" si="142"/>
        <v xml:space="preserve"> NO</v>
      </c>
      <c r="H3062" s="1" t="str">
        <f>IFERROR(VLOOKUP(A3062,olist_closed_deals_dataset!$A$1:$E$843,5,FALSE)," ")</f>
        <v xml:space="preserve"> </v>
      </c>
      <c r="I3062" s="7" t="str">
        <f t="shared" si="143"/>
        <v xml:space="preserve"> </v>
      </c>
    </row>
    <row r="3063" spans="1:9" x14ac:dyDescent="0.25">
      <c r="A3063" s="2" t="s">
        <v>5795</v>
      </c>
      <c r="B3063" s="1">
        <v>43145</v>
      </c>
      <c r="C3063" t="s">
        <v>114</v>
      </c>
      <c r="D3063" t="s">
        <v>12</v>
      </c>
      <c r="E3063" t="str">
        <f t="shared" si="141"/>
        <v>2018-02</v>
      </c>
      <c r="F3063" t="str">
        <f>IFERROR(VLOOKUP(A3063,olist_closed_deals_dataset!$A$1:$Q$843,1,FALSE)," ")</f>
        <v xml:space="preserve"> </v>
      </c>
      <c r="G3063" s="6" t="str">
        <f t="shared" si="142"/>
        <v xml:space="preserve"> NO</v>
      </c>
      <c r="H3063" s="1" t="str">
        <f>IFERROR(VLOOKUP(A3063,olist_closed_deals_dataset!$A$1:$E$843,5,FALSE)," ")</f>
        <v xml:space="preserve"> </v>
      </c>
      <c r="I3063" s="7" t="str">
        <f t="shared" si="143"/>
        <v xml:space="preserve"> </v>
      </c>
    </row>
    <row r="3064" spans="1:9" x14ac:dyDescent="0.25">
      <c r="A3064" s="2" t="s">
        <v>7686</v>
      </c>
      <c r="B3064" s="1">
        <v>43194</v>
      </c>
      <c r="C3064" t="s">
        <v>561</v>
      </c>
      <c r="D3064" t="s">
        <v>12</v>
      </c>
      <c r="E3064" t="str">
        <f t="shared" si="141"/>
        <v>2018-04</v>
      </c>
      <c r="F3064" t="str">
        <f>IFERROR(VLOOKUP(A3064,olist_closed_deals_dataset!$A$1:$Q$843,1,FALSE)," ")</f>
        <v xml:space="preserve"> </v>
      </c>
      <c r="G3064" s="6" t="str">
        <f t="shared" si="142"/>
        <v xml:space="preserve"> NO</v>
      </c>
      <c r="H3064" s="1" t="str">
        <f>IFERROR(VLOOKUP(A3064,olist_closed_deals_dataset!$A$1:$E$843,5,FALSE)," ")</f>
        <v xml:space="preserve"> </v>
      </c>
      <c r="I3064" s="7" t="str">
        <f t="shared" si="143"/>
        <v xml:space="preserve"> </v>
      </c>
    </row>
    <row r="3065" spans="1:9" x14ac:dyDescent="0.25">
      <c r="A3065" t="s">
        <v>2862</v>
      </c>
      <c r="B3065" s="1">
        <v>42976</v>
      </c>
      <c r="C3065" t="s">
        <v>42</v>
      </c>
      <c r="D3065" t="s">
        <v>9</v>
      </c>
      <c r="E3065" t="str">
        <f t="shared" si="141"/>
        <v>2017-08</v>
      </c>
      <c r="F3065" t="str">
        <f>IFERROR(VLOOKUP(A3065,olist_closed_deals_dataset!$A$1:$Q$843,1,FALSE)," ")</f>
        <v xml:space="preserve"> </v>
      </c>
      <c r="G3065" s="6" t="str">
        <f t="shared" si="142"/>
        <v xml:space="preserve"> NO</v>
      </c>
      <c r="H3065" s="1" t="str">
        <f>IFERROR(VLOOKUP(A3065,olist_closed_deals_dataset!$A$1:$E$843,5,FALSE)," ")</f>
        <v xml:space="preserve"> </v>
      </c>
      <c r="I3065" s="7" t="str">
        <f t="shared" si="143"/>
        <v xml:space="preserve"> </v>
      </c>
    </row>
    <row r="3066" spans="1:9" x14ac:dyDescent="0.25">
      <c r="A3066" t="s">
        <v>3350</v>
      </c>
      <c r="B3066" s="1">
        <v>43235</v>
      </c>
      <c r="C3066" t="s">
        <v>710</v>
      </c>
      <c r="D3066" t="s">
        <v>9</v>
      </c>
      <c r="E3066" t="str">
        <f t="shared" si="141"/>
        <v>2018-05</v>
      </c>
      <c r="F3066" t="str">
        <f>IFERROR(VLOOKUP(A3066,olist_closed_deals_dataset!$A$1:$Q$843,1,FALSE)," ")</f>
        <v xml:space="preserve"> </v>
      </c>
      <c r="G3066" s="6" t="str">
        <f t="shared" si="142"/>
        <v xml:space="preserve"> NO</v>
      </c>
      <c r="H3066" s="1" t="str">
        <f>IFERROR(VLOOKUP(A3066,olist_closed_deals_dataset!$A$1:$E$843,5,FALSE)," ")</f>
        <v xml:space="preserve"> </v>
      </c>
      <c r="I3066" s="7" t="str">
        <f t="shared" si="143"/>
        <v xml:space="preserve"> </v>
      </c>
    </row>
    <row r="3067" spans="1:9" x14ac:dyDescent="0.25">
      <c r="A3067" s="2" t="s">
        <v>6964</v>
      </c>
      <c r="B3067" s="1">
        <v>43175</v>
      </c>
      <c r="C3067" t="s">
        <v>544</v>
      </c>
      <c r="D3067" t="s">
        <v>29</v>
      </c>
      <c r="E3067" t="str">
        <f t="shared" si="141"/>
        <v>2018-03</v>
      </c>
      <c r="F3067" t="str">
        <f>IFERROR(VLOOKUP(A3067,olist_closed_deals_dataset!$A$1:$Q$843,1,FALSE)," ")</f>
        <v xml:space="preserve"> </v>
      </c>
      <c r="G3067" s="6" t="str">
        <f t="shared" si="142"/>
        <v xml:space="preserve"> NO</v>
      </c>
      <c r="H3067" s="1" t="str">
        <f>IFERROR(VLOOKUP(A3067,olist_closed_deals_dataset!$A$1:$E$843,5,FALSE)," ")</f>
        <v xml:space="preserve"> </v>
      </c>
      <c r="I3067" s="7" t="str">
        <f t="shared" si="143"/>
        <v xml:space="preserve"> </v>
      </c>
    </row>
    <row r="3068" spans="1:9" x14ac:dyDescent="0.25">
      <c r="A3068" s="2" t="s">
        <v>7589</v>
      </c>
      <c r="B3068" s="1">
        <v>43119</v>
      </c>
      <c r="C3068" t="s">
        <v>42</v>
      </c>
      <c r="D3068" t="s">
        <v>29</v>
      </c>
      <c r="E3068" t="str">
        <f t="shared" si="141"/>
        <v>2018-01</v>
      </c>
      <c r="F3068" t="str">
        <f>IFERROR(VLOOKUP(A3068,olist_closed_deals_dataset!$A$1:$Q$843,1,FALSE)," ")</f>
        <v xml:space="preserve"> </v>
      </c>
      <c r="G3068" s="6" t="str">
        <f t="shared" si="142"/>
        <v xml:space="preserve"> NO</v>
      </c>
      <c r="H3068" s="1" t="str">
        <f>IFERROR(VLOOKUP(A3068,olist_closed_deals_dataset!$A$1:$E$843,5,FALSE)," ")</f>
        <v xml:space="preserve"> </v>
      </c>
      <c r="I3068" s="7" t="str">
        <f t="shared" si="143"/>
        <v xml:space="preserve"> </v>
      </c>
    </row>
    <row r="3069" spans="1:9" x14ac:dyDescent="0.25">
      <c r="A3069" t="s">
        <v>653</v>
      </c>
      <c r="B3069" s="1">
        <v>43013</v>
      </c>
      <c r="C3069" t="s">
        <v>42</v>
      </c>
      <c r="D3069" t="s">
        <v>29</v>
      </c>
      <c r="E3069" t="str">
        <f t="shared" si="141"/>
        <v>2017-10</v>
      </c>
      <c r="F3069" t="str">
        <f>IFERROR(VLOOKUP(A3069,olist_closed_deals_dataset!$A$1:$Q$843,1,FALSE)," ")</f>
        <v xml:space="preserve"> </v>
      </c>
      <c r="G3069" s="6" t="str">
        <f t="shared" si="142"/>
        <v xml:space="preserve"> NO</v>
      </c>
      <c r="H3069" s="1" t="str">
        <f>IFERROR(VLOOKUP(A3069,olist_closed_deals_dataset!$A$1:$E$843,5,FALSE)," ")</f>
        <v xml:space="preserve"> </v>
      </c>
      <c r="I3069" s="7" t="str">
        <f t="shared" si="143"/>
        <v xml:space="preserve"> </v>
      </c>
    </row>
    <row r="3070" spans="1:9" x14ac:dyDescent="0.25">
      <c r="A3070" t="s">
        <v>3211</v>
      </c>
      <c r="B3070" s="1">
        <v>43247</v>
      </c>
      <c r="C3070" s="2" t="s">
        <v>69</v>
      </c>
      <c r="D3070" t="s">
        <v>6</v>
      </c>
      <c r="E3070" t="str">
        <f t="shared" si="141"/>
        <v>2018-05</v>
      </c>
      <c r="F3070" t="str">
        <f>IFERROR(VLOOKUP(A3070,olist_closed_deals_dataset!$A$1:$Q$843,1,FALSE)," ")</f>
        <v xml:space="preserve"> </v>
      </c>
      <c r="G3070" s="6" t="str">
        <f t="shared" si="142"/>
        <v xml:space="preserve"> NO</v>
      </c>
      <c r="H3070" s="1" t="str">
        <f>IFERROR(VLOOKUP(A3070,olist_closed_deals_dataset!$A$1:$E$843,5,FALSE)," ")</f>
        <v xml:space="preserve"> </v>
      </c>
      <c r="I3070" s="7" t="str">
        <f t="shared" si="143"/>
        <v xml:space="preserve"> </v>
      </c>
    </row>
    <row r="3071" spans="1:9" x14ac:dyDescent="0.25">
      <c r="A3071" s="2" t="s">
        <v>5867</v>
      </c>
      <c r="B3071" s="1">
        <v>43195</v>
      </c>
      <c r="C3071" t="s">
        <v>42</v>
      </c>
      <c r="D3071" t="s">
        <v>29</v>
      </c>
      <c r="E3071" t="str">
        <f t="shared" si="141"/>
        <v>2018-04</v>
      </c>
      <c r="F3071" t="str">
        <f>IFERROR(VLOOKUP(A3071,olist_closed_deals_dataset!$A$1:$Q$843,1,FALSE)," ")</f>
        <v xml:space="preserve"> </v>
      </c>
      <c r="G3071" s="6" t="str">
        <f t="shared" si="142"/>
        <v xml:space="preserve"> NO</v>
      </c>
      <c r="H3071" s="1" t="str">
        <f>IFERROR(VLOOKUP(A3071,olist_closed_deals_dataset!$A$1:$E$843,5,FALSE)," ")</f>
        <v xml:space="preserve"> </v>
      </c>
      <c r="I3071" s="7" t="str">
        <f t="shared" si="143"/>
        <v xml:space="preserve"> </v>
      </c>
    </row>
    <row r="3072" spans="1:9" x14ac:dyDescent="0.25">
      <c r="A3072" t="s">
        <v>6121</v>
      </c>
      <c r="B3072" s="1">
        <v>43202</v>
      </c>
      <c r="C3072" t="s">
        <v>42</v>
      </c>
      <c r="D3072" t="s">
        <v>29</v>
      </c>
      <c r="E3072" t="str">
        <f t="shared" si="141"/>
        <v>2018-04</v>
      </c>
      <c r="F3072" t="str">
        <f>IFERROR(VLOOKUP(A3072,olist_closed_deals_dataset!$A$1:$Q$843,1,FALSE)," ")</f>
        <v xml:space="preserve"> </v>
      </c>
      <c r="G3072" s="6" t="str">
        <f t="shared" si="142"/>
        <v xml:space="preserve"> NO</v>
      </c>
      <c r="H3072" s="1" t="str">
        <f>IFERROR(VLOOKUP(A3072,olist_closed_deals_dataset!$A$1:$E$843,5,FALSE)," ")</f>
        <v xml:space="preserve"> </v>
      </c>
      <c r="I3072" s="7" t="str">
        <f t="shared" si="143"/>
        <v xml:space="preserve"> </v>
      </c>
    </row>
    <row r="3073" spans="1:9" x14ac:dyDescent="0.25">
      <c r="A3073" s="2" t="s">
        <v>2448</v>
      </c>
      <c r="B3073" s="1">
        <v>43153</v>
      </c>
      <c r="C3073" t="s">
        <v>42</v>
      </c>
      <c r="D3073" t="s">
        <v>12</v>
      </c>
      <c r="E3073" t="str">
        <f t="shared" si="141"/>
        <v>2018-02</v>
      </c>
      <c r="F3073" t="str">
        <f>IFERROR(VLOOKUP(A3073,olist_closed_deals_dataset!$A$1:$Q$843,1,FALSE)," ")</f>
        <v xml:space="preserve"> </v>
      </c>
      <c r="G3073" s="6" t="str">
        <f t="shared" si="142"/>
        <v xml:space="preserve"> NO</v>
      </c>
      <c r="H3073" s="1" t="str">
        <f>IFERROR(VLOOKUP(A3073,olist_closed_deals_dataset!$A$1:$E$843,5,FALSE)," ")</f>
        <v xml:space="preserve"> </v>
      </c>
      <c r="I3073" s="7" t="str">
        <f t="shared" si="143"/>
        <v xml:space="preserve"> </v>
      </c>
    </row>
    <row r="3074" spans="1:9" x14ac:dyDescent="0.25">
      <c r="A3074" s="2" t="s">
        <v>4225</v>
      </c>
      <c r="B3074" s="1">
        <v>43204</v>
      </c>
      <c r="C3074" s="2" t="s">
        <v>69</v>
      </c>
      <c r="D3074" t="s">
        <v>6</v>
      </c>
      <c r="E3074" t="str">
        <f t="shared" ref="E3074:E3137" si="144">TEXT(B3074,"yyyy-mm")</f>
        <v>2018-04</v>
      </c>
      <c r="F3074" t="str">
        <f>IFERROR(VLOOKUP(A3074,olist_closed_deals_dataset!$A$1:$Q$843,1,FALSE)," ")</f>
        <v xml:space="preserve"> </v>
      </c>
      <c r="G3074" s="6" t="str">
        <f t="shared" ref="G3074:G3137" si="145">IF(F3074=" "," NO","YES")</f>
        <v xml:space="preserve"> NO</v>
      </c>
      <c r="H3074" s="1" t="str">
        <f>IFERROR(VLOOKUP(A3074,olist_closed_deals_dataset!$A$1:$E$843,5,FALSE)," ")</f>
        <v xml:space="preserve"> </v>
      </c>
      <c r="I3074" s="7" t="str">
        <f t="shared" si="143"/>
        <v xml:space="preserve"> </v>
      </c>
    </row>
    <row r="3075" spans="1:9" x14ac:dyDescent="0.25">
      <c r="A3075" t="s">
        <v>966</v>
      </c>
      <c r="B3075" s="1">
        <v>43165</v>
      </c>
      <c r="C3075" t="s">
        <v>73</v>
      </c>
      <c r="D3075" t="s">
        <v>46</v>
      </c>
      <c r="E3075" t="str">
        <f t="shared" si="144"/>
        <v>2018-03</v>
      </c>
      <c r="F3075" t="str">
        <f>IFERROR(VLOOKUP(A3075,olist_closed_deals_dataset!$A$1:$Q$843,1,FALSE)," ")</f>
        <v xml:space="preserve"> </v>
      </c>
      <c r="G3075" s="6" t="str">
        <f t="shared" si="145"/>
        <v xml:space="preserve"> NO</v>
      </c>
      <c r="H3075" s="1" t="str">
        <f>IFERROR(VLOOKUP(A3075,olist_closed_deals_dataset!$A$1:$E$843,5,FALSE)," ")</f>
        <v xml:space="preserve"> </v>
      </c>
      <c r="I3075" s="7" t="str">
        <f t="shared" ref="I3075:I3138" si="146">IFERROR(H3075-B3075," ")</f>
        <v xml:space="preserve"> </v>
      </c>
    </row>
    <row r="3076" spans="1:9" x14ac:dyDescent="0.25">
      <c r="A3076" t="s">
        <v>8023</v>
      </c>
      <c r="B3076" s="1">
        <v>43230</v>
      </c>
      <c r="C3076" t="s">
        <v>19</v>
      </c>
      <c r="D3076" t="s">
        <v>12</v>
      </c>
      <c r="E3076" t="str">
        <f t="shared" si="144"/>
        <v>2018-05</v>
      </c>
      <c r="F3076" t="str">
        <f>IFERROR(VLOOKUP(A3076,olist_closed_deals_dataset!$A$1:$Q$843,1,FALSE)," ")</f>
        <v xml:space="preserve"> </v>
      </c>
      <c r="G3076" s="6" t="str">
        <f t="shared" si="145"/>
        <v xml:space="preserve"> NO</v>
      </c>
      <c r="H3076" s="1" t="str">
        <f>IFERROR(VLOOKUP(A3076,olist_closed_deals_dataset!$A$1:$E$843,5,FALSE)," ")</f>
        <v xml:space="preserve"> </v>
      </c>
      <c r="I3076" s="7" t="str">
        <f t="shared" si="146"/>
        <v xml:space="preserve"> </v>
      </c>
    </row>
    <row r="3077" spans="1:9" x14ac:dyDescent="0.25">
      <c r="A3077" t="s">
        <v>2293</v>
      </c>
      <c r="B3077" s="1">
        <v>43104</v>
      </c>
      <c r="C3077" t="s">
        <v>36</v>
      </c>
      <c r="D3077" t="s">
        <v>126</v>
      </c>
      <c r="E3077" t="str">
        <f t="shared" si="144"/>
        <v>2018-01</v>
      </c>
      <c r="F3077" t="str">
        <f>IFERROR(VLOOKUP(A3077,olist_closed_deals_dataset!$A$1:$Q$843,1,FALSE)," ")</f>
        <v xml:space="preserve"> </v>
      </c>
      <c r="G3077" s="6" t="str">
        <f t="shared" si="145"/>
        <v xml:space="preserve"> NO</v>
      </c>
      <c r="H3077" s="1" t="str">
        <f>IFERROR(VLOOKUP(A3077,olist_closed_deals_dataset!$A$1:$E$843,5,FALSE)," ")</f>
        <v xml:space="preserve"> </v>
      </c>
      <c r="I3077" s="7" t="str">
        <f t="shared" si="146"/>
        <v xml:space="preserve"> </v>
      </c>
    </row>
    <row r="3078" spans="1:9" x14ac:dyDescent="0.25">
      <c r="A3078" t="s">
        <v>2277</v>
      </c>
      <c r="B3078" s="1">
        <v>43139</v>
      </c>
      <c r="C3078" t="s">
        <v>140</v>
      </c>
      <c r="D3078" t="s">
        <v>12</v>
      </c>
      <c r="E3078" t="str">
        <f t="shared" si="144"/>
        <v>2018-02</v>
      </c>
      <c r="F3078" t="str">
        <f>IFERROR(VLOOKUP(A3078,olist_closed_deals_dataset!$A$1:$Q$843,1,FALSE)," ")</f>
        <v xml:space="preserve"> </v>
      </c>
      <c r="G3078" s="6" t="str">
        <f t="shared" si="145"/>
        <v xml:space="preserve"> NO</v>
      </c>
      <c r="H3078" s="1" t="str">
        <f>IFERROR(VLOOKUP(A3078,olist_closed_deals_dataset!$A$1:$E$843,5,FALSE)," ")</f>
        <v xml:space="preserve"> </v>
      </c>
      <c r="I3078" s="7" t="str">
        <f t="shared" si="146"/>
        <v xml:space="preserve"> </v>
      </c>
    </row>
    <row r="3079" spans="1:9" x14ac:dyDescent="0.25">
      <c r="A3079" t="s">
        <v>5396</v>
      </c>
      <c r="B3079" s="1">
        <v>42965</v>
      </c>
      <c r="C3079" t="s">
        <v>42</v>
      </c>
      <c r="D3079" t="s">
        <v>29</v>
      </c>
      <c r="E3079" t="str">
        <f t="shared" si="144"/>
        <v>2017-08</v>
      </c>
      <c r="F3079" t="str">
        <f>IFERROR(VLOOKUP(A3079,olist_closed_deals_dataset!$A$1:$Q$843,1,FALSE)," ")</f>
        <v xml:space="preserve"> </v>
      </c>
      <c r="G3079" s="6" t="str">
        <f t="shared" si="145"/>
        <v xml:space="preserve"> NO</v>
      </c>
      <c r="H3079" s="1" t="str">
        <f>IFERROR(VLOOKUP(A3079,olist_closed_deals_dataset!$A$1:$E$843,5,FALSE)," ")</f>
        <v xml:space="preserve"> </v>
      </c>
      <c r="I3079" s="7" t="str">
        <f t="shared" si="146"/>
        <v xml:space="preserve"> </v>
      </c>
    </row>
    <row r="3080" spans="1:9" x14ac:dyDescent="0.25">
      <c r="A3080" t="s">
        <v>1348</v>
      </c>
      <c r="B3080" s="1">
        <v>43174</v>
      </c>
      <c r="C3080" t="s">
        <v>92</v>
      </c>
      <c r="D3080" t="s">
        <v>9</v>
      </c>
      <c r="E3080" t="str">
        <f t="shared" si="144"/>
        <v>2018-03</v>
      </c>
      <c r="F3080" t="str">
        <f>IFERROR(VLOOKUP(A3080,olist_closed_deals_dataset!$A$1:$Q$843,1,FALSE)," ")</f>
        <v xml:space="preserve"> </v>
      </c>
      <c r="G3080" s="6" t="str">
        <f t="shared" si="145"/>
        <v xml:space="preserve"> NO</v>
      </c>
      <c r="H3080" s="1" t="str">
        <f>IFERROR(VLOOKUP(A3080,olist_closed_deals_dataset!$A$1:$E$843,5,FALSE)," ")</f>
        <v xml:space="preserve"> </v>
      </c>
      <c r="I3080" s="7" t="str">
        <f t="shared" si="146"/>
        <v xml:space="preserve"> </v>
      </c>
    </row>
    <row r="3081" spans="1:9" x14ac:dyDescent="0.25">
      <c r="A3081" t="s">
        <v>3146</v>
      </c>
      <c r="B3081" s="1">
        <v>43235</v>
      </c>
      <c r="C3081" s="2" t="s">
        <v>69</v>
      </c>
      <c r="D3081" t="s">
        <v>6</v>
      </c>
      <c r="E3081" t="str">
        <f t="shared" si="144"/>
        <v>2018-05</v>
      </c>
      <c r="F3081" t="str">
        <f>IFERROR(VLOOKUP(A3081,olist_closed_deals_dataset!$A$1:$Q$843,1,FALSE)," ")</f>
        <v xml:space="preserve"> </v>
      </c>
      <c r="G3081" s="6" t="str">
        <f t="shared" si="145"/>
        <v xml:space="preserve"> NO</v>
      </c>
      <c r="H3081" s="1" t="str">
        <f>IFERROR(VLOOKUP(A3081,olist_closed_deals_dataset!$A$1:$E$843,5,FALSE)," ")</f>
        <v xml:space="preserve"> </v>
      </c>
      <c r="I3081" s="7" t="str">
        <f t="shared" si="146"/>
        <v xml:space="preserve"> </v>
      </c>
    </row>
    <row r="3082" spans="1:9" x14ac:dyDescent="0.25">
      <c r="A3082" t="s">
        <v>1899</v>
      </c>
      <c r="B3082" s="1">
        <v>43169</v>
      </c>
      <c r="C3082" t="s">
        <v>19</v>
      </c>
      <c r="D3082" t="s">
        <v>34</v>
      </c>
      <c r="E3082" t="str">
        <f t="shared" si="144"/>
        <v>2018-03</v>
      </c>
      <c r="F3082" t="str">
        <f>IFERROR(VLOOKUP(A3082,olist_closed_deals_dataset!$A$1:$Q$843,1,FALSE)," ")</f>
        <v xml:space="preserve"> </v>
      </c>
      <c r="G3082" s="6" t="str">
        <f t="shared" si="145"/>
        <v xml:space="preserve"> NO</v>
      </c>
      <c r="H3082" s="1" t="str">
        <f>IFERROR(VLOOKUP(A3082,olist_closed_deals_dataset!$A$1:$E$843,5,FALSE)," ")</f>
        <v xml:space="preserve"> </v>
      </c>
      <c r="I3082" s="7" t="str">
        <f t="shared" si="146"/>
        <v xml:space="preserve"> </v>
      </c>
    </row>
    <row r="3083" spans="1:9" x14ac:dyDescent="0.25">
      <c r="A3083" t="s">
        <v>7713</v>
      </c>
      <c r="B3083" s="1">
        <v>43227</v>
      </c>
      <c r="C3083" t="s">
        <v>112</v>
      </c>
      <c r="D3083" t="s">
        <v>12</v>
      </c>
      <c r="E3083" t="str">
        <f t="shared" si="144"/>
        <v>2018-05</v>
      </c>
      <c r="F3083" t="str">
        <f>IFERROR(VLOOKUP(A3083,olist_closed_deals_dataset!$A$1:$Q$843,1,FALSE)," ")</f>
        <v xml:space="preserve"> </v>
      </c>
      <c r="G3083" s="6" t="str">
        <f t="shared" si="145"/>
        <v xml:space="preserve"> NO</v>
      </c>
      <c r="H3083" s="1" t="str">
        <f>IFERROR(VLOOKUP(A3083,olist_closed_deals_dataset!$A$1:$E$843,5,FALSE)," ")</f>
        <v xml:space="preserve"> </v>
      </c>
      <c r="I3083" s="7" t="str">
        <f t="shared" si="146"/>
        <v xml:space="preserve"> </v>
      </c>
    </row>
    <row r="3084" spans="1:9" x14ac:dyDescent="0.25">
      <c r="A3084" t="s">
        <v>2007</v>
      </c>
      <c r="B3084" s="1">
        <v>43215</v>
      </c>
      <c r="C3084" t="s">
        <v>116</v>
      </c>
      <c r="D3084" t="s">
        <v>9</v>
      </c>
      <c r="E3084" t="str">
        <f t="shared" si="144"/>
        <v>2018-04</v>
      </c>
      <c r="F3084" t="str">
        <f>IFERROR(VLOOKUP(A3084,olist_closed_deals_dataset!$A$1:$Q$843,1,FALSE)," ")</f>
        <v xml:space="preserve"> </v>
      </c>
      <c r="G3084" s="6" t="str">
        <f t="shared" si="145"/>
        <v xml:space="preserve"> NO</v>
      </c>
      <c r="H3084" s="1" t="str">
        <f>IFERROR(VLOOKUP(A3084,olist_closed_deals_dataset!$A$1:$E$843,5,FALSE)," ")</f>
        <v xml:space="preserve"> </v>
      </c>
      <c r="I3084" s="7" t="str">
        <f t="shared" si="146"/>
        <v xml:space="preserve"> </v>
      </c>
    </row>
    <row r="3085" spans="1:9" x14ac:dyDescent="0.25">
      <c r="A3085" t="s">
        <v>3161</v>
      </c>
      <c r="B3085" s="1">
        <v>43214</v>
      </c>
      <c r="C3085" t="s">
        <v>33</v>
      </c>
      <c r="D3085" t="s">
        <v>12</v>
      </c>
      <c r="E3085" t="str">
        <f t="shared" si="144"/>
        <v>2018-04</v>
      </c>
      <c r="F3085" t="str">
        <f>IFERROR(VLOOKUP(A3085,olist_closed_deals_dataset!$A$1:$Q$843,1,FALSE)," ")</f>
        <v xml:space="preserve"> </v>
      </c>
      <c r="G3085" s="6" t="str">
        <f t="shared" si="145"/>
        <v xml:space="preserve"> NO</v>
      </c>
      <c r="H3085" s="1" t="str">
        <f>IFERROR(VLOOKUP(A3085,olist_closed_deals_dataset!$A$1:$E$843,5,FALSE)," ")</f>
        <v xml:space="preserve"> </v>
      </c>
      <c r="I3085" s="7" t="str">
        <f t="shared" si="146"/>
        <v xml:space="preserve"> </v>
      </c>
    </row>
    <row r="3086" spans="1:9" x14ac:dyDescent="0.25">
      <c r="A3086" t="s">
        <v>5316</v>
      </c>
      <c r="B3086" s="1">
        <v>43198</v>
      </c>
      <c r="C3086" s="2" t="s">
        <v>69</v>
      </c>
      <c r="D3086" t="s">
        <v>6</v>
      </c>
      <c r="E3086" t="str">
        <f t="shared" si="144"/>
        <v>2018-04</v>
      </c>
      <c r="F3086" t="str">
        <f>IFERROR(VLOOKUP(A3086,olist_closed_deals_dataset!$A$1:$Q$843,1,FALSE)," ")</f>
        <v xml:space="preserve"> </v>
      </c>
      <c r="G3086" s="6" t="str">
        <f t="shared" si="145"/>
        <v xml:space="preserve"> NO</v>
      </c>
      <c r="H3086" s="1" t="str">
        <f>IFERROR(VLOOKUP(A3086,olist_closed_deals_dataset!$A$1:$E$843,5,FALSE)," ")</f>
        <v xml:space="preserve"> </v>
      </c>
      <c r="I3086" s="7" t="str">
        <f t="shared" si="146"/>
        <v xml:space="preserve"> </v>
      </c>
    </row>
    <row r="3087" spans="1:9" x14ac:dyDescent="0.25">
      <c r="A3087" t="s">
        <v>4981</v>
      </c>
      <c r="B3087" s="1">
        <v>42954</v>
      </c>
      <c r="C3087" t="s">
        <v>1482</v>
      </c>
      <c r="D3087" t="s">
        <v>12</v>
      </c>
      <c r="E3087" t="str">
        <f t="shared" si="144"/>
        <v>2017-08</v>
      </c>
      <c r="F3087" t="str">
        <f>IFERROR(VLOOKUP(A3087,olist_closed_deals_dataset!$A$1:$Q$843,1,FALSE)," ")</f>
        <v xml:space="preserve"> </v>
      </c>
      <c r="G3087" s="6" t="str">
        <f t="shared" si="145"/>
        <v xml:space="preserve"> NO</v>
      </c>
      <c r="H3087" s="1" t="str">
        <f>IFERROR(VLOOKUP(A3087,olist_closed_deals_dataset!$A$1:$E$843,5,FALSE)," ")</f>
        <v xml:space="preserve"> </v>
      </c>
      <c r="I3087" s="7" t="str">
        <f t="shared" si="146"/>
        <v xml:space="preserve"> </v>
      </c>
    </row>
    <row r="3088" spans="1:9" x14ac:dyDescent="0.25">
      <c r="A3088" t="s">
        <v>8135</v>
      </c>
      <c r="B3088" s="1">
        <v>43249</v>
      </c>
      <c r="C3088" t="s">
        <v>140</v>
      </c>
      <c r="D3088" t="s">
        <v>29</v>
      </c>
      <c r="E3088" t="str">
        <f t="shared" si="144"/>
        <v>2018-05</v>
      </c>
      <c r="F3088" t="str">
        <f>IFERROR(VLOOKUP(A3088,olist_closed_deals_dataset!$A$1:$Q$843,1,FALSE)," ")</f>
        <v xml:space="preserve"> </v>
      </c>
      <c r="G3088" s="6" t="str">
        <f t="shared" si="145"/>
        <v xml:space="preserve"> NO</v>
      </c>
      <c r="H3088" s="1" t="str">
        <f>IFERROR(VLOOKUP(A3088,olist_closed_deals_dataset!$A$1:$E$843,5,FALSE)," ")</f>
        <v xml:space="preserve"> </v>
      </c>
      <c r="I3088" s="7" t="str">
        <f t="shared" si="146"/>
        <v xml:space="preserve"> </v>
      </c>
    </row>
    <row r="3089" spans="1:9" x14ac:dyDescent="0.25">
      <c r="A3089" t="s">
        <v>4817</v>
      </c>
      <c r="B3089" s="1">
        <v>43138</v>
      </c>
      <c r="C3089" t="s">
        <v>42</v>
      </c>
      <c r="D3089" t="s">
        <v>29</v>
      </c>
      <c r="E3089" t="str">
        <f t="shared" si="144"/>
        <v>2018-02</v>
      </c>
      <c r="F3089" t="str">
        <f>IFERROR(VLOOKUP(A3089,olist_closed_deals_dataset!$A$1:$Q$843,1,FALSE)," ")</f>
        <v xml:space="preserve"> </v>
      </c>
      <c r="G3089" s="6" t="str">
        <f t="shared" si="145"/>
        <v xml:space="preserve"> NO</v>
      </c>
      <c r="H3089" s="1" t="str">
        <f>IFERROR(VLOOKUP(A3089,olist_closed_deals_dataset!$A$1:$E$843,5,FALSE)," ")</f>
        <v xml:space="preserve"> </v>
      </c>
      <c r="I3089" s="7" t="str">
        <f t="shared" si="146"/>
        <v xml:space="preserve"> </v>
      </c>
    </row>
    <row r="3090" spans="1:9" x14ac:dyDescent="0.25">
      <c r="A3090" t="s">
        <v>6513</v>
      </c>
      <c r="B3090" s="1">
        <v>43104</v>
      </c>
      <c r="C3090" t="s">
        <v>42</v>
      </c>
      <c r="D3090" t="s">
        <v>29</v>
      </c>
      <c r="E3090" t="str">
        <f t="shared" si="144"/>
        <v>2018-01</v>
      </c>
      <c r="F3090" t="str">
        <f>IFERROR(VLOOKUP(A3090,olist_closed_deals_dataset!$A$1:$Q$843,1,FALSE)," ")</f>
        <v xml:space="preserve"> </v>
      </c>
      <c r="G3090" s="6" t="str">
        <f t="shared" si="145"/>
        <v xml:space="preserve"> NO</v>
      </c>
      <c r="H3090" s="1" t="str">
        <f>IFERROR(VLOOKUP(A3090,olist_closed_deals_dataset!$A$1:$E$843,5,FALSE)," ")</f>
        <v xml:space="preserve"> </v>
      </c>
      <c r="I3090" s="7" t="str">
        <f t="shared" si="146"/>
        <v xml:space="preserve"> </v>
      </c>
    </row>
    <row r="3091" spans="1:9" x14ac:dyDescent="0.25">
      <c r="A3091" t="s">
        <v>2949</v>
      </c>
      <c r="B3091" s="1">
        <v>43130</v>
      </c>
      <c r="C3091" t="s">
        <v>1563</v>
      </c>
      <c r="D3091" t="s">
        <v>6</v>
      </c>
      <c r="E3091" t="str">
        <f t="shared" si="144"/>
        <v>2018-01</v>
      </c>
      <c r="F3091" t="str">
        <f>IFERROR(VLOOKUP(A3091,olist_closed_deals_dataset!$A$1:$Q$843,1,FALSE)," ")</f>
        <v xml:space="preserve"> </v>
      </c>
      <c r="G3091" s="6" t="str">
        <f t="shared" si="145"/>
        <v xml:space="preserve"> NO</v>
      </c>
      <c r="H3091" s="1" t="str">
        <f>IFERROR(VLOOKUP(A3091,olist_closed_deals_dataset!$A$1:$E$843,5,FALSE)," ")</f>
        <v xml:space="preserve"> </v>
      </c>
      <c r="I3091" s="7" t="str">
        <f t="shared" si="146"/>
        <v xml:space="preserve"> </v>
      </c>
    </row>
    <row r="3092" spans="1:9" x14ac:dyDescent="0.25">
      <c r="A3092" t="s">
        <v>3938</v>
      </c>
      <c r="B3092" s="1">
        <v>42969</v>
      </c>
      <c r="C3092" t="s">
        <v>19</v>
      </c>
      <c r="D3092" t="s">
        <v>12</v>
      </c>
      <c r="E3092" t="str">
        <f t="shared" si="144"/>
        <v>2017-08</v>
      </c>
      <c r="F3092" t="str">
        <f>IFERROR(VLOOKUP(A3092,olist_closed_deals_dataset!$A$1:$Q$843,1,FALSE)," ")</f>
        <v xml:space="preserve"> </v>
      </c>
      <c r="G3092" s="6" t="str">
        <f t="shared" si="145"/>
        <v xml:space="preserve"> NO</v>
      </c>
      <c r="H3092" s="1" t="str">
        <f>IFERROR(VLOOKUP(A3092,olist_closed_deals_dataset!$A$1:$E$843,5,FALSE)," ")</f>
        <v xml:space="preserve"> </v>
      </c>
      <c r="I3092" s="7" t="str">
        <f t="shared" si="146"/>
        <v xml:space="preserve"> </v>
      </c>
    </row>
    <row r="3093" spans="1:9" x14ac:dyDescent="0.25">
      <c r="A3093" t="s">
        <v>3742</v>
      </c>
      <c r="B3093" s="1">
        <v>43226</v>
      </c>
      <c r="C3093" t="s">
        <v>19</v>
      </c>
      <c r="D3093" t="s">
        <v>12</v>
      </c>
      <c r="E3093" t="str">
        <f t="shared" si="144"/>
        <v>2018-05</v>
      </c>
      <c r="F3093" t="str">
        <f>IFERROR(VLOOKUP(A3093,olist_closed_deals_dataset!$A$1:$Q$843,1,FALSE)," ")</f>
        <v xml:space="preserve"> </v>
      </c>
      <c r="G3093" s="6" t="str">
        <f t="shared" si="145"/>
        <v xml:space="preserve"> NO</v>
      </c>
      <c r="H3093" s="1" t="str">
        <f>IFERROR(VLOOKUP(A3093,olist_closed_deals_dataset!$A$1:$E$843,5,FALSE)," ")</f>
        <v xml:space="preserve"> </v>
      </c>
      <c r="I3093" s="7" t="str">
        <f t="shared" si="146"/>
        <v xml:space="preserve"> </v>
      </c>
    </row>
    <row r="3094" spans="1:9" x14ac:dyDescent="0.25">
      <c r="A3094" t="s">
        <v>6996</v>
      </c>
      <c r="B3094" s="1">
        <v>42940</v>
      </c>
      <c r="C3094" t="s">
        <v>42</v>
      </c>
      <c r="D3094" t="s">
        <v>29</v>
      </c>
      <c r="E3094" t="str">
        <f t="shared" si="144"/>
        <v>2017-07</v>
      </c>
      <c r="F3094" t="str">
        <f>IFERROR(VLOOKUP(A3094,olist_closed_deals_dataset!$A$1:$Q$843,1,FALSE)," ")</f>
        <v xml:space="preserve"> </v>
      </c>
      <c r="G3094" s="6" t="str">
        <f t="shared" si="145"/>
        <v xml:space="preserve"> NO</v>
      </c>
      <c r="H3094" s="1" t="str">
        <f>IFERROR(VLOOKUP(A3094,olist_closed_deals_dataset!$A$1:$E$843,5,FALSE)," ")</f>
        <v xml:space="preserve"> </v>
      </c>
      <c r="I3094" s="7" t="str">
        <f t="shared" si="146"/>
        <v xml:space="preserve"> </v>
      </c>
    </row>
    <row r="3095" spans="1:9" x14ac:dyDescent="0.25">
      <c r="A3095" t="s">
        <v>1290</v>
      </c>
      <c r="B3095" s="1">
        <v>43133</v>
      </c>
      <c r="C3095" t="s">
        <v>322</v>
      </c>
      <c r="D3095" t="s">
        <v>12</v>
      </c>
      <c r="E3095" t="str">
        <f t="shared" si="144"/>
        <v>2018-02</v>
      </c>
      <c r="F3095" t="str">
        <f>IFERROR(VLOOKUP(A3095,olist_closed_deals_dataset!$A$1:$Q$843,1,FALSE)," ")</f>
        <v xml:space="preserve"> </v>
      </c>
      <c r="G3095" s="6" t="str">
        <f t="shared" si="145"/>
        <v xml:space="preserve"> NO</v>
      </c>
      <c r="H3095" s="1" t="str">
        <f>IFERROR(VLOOKUP(A3095,olist_closed_deals_dataset!$A$1:$E$843,5,FALSE)," ")</f>
        <v xml:space="preserve"> </v>
      </c>
      <c r="I3095" s="7" t="str">
        <f t="shared" si="146"/>
        <v xml:space="preserve"> </v>
      </c>
    </row>
    <row r="3096" spans="1:9" x14ac:dyDescent="0.25">
      <c r="A3096" t="s">
        <v>1396</v>
      </c>
      <c r="B3096" s="1">
        <v>43198</v>
      </c>
      <c r="C3096" s="2" t="s">
        <v>69</v>
      </c>
      <c r="D3096" t="s">
        <v>6</v>
      </c>
      <c r="E3096" t="str">
        <f t="shared" si="144"/>
        <v>2018-04</v>
      </c>
      <c r="F3096" t="str">
        <f>IFERROR(VLOOKUP(A3096,olist_closed_deals_dataset!$A$1:$Q$843,1,FALSE)," ")</f>
        <v xml:space="preserve"> </v>
      </c>
      <c r="G3096" s="6" t="str">
        <f t="shared" si="145"/>
        <v xml:space="preserve"> NO</v>
      </c>
      <c r="H3096" s="1" t="str">
        <f>IFERROR(VLOOKUP(A3096,olist_closed_deals_dataset!$A$1:$E$843,5,FALSE)," ")</f>
        <v xml:space="preserve"> </v>
      </c>
      <c r="I3096" s="7" t="str">
        <f t="shared" si="146"/>
        <v xml:space="preserve"> </v>
      </c>
    </row>
    <row r="3097" spans="1:9" x14ac:dyDescent="0.25">
      <c r="A3097" t="s">
        <v>6776</v>
      </c>
      <c r="B3097" s="1">
        <v>43171</v>
      </c>
      <c r="C3097" t="s">
        <v>92</v>
      </c>
      <c r="D3097" t="s">
        <v>9</v>
      </c>
      <c r="E3097" t="str">
        <f t="shared" si="144"/>
        <v>2018-03</v>
      </c>
      <c r="F3097" t="str">
        <f>IFERROR(VLOOKUP(A3097,olist_closed_deals_dataset!$A$1:$Q$843,1,FALSE)," ")</f>
        <v xml:space="preserve"> </v>
      </c>
      <c r="G3097" s="6" t="str">
        <f t="shared" si="145"/>
        <v xml:space="preserve"> NO</v>
      </c>
      <c r="H3097" s="1" t="str">
        <f>IFERROR(VLOOKUP(A3097,olist_closed_deals_dataset!$A$1:$E$843,5,FALSE)," ")</f>
        <v xml:space="preserve"> </v>
      </c>
      <c r="I3097" s="7" t="str">
        <f t="shared" si="146"/>
        <v xml:space="preserve"> </v>
      </c>
    </row>
    <row r="3098" spans="1:9" x14ac:dyDescent="0.25">
      <c r="A3098" t="s">
        <v>5910</v>
      </c>
      <c r="B3098" s="1">
        <v>43231</v>
      </c>
      <c r="C3098" t="s">
        <v>531</v>
      </c>
      <c r="D3098" t="s">
        <v>9</v>
      </c>
      <c r="E3098" t="str">
        <f t="shared" si="144"/>
        <v>2018-05</v>
      </c>
      <c r="F3098" t="str">
        <f>IFERROR(VLOOKUP(A3098,olist_closed_deals_dataset!$A$1:$Q$843,1,FALSE)," ")</f>
        <v xml:space="preserve"> </v>
      </c>
      <c r="G3098" s="6" t="str">
        <f t="shared" si="145"/>
        <v xml:space="preserve"> NO</v>
      </c>
      <c r="H3098" s="1" t="str">
        <f>IFERROR(VLOOKUP(A3098,olist_closed_deals_dataset!$A$1:$E$843,5,FALSE)," ")</f>
        <v xml:space="preserve"> </v>
      </c>
      <c r="I3098" s="7" t="str">
        <f t="shared" si="146"/>
        <v xml:space="preserve"> </v>
      </c>
    </row>
    <row r="3099" spans="1:9" x14ac:dyDescent="0.25">
      <c r="A3099" t="s">
        <v>4782</v>
      </c>
      <c r="B3099" s="1">
        <v>43231</v>
      </c>
      <c r="C3099" s="2" t="s">
        <v>69</v>
      </c>
      <c r="D3099" t="s">
        <v>6</v>
      </c>
      <c r="E3099" t="str">
        <f t="shared" si="144"/>
        <v>2018-05</v>
      </c>
      <c r="F3099" t="str">
        <f>IFERROR(VLOOKUP(A3099,olist_closed_deals_dataset!$A$1:$Q$843,1,FALSE)," ")</f>
        <v xml:space="preserve"> </v>
      </c>
      <c r="G3099" s="6" t="str">
        <f t="shared" si="145"/>
        <v xml:space="preserve"> NO</v>
      </c>
      <c r="H3099" s="1" t="str">
        <f>IFERROR(VLOOKUP(A3099,olist_closed_deals_dataset!$A$1:$E$843,5,FALSE)," ")</f>
        <v xml:space="preserve"> </v>
      </c>
      <c r="I3099" s="7" t="str">
        <f t="shared" si="146"/>
        <v xml:space="preserve"> </v>
      </c>
    </row>
    <row r="3100" spans="1:9" x14ac:dyDescent="0.25">
      <c r="A3100" t="s">
        <v>7242</v>
      </c>
      <c r="B3100" s="1">
        <v>43111</v>
      </c>
      <c r="C3100" t="s">
        <v>73</v>
      </c>
      <c r="D3100" t="s">
        <v>6</v>
      </c>
      <c r="E3100" t="str">
        <f t="shared" si="144"/>
        <v>2018-01</v>
      </c>
      <c r="F3100" t="str">
        <f>IFERROR(VLOOKUP(A3100,olist_closed_deals_dataset!$A$1:$Q$843,1,FALSE)," ")</f>
        <v xml:space="preserve"> </v>
      </c>
      <c r="G3100" s="6" t="str">
        <f t="shared" si="145"/>
        <v xml:space="preserve"> NO</v>
      </c>
      <c r="H3100" s="1" t="str">
        <f>IFERROR(VLOOKUP(A3100,olist_closed_deals_dataset!$A$1:$E$843,5,FALSE)," ")</f>
        <v xml:space="preserve"> </v>
      </c>
      <c r="I3100" s="7" t="str">
        <f t="shared" si="146"/>
        <v xml:space="preserve"> </v>
      </c>
    </row>
    <row r="3101" spans="1:9" x14ac:dyDescent="0.25">
      <c r="A3101" t="s">
        <v>1588</v>
      </c>
      <c r="B3101" s="1">
        <v>43201</v>
      </c>
      <c r="C3101" t="s">
        <v>42</v>
      </c>
      <c r="D3101" t="s">
        <v>29</v>
      </c>
      <c r="E3101" t="str">
        <f t="shared" si="144"/>
        <v>2018-04</v>
      </c>
      <c r="F3101" t="str">
        <f>IFERROR(VLOOKUP(A3101,olist_closed_deals_dataset!$A$1:$Q$843,1,FALSE)," ")</f>
        <v xml:space="preserve"> </v>
      </c>
      <c r="G3101" s="6" t="str">
        <f t="shared" si="145"/>
        <v xml:space="preserve"> NO</v>
      </c>
      <c r="H3101" s="1" t="str">
        <f>IFERROR(VLOOKUP(A3101,olist_closed_deals_dataset!$A$1:$E$843,5,FALSE)," ")</f>
        <v xml:space="preserve"> </v>
      </c>
      <c r="I3101" s="7" t="str">
        <f t="shared" si="146"/>
        <v xml:space="preserve"> </v>
      </c>
    </row>
    <row r="3102" spans="1:9" x14ac:dyDescent="0.25">
      <c r="A3102" t="s">
        <v>347</v>
      </c>
      <c r="B3102" s="1">
        <v>43104</v>
      </c>
      <c r="C3102" t="s">
        <v>5</v>
      </c>
      <c r="D3102" t="s">
        <v>6</v>
      </c>
      <c r="E3102" t="str">
        <f t="shared" si="144"/>
        <v>2018-01</v>
      </c>
      <c r="F3102" t="str">
        <f>IFERROR(VLOOKUP(A3102,olist_closed_deals_dataset!$A$1:$Q$843,1,FALSE)," ")</f>
        <v xml:space="preserve"> </v>
      </c>
      <c r="G3102" s="6" t="str">
        <f t="shared" si="145"/>
        <v xml:space="preserve"> NO</v>
      </c>
      <c r="H3102" s="1" t="str">
        <f>IFERROR(VLOOKUP(A3102,olist_closed_deals_dataset!$A$1:$E$843,5,FALSE)," ")</f>
        <v xml:space="preserve"> </v>
      </c>
      <c r="I3102" s="7" t="str">
        <f t="shared" si="146"/>
        <v xml:space="preserve"> </v>
      </c>
    </row>
    <row r="3103" spans="1:9" x14ac:dyDescent="0.25">
      <c r="A3103" t="s">
        <v>5687</v>
      </c>
      <c r="B3103" s="1">
        <v>43151</v>
      </c>
      <c r="C3103" t="s">
        <v>5</v>
      </c>
      <c r="D3103" t="s">
        <v>6</v>
      </c>
      <c r="E3103" t="str">
        <f t="shared" si="144"/>
        <v>2018-02</v>
      </c>
      <c r="F3103" t="str">
        <f>IFERROR(VLOOKUP(A3103,olist_closed_deals_dataset!$A$1:$Q$843,1,FALSE)," ")</f>
        <v xml:space="preserve"> </v>
      </c>
      <c r="G3103" s="6" t="str">
        <f t="shared" si="145"/>
        <v xml:space="preserve"> NO</v>
      </c>
      <c r="H3103" s="1" t="str">
        <f>IFERROR(VLOOKUP(A3103,olist_closed_deals_dataset!$A$1:$E$843,5,FALSE)," ")</f>
        <v xml:space="preserve"> </v>
      </c>
      <c r="I3103" s="7" t="str">
        <f t="shared" si="146"/>
        <v xml:space="preserve"> </v>
      </c>
    </row>
    <row r="3104" spans="1:9" x14ac:dyDescent="0.25">
      <c r="A3104" t="s">
        <v>2496</v>
      </c>
      <c r="B3104" s="1">
        <v>43247</v>
      </c>
      <c r="C3104" t="s">
        <v>11</v>
      </c>
      <c r="D3104" t="s">
        <v>12</v>
      </c>
      <c r="E3104" t="str">
        <f t="shared" si="144"/>
        <v>2018-05</v>
      </c>
      <c r="F3104" t="str">
        <f>IFERROR(VLOOKUP(A3104,olist_closed_deals_dataset!$A$1:$Q$843,1,FALSE)," ")</f>
        <v xml:space="preserve"> </v>
      </c>
      <c r="G3104" s="6" t="str">
        <f t="shared" si="145"/>
        <v xml:space="preserve"> NO</v>
      </c>
      <c r="H3104" s="1" t="str">
        <f>IFERROR(VLOOKUP(A3104,olist_closed_deals_dataset!$A$1:$E$843,5,FALSE)," ")</f>
        <v xml:space="preserve"> </v>
      </c>
      <c r="I3104" s="7" t="str">
        <f t="shared" si="146"/>
        <v xml:space="preserve"> </v>
      </c>
    </row>
    <row r="3105" spans="1:9" x14ac:dyDescent="0.25">
      <c r="A3105" t="s">
        <v>4574</v>
      </c>
      <c r="B3105" s="1">
        <v>43220</v>
      </c>
      <c r="C3105" t="s">
        <v>28</v>
      </c>
      <c r="D3105" t="s">
        <v>12</v>
      </c>
      <c r="E3105" t="str">
        <f t="shared" si="144"/>
        <v>2018-04</v>
      </c>
      <c r="F3105" t="str">
        <f>IFERROR(VLOOKUP(A3105,olist_closed_deals_dataset!$A$1:$Q$843,1,FALSE)," ")</f>
        <v xml:space="preserve"> </v>
      </c>
      <c r="G3105" s="6" t="str">
        <f t="shared" si="145"/>
        <v xml:space="preserve"> NO</v>
      </c>
      <c r="H3105" s="1" t="str">
        <f>IFERROR(VLOOKUP(A3105,olist_closed_deals_dataset!$A$1:$E$843,5,FALSE)," ")</f>
        <v xml:space="preserve"> </v>
      </c>
      <c r="I3105" s="7" t="str">
        <f t="shared" si="146"/>
        <v xml:space="preserve"> </v>
      </c>
    </row>
    <row r="3106" spans="1:9" x14ac:dyDescent="0.25">
      <c r="A3106" t="s">
        <v>326</v>
      </c>
      <c r="B3106" s="1">
        <v>43014</v>
      </c>
      <c r="C3106" t="s">
        <v>151</v>
      </c>
      <c r="D3106" t="s">
        <v>9</v>
      </c>
      <c r="E3106" t="str">
        <f t="shared" si="144"/>
        <v>2017-10</v>
      </c>
      <c r="F3106" t="str">
        <f>IFERROR(VLOOKUP(A3106,olist_closed_deals_dataset!$A$1:$Q$843,1,FALSE)," ")</f>
        <v xml:space="preserve"> </v>
      </c>
      <c r="G3106" s="6" t="str">
        <f t="shared" si="145"/>
        <v xml:space="preserve"> NO</v>
      </c>
      <c r="H3106" s="1" t="str">
        <f>IFERROR(VLOOKUP(A3106,olist_closed_deals_dataset!$A$1:$E$843,5,FALSE)," ")</f>
        <v xml:space="preserve"> </v>
      </c>
      <c r="I3106" s="7" t="str">
        <f t="shared" si="146"/>
        <v xml:space="preserve"> </v>
      </c>
    </row>
    <row r="3107" spans="1:9" x14ac:dyDescent="0.25">
      <c r="A3107" t="s">
        <v>5582</v>
      </c>
      <c r="B3107" s="1">
        <v>43117</v>
      </c>
      <c r="C3107" t="s">
        <v>3649</v>
      </c>
      <c r="D3107" t="s">
        <v>126</v>
      </c>
      <c r="E3107" t="str">
        <f t="shared" si="144"/>
        <v>2018-01</v>
      </c>
      <c r="F3107" t="str">
        <f>IFERROR(VLOOKUP(A3107,olist_closed_deals_dataset!$A$1:$Q$843,1,FALSE)," ")</f>
        <v xml:space="preserve"> </v>
      </c>
      <c r="G3107" s="6" t="str">
        <f t="shared" si="145"/>
        <v xml:space="preserve"> NO</v>
      </c>
      <c r="H3107" s="1" t="str">
        <f>IFERROR(VLOOKUP(A3107,olist_closed_deals_dataset!$A$1:$E$843,5,FALSE)," ")</f>
        <v xml:space="preserve"> </v>
      </c>
      <c r="I3107" s="7" t="str">
        <f t="shared" si="146"/>
        <v xml:space="preserve"> </v>
      </c>
    </row>
    <row r="3108" spans="1:9" x14ac:dyDescent="0.25">
      <c r="A3108" t="s">
        <v>8507</v>
      </c>
      <c r="B3108" s="1">
        <v>43014</v>
      </c>
      <c r="C3108" t="s">
        <v>107</v>
      </c>
      <c r="D3108" t="s">
        <v>12</v>
      </c>
      <c r="E3108" t="str">
        <f t="shared" si="144"/>
        <v>2017-10</v>
      </c>
      <c r="F3108" t="str">
        <f>IFERROR(VLOOKUP(A3108,olist_closed_deals_dataset!$A$1:$Q$843,1,FALSE)," ")</f>
        <v xml:space="preserve"> </v>
      </c>
      <c r="G3108" s="6" t="str">
        <f t="shared" si="145"/>
        <v xml:space="preserve"> NO</v>
      </c>
      <c r="H3108" s="1" t="str">
        <f>IFERROR(VLOOKUP(A3108,olist_closed_deals_dataset!$A$1:$E$843,5,FALSE)," ")</f>
        <v xml:space="preserve"> </v>
      </c>
      <c r="I3108" s="7" t="str">
        <f t="shared" si="146"/>
        <v xml:space="preserve"> </v>
      </c>
    </row>
    <row r="3109" spans="1:9" x14ac:dyDescent="0.25">
      <c r="A3109" t="s">
        <v>8016</v>
      </c>
      <c r="B3109" s="1">
        <v>43209</v>
      </c>
      <c r="C3109" t="s">
        <v>42</v>
      </c>
      <c r="D3109" t="s">
        <v>9</v>
      </c>
      <c r="E3109" t="str">
        <f t="shared" si="144"/>
        <v>2018-04</v>
      </c>
      <c r="F3109" t="str">
        <f>IFERROR(VLOOKUP(A3109,olist_closed_deals_dataset!$A$1:$Q$843,1,FALSE)," ")</f>
        <v xml:space="preserve"> </v>
      </c>
      <c r="G3109" s="6" t="str">
        <f t="shared" si="145"/>
        <v xml:space="preserve"> NO</v>
      </c>
      <c r="H3109" s="1" t="str">
        <f>IFERROR(VLOOKUP(A3109,olist_closed_deals_dataset!$A$1:$E$843,5,FALSE)," ")</f>
        <v xml:space="preserve"> </v>
      </c>
      <c r="I3109" s="7" t="str">
        <f t="shared" si="146"/>
        <v xml:space="preserve"> </v>
      </c>
    </row>
    <row r="3110" spans="1:9" x14ac:dyDescent="0.25">
      <c r="A3110" t="s">
        <v>1208</v>
      </c>
      <c r="B3110" s="1">
        <v>43199</v>
      </c>
      <c r="C3110" t="s">
        <v>112</v>
      </c>
      <c r="D3110" t="s">
        <v>15</v>
      </c>
      <c r="E3110" t="str">
        <f t="shared" si="144"/>
        <v>2018-04</v>
      </c>
      <c r="F3110" t="str">
        <f>IFERROR(VLOOKUP(A3110,olist_closed_deals_dataset!$A$1:$Q$843,1,FALSE)," ")</f>
        <v xml:space="preserve"> </v>
      </c>
      <c r="G3110" s="6" t="str">
        <f t="shared" si="145"/>
        <v xml:space="preserve"> NO</v>
      </c>
      <c r="H3110" s="1" t="str">
        <f>IFERROR(VLOOKUP(A3110,olist_closed_deals_dataset!$A$1:$E$843,5,FALSE)," ")</f>
        <v xml:space="preserve"> </v>
      </c>
      <c r="I3110" s="7" t="str">
        <f t="shared" si="146"/>
        <v xml:space="preserve"> </v>
      </c>
    </row>
    <row r="3111" spans="1:9" x14ac:dyDescent="0.25">
      <c r="A3111" t="s">
        <v>8160</v>
      </c>
      <c r="B3111" s="1">
        <v>43131</v>
      </c>
      <c r="C3111" t="s">
        <v>11</v>
      </c>
      <c r="D3111" t="s">
        <v>12</v>
      </c>
      <c r="E3111" t="str">
        <f t="shared" si="144"/>
        <v>2018-01</v>
      </c>
      <c r="F3111" t="str">
        <f>IFERROR(VLOOKUP(A3111,olist_closed_deals_dataset!$A$1:$Q$843,1,FALSE)," ")</f>
        <v xml:space="preserve"> </v>
      </c>
      <c r="G3111" s="6" t="str">
        <f t="shared" si="145"/>
        <v xml:space="preserve"> NO</v>
      </c>
      <c r="H3111" s="1" t="str">
        <f>IFERROR(VLOOKUP(A3111,olist_closed_deals_dataset!$A$1:$E$843,5,FALSE)," ")</f>
        <v xml:space="preserve"> </v>
      </c>
      <c r="I3111" s="7" t="str">
        <f t="shared" si="146"/>
        <v xml:space="preserve"> </v>
      </c>
    </row>
    <row r="3112" spans="1:9" x14ac:dyDescent="0.25">
      <c r="A3112" t="s">
        <v>7634</v>
      </c>
      <c r="B3112" s="1">
        <v>42956</v>
      </c>
      <c r="C3112" t="s">
        <v>370</v>
      </c>
      <c r="D3112" t="s">
        <v>12</v>
      </c>
      <c r="E3112" t="str">
        <f t="shared" si="144"/>
        <v>2017-08</v>
      </c>
      <c r="F3112" t="str">
        <f>IFERROR(VLOOKUP(A3112,olist_closed_deals_dataset!$A$1:$Q$843,1,FALSE)," ")</f>
        <v xml:space="preserve"> </v>
      </c>
      <c r="G3112" s="6" t="str">
        <f t="shared" si="145"/>
        <v xml:space="preserve"> NO</v>
      </c>
      <c r="H3112" s="1" t="str">
        <f>IFERROR(VLOOKUP(A3112,olist_closed_deals_dataset!$A$1:$E$843,5,FALSE)," ")</f>
        <v xml:space="preserve"> </v>
      </c>
      <c r="I3112" s="7" t="str">
        <f t="shared" si="146"/>
        <v xml:space="preserve"> </v>
      </c>
    </row>
    <row r="3113" spans="1:9" x14ac:dyDescent="0.25">
      <c r="A3113" t="s">
        <v>5252</v>
      </c>
      <c r="B3113" s="1">
        <v>43111</v>
      </c>
      <c r="C3113" t="s">
        <v>73</v>
      </c>
      <c r="D3113" t="s">
        <v>29</v>
      </c>
      <c r="E3113" t="str">
        <f t="shared" si="144"/>
        <v>2018-01</v>
      </c>
      <c r="F3113" t="str">
        <f>IFERROR(VLOOKUP(A3113,olist_closed_deals_dataset!$A$1:$Q$843,1,FALSE)," ")</f>
        <v xml:space="preserve"> </v>
      </c>
      <c r="G3113" s="6" t="str">
        <f t="shared" si="145"/>
        <v xml:space="preserve"> NO</v>
      </c>
      <c r="H3113" s="1" t="str">
        <f>IFERROR(VLOOKUP(A3113,olist_closed_deals_dataset!$A$1:$E$843,5,FALSE)," ")</f>
        <v xml:space="preserve"> </v>
      </c>
      <c r="I3113" s="7" t="str">
        <f t="shared" si="146"/>
        <v xml:space="preserve"> </v>
      </c>
    </row>
    <row r="3114" spans="1:9" x14ac:dyDescent="0.25">
      <c r="A3114" t="s">
        <v>1898</v>
      </c>
      <c r="B3114" s="1">
        <v>43215</v>
      </c>
      <c r="C3114" t="s">
        <v>42</v>
      </c>
      <c r="D3114" t="s">
        <v>29</v>
      </c>
      <c r="E3114" t="str">
        <f t="shared" si="144"/>
        <v>2018-04</v>
      </c>
      <c r="F3114" t="str">
        <f>IFERROR(VLOOKUP(A3114,olist_closed_deals_dataset!$A$1:$Q$843,1,FALSE)," ")</f>
        <v xml:space="preserve"> </v>
      </c>
      <c r="G3114" s="6" t="str">
        <f t="shared" si="145"/>
        <v xml:space="preserve"> NO</v>
      </c>
      <c r="H3114" s="1" t="str">
        <f>IFERROR(VLOOKUP(A3114,olist_closed_deals_dataset!$A$1:$E$843,5,FALSE)," ")</f>
        <v xml:space="preserve"> </v>
      </c>
      <c r="I3114" s="7" t="str">
        <f t="shared" si="146"/>
        <v xml:space="preserve"> </v>
      </c>
    </row>
    <row r="3115" spans="1:9" x14ac:dyDescent="0.25">
      <c r="A3115" t="s">
        <v>5587</v>
      </c>
      <c r="B3115" s="1">
        <v>43139</v>
      </c>
      <c r="C3115" t="s">
        <v>140</v>
      </c>
      <c r="D3115" t="s">
        <v>9</v>
      </c>
      <c r="E3115" t="str">
        <f t="shared" si="144"/>
        <v>2018-02</v>
      </c>
      <c r="F3115" t="str">
        <f>IFERROR(VLOOKUP(A3115,olist_closed_deals_dataset!$A$1:$Q$843,1,FALSE)," ")</f>
        <v xml:space="preserve"> </v>
      </c>
      <c r="G3115" s="6" t="str">
        <f t="shared" si="145"/>
        <v xml:space="preserve"> NO</v>
      </c>
      <c r="H3115" s="1" t="str">
        <f>IFERROR(VLOOKUP(A3115,olist_closed_deals_dataset!$A$1:$E$843,5,FALSE)," ")</f>
        <v xml:space="preserve"> </v>
      </c>
      <c r="I3115" s="7" t="str">
        <f t="shared" si="146"/>
        <v xml:space="preserve"> </v>
      </c>
    </row>
    <row r="3116" spans="1:9" x14ac:dyDescent="0.25">
      <c r="A3116" t="s">
        <v>8289</v>
      </c>
      <c r="B3116" s="1">
        <v>43240</v>
      </c>
      <c r="C3116" t="s">
        <v>19</v>
      </c>
      <c r="D3116" t="s">
        <v>46</v>
      </c>
      <c r="E3116" t="str">
        <f t="shared" si="144"/>
        <v>2018-05</v>
      </c>
      <c r="F3116" t="str">
        <f>IFERROR(VLOOKUP(A3116,olist_closed_deals_dataset!$A$1:$Q$843,1,FALSE)," ")</f>
        <v xml:space="preserve"> </v>
      </c>
      <c r="G3116" s="6" t="str">
        <f t="shared" si="145"/>
        <v xml:space="preserve"> NO</v>
      </c>
      <c r="H3116" s="1" t="str">
        <f>IFERROR(VLOOKUP(A3116,olist_closed_deals_dataset!$A$1:$E$843,5,FALSE)," ")</f>
        <v xml:space="preserve"> </v>
      </c>
      <c r="I3116" s="7" t="str">
        <f t="shared" si="146"/>
        <v xml:space="preserve"> </v>
      </c>
    </row>
    <row r="3117" spans="1:9" x14ac:dyDescent="0.25">
      <c r="A3117" t="s">
        <v>3055</v>
      </c>
      <c r="B3117" s="1">
        <v>43208</v>
      </c>
      <c r="C3117" s="2" t="s">
        <v>69</v>
      </c>
      <c r="D3117" t="s">
        <v>6</v>
      </c>
      <c r="E3117" t="str">
        <f t="shared" si="144"/>
        <v>2018-04</v>
      </c>
      <c r="F3117" t="str">
        <f>IFERROR(VLOOKUP(A3117,olist_closed_deals_dataset!$A$1:$Q$843,1,FALSE)," ")</f>
        <v xml:space="preserve"> </v>
      </c>
      <c r="G3117" s="6" t="str">
        <f t="shared" si="145"/>
        <v xml:space="preserve"> NO</v>
      </c>
      <c r="H3117" s="1" t="str">
        <f>IFERROR(VLOOKUP(A3117,olist_closed_deals_dataset!$A$1:$E$843,5,FALSE)," ")</f>
        <v xml:space="preserve"> </v>
      </c>
      <c r="I3117" s="7" t="str">
        <f t="shared" si="146"/>
        <v xml:space="preserve"> </v>
      </c>
    </row>
    <row r="3118" spans="1:9" x14ac:dyDescent="0.25">
      <c r="A3118" t="s">
        <v>3876</v>
      </c>
      <c r="B3118" s="1">
        <v>43217</v>
      </c>
      <c r="C3118" s="2" t="s">
        <v>69</v>
      </c>
      <c r="D3118" t="s">
        <v>6</v>
      </c>
      <c r="E3118" t="str">
        <f t="shared" si="144"/>
        <v>2018-04</v>
      </c>
      <c r="F3118" t="str">
        <f>IFERROR(VLOOKUP(A3118,olist_closed_deals_dataset!$A$1:$Q$843,1,FALSE)," ")</f>
        <v xml:space="preserve"> </v>
      </c>
      <c r="G3118" s="6" t="str">
        <f t="shared" si="145"/>
        <v xml:space="preserve"> NO</v>
      </c>
      <c r="H3118" s="1" t="str">
        <f>IFERROR(VLOOKUP(A3118,olist_closed_deals_dataset!$A$1:$E$843,5,FALSE)," ")</f>
        <v xml:space="preserve"> </v>
      </c>
      <c r="I3118" s="7" t="str">
        <f t="shared" si="146"/>
        <v xml:space="preserve"> </v>
      </c>
    </row>
    <row r="3119" spans="1:9" x14ac:dyDescent="0.25">
      <c r="A3119" t="s">
        <v>6072</v>
      </c>
      <c r="B3119" s="1">
        <v>43205</v>
      </c>
      <c r="C3119" t="s">
        <v>6073</v>
      </c>
      <c r="D3119" t="s">
        <v>6</v>
      </c>
      <c r="E3119" t="str">
        <f t="shared" si="144"/>
        <v>2018-04</v>
      </c>
      <c r="F3119" t="str">
        <f>IFERROR(VLOOKUP(A3119,olist_closed_deals_dataset!$A$1:$Q$843,1,FALSE)," ")</f>
        <v xml:space="preserve"> </v>
      </c>
      <c r="G3119" s="6" t="str">
        <f t="shared" si="145"/>
        <v xml:space="preserve"> NO</v>
      </c>
      <c r="H3119" s="1" t="str">
        <f>IFERROR(VLOOKUP(A3119,olist_closed_deals_dataset!$A$1:$E$843,5,FALSE)," ")</f>
        <v xml:space="preserve"> </v>
      </c>
      <c r="I3119" s="7" t="str">
        <f t="shared" si="146"/>
        <v xml:space="preserve"> </v>
      </c>
    </row>
    <row r="3120" spans="1:9" x14ac:dyDescent="0.25">
      <c r="A3120" t="s">
        <v>8049</v>
      </c>
      <c r="B3120" s="1">
        <v>43060</v>
      </c>
      <c r="C3120" t="s">
        <v>42</v>
      </c>
      <c r="D3120" t="s">
        <v>12</v>
      </c>
      <c r="E3120" t="str">
        <f t="shared" si="144"/>
        <v>2017-11</v>
      </c>
      <c r="F3120" t="str">
        <f>IFERROR(VLOOKUP(A3120,olist_closed_deals_dataset!$A$1:$Q$843,1,FALSE)," ")</f>
        <v xml:space="preserve"> </v>
      </c>
      <c r="G3120" s="6" t="str">
        <f t="shared" si="145"/>
        <v xml:space="preserve"> NO</v>
      </c>
      <c r="H3120" s="1" t="str">
        <f>IFERROR(VLOOKUP(A3120,olist_closed_deals_dataset!$A$1:$E$843,5,FALSE)," ")</f>
        <v xml:space="preserve"> </v>
      </c>
      <c r="I3120" s="7" t="str">
        <f t="shared" si="146"/>
        <v xml:space="preserve"> </v>
      </c>
    </row>
    <row r="3121" spans="1:9" x14ac:dyDescent="0.25">
      <c r="A3121" t="s">
        <v>5854</v>
      </c>
      <c r="B3121" s="1">
        <v>43146</v>
      </c>
      <c r="C3121" t="s">
        <v>73</v>
      </c>
      <c r="D3121" t="s">
        <v>12</v>
      </c>
      <c r="E3121" t="str">
        <f t="shared" si="144"/>
        <v>2018-02</v>
      </c>
      <c r="F3121" t="str">
        <f>IFERROR(VLOOKUP(A3121,olist_closed_deals_dataset!$A$1:$Q$843,1,FALSE)," ")</f>
        <v xml:space="preserve"> </v>
      </c>
      <c r="G3121" s="6" t="str">
        <f t="shared" si="145"/>
        <v xml:space="preserve"> NO</v>
      </c>
      <c r="H3121" s="1" t="str">
        <f>IFERROR(VLOOKUP(A3121,olist_closed_deals_dataset!$A$1:$E$843,5,FALSE)," ")</f>
        <v xml:space="preserve"> </v>
      </c>
      <c r="I3121" s="7" t="str">
        <f t="shared" si="146"/>
        <v xml:space="preserve"> </v>
      </c>
    </row>
    <row r="3122" spans="1:9" x14ac:dyDescent="0.25">
      <c r="A3122" t="s">
        <v>6736</v>
      </c>
      <c r="B3122" s="1">
        <v>43209</v>
      </c>
      <c r="C3122" t="s">
        <v>42</v>
      </c>
      <c r="D3122" t="s">
        <v>12</v>
      </c>
      <c r="E3122" t="str">
        <f t="shared" si="144"/>
        <v>2018-04</v>
      </c>
      <c r="F3122" t="str">
        <f>IFERROR(VLOOKUP(A3122,olist_closed_deals_dataset!$A$1:$Q$843,1,FALSE)," ")</f>
        <v xml:space="preserve"> </v>
      </c>
      <c r="G3122" s="6" t="str">
        <f t="shared" si="145"/>
        <v xml:space="preserve"> NO</v>
      </c>
      <c r="H3122" s="1" t="str">
        <f>IFERROR(VLOOKUP(A3122,olist_closed_deals_dataset!$A$1:$E$843,5,FALSE)," ")</f>
        <v xml:space="preserve"> </v>
      </c>
      <c r="I3122" s="7" t="str">
        <f t="shared" si="146"/>
        <v xml:space="preserve"> </v>
      </c>
    </row>
    <row r="3123" spans="1:9" x14ac:dyDescent="0.25">
      <c r="A3123" t="s">
        <v>4936</v>
      </c>
      <c r="B3123" s="1">
        <v>43207</v>
      </c>
      <c r="C3123" t="s">
        <v>140</v>
      </c>
      <c r="D3123" t="s">
        <v>9</v>
      </c>
      <c r="E3123" t="str">
        <f t="shared" si="144"/>
        <v>2018-04</v>
      </c>
      <c r="F3123" t="str">
        <f>IFERROR(VLOOKUP(A3123,olist_closed_deals_dataset!$A$1:$Q$843,1,FALSE)," ")</f>
        <v xml:space="preserve"> </v>
      </c>
      <c r="G3123" s="6" t="str">
        <f t="shared" si="145"/>
        <v xml:space="preserve"> NO</v>
      </c>
      <c r="H3123" s="1" t="str">
        <f>IFERROR(VLOOKUP(A3123,olist_closed_deals_dataset!$A$1:$E$843,5,FALSE)," ")</f>
        <v xml:space="preserve"> </v>
      </c>
      <c r="I3123" s="7" t="str">
        <f t="shared" si="146"/>
        <v xml:space="preserve"> </v>
      </c>
    </row>
    <row r="3124" spans="1:9" x14ac:dyDescent="0.25">
      <c r="A3124" t="s">
        <v>657</v>
      </c>
      <c r="B3124" s="1">
        <v>43196</v>
      </c>
      <c r="C3124" t="s">
        <v>11</v>
      </c>
      <c r="D3124" t="s">
        <v>55</v>
      </c>
      <c r="E3124" t="str">
        <f t="shared" si="144"/>
        <v>2018-04</v>
      </c>
      <c r="F3124" t="str">
        <f>IFERROR(VLOOKUP(A3124,olist_closed_deals_dataset!$A$1:$Q$843,1,FALSE)," ")</f>
        <v xml:space="preserve"> </v>
      </c>
      <c r="G3124" s="6" t="str">
        <f t="shared" si="145"/>
        <v xml:space="preserve"> NO</v>
      </c>
      <c r="H3124" s="1" t="str">
        <f>IFERROR(VLOOKUP(A3124,olist_closed_deals_dataset!$A$1:$E$843,5,FALSE)," ")</f>
        <v xml:space="preserve"> </v>
      </c>
      <c r="I3124" s="7" t="str">
        <f t="shared" si="146"/>
        <v xml:space="preserve"> </v>
      </c>
    </row>
    <row r="3125" spans="1:9" x14ac:dyDescent="0.25">
      <c r="A3125" t="s">
        <v>832</v>
      </c>
      <c r="B3125" s="1">
        <v>43248</v>
      </c>
      <c r="C3125" s="2" t="s">
        <v>69</v>
      </c>
      <c r="D3125" t="s">
        <v>6</v>
      </c>
      <c r="E3125" t="str">
        <f t="shared" si="144"/>
        <v>2018-05</v>
      </c>
      <c r="F3125" t="str">
        <f>IFERROR(VLOOKUP(A3125,olist_closed_deals_dataset!$A$1:$Q$843,1,FALSE)," ")</f>
        <v xml:space="preserve"> </v>
      </c>
      <c r="G3125" s="6" t="str">
        <f t="shared" si="145"/>
        <v xml:space="preserve"> NO</v>
      </c>
      <c r="H3125" s="1" t="str">
        <f>IFERROR(VLOOKUP(A3125,olist_closed_deals_dataset!$A$1:$E$843,5,FALSE)," ")</f>
        <v xml:space="preserve"> </v>
      </c>
      <c r="I3125" s="7" t="str">
        <f t="shared" si="146"/>
        <v xml:space="preserve"> </v>
      </c>
    </row>
    <row r="3126" spans="1:9" x14ac:dyDescent="0.25">
      <c r="A3126" t="s">
        <v>245</v>
      </c>
      <c r="B3126" s="1">
        <v>43202</v>
      </c>
      <c r="C3126" t="s">
        <v>246</v>
      </c>
      <c r="D3126" t="s">
        <v>12</v>
      </c>
      <c r="E3126" t="str">
        <f t="shared" si="144"/>
        <v>2018-04</v>
      </c>
      <c r="F3126" t="str">
        <f>IFERROR(VLOOKUP(A3126,olist_closed_deals_dataset!$A$1:$Q$843,1,FALSE)," ")</f>
        <v xml:space="preserve"> </v>
      </c>
      <c r="G3126" s="6" t="str">
        <f t="shared" si="145"/>
        <v xml:space="preserve"> NO</v>
      </c>
      <c r="H3126" s="1" t="str">
        <f>IFERROR(VLOOKUP(A3126,olist_closed_deals_dataset!$A$1:$E$843,5,FALSE)," ")</f>
        <v xml:space="preserve"> </v>
      </c>
      <c r="I3126" s="7" t="str">
        <f t="shared" si="146"/>
        <v xml:space="preserve"> </v>
      </c>
    </row>
    <row r="3127" spans="1:9" x14ac:dyDescent="0.25">
      <c r="A3127" t="s">
        <v>5796</v>
      </c>
      <c r="B3127" s="1">
        <v>43147</v>
      </c>
      <c r="C3127" t="s">
        <v>266</v>
      </c>
      <c r="D3127" t="s">
        <v>34</v>
      </c>
      <c r="E3127" t="str">
        <f t="shared" si="144"/>
        <v>2018-02</v>
      </c>
      <c r="F3127" t="str">
        <f>IFERROR(VLOOKUP(A3127,olist_closed_deals_dataset!$A$1:$Q$843,1,FALSE)," ")</f>
        <v xml:space="preserve"> </v>
      </c>
      <c r="G3127" s="6" t="str">
        <f t="shared" si="145"/>
        <v xml:space="preserve"> NO</v>
      </c>
      <c r="H3127" s="1" t="str">
        <f>IFERROR(VLOOKUP(A3127,olist_closed_deals_dataset!$A$1:$E$843,5,FALSE)," ")</f>
        <v xml:space="preserve"> </v>
      </c>
      <c r="I3127" s="7" t="str">
        <f t="shared" si="146"/>
        <v xml:space="preserve"> </v>
      </c>
    </row>
    <row r="3128" spans="1:9" x14ac:dyDescent="0.25">
      <c r="A3128" t="s">
        <v>1714</v>
      </c>
      <c r="B3128" s="1">
        <v>43182</v>
      </c>
      <c r="C3128" t="s">
        <v>112</v>
      </c>
      <c r="D3128" t="s">
        <v>12</v>
      </c>
      <c r="E3128" t="str">
        <f t="shared" si="144"/>
        <v>2018-03</v>
      </c>
      <c r="F3128" t="str">
        <f>IFERROR(VLOOKUP(A3128,olist_closed_deals_dataset!$A$1:$Q$843,1,FALSE)," ")</f>
        <v xml:space="preserve"> </v>
      </c>
      <c r="G3128" s="6" t="str">
        <f t="shared" si="145"/>
        <v xml:space="preserve"> NO</v>
      </c>
      <c r="H3128" s="1" t="str">
        <f>IFERROR(VLOOKUP(A3128,olist_closed_deals_dataset!$A$1:$E$843,5,FALSE)," ")</f>
        <v xml:space="preserve"> </v>
      </c>
      <c r="I3128" s="7" t="str">
        <f t="shared" si="146"/>
        <v xml:space="preserve"> </v>
      </c>
    </row>
    <row r="3129" spans="1:9" x14ac:dyDescent="0.25">
      <c r="A3129" t="s">
        <v>7522</v>
      </c>
      <c r="B3129" s="1">
        <v>43228</v>
      </c>
      <c r="C3129" t="s">
        <v>7523</v>
      </c>
      <c r="D3129" t="s">
        <v>15</v>
      </c>
      <c r="E3129" t="str">
        <f t="shared" si="144"/>
        <v>2018-05</v>
      </c>
      <c r="F3129" t="str">
        <f>IFERROR(VLOOKUP(A3129,olist_closed_deals_dataset!$A$1:$Q$843,1,FALSE)," ")</f>
        <v xml:space="preserve"> </v>
      </c>
      <c r="G3129" s="6" t="str">
        <f t="shared" si="145"/>
        <v xml:space="preserve"> NO</v>
      </c>
      <c r="H3129" s="1" t="str">
        <f>IFERROR(VLOOKUP(A3129,olist_closed_deals_dataset!$A$1:$E$843,5,FALSE)," ")</f>
        <v xml:space="preserve"> </v>
      </c>
      <c r="I3129" s="7" t="str">
        <f t="shared" si="146"/>
        <v xml:space="preserve"> </v>
      </c>
    </row>
    <row r="3130" spans="1:9" x14ac:dyDescent="0.25">
      <c r="A3130" t="s">
        <v>8273</v>
      </c>
      <c r="B3130" s="1">
        <v>43045</v>
      </c>
      <c r="C3130" t="s">
        <v>5</v>
      </c>
      <c r="D3130" t="s">
        <v>6</v>
      </c>
      <c r="E3130" t="str">
        <f t="shared" si="144"/>
        <v>2017-11</v>
      </c>
      <c r="F3130" t="str">
        <f>IFERROR(VLOOKUP(A3130,olist_closed_deals_dataset!$A$1:$Q$843,1,FALSE)," ")</f>
        <v xml:space="preserve"> </v>
      </c>
      <c r="G3130" s="6" t="str">
        <f t="shared" si="145"/>
        <v xml:space="preserve"> NO</v>
      </c>
      <c r="H3130" s="1" t="str">
        <f>IFERROR(VLOOKUP(A3130,olist_closed_deals_dataset!$A$1:$E$843,5,FALSE)," ")</f>
        <v xml:space="preserve"> </v>
      </c>
      <c r="I3130" s="7" t="str">
        <f t="shared" si="146"/>
        <v xml:space="preserve"> </v>
      </c>
    </row>
    <row r="3131" spans="1:9" x14ac:dyDescent="0.25">
      <c r="A3131" t="s">
        <v>3770</v>
      </c>
      <c r="B3131" s="1">
        <v>43173</v>
      </c>
      <c r="C3131" t="s">
        <v>42</v>
      </c>
      <c r="D3131" t="s">
        <v>9</v>
      </c>
      <c r="E3131" t="str">
        <f t="shared" si="144"/>
        <v>2018-03</v>
      </c>
      <c r="F3131" t="str">
        <f>IFERROR(VLOOKUP(A3131,olist_closed_deals_dataset!$A$1:$Q$843,1,FALSE)," ")</f>
        <v xml:space="preserve"> </v>
      </c>
      <c r="G3131" s="6" t="str">
        <f t="shared" si="145"/>
        <v xml:space="preserve"> NO</v>
      </c>
      <c r="H3131" s="1" t="str">
        <f>IFERROR(VLOOKUP(A3131,olist_closed_deals_dataset!$A$1:$E$843,5,FALSE)," ")</f>
        <v xml:space="preserve"> </v>
      </c>
      <c r="I3131" s="7" t="str">
        <f t="shared" si="146"/>
        <v xml:space="preserve"> </v>
      </c>
    </row>
    <row r="3132" spans="1:9" x14ac:dyDescent="0.25">
      <c r="A3132" t="s">
        <v>3595</v>
      </c>
      <c r="B3132" s="1">
        <v>43153</v>
      </c>
      <c r="C3132" t="s">
        <v>42</v>
      </c>
      <c r="D3132" t="s">
        <v>29</v>
      </c>
      <c r="E3132" t="str">
        <f t="shared" si="144"/>
        <v>2018-02</v>
      </c>
      <c r="F3132" t="str">
        <f>IFERROR(VLOOKUP(A3132,olist_closed_deals_dataset!$A$1:$Q$843,1,FALSE)," ")</f>
        <v xml:space="preserve"> </v>
      </c>
      <c r="G3132" s="6" t="str">
        <f t="shared" si="145"/>
        <v xml:space="preserve"> NO</v>
      </c>
      <c r="H3132" s="1" t="str">
        <f>IFERROR(VLOOKUP(A3132,olist_closed_deals_dataset!$A$1:$E$843,5,FALSE)," ")</f>
        <v xml:space="preserve"> </v>
      </c>
      <c r="I3132" s="7" t="str">
        <f t="shared" si="146"/>
        <v xml:space="preserve"> </v>
      </c>
    </row>
    <row r="3133" spans="1:9" x14ac:dyDescent="0.25">
      <c r="A3133" t="s">
        <v>6643</v>
      </c>
      <c r="B3133" s="1">
        <v>43200</v>
      </c>
      <c r="C3133" t="s">
        <v>42</v>
      </c>
      <c r="D3133" t="s">
        <v>29</v>
      </c>
      <c r="E3133" t="str">
        <f t="shared" si="144"/>
        <v>2018-04</v>
      </c>
      <c r="F3133" t="str">
        <f>IFERROR(VLOOKUP(A3133,olist_closed_deals_dataset!$A$1:$Q$843,1,FALSE)," ")</f>
        <v xml:space="preserve"> </v>
      </c>
      <c r="G3133" s="6" t="str">
        <f t="shared" si="145"/>
        <v xml:space="preserve"> NO</v>
      </c>
      <c r="H3133" s="1" t="str">
        <f>IFERROR(VLOOKUP(A3133,olist_closed_deals_dataset!$A$1:$E$843,5,FALSE)," ")</f>
        <v xml:space="preserve"> </v>
      </c>
      <c r="I3133" s="7" t="str">
        <f t="shared" si="146"/>
        <v xml:space="preserve"> </v>
      </c>
    </row>
    <row r="3134" spans="1:9" x14ac:dyDescent="0.25">
      <c r="A3134" t="s">
        <v>6557</v>
      </c>
      <c r="B3134" s="1">
        <v>43208</v>
      </c>
      <c r="C3134" s="2" t="s">
        <v>69</v>
      </c>
      <c r="D3134" t="s">
        <v>6</v>
      </c>
      <c r="E3134" t="str">
        <f t="shared" si="144"/>
        <v>2018-04</v>
      </c>
      <c r="F3134" t="str">
        <f>IFERROR(VLOOKUP(A3134,olist_closed_deals_dataset!$A$1:$Q$843,1,FALSE)," ")</f>
        <v xml:space="preserve"> </v>
      </c>
      <c r="G3134" s="6" t="str">
        <f t="shared" si="145"/>
        <v xml:space="preserve"> NO</v>
      </c>
      <c r="H3134" s="1" t="str">
        <f>IFERROR(VLOOKUP(A3134,olist_closed_deals_dataset!$A$1:$E$843,5,FALSE)," ")</f>
        <v xml:space="preserve"> </v>
      </c>
      <c r="I3134" s="7" t="str">
        <f t="shared" si="146"/>
        <v xml:space="preserve"> </v>
      </c>
    </row>
    <row r="3135" spans="1:9" x14ac:dyDescent="0.25">
      <c r="A3135" t="s">
        <v>5743</v>
      </c>
      <c r="B3135" s="1">
        <v>43159</v>
      </c>
      <c r="C3135" t="s">
        <v>531</v>
      </c>
      <c r="D3135" t="s">
        <v>29</v>
      </c>
      <c r="E3135" t="str">
        <f t="shared" si="144"/>
        <v>2018-02</v>
      </c>
      <c r="F3135" t="str">
        <f>IFERROR(VLOOKUP(A3135,olist_closed_deals_dataset!$A$1:$Q$843,1,FALSE)," ")</f>
        <v xml:space="preserve"> </v>
      </c>
      <c r="G3135" s="6" t="str">
        <f t="shared" si="145"/>
        <v xml:space="preserve"> NO</v>
      </c>
      <c r="H3135" s="1" t="str">
        <f>IFERROR(VLOOKUP(A3135,olist_closed_deals_dataset!$A$1:$E$843,5,FALSE)," ")</f>
        <v xml:space="preserve"> </v>
      </c>
      <c r="I3135" s="7" t="str">
        <f t="shared" si="146"/>
        <v xml:space="preserve"> </v>
      </c>
    </row>
    <row r="3136" spans="1:9" x14ac:dyDescent="0.25">
      <c r="A3136" t="s">
        <v>1161</v>
      </c>
      <c r="B3136" s="1">
        <v>43183</v>
      </c>
      <c r="C3136" s="2" t="s">
        <v>69</v>
      </c>
      <c r="D3136" t="s">
        <v>6</v>
      </c>
      <c r="E3136" t="str">
        <f t="shared" si="144"/>
        <v>2018-03</v>
      </c>
      <c r="F3136" t="str">
        <f>IFERROR(VLOOKUP(A3136,olist_closed_deals_dataset!$A$1:$Q$843,1,FALSE)," ")</f>
        <v xml:space="preserve"> </v>
      </c>
      <c r="G3136" s="6" t="str">
        <f t="shared" si="145"/>
        <v xml:space="preserve"> NO</v>
      </c>
      <c r="H3136" s="1" t="str">
        <f>IFERROR(VLOOKUP(A3136,olist_closed_deals_dataset!$A$1:$E$843,5,FALSE)," ")</f>
        <v xml:space="preserve"> </v>
      </c>
      <c r="I3136" s="7" t="str">
        <f t="shared" si="146"/>
        <v xml:space="preserve"> </v>
      </c>
    </row>
    <row r="3137" spans="1:9" x14ac:dyDescent="0.25">
      <c r="A3137" t="s">
        <v>7281</v>
      </c>
      <c r="B3137" s="1">
        <v>43128</v>
      </c>
      <c r="C3137" t="s">
        <v>5</v>
      </c>
      <c r="D3137" t="s">
        <v>6</v>
      </c>
      <c r="E3137" t="str">
        <f t="shared" si="144"/>
        <v>2018-01</v>
      </c>
      <c r="F3137" t="str">
        <f>IFERROR(VLOOKUP(A3137,olist_closed_deals_dataset!$A$1:$Q$843,1,FALSE)," ")</f>
        <v xml:space="preserve"> </v>
      </c>
      <c r="G3137" s="6" t="str">
        <f t="shared" si="145"/>
        <v xml:space="preserve"> NO</v>
      </c>
      <c r="H3137" s="1" t="str">
        <f>IFERROR(VLOOKUP(A3137,olist_closed_deals_dataset!$A$1:$E$843,5,FALSE)," ")</f>
        <v xml:space="preserve"> </v>
      </c>
      <c r="I3137" s="7" t="str">
        <f t="shared" si="146"/>
        <v xml:space="preserve"> </v>
      </c>
    </row>
    <row r="3138" spans="1:9" x14ac:dyDescent="0.25">
      <c r="A3138" t="s">
        <v>4434</v>
      </c>
      <c r="B3138" s="1">
        <v>42969</v>
      </c>
      <c r="C3138" t="s">
        <v>151</v>
      </c>
      <c r="D3138" t="s">
        <v>29</v>
      </c>
      <c r="E3138" t="str">
        <f t="shared" ref="E3138:E3201" si="147">TEXT(B3138,"yyyy-mm")</f>
        <v>2017-08</v>
      </c>
      <c r="F3138" t="str">
        <f>IFERROR(VLOOKUP(A3138,olist_closed_deals_dataset!$A$1:$Q$843,1,FALSE)," ")</f>
        <v xml:space="preserve"> </v>
      </c>
      <c r="G3138" s="6" t="str">
        <f t="shared" ref="G3138:G3201" si="148">IF(F3138=" "," NO","YES")</f>
        <v xml:space="preserve"> NO</v>
      </c>
      <c r="H3138" s="1" t="str">
        <f>IFERROR(VLOOKUP(A3138,olist_closed_deals_dataset!$A$1:$E$843,5,FALSE)," ")</f>
        <v xml:space="preserve"> </v>
      </c>
      <c r="I3138" s="7" t="str">
        <f t="shared" si="146"/>
        <v xml:space="preserve"> </v>
      </c>
    </row>
    <row r="3139" spans="1:9" x14ac:dyDescent="0.25">
      <c r="A3139" t="s">
        <v>8338</v>
      </c>
      <c r="B3139" s="1">
        <v>43223</v>
      </c>
      <c r="C3139" t="s">
        <v>140</v>
      </c>
      <c r="D3139" t="s">
        <v>9</v>
      </c>
      <c r="E3139" t="str">
        <f t="shared" si="147"/>
        <v>2018-05</v>
      </c>
      <c r="F3139" t="str">
        <f>IFERROR(VLOOKUP(A3139,olist_closed_deals_dataset!$A$1:$Q$843,1,FALSE)," ")</f>
        <v xml:space="preserve"> </v>
      </c>
      <c r="G3139" s="6" t="str">
        <f t="shared" si="148"/>
        <v xml:space="preserve"> NO</v>
      </c>
      <c r="H3139" s="1" t="str">
        <f>IFERROR(VLOOKUP(A3139,olist_closed_deals_dataset!$A$1:$E$843,5,FALSE)," ")</f>
        <v xml:space="preserve"> </v>
      </c>
      <c r="I3139" s="7" t="str">
        <f t="shared" ref="I3139:I3202" si="149">IFERROR(H3139-B3139," ")</f>
        <v xml:space="preserve"> </v>
      </c>
    </row>
    <row r="3140" spans="1:9" x14ac:dyDescent="0.25">
      <c r="A3140" t="s">
        <v>2439</v>
      </c>
      <c r="B3140" s="1">
        <v>43244</v>
      </c>
      <c r="C3140" t="s">
        <v>2440</v>
      </c>
      <c r="D3140" t="s">
        <v>12</v>
      </c>
      <c r="E3140" t="str">
        <f t="shared" si="147"/>
        <v>2018-05</v>
      </c>
      <c r="F3140" t="str">
        <f>IFERROR(VLOOKUP(A3140,olist_closed_deals_dataset!$A$1:$Q$843,1,FALSE)," ")</f>
        <v xml:space="preserve"> </v>
      </c>
      <c r="G3140" s="6" t="str">
        <f t="shared" si="148"/>
        <v xml:space="preserve"> NO</v>
      </c>
      <c r="H3140" s="1" t="str">
        <f>IFERROR(VLOOKUP(A3140,olist_closed_deals_dataset!$A$1:$E$843,5,FALSE)," ")</f>
        <v xml:space="preserve"> </v>
      </c>
      <c r="I3140" s="7" t="str">
        <f t="shared" si="149"/>
        <v xml:space="preserve"> </v>
      </c>
    </row>
    <row r="3141" spans="1:9" x14ac:dyDescent="0.25">
      <c r="A3141" t="s">
        <v>8091</v>
      </c>
      <c r="B3141" s="1">
        <v>43128</v>
      </c>
      <c r="C3141" t="s">
        <v>19</v>
      </c>
      <c r="D3141" t="s">
        <v>12</v>
      </c>
      <c r="E3141" t="str">
        <f t="shared" si="147"/>
        <v>2018-01</v>
      </c>
      <c r="F3141" t="str">
        <f>IFERROR(VLOOKUP(A3141,olist_closed_deals_dataset!$A$1:$Q$843,1,FALSE)," ")</f>
        <v xml:space="preserve"> </v>
      </c>
      <c r="G3141" s="6" t="str">
        <f t="shared" si="148"/>
        <v xml:space="preserve"> NO</v>
      </c>
      <c r="H3141" s="1" t="str">
        <f>IFERROR(VLOOKUP(A3141,olist_closed_deals_dataset!$A$1:$E$843,5,FALSE)," ")</f>
        <v xml:space="preserve"> </v>
      </c>
      <c r="I3141" s="7" t="str">
        <f t="shared" si="149"/>
        <v xml:space="preserve"> </v>
      </c>
    </row>
    <row r="3142" spans="1:9" x14ac:dyDescent="0.25">
      <c r="A3142" t="s">
        <v>8346</v>
      </c>
      <c r="B3142" s="1">
        <v>43196</v>
      </c>
      <c r="C3142" s="2" t="s">
        <v>69</v>
      </c>
      <c r="D3142" t="s">
        <v>6</v>
      </c>
      <c r="E3142" t="str">
        <f t="shared" si="147"/>
        <v>2018-04</v>
      </c>
      <c r="F3142" t="str">
        <f>IFERROR(VLOOKUP(A3142,olist_closed_deals_dataset!$A$1:$Q$843,1,FALSE)," ")</f>
        <v xml:space="preserve"> </v>
      </c>
      <c r="G3142" s="6" t="str">
        <f t="shared" si="148"/>
        <v xml:space="preserve"> NO</v>
      </c>
      <c r="H3142" s="1" t="str">
        <f>IFERROR(VLOOKUP(A3142,olist_closed_deals_dataset!$A$1:$E$843,5,FALSE)," ")</f>
        <v xml:space="preserve"> </v>
      </c>
      <c r="I3142" s="7" t="str">
        <f t="shared" si="149"/>
        <v xml:space="preserve"> </v>
      </c>
    </row>
    <row r="3143" spans="1:9" x14ac:dyDescent="0.25">
      <c r="A3143" t="s">
        <v>6707</v>
      </c>
      <c r="B3143" s="1">
        <v>43129</v>
      </c>
      <c r="C3143" t="s">
        <v>330</v>
      </c>
      <c r="D3143" t="s">
        <v>9</v>
      </c>
      <c r="E3143" t="str">
        <f t="shared" si="147"/>
        <v>2018-01</v>
      </c>
      <c r="F3143" t="str">
        <f>IFERROR(VLOOKUP(A3143,olist_closed_deals_dataset!$A$1:$Q$843,1,FALSE)," ")</f>
        <v xml:space="preserve"> </v>
      </c>
      <c r="G3143" s="6" t="str">
        <f t="shared" si="148"/>
        <v xml:space="preserve"> NO</v>
      </c>
      <c r="H3143" s="1" t="str">
        <f>IFERROR(VLOOKUP(A3143,olist_closed_deals_dataset!$A$1:$E$843,5,FALSE)," ")</f>
        <v xml:space="preserve"> </v>
      </c>
      <c r="I3143" s="7" t="str">
        <f t="shared" si="149"/>
        <v xml:space="preserve"> </v>
      </c>
    </row>
    <row r="3144" spans="1:9" x14ac:dyDescent="0.25">
      <c r="A3144" t="s">
        <v>348</v>
      </c>
      <c r="B3144" s="1">
        <v>43157</v>
      </c>
      <c r="C3144" t="s">
        <v>349</v>
      </c>
      <c r="D3144" t="s">
        <v>29</v>
      </c>
      <c r="E3144" t="str">
        <f t="shared" si="147"/>
        <v>2018-02</v>
      </c>
      <c r="F3144" t="str">
        <f>IFERROR(VLOOKUP(A3144,olist_closed_deals_dataset!$A$1:$Q$843,1,FALSE)," ")</f>
        <v xml:space="preserve"> </v>
      </c>
      <c r="G3144" s="6" t="str">
        <f t="shared" si="148"/>
        <v xml:space="preserve"> NO</v>
      </c>
      <c r="H3144" s="1" t="str">
        <f>IFERROR(VLOOKUP(A3144,olist_closed_deals_dataset!$A$1:$E$843,5,FALSE)," ")</f>
        <v xml:space="preserve"> </v>
      </c>
      <c r="I3144" s="7" t="str">
        <f t="shared" si="149"/>
        <v xml:space="preserve"> </v>
      </c>
    </row>
    <row r="3145" spans="1:9" x14ac:dyDescent="0.25">
      <c r="A3145" t="s">
        <v>6131</v>
      </c>
      <c r="B3145" s="1">
        <v>43174</v>
      </c>
      <c r="C3145" t="s">
        <v>42</v>
      </c>
      <c r="D3145" t="s">
        <v>9</v>
      </c>
      <c r="E3145" t="str">
        <f t="shared" si="147"/>
        <v>2018-03</v>
      </c>
      <c r="F3145" t="str">
        <f>IFERROR(VLOOKUP(A3145,olist_closed_deals_dataset!$A$1:$Q$843,1,FALSE)," ")</f>
        <v xml:space="preserve"> </v>
      </c>
      <c r="G3145" s="6" t="str">
        <f t="shared" si="148"/>
        <v xml:space="preserve"> NO</v>
      </c>
      <c r="H3145" s="1" t="str">
        <f>IFERROR(VLOOKUP(A3145,olist_closed_deals_dataset!$A$1:$E$843,5,FALSE)," ")</f>
        <v xml:space="preserve"> </v>
      </c>
      <c r="I3145" s="7" t="str">
        <f t="shared" si="149"/>
        <v xml:space="preserve"> </v>
      </c>
    </row>
    <row r="3146" spans="1:9" x14ac:dyDescent="0.25">
      <c r="A3146" t="s">
        <v>7910</v>
      </c>
      <c r="B3146" s="1">
        <v>43172</v>
      </c>
      <c r="C3146" t="s">
        <v>236</v>
      </c>
      <c r="D3146" t="s">
        <v>126</v>
      </c>
      <c r="E3146" t="str">
        <f t="shared" si="147"/>
        <v>2018-03</v>
      </c>
      <c r="F3146" t="str">
        <f>IFERROR(VLOOKUP(A3146,olist_closed_deals_dataset!$A$1:$Q$843,1,FALSE)," ")</f>
        <v xml:space="preserve"> </v>
      </c>
      <c r="G3146" s="6" t="str">
        <f t="shared" si="148"/>
        <v xml:space="preserve"> NO</v>
      </c>
      <c r="H3146" s="1" t="str">
        <f>IFERROR(VLOOKUP(A3146,olist_closed_deals_dataset!$A$1:$E$843,5,FALSE)," ")</f>
        <v xml:space="preserve"> </v>
      </c>
      <c r="I3146" s="7" t="str">
        <f t="shared" si="149"/>
        <v xml:space="preserve"> </v>
      </c>
    </row>
    <row r="3147" spans="1:9" x14ac:dyDescent="0.25">
      <c r="A3147" t="s">
        <v>1723</v>
      </c>
      <c r="B3147" s="1">
        <v>43167</v>
      </c>
      <c r="C3147" t="s">
        <v>266</v>
      </c>
      <c r="D3147" t="s">
        <v>12</v>
      </c>
      <c r="E3147" t="str">
        <f t="shared" si="147"/>
        <v>2018-03</v>
      </c>
      <c r="F3147" t="str">
        <f>IFERROR(VLOOKUP(A3147,olist_closed_deals_dataset!$A$1:$Q$843,1,FALSE)," ")</f>
        <v xml:space="preserve"> </v>
      </c>
      <c r="G3147" s="6" t="str">
        <f t="shared" si="148"/>
        <v xml:space="preserve"> NO</v>
      </c>
      <c r="H3147" s="1" t="str">
        <f>IFERROR(VLOOKUP(A3147,olist_closed_deals_dataset!$A$1:$E$843,5,FALSE)," ")</f>
        <v xml:space="preserve"> </v>
      </c>
      <c r="I3147" s="7" t="str">
        <f t="shared" si="149"/>
        <v xml:space="preserve"> </v>
      </c>
    </row>
    <row r="3148" spans="1:9" x14ac:dyDescent="0.25">
      <c r="A3148" t="s">
        <v>278</v>
      </c>
      <c r="B3148" s="1">
        <v>43186</v>
      </c>
      <c r="C3148" t="s">
        <v>42</v>
      </c>
      <c r="D3148" t="s">
        <v>29</v>
      </c>
      <c r="E3148" t="str">
        <f t="shared" si="147"/>
        <v>2018-03</v>
      </c>
      <c r="F3148" t="str">
        <f>IFERROR(VLOOKUP(A3148,olist_closed_deals_dataset!$A$1:$Q$843,1,FALSE)," ")</f>
        <v xml:space="preserve"> </v>
      </c>
      <c r="G3148" s="6" t="str">
        <f t="shared" si="148"/>
        <v xml:space="preserve"> NO</v>
      </c>
      <c r="H3148" s="1" t="str">
        <f>IFERROR(VLOOKUP(A3148,olist_closed_deals_dataset!$A$1:$E$843,5,FALSE)," ")</f>
        <v xml:space="preserve"> </v>
      </c>
      <c r="I3148" s="7" t="str">
        <f t="shared" si="149"/>
        <v xml:space="preserve"> </v>
      </c>
    </row>
    <row r="3149" spans="1:9" x14ac:dyDescent="0.25">
      <c r="A3149" t="s">
        <v>2937</v>
      </c>
      <c r="B3149" s="1">
        <v>43108</v>
      </c>
      <c r="C3149" t="s">
        <v>19</v>
      </c>
      <c r="D3149" t="s">
        <v>12</v>
      </c>
      <c r="E3149" t="str">
        <f t="shared" si="147"/>
        <v>2018-01</v>
      </c>
      <c r="F3149" t="str">
        <f>IFERROR(VLOOKUP(A3149,olist_closed_deals_dataset!$A$1:$Q$843,1,FALSE)," ")</f>
        <v xml:space="preserve"> </v>
      </c>
      <c r="G3149" s="6" t="str">
        <f t="shared" si="148"/>
        <v xml:space="preserve"> NO</v>
      </c>
      <c r="H3149" s="1" t="str">
        <f>IFERROR(VLOOKUP(A3149,olist_closed_deals_dataset!$A$1:$E$843,5,FALSE)," ")</f>
        <v xml:space="preserve"> </v>
      </c>
      <c r="I3149" s="7" t="str">
        <f t="shared" si="149"/>
        <v xml:space="preserve"> </v>
      </c>
    </row>
    <row r="3150" spans="1:9" x14ac:dyDescent="0.25">
      <c r="A3150" t="s">
        <v>1077</v>
      </c>
      <c r="B3150" s="1">
        <v>43175</v>
      </c>
      <c r="C3150" t="s">
        <v>1078</v>
      </c>
      <c r="D3150" t="s">
        <v>29</v>
      </c>
      <c r="E3150" t="str">
        <f t="shared" si="147"/>
        <v>2018-03</v>
      </c>
      <c r="F3150" t="str">
        <f>IFERROR(VLOOKUP(A3150,olist_closed_deals_dataset!$A$1:$Q$843,1,FALSE)," ")</f>
        <v xml:space="preserve"> </v>
      </c>
      <c r="G3150" s="6" t="str">
        <f t="shared" si="148"/>
        <v xml:space="preserve"> NO</v>
      </c>
      <c r="H3150" s="1" t="str">
        <f>IFERROR(VLOOKUP(A3150,olist_closed_deals_dataset!$A$1:$E$843,5,FALSE)," ")</f>
        <v xml:space="preserve"> </v>
      </c>
      <c r="I3150" s="7" t="str">
        <f t="shared" si="149"/>
        <v xml:space="preserve"> </v>
      </c>
    </row>
    <row r="3151" spans="1:9" x14ac:dyDescent="0.25">
      <c r="A3151" t="s">
        <v>1053</v>
      </c>
      <c r="B3151" s="1">
        <v>43198</v>
      </c>
      <c r="C3151" t="s">
        <v>339</v>
      </c>
      <c r="D3151" t="s">
        <v>6</v>
      </c>
      <c r="E3151" t="str">
        <f t="shared" si="147"/>
        <v>2018-04</v>
      </c>
      <c r="F3151" t="str">
        <f>IFERROR(VLOOKUP(A3151,olist_closed_deals_dataset!$A$1:$Q$843,1,FALSE)," ")</f>
        <v xml:space="preserve"> </v>
      </c>
      <c r="G3151" s="6" t="str">
        <f t="shared" si="148"/>
        <v xml:space="preserve"> NO</v>
      </c>
      <c r="H3151" s="1" t="str">
        <f>IFERROR(VLOOKUP(A3151,olist_closed_deals_dataset!$A$1:$E$843,5,FALSE)," ")</f>
        <v xml:space="preserve"> </v>
      </c>
      <c r="I3151" s="7" t="str">
        <f t="shared" si="149"/>
        <v xml:space="preserve"> </v>
      </c>
    </row>
    <row r="3152" spans="1:9" x14ac:dyDescent="0.25">
      <c r="A3152" t="s">
        <v>1102</v>
      </c>
      <c r="B3152" s="1">
        <v>43140</v>
      </c>
      <c r="C3152" t="s">
        <v>42</v>
      </c>
      <c r="D3152" t="s">
        <v>29</v>
      </c>
      <c r="E3152" t="str">
        <f t="shared" si="147"/>
        <v>2018-02</v>
      </c>
      <c r="F3152" t="str">
        <f>IFERROR(VLOOKUP(A3152,olist_closed_deals_dataset!$A$1:$Q$843,1,FALSE)," ")</f>
        <v xml:space="preserve"> </v>
      </c>
      <c r="G3152" s="6" t="str">
        <f t="shared" si="148"/>
        <v xml:space="preserve"> NO</v>
      </c>
      <c r="H3152" s="1" t="str">
        <f>IFERROR(VLOOKUP(A3152,olist_closed_deals_dataset!$A$1:$E$843,5,FALSE)," ")</f>
        <v xml:space="preserve"> </v>
      </c>
      <c r="I3152" s="7" t="str">
        <f t="shared" si="149"/>
        <v xml:space="preserve"> </v>
      </c>
    </row>
    <row r="3153" spans="1:9" x14ac:dyDescent="0.25">
      <c r="A3153" t="s">
        <v>3690</v>
      </c>
      <c r="B3153" s="1">
        <v>43173</v>
      </c>
      <c r="C3153" t="s">
        <v>42</v>
      </c>
      <c r="D3153" t="s">
        <v>29</v>
      </c>
      <c r="E3153" t="str">
        <f t="shared" si="147"/>
        <v>2018-03</v>
      </c>
      <c r="F3153" t="str">
        <f>IFERROR(VLOOKUP(A3153,olist_closed_deals_dataset!$A$1:$Q$843,1,FALSE)," ")</f>
        <v xml:space="preserve"> </v>
      </c>
      <c r="G3153" s="6" t="str">
        <f t="shared" si="148"/>
        <v xml:space="preserve"> NO</v>
      </c>
      <c r="H3153" s="1" t="str">
        <f>IFERROR(VLOOKUP(A3153,olist_closed_deals_dataset!$A$1:$E$843,5,FALSE)," ")</f>
        <v xml:space="preserve"> </v>
      </c>
      <c r="I3153" s="7" t="str">
        <f t="shared" si="149"/>
        <v xml:space="preserve"> </v>
      </c>
    </row>
    <row r="3154" spans="1:9" x14ac:dyDescent="0.25">
      <c r="A3154" t="s">
        <v>4416</v>
      </c>
      <c r="B3154" s="1">
        <v>43111</v>
      </c>
      <c r="C3154" t="s">
        <v>112</v>
      </c>
      <c r="D3154" t="s">
        <v>9</v>
      </c>
      <c r="E3154" t="str">
        <f t="shared" si="147"/>
        <v>2018-01</v>
      </c>
      <c r="F3154" t="str">
        <f>IFERROR(VLOOKUP(A3154,olist_closed_deals_dataset!$A$1:$Q$843,1,FALSE)," ")</f>
        <v xml:space="preserve"> </v>
      </c>
      <c r="G3154" s="6" t="str">
        <f t="shared" si="148"/>
        <v xml:space="preserve"> NO</v>
      </c>
      <c r="H3154" s="1" t="str">
        <f>IFERROR(VLOOKUP(A3154,olist_closed_deals_dataset!$A$1:$E$843,5,FALSE)," ")</f>
        <v xml:space="preserve"> </v>
      </c>
      <c r="I3154" s="7" t="str">
        <f t="shared" si="149"/>
        <v xml:space="preserve"> </v>
      </c>
    </row>
    <row r="3155" spans="1:9" x14ac:dyDescent="0.25">
      <c r="A3155" t="s">
        <v>700</v>
      </c>
      <c r="B3155" s="1">
        <v>42996</v>
      </c>
      <c r="C3155" t="s">
        <v>101</v>
      </c>
      <c r="D3155" t="s">
        <v>6</v>
      </c>
      <c r="E3155" t="str">
        <f t="shared" si="147"/>
        <v>2017-09</v>
      </c>
      <c r="F3155" t="str">
        <f>IFERROR(VLOOKUP(A3155,olist_closed_deals_dataset!$A$1:$Q$843,1,FALSE)," ")</f>
        <v xml:space="preserve"> </v>
      </c>
      <c r="G3155" s="6" t="str">
        <f t="shared" si="148"/>
        <v xml:space="preserve"> NO</v>
      </c>
      <c r="H3155" s="1" t="str">
        <f>IFERROR(VLOOKUP(A3155,olist_closed_deals_dataset!$A$1:$E$843,5,FALSE)," ")</f>
        <v xml:space="preserve"> </v>
      </c>
      <c r="I3155" s="7" t="str">
        <f t="shared" si="149"/>
        <v xml:space="preserve"> </v>
      </c>
    </row>
    <row r="3156" spans="1:9" x14ac:dyDescent="0.25">
      <c r="A3156" t="s">
        <v>1059</v>
      </c>
      <c r="B3156" s="1">
        <v>43035</v>
      </c>
      <c r="C3156" t="s">
        <v>19</v>
      </c>
      <c r="D3156" t="s">
        <v>9</v>
      </c>
      <c r="E3156" t="str">
        <f t="shared" si="147"/>
        <v>2017-10</v>
      </c>
      <c r="F3156" t="str">
        <f>IFERROR(VLOOKUP(A3156,olist_closed_deals_dataset!$A$1:$Q$843,1,FALSE)," ")</f>
        <v xml:space="preserve"> </v>
      </c>
      <c r="G3156" s="6" t="str">
        <f t="shared" si="148"/>
        <v xml:space="preserve"> NO</v>
      </c>
      <c r="H3156" s="1" t="str">
        <f>IFERROR(VLOOKUP(A3156,olist_closed_deals_dataset!$A$1:$E$843,5,FALSE)," ")</f>
        <v xml:space="preserve"> </v>
      </c>
      <c r="I3156" s="7" t="str">
        <f t="shared" si="149"/>
        <v xml:space="preserve"> </v>
      </c>
    </row>
    <row r="3157" spans="1:9" x14ac:dyDescent="0.25">
      <c r="A3157" t="s">
        <v>7538</v>
      </c>
      <c r="B3157" s="1">
        <v>43174</v>
      </c>
      <c r="C3157" t="s">
        <v>8</v>
      </c>
      <c r="D3157" t="s">
        <v>12</v>
      </c>
      <c r="E3157" t="str">
        <f t="shared" si="147"/>
        <v>2018-03</v>
      </c>
      <c r="F3157" t="str">
        <f>IFERROR(VLOOKUP(A3157,olist_closed_deals_dataset!$A$1:$Q$843,1,FALSE)," ")</f>
        <v xml:space="preserve"> </v>
      </c>
      <c r="G3157" s="6" t="str">
        <f t="shared" si="148"/>
        <v xml:space="preserve"> NO</v>
      </c>
      <c r="H3157" s="1" t="str">
        <f>IFERROR(VLOOKUP(A3157,olist_closed_deals_dataset!$A$1:$E$843,5,FALSE)," ")</f>
        <v xml:space="preserve"> </v>
      </c>
      <c r="I3157" s="7" t="str">
        <f t="shared" si="149"/>
        <v xml:space="preserve"> </v>
      </c>
    </row>
    <row r="3158" spans="1:9" x14ac:dyDescent="0.25">
      <c r="A3158" t="s">
        <v>7609</v>
      </c>
      <c r="B3158" s="1">
        <v>43068</v>
      </c>
      <c r="C3158" t="s">
        <v>19</v>
      </c>
      <c r="D3158" t="s">
        <v>46</v>
      </c>
      <c r="E3158" t="str">
        <f t="shared" si="147"/>
        <v>2017-11</v>
      </c>
      <c r="F3158" t="str">
        <f>IFERROR(VLOOKUP(A3158,olist_closed_deals_dataset!$A$1:$Q$843,1,FALSE)," ")</f>
        <v xml:space="preserve"> </v>
      </c>
      <c r="G3158" s="6" t="str">
        <f t="shared" si="148"/>
        <v xml:space="preserve"> NO</v>
      </c>
      <c r="H3158" s="1" t="str">
        <f>IFERROR(VLOOKUP(A3158,olist_closed_deals_dataset!$A$1:$E$843,5,FALSE)," ")</f>
        <v xml:space="preserve"> </v>
      </c>
      <c r="I3158" s="7" t="str">
        <f t="shared" si="149"/>
        <v xml:space="preserve"> </v>
      </c>
    </row>
    <row r="3159" spans="1:9" x14ac:dyDescent="0.25">
      <c r="A3159" t="s">
        <v>5043</v>
      </c>
      <c r="B3159" s="1">
        <v>43203</v>
      </c>
      <c r="C3159" s="2" t="s">
        <v>69</v>
      </c>
      <c r="D3159" t="s">
        <v>6</v>
      </c>
      <c r="E3159" t="str">
        <f t="shared" si="147"/>
        <v>2018-04</v>
      </c>
      <c r="F3159" t="str">
        <f>IFERROR(VLOOKUP(A3159,olist_closed_deals_dataset!$A$1:$Q$843,1,FALSE)," ")</f>
        <v xml:space="preserve"> </v>
      </c>
      <c r="G3159" s="6" t="str">
        <f t="shared" si="148"/>
        <v xml:space="preserve"> NO</v>
      </c>
      <c r="H3159" s="1" t="str">
        <f>IFERROR(VLOOKUP(A3159,olist_closed_deals_dataset!$A$1:$E$843,5,FALSE)," ")</f>
        <v xml:space="preserve"> </v>
      </c>
      <c r="I3159" s="7" t="str">
        <f t="shared" si="149"/>
        <v xml:space="preserve"> </v>
      </c>
    </row>
    <row r="3160" spans="1:9" x14ac:dyDescent="0.25">
      <c r="A3160" t="s">
        <v>2431</v>
      </c>
      <c r="B3160" s="1">
        <v>43181</v>
      </c>
      <c r="C3160" t="s">
        <v>33</v>
      </c>
      <c r="D3160" t="s">
        <v>12</v>
      </c>
      <c r="E3160" t="str">
        <f t="shared" si="147"/>
        <v>2018-03</v>
      </c>
      <c r="F3160" t="str">
        <f>IFERROR(VLOOKUP(A3160,olist_closed_deals_dataset!$A$1:$Q$843,1,FALSE)," ")</f>
        <v xml:space="preserve"> </v>
      </c>
      <c r="G3160" s="6" t="str">
        <f t="shared" si="148"/>
        <v xml:space="preserve"> NO</v>
      </c>
      <c r="H3160" s="1" t="str">
        <f>IFERROR(VLOOKUP(A3160,olist_closed_deals_dataset!$A$1:$E$843,5,FALSE)," ")</f>
        <v xml:space="preserve"> </v>
      </c>
      <c r="I3160" s="7" t="str">
        <f t="shared" si="149"/>
        <v xml:space="preserve"> </v>
      </c>
    </row>
    <row r="3161" spans="1:9" x14ac:dyDescent="0.25">
      <c r="A3161" t="s">
        <v>7405</v>
      </c>
      <c r="B3161" s="1">
        <v>43061</v>
      </c>
      <c r="C3161" t="s">
        <v>1203</v>
      </c>
      <c r="D3161" t="s">
        <v>46</v>
      </c>
      <c r="E3161" t="str">
        <f t="shared" si="147"/>
        <v>2017-11</v>
      </c>
      <c r="F3161" t="str">
        <f>IFERROR(VLOOKUP(A3161,olist_closed_deals_dataset!$A$1:$Q$843,1,FALSE)," ")</f>
        <v xml:space="preserve"> </v>
      </c>
      <c r="G3161" s="6" t="str">
        <f t="shared" si="148"/>
        <v xml:space="preserve"> NO</v>
      </c>
      <c r="H3161" s="1" t="str">
        <f>IFERROR(VLOOKUP(A3161,olist_closed_deals_dataset!$A$1:$E$843,5,FALSE)," ")</f>
        <v xml:space="preserve"> </v>
      </c>
      <c r="I3161" s="7" t="str">
        <f t="shared" si="149"/>
        <v xml:space="preserve"> </v>
      </c>
    </row>
    <row r="3162" spans="1:9" x14ac:dyDescent="0.25">
      <c r="A3162" t="s">
        <v>2274</v>
      </c>
      <c r="B3162" s="1">
        <v>43216</v>
      </c>
      <c r="C3162" t="s">
        <v>1502</v>
      </c>
      <c r="D3162" t="s">
        <v>9</v>
      </c>
      <c r="E3162" t="str">
        <f t="shared" si="147"/>
        <v>2018-04</v>
      </c>
      <c r="F3162" t="str">
        <f>IFERROR(VLOOKUP(A3162,olist_closed_deals_dataset!$A$1:$Q$843,1,FALSE)," ")</f>
        <v xml:space="preserve"> </v>
      </c>
      <c r="G3162" s="6" t="str">
        <f t="shared" si="148"/>
        <v xml:space="preserve"> NO</v>
      </c>
      <c r="H3162" s="1" t="str">
        <f>IFERROR(VLOOKUP(A3162,olist_closed_deals_dataset!$A$1:$E$843,5,FALSE)," ")</f>
        <v xml:space="preserve"> </v>
      </c>
      <c r="I3162" s="7" t="str">
        <f t="shared" si="149"/>
        <v xml:space="preserve"> </v>
      </c>
    </row>
    <row r="3163" spans="1:9" x14ac:dyDescent="0.25">
      <c r="A3163" t="s">
        <v>111</v>
      </c>
      <c r="B3163" s="1">
        <v>43029</v>
      </c>
      <c r="C3163" t="s">
        <v>112</v>
      </c>
      <c r="D3163" t="s">
        <v>46</v>
      </c>
      <c r="E3163" t="str">
        <f t="shared" si="147"/>
        <v>2017-10</v>
      </c>
      <c r="F3163" t="str">
        <f>IFERROR(VLOOKUP(A3163,olist_closed_deals_dataset!$A$1:$Q$843,1,FALSE)," ")</f>
        <v xml:space="preserve"> </v>
      </c>
      <c r="G3163" s="6" t="str">
        <f t="shared" si="148"/>
        <v xml:space="preserve"> NO</v>
      </c>
      <c r="H3163" s="1" t="str">
        <f>IFERROR(VLOOKUP(A3163,olist_closed_deals_dataset!$A$1:$E$843,5,FALSE)," ")</f>
        <v xml:space="preserve"> </v>
      </c>
      <c r="I3163" s="7" t="str">
        <f t="shared" si="149"/>
        <v xml:space="preserve"> </v>
      </c>
    </row>
    <row r="3164" spans="1:9" x14ac:dyDescent="0.25">
      <c r="A3164" t="s">
        <v>8280</v>
      </c>
      <c r="B3164" s="1">
        <v>43129</v>
      </c>
      <c r="C3164" t="s">
        <v>5</v>
      </c>
      <c r="D3164" t="s">
        <v>6</v>
      </c>
      <c r="E3164" t="str">
        <f t="shared" si="147"/>
        <v>2018-01</v>
      </c>
      <c r="F3164" t="str">
        <f>IFERROR(VLOOKUP(A3164,olist_closed_deals_dataset!$A$1:$Q$843,1,FALSE)," ")</f>
        <v xml:space="preserve"> </v>
      </c>
      <c r="G3164" s="6" t="str">
        <f t="shared" si="148"/>
        <v xml:space="preserve"> NO</v>
      </c>
      <c r="H3164" s="1" t="str">
        <f>IFERROR(VLOOKUP(A3164,olist_closed_deals_dataset!$A$1:$E$843,5,FALSE)," ")</f>
        <v xml:space="preserve"> </v>
      </c>
      <c r="I3164" s="7" t="str">
        <f t="shared" si="149"/>
        <v xml:space="preserve"> </v>
      </c>
    </row>
    <row r="3165" spans="1:9" x14ac:dyDescent="0.25">
      <c r="A3165" t="s">
        <v>1881</v>
      </c>
      <c r="B3165" s="1">
        <v>43154</v>
      </c>
      <c r="C3165" t="s">
        <v>112</v>
      </c>
      <c r="D3165" t="s">
        <v>12</v>
      </c>
      <c r="E3165" t="str">
        <f t="shared" si="147"/>
        <v>2018-02</v>
      </c>
      <c r="F3165" t="str">
        <f>IFERROR(VLOOKUP(A3165,olist_closed_deals_dataset!$A$1:$Q$843,1,FALSE)," ")</f>
        <v xml:space="preserve"> </v>
      </c>
      <c r="G3165" s="6" t="str">
        <f t="shared" si="148"/>
        <v xml:space="preserve"> NO</v>
      </c>
      <c r="H3165" s="1" t="str">
        <f>IFERROR(VLOOKUP(A3165,olist_closed_deals_dataset!$A$1:$E$843,5,FALSE)," ")</f>
        <v xml:space="preserve"> </v>
      </c>
      <c r="I3165" s="7" t="str">
        <f t="shared" si="149"/>
        <v xml:space="preserve"> </v>
      </c>
    </row>
    <row r="3166" spans="1:9" x14ac:dyDescent="0.25">
      <c r="A3166" t="s">
        <v>6433</v>
      </c>
      <c r="B3166" s="1">
        <v>43005</v>
      </c>
      <c r="C3166" t="s">
        <v>8</v>
      </c>
      <c r="D3166" t="s">
        <v>9</v>
      </c>
      <c r="E3166" t="str">
        <f t="shared" si="147"/>
        <v>2017-09</v>
      </c>
      <c r="F3166" t="str">
        <f>IFERROR(VLOOKUP(A3166,olist_closed_deals_dataset!$A$1:$Q$843,1,FALSE)," ")</f>
        <v xml:space="preserve"> </v>
      </c>
      <c r="G3166" s="6" t="str">
        <f t="shared" si="148"/>
        <v xml:space="preserve"> NO</v>
      </c>
      <c r="H3166" s="1" t="str">
        <f>IFERROR(VLOOKUP(A3166,olist_closed_deals_dataset!$A$1:$E$843,5,FALSE)," ")</f>
        <v xml:space="preserve"> </v>
      </c>
      <c r="I3166" s="7" t="str">
        <f t="shared" si="149"/>
        <v xml:space="preserve"> </v>
      </c>
    </row>
    <row r="3167" spans="1:9" x14ac:dyDescent="0.25">
      <c r="A3167" t="s">
        <v>7869</v>
      </c>
      <c r="B3167" s="1">
        <v>43185</v>
      </c>
      <c r="C3167" t="s">
        <v>112</v>
      </c>
      <c r="D3167" t="s">
        <v>12</v>
      </c>
      <c r="E3167" t="str">
        <f t="shared" si="147"/>
        <v>2018-03</v>
      </c>
      <c r="F3167" t="str">
        <f>IFERROR(VLOOKUP(A3167,olist_closed_deals_dataset!$A$1:$Q$843,1,FALSE)," ")</f>
        <v xml:space="preserve"> </v>
      </c>
      <c r="G3167" s="6" t="str">
        <f t="shared" si="148"/>
        <v xml:space="preserve"> NO</v>
      </c>
      <c r="H3167" s="1" t="str">
        <f>IFERROR(VLOOKUP(A3167,olist_closed_deals_dataset!$A$1:$E$843,5,FALSE)," ")</f>
        <v xml:space="preserve"> </v>
      </c>
      <c r="I3167" s="7" t="str">
        <f t="shared" si="149"/>
        <v xml:space="preserve"> </v>
      </c>
    </row>
    <row r="3168" spans="1:9" x14ac:dyDescent="0.25">
      <c r="A3168" t="s">
        <v>2662</v>
      </c>
      <c r="B3168" s="1">
        <v>43147</v>
      </c>
      <c r="C3168" t="s">
        <v>140</v>
      </c>
      <c r="D3168" t="s">
        <v>9</v>
      </c>
      <c r="E3168" t="str">
        <f t="shared" si="147"/>
        <v>2018-02</v>
      </c>
      <c r="F3168" t="str">
        <f>IFERROR(VLOOKUP(A3168,olist_closed_deals_dataset!$A$1:$Q$843,1,FALSE)," ")</f>
        <v xml:space="preserve"> </v>
      </c>
      <c r="G3168" s="6" t="str">
        <f t="shared" si="148"/>
        <v xml:space="preserve"> NO</v>
      </c>
      <c r="H3168" s="1" t="str">
        <f>IFERROR(VLOOKUP(A3168,olist_closed_deals_dataset!$A$1:$E$843,5,FALSE)," ")</f>
        <v xml:space="preserve"> </v>
      </c>
      <c r="I3168" s="7" t="str">
        <f t="shared" si="149"/>
        <v xml:space="preserve"> </v>
      </c>
    </row>
    <row r="3169" spans="1:9" x14ac:dyDescent="0.25">
      <c r="A3169" t="s">
        <v>4451</v>
      </c>
      <c r="B3169" s="1">
        <v>43000</v>
      </c>
      <c r="C3169" t="s">
        <v>17</v>
      </c>
      <c r="D3169" t="s">
        <v>12</v>
      </c>
      <c r="E3169" t="str">
        <f t="shared" si="147"/>
        <v>2017-09</v>
      </c>
      <c r="F3169" t="str">
        <f>IFERROR(VLOOKUP(A3169,olist_closed_deals_dataset!$A$1:$Q$843,1,FALSE)," ")</f>
        <v xml:space="preserve"> </v>
      </c>
      <c r="G3169" s="6" t="str">
        <f t="shared" si="148"/>
        <v xml:space="preserve"> NO</v>
      </c>
      <c r="H3169" s="1" t="str">
        <f>IFERROR(VLOOKUP(A3169,olist_closed_deals_dataset!$A$1:$E$843,5,FALSE)," ")</f>
        <v xml:space="preserve"> </v>
      </c>
      <c r="I3169" s="7" t="str">
        <f t="shared" si="149"/>
        <v xml:space="preserve"> </v>
      </c>
    </row>
    <row r="3170" spans="1:9" x14ac:dyDescent="0.25">
      <c r="A3170" t="s">
        <v>5290</v>
      </c>
      <c r="B3170" s="1">
        <v>43250</v>
      </c>
      <c r="C3170" t="s">
        <v>137</v>
      </c>
      <c r="D3170" t="s">
        <v>55</v>
      </c>
      <c r="E3170" t="str">
        <f t="shared" si="147"/>
        <v>2018-05</v>
      </c>
      <c r="F3170" t="str">
        <f>IFERROR(VLOOKUP(A3170,olist_closed_deals_dataset!$A$1:$Q$843,1,FALSE)," ")</f>
        <v xml:space="preserve"> </v>
      </c>
      <c r="G3170" s="6" t="str">
        <f t="shared" si="148"/>
        <v xml:space="preserve"> NO</v>
      </c>
      <c r="H3170" s="1" t="str">
        <f>IFERROR(VLOOKUP(A3170,olist_closed_deals_dataset!$A$1:$E$843,5,FALSE)," ")</f>
        <v xml:space="preserve"> </v>
      </c>
      <c r="I3170" s="7" t="str">
        <f t="shared" si="149"/>
        <v xml:space="preserve"> </v>
      </c>
    </row>
    <row r="3171" spans="1:9" x14ac:dyDescent="0.25">
      <c r="A3171" t="s">
        <v>2673</v>
      </c>
      <c r="B3171" s="1">
        <v>43165</v>
      </c>
      <c r="C3171" t="s">
        <v>42</v>
      </c>
      <c r="D3171" t="s">
        <v>29</v>
      </c>
      <c r="E3171" t="str">
        <f t="shared" si="147"/>
        <v>2018-03</v>
      </c>
      <c r="F3171" t="str">
        <f>IFERROR(VLOOKUP(A3171,olist_closed_deals_dataset!$A$1:$Q$843,1,FALSE)," ")</f>
        <v xml:space="preserve"> </v>
      </c>
      <c r="G3171" s="6" t="str">
        <f t="shared" si="148"/>
        <v xml:space="preserve"> NO</v>
      </c>
      <c r="H3171" s="1" t="str">
        <f>IFERROR(VLOOKUP(A3171,olist_closed_deals_dataset!$A$1:$E$843,5,FALSE)," ")</f>
        <v xml:space="preserve"> </v>
      </c>
      <c r="I3171" s="7" t="str">
        <f t="shared" si="149"/>
        <v xml:space="preserve"> </v>
      </c>
    </row>
    <row r="3172" spans="1:9" x14ac:dyDescent="0.25">
      <c r="A3172" t="s">
        <v>3375</v>
      </c>
      <c r="B3172" s="1">
        <v>43166</v>
      </c>
      <c r="C3172" t="s">
        <v>5</v>
      </c>
      <c r="D3172" t="s">
        <v>6</v>
      </c>
      <c r="E3172" t="str">
        <f t="shared" si="147"/>
        <v>2018-03</v>
      </c>
      <c r="F3172" t="str">
        <f>IFERROR(VLOOKUP(A3172,olist_closed_deals_dataset!$A$1:$Q$843,1,FALSE)," ")</f>
        <v xml:space="preserve"> </v>
      </c>
      <c r="G3172" s="6" t="str">
        <f t="shared" si="148"/>
        <v xml:space="preserve"> NO</v>
      </c>
      <c r="H3172" s="1" t="str">
        <f>IFERROR(VLOOKUP(A3172,olist_closed_deals_dataset!$A$1:$E$843,5,FALSE)," ")</f>
        <v xml:space="preserve"> </v>
      </c>
      <c r="I3172" s="7" t="str">
        <f t="shared" si="149"/>
        <v xml:space="preserve"> </v>
      </c>
    </row>
    <row r="3173" spans="1:9" x14ac:dyDescent="0.25">
      <c r="A3173" t="s">
        <v>8164</v>
      </c>
      <c r="B3173" s="1">
        <v>43108</v>
      </c>
      <c r="C3173" t="s">
        <v>42</v>
      </c>
      <c r="D3173" t="s">
        <v>12</v>
      </c>
      <c r="E3173" t="str">
        <f t="shared" si="147"/>
        <v>2018-01</v>
      </c>
      <c r="F3173" t="str">
        <f>IFERROR(VLOOKUP(A3173,olist_closed_deals_dataset!$A$1:$Q$843,1,FALSE)," ")</f>
        <v xml:space="preserve"> </v>
      </c>
      <c r="G3173" s="6" t="str">
        <f t="shared" si="148"/>
        <v xml:space="preserve"> NO</v>
      </c>
      <c r="H3173" s="1" t="str">
        <f>IFERROR(VLOOKUP(A3173,olist_closed_deals_dataset!$A$1:$E$843,5,FALSE)," ")</f>
        <v xml:space="preserve"> </v>
      </c>
      <c r="I3173" s="7" t="str">
        <f t="shared" si="149"/>
        <v xml:space="preserve"> </v>
      </c>
    </row>
    <row r="3174" spans="1:9" x14ac:dyDescent="0.25">
      <c r="A3174" t="s">
        <v>7169</v>
      </c>
      <c r="B3174" s="1">
        <v>43111</v>
      </c>
      <c r="C3174" t="s">
        <v>73</v>
      </c>
      <c r="D3174" t="s">
        <v>6</v>
      </c>
      <c r="E3174" t="str">
        <f t="shared" si="147"/>
        <v>2018-01</v>
      </c>
      <c r="F3174" t="str">
        <f>IFERROR(VLOOKUP(A3174,olist_closed_deals_dataset!$A$1:$Q$843,1,FALSE)," ")</f>
        <v xml:space="preserve"> </v>
      </c>
      <c r="G3174" s="6" t="str">
        <f t="shared" si="148"/>
        <v xml:space="preserve"> NO</v>
      </c>
      <c r="H3174" s="1" t="str">
        <f>IFERROR(VLOOKUP(A3174,olist_closed_deals_dataset!$A$1:$E$843,5,FALSE)," ")</f>
        <v xml:space="preserve"> </v>
      </c>
      <c r="I3174" s="7" t="str">
        <f t="shared" si="149"/>
        <v xml:space="preserve"> </v>
      </c>
    </row>
    <row r="3175" spans="1:9" x14ac:dyDescent="0.25">
      <c r="A3175" t="s">
        <v>1603</v>
      </c>
      <c r="B3175" s="1">
        <v>43189</v>
      </c>
      <c r="C3175" t="s">
        <v>212</v>
      </c>
      <c r="D3175" t="s">
        <v>6</v>
      </c>
      <c r="E3175" t="str">
        <f t="shared" si="147"/>
        <v>2018-03</v>
      </c>
      <c r="F3175" t="str">
        <f>IFERROR(VLOOKUP(A3175,olist_closed_deals_dataset!$A$1:$Q$843,1,FALSE)," ")</f>
        <v xml:space="preserve"> </v>
      </c>
      <c r="G3175" s="6" t="str">
        <f t="shared" si="148"/>
        <v xml:space="preserve"> NO</v>
      </c>
      <c r="H3175" s="1" t="str">
        <f>IFERROR(VLOOKUP(A3175,olist_closed_deals_dataset!$A$1:$E$843,5,FALSE)," ")</f>
        <v xml:space="preserve"> </v>
      </c>
      <c r="I3175" s="7" t="str">
        <f t="shared" si="149"/>
        <v xml:space="preserve"> </v>
      </c>
    </row>
    <row r="3176" spans="1:9" x14ac:dyDescent="0.25">
      <c r="A3176" t="s">
        <v>3034</v>
      </c>
      <c r="B3176" s="1">
        <v>43067</v>
      </c>
      <c r="C3176" t="s">
        <v>42</v>
      </c>
      <c r="D3176" t="s">
        <v>29</v>
      </c>
      <c r="E3176" t="str">
        <f t="shared" si="147"/>
        <v>2017-11</v>
      </c>
      <c r="F3176" t="str">
        <f>IFERROR(VLOOKUP(A3176,olist_closed_deals_dataset!$A$1:$Q$843,1,FALSE)," ")</f>
        <v xml:space="preserve"> </v>
      </c>
      <c r="G3176" s="6" t="str">
        <f t="shared" si="148"/>
        <v xml:space="preserve"> NO</v>
      </c>
      <c r="H3176" s="1" t="str">
        <f>IFERROR(VLOOKUP(A3176,olist_closed_deals_dataset!$A$1:$E$843,5,FALSE)," ")</f>
        <v xml:space="preserve"> </v>
      </c>
      <c r="I3176" s="7" t="str">
        <f t="shared" si="149"/>
        <v xml:space="preserve"> </v>
      </c>
    </row>
    <row r="3177" spans="1:9" x14ac:dyDescent="0.25">
      <c r="A3177" t="s">
        <v>5784</v>
      </c>
      <c r="B3177" s="1">
        <v>42966</v>
      </c>
      <c r="C3177" t="s">
        <v>73</v>
      </c>
      <c r="D3177" t="s">
        <v>15</v>
      </c>
      <c r="E3177" t="str">
        <f t="shared" si="147"/>
        <v>2017-08</v>
      </c>
      <c r="F3177" t="str">
        <f>IFERROR(VLOOKUP(A3177,olist_closed_deals_dataset!$A$1:$Q$843,1,FALSE)," ")</f>
        <v xml:space="preserve"> </v>
      </c>
      <c r="G3177" s="6" t="str">
        <f t="shared" si="148"/>
        <v xml:space="preserve"> NO</v>
      </c>
      <c r="H3177" s="1" t="str">
        <f>IFERROR(VLOOKUP(A3177,olist_closed_deals_dataset!$A$1:$E$843,5,FALSE)," ")</f>
        <v xml:space="preserve"> </v>
      </c>
      <c r="I3177" s="7" t="str">
        <f t="shared" si="149"/>
        <v xml:space="preserve"> </v>
      </c>
    </row>
    <row r="3178" spans="1:9" x14ac:dyDescent="0.25">
      <c r="A3178" t="s">
        <v>7308</v>
      </c>
      <c r="B3178" s="1">
        <v>43157</v>
      </c>
      <c r="C3178" t="s">
        <v>114</v>
      </c>
      <c r="D3178" t="s">
        <v>9</v>
      </c>
      <c r="E3178" t="str">
        <f t="shared" si="147"/>
        <v>2018-02</v>
      </c>
      <c r="F3178" t="str">
        <f>IFERROR(VLOOKUP(A3178,olist_closed_deals_dataset!$A$1:$Q$843,1,FALSE)," ")</f>
        <v xml:space="preserve"> </v>
      </c>
      <c r="G3178" s="6" t="str">
        <f t="shared" si="148"/>
        <v xml:space="preserve"> NO</v>
      </c>
      <c r="H3178" s="1" t="str">
        <f>IFERROR(VLOOKUP(A3178,olist_closed_deals_dataset!$A$1:$E$843,5,FALSE)," ")</f>
        <v xml:space="preserve"> </v>
      </c>
      <c r="I3178" s="7" t="str">
        <f t="shared" si="149"/>
        <v xml:space="preserve"> </v>
      </c>
    </row>
    <row r="3179" spans="1:9" x14ac:dyDescent="0.25">
      <c r="A3179" t="s">
        <v>3051</v>
      </c>
      <c r="B3179" s="1">
        <v>43065</v>
      </c>
      <c r="C3179" t="s">
        <v>140</v>
      </c>
      <c r="D3179" t="s">
        <v>9</v>
      </c>
      <c r="E3179" t="str">
        <f t="shared" si="147"/>
        <v>2017-11</v>
      </c>
      <c r="F3179" t="str">
        <f>IFERROR(VLOOKUP(A3179,olist_closed_deals_dataset!$A$1:$Q$843,1,FALSE)," ")</f>
        <v xml:space="preserve"> </v>
      </c>
      <c r="G3179" s="6" t="str">
        <f t="shared" si="148"/>
        <v xml:space="preserve"> NO</v>
      </c>
      <c r="H3179" s="1" t="str">
        <f>IFERROR(VLOOKUP(A3179,olist_closed_deals_dataset!$A$1:$E$843,5,FALSE)," ")</f>
        <v xml:space="preserve"> </v>
      </c>
      <c r="I3179" s="7" t="str">
        <f t="shared" si="149"/>
        <v xml:space="preserve"> </v>
      </c>
    </row>
    <row r="3180" spans="1:9" x14ac:dyDescent="0.25">
      <c r="A3180" t="s">
        <v>497</v>
      </c>
      <c r="B3180" s="1">
        <v>43238</v>
      </c>
      <c r="C3180" t="s">
        <v>73</v>
      </c>
      <c r="D3180" t="s">
        <v>9</v>
      </c>
      <c r="E3180" t="str">
        <f t="shared" si="147"/>
        <v>2018-05</v>
      </c>
      <c r="F3180" t="str">
        <f>IFERROR(VLOOKUP(A3180,olist_closed_deals_dataset!$A$1:$Q$843,1,FALSE)," ")</f>
        <v xml:space="preserve"> </v>
      </c>
      <c r="G3180" s="6" t="str">
        <f t="shared" si="148"/>
        <v xml:space="preserve"> NO</v>
      </c>
      <c r="H3180" s="1" t="str">
        <f>IFERROR(VLOOKUP(A3180,olist_closed_deals_dataset!$A$1:$E$843,5,FALSE)," ")</f>
        <v xml:space="preserve"> </v>
      </c>
      <c r="I3180" s="7" t="str">
        <f t="shared" si="149"/>
        <v xml:space="preserve"> </v>
      </c>
    </row>
    <row r="3181" spans="1:9" x14ac:dyDescent="0.25">
      <c r="A3181" t="s">
        <v>1912</v>
      </c>
      <c r="B3181" s="1">
        <v>43115</v>
      </c>
      <c r="C3181" t="s">
        <v>42</v>
      </c>
      <c r="D3181" t="s">
        <v>29</v>
      </c>
      <c r="E3181" t="str">
        <f t="shared" si="147"/>
        <v>2018-01</v>
      </c>
      <c r="F3181" t="str">
        <f>IFERROR(VLOOKUP(A3181,olist_closed_deals_dataset!$A$1:$Q$843,1,FALSE)," ")</f>
        <v xml:space="preserve"> </v>
      </c>
      <c r="G3181" s="6" t="str">
        <f t="shared" si="148"/>
        <v xml:space="preserve"> NO</v>
      </c>
      <c r="H3181" s="1" t="str">
        <f>IFERROR(VLOOKUP(A3181,olist_closed_deals_dataset!$A$1:$E$843,5,FALSE)," ")</f>
        <v xml:space="preserve"> </v>
      </c>
      <c r="I3181" s="7" t="str">
        <f t="shared" si="149"/>
        <v xml:space="preserve"> </v>
      </c>
    </row>
    <row r="3182" spans="1:9" x14ac:dyDescent="0.25">
      <c r="A3182" t="s">
        <v>6786</v>
      </c>
      <c r="B3182" s="1">
        <v>43244</v>
      </c>
      <c r="C3182" s="2" t="s">
        <v>69</v>
      </c>
      <c r="D3182" t="s">
        <v>6</v>
      </c>
      <c r="E3182" t="str">
        <f t="shared" si="147"/>
        <v>2018-05</v>
      </c>
      <c r="F3182" t="str">
        <f>IFERROR(VLOOKUP(A3182,olist_closed_deals_dataset!$A$1:$Q$843,1,FALSE)," ")</f>
        <v xml:space="preserve"> </v>
      </c>
      <c r="G3182" s="6" t="str">
        <f t="shared" si="148"/>
        <v xml:space="preserve"> NO</v>
      </c>
      <c r="H3182" s="1" t="str">
        <f>IFERROR(VLOOKUP(A3182,olist_closed_deals_dataset!$A$1:$E$843,5,FALSE)," ")</f>
        <v xml:space="preserve"> </v>
      </c>
      <c r="I3182" s="7" t="str">
        <f t="shared" si="149"/>
        <v xml:space="preserve"> </v>
      </c>
    </row>
    <row r="3183" spans="1:9" x14ac:dyDescent="0.25">
      <c r="A3183" t="s">
        <v>7236</v>
      </c>
      <c r="B3183" s="1">
        <v>43135</v>
      </c>
      <c r="C3183" t="s">
        <v>19</v>
      </c>
      <c r="D3183" t="s">
        <v>12</v>
      </c>
      <c r="E3183" t="str">
        <f t="shared" si="147"/>
        <v>2018-02</v>
      </c>
      <c r="F3183" t="str">
        <f>IFERROR(VLOOKUP(A3183,olist_closed_deals_dataset!$A$1:$Q$843,1,FALSE)," ")</f>
        <v xml:space="preserve"> </v>
      </c>
      <c r="G3183" s="6" t="str">
        <f t="shared" si="148"/>
        <v xml:space="preserve"> NO</v>
      </c>
      <c r="H3183" s="1" t="str">
        <f>IFERROR(VLOOKUP(A3183,olist_closed_deals_dataset!$A$1:$E$843,5,FALSE)," ")</f>
        <v xml:space="preserve"> </v>
      </c>
      <c r="I3183" s="7" t="str">
        <f t="shared" si="149"/>
        <v xml:space="preserve"> </v>
      </c>
    </row>
    <row r="3184" spans="1:9" x14ac:dyDescent="0.25">
      <c r="A3184" t="s">
        <v>4433</v>
      </c>
      <c r="B3184" s="1">
        <v>43034</v>
      </c>
      <c r="C3184" t="s">
        <v>151</v>
      </c>
      <c r="D3184" t="s">
        <v>12</v>
      </c>
      <c r="E3184" t="str">
        <f t="shared" si="147"/>
        <v>2017-10</v>
      </c>
      <c r="F3184" t="str">
        <f>IFERROR(VLOOKUP(A3184,olist_closed_deals_dataset!$A$1:$Q$843,1,FALSE)," ")</f>
        <v xml:space="preserve"> </v>
      </c>
      <c r="G3184" s="6" t="str">
        <f t="shared" si="148"/>
        <v xml:space="preserve"> NO</v>
      </c>
      <c r="H3184" s="1" t="str">
        <f>IFERROR(VLOOKUP(A3184,olist_closed_deals_dataset!$A$1:$E$843,5,FALSE)," ")</f>
        <v xml:space="preserve"> </v>
      </c>
      <c r="I3184" s="7" t="str">
        <f t="shared" si="149"/>
        <v xml:space="preserve"> </v>
      </c>
    </row>
    <row r="3185" spans="1:9" x14ac:dyDescent="0.25">
      <c r="A3185" t="s">
        <v>8413</v>
      </c>
      <c r="B3185" s="1">
        <v>43027</v>
      </c>
      <c r="C3185" t="s">
        <v>73</v>
      </c>
      <c r="D3185" t="s">
        <v>12</v>
      </c>
      <c r="E3185" t="str">
        <f t="shared" si="147"/>
        <v>2017-10</v>
      </c>
      <c r="F3185" t="str">
        <f>IFERROR(VLOOKUP(A3185,olist_closed_deals_dataset!$A$1:$Q$843,1,FALSE)," ")</f>
        <v xml:space="preserve"> </v>
      </c>
      <c r="G3185" s="6" t="str">
        <f t="shared" si="148"/>
        <v xml:space="preserve"> NO</v>
      </c>
      <c r="H3185" s="1" t="str">
        <f>IFERROR(VLOOKUP(A3185,olist_closed_deals_dataset!$A$1:$E$843,5,FALSE)," ")</f>
        <v xml:space="preserve"> </v>
      </c>
      <c r="I3185" s="7" t="str">
        <f t="shared" si="149"/>
        <v xml:space="preserve"> </v>
      </c>
    </row>
    <row r="3186" spans="1:9" x14ac:dyDescent="0.25">
      <c r="A3186" t="s">
        <v>6472</v>
      </c>
      <c r="B3186" s="1">
        <v>42966</v>
      </c>
      <c r="C3186" t="s">
        <v>101</v>
      </c>
      <c r="D3186" t="s">
        <v>6</v>
      </c>
      <c r="E3186" t="str">
        <f t="shared" si="147"/>
        <v>2017-08</v>
      </c>
      <c r="F3186" t="str">
        <f>IFERROR(VLOOKUP(A3186,olist_closed_deals_dataset!$A$1:$Q$843,1,FALSE)," ")</f>
        <v xml:space="preserve"> </v>
      </c>
      <c r="G3186" s="6" t="str">
        <f t="shared" si="148"/>
        <v xml:space="preserve"> NO</v>
      </c>
      <c r="H3186" s="1" t="str">
        <f>IFERROR(VLOOKUP(A3186,olist_closed_deals_dataset!$A$1:$E$843,5,FALSE)," ")</f>
        <v xml:space="preserve"> </v>
      </c>
      <c r="I3186" s="7" t="str">
        <f t="shared" si="149"/>
        <v xml:space="preserve"> </v>
      </c>
    </row>
    <row r="3187" spans="1:9" x14ac:dyDescent="0.25">
      <c r="A3187" t="s">
        <v>7636</v>
      </c>
      <c r="B3187" s="1">
        <v>43189</v>
      </c>
      <c r="C3187" t="s">
        <v>28</v>
      </c>
      <c r="D3187" t="s">
        <v>6</v>
      </c>
      <c r="E3187" t="str">
        <f t="shared" si="147"/>
        <v>2018-03</v>
      </c>
      <c r="F3187" t="str">
        <f>IFERROR(VLOOKUP(A3187,olist_closed_deals_dataset!$A$1:$Q$843,1,FALSE)," ")</f>
        <v xml:space="preserve"> </v>
      </c>
      <c r="G3187" s="6" t="str">
        <f t="shared" si="148"/>
        <v xml:space="preserve"> NO</v>
      </c>
      <c r="H3187" s="1" t="str">
        <f>IFERROR(VLOOKUP(A3187,olist_closed_deals_dataset!$A$1:$E$843,5,FALSE)," ")</f>
        <v xml:space="preserve"> </v>
      </c>
      <c r="I3187" s="7" t="str">
        <f t="shared" si="149"/>
        <v xml:space="preserve"> </v>
      </c>
    </row>
    <row r="3188" spans="1:9" x14ac:dyDescent="0.25">
      <c r="A3188" t="s">
        <v>8138</v>
      </c>
      <c r="B3188" s="1">
        <v>42977</v>
      </c>
      <c r="C3188" t="s">
        <v>42</v>
      </c>
      <c r="D3188" t="s">
        <v>29</v>
      </c>
      <c r="E3188" t="str">
        <f t="shared" si="147"/>
        <v>2017-08</v>
      </c>
      <c r="F3188" t="str">
        <f>IFERROR(VLOOKUP(A3188,olist_closed_deals_dataset!$A$1:$Q$843,1,FALSE)," ")</f>
        <v xml:space="preserve"> </v>
      </c>
      <c r="G3188" s="6" t="str">
        <f t="shared" si="148"/>
        <v xml:space="preserve"> NO</v>
      </c>
      <c r="H3188" s="1" t="str">
        <f>IFERROR(VLOOKUP(A3188,olist_closed_deals_dataset!$A$1:$E$843,5,FALSE)," ")</f>
        <v xml:space="preserve"> </v>
      </c>
      <c r="I3188" s="7" t="str">
        <f t="shared" si="149"/>
        <v xml:space="preserve"> </v>
      </c>
    </row>
    <row r="3189" spans="1:9" x14ac:dyDescent="0.25">
      <c r="A3189" t="s">
        <v>637</v>
      </c>
      <c r="B3189" s="1">
        <v>43194</v>
      </c>
      <c r="C3189" t="s">
        <v>638</v>
      </c>
      <c r="D3189" t="s">
        <v>12</v>
      </c>
      <c r="E3189" t="str">
        <f t="shared" si="147"/>
        <v>2018-04</v>
      </c>
      <c r="F3189" t="str">
        <f>IFERROR(VLOOKUP(A3189,olist_closed_deals_dataset!$A$1:$Q$843,1,FALSE)," ")</f>
        <v xml:space="preserve"> </v>
      </c>
      <c r="G3189" s="6" t="str">
        <f t="shared" si="148"/>
        <v xml:space="preserve"> NO</v>
      </c>
      <c r="H3189" s="1" t="str">
        <f>IFERROR(VLOOKUP(A3189,olist_closed_deals_dataset!$A$1:$E$843,5,FALSE)," ")</f>
        <v xml:space="preserve"> </v>
      </c>
      <c r="I3189" s="7" t="str">
        <f t="shared" si="149"/>
        <v xml:space="preserve"> </v>
      </c>
    </row>
    <row r="3190" spans="1:9" x14ac:dyDescent="0.25">
      <c r="A3190" t="s">
        <v>1816</v>
      </c>
      <c r="B3190" s="1">
        <v>43215</v>
      </c>
      <c r="C3190" t="s">
        <v>116</v>
      </c>
      <c r="D3190" t="s">
        <v>12</v>
      </c>
      <c r="E3190" t="str">
        <f t="shared" si="147"/>
        <v>2018-04</v>
      </c>
      <c r="F3190" t="str">
        <f>IFERROR(VLOOKUP(A3190,olist_closed_deals_dataset!$A$1:$Q$843,1,FALSE)," ")</f>
        <v xml:space="preserve"> </v>
      </c>
      <c r="G3190" s="6" t="str">
        <f t="shared" si="148"/>
        <v xml:space="preserve"> NO</v>
      </c>
      <c r="H3190" s="1" t="str">
        <f>IFERROR(VLOOKUP(A3190,olist_closed_deals_dataset!$A$1:$E$843,5,FALSE)," ")</f>
        <v xml:space="preserve"> </v>
      </c>
      <c r="I3190" s="7" t="str">
        <f t="shared" si="149"/>
        <v xml:space="preserve"> </v>
      </c>
    </row>
    <row r="3191" spans="1:9" x14ac:dyDescent="0.25">
      <c r="A3191" t="s">
        <v>7211</v>
      </c>
      <c r="B3191" s="1">
        <v>43122</v>
      </c>
      <c r="C3191" t="s">
        <v>14</v>
      </c>
      <c r="D3191" t="s">
        <v>15</v>
      </c>
      <c r="E3191" t="str">
        <f t="shared" si="147"/>
        <v>2018-01</v>
      </c>
      <c r="F3191" t="str">
        <f>IFERROR(VLOOKUP(A3191,olist_closed_deals_dataset!$A$1:$Q$843,1,FALSE)," ")</f>
        <v xml:space="preserve"> </v>
      </c>
      <c r="G3191" s="6" t="str">
        <f t="shared" si="148"/>
        <v xml:space="preserve"> NO</v>
      </c>
      <c r="H3191" s="1" t="str">
        <f>IFERROR(VLOOKUP(A3191,olist_closed_deals_dataset!$A$1:$E$843,5,FALSE)," ")</f>
        <v xml:space="preserve"> </v>
      </c>
      <c r="I3191" s="7" t="str">
        <f t="shared" si="149"/>
        <v xml:space="preserve"> </v>
      </c>
    </row>
    <row r="3192" spans="1:9" x14ac:dyDescent="0.25">
      <c r="A3192" t="s">
        <v>2261</v>
      </c>
      <c r="B3192" s="1">
        <v>43111</v>
      </c>
      <c r="C3192" t="s">
        <v>42</v>
      </c>
      <c r="D3192" t="s">
        <v>29</v>
      </c>
      <c r="E3192" t="str">
        <f t="shared" si="147"/>
        <v>2018-01</v>
      </c>
      <c r="F3192" t="str">
        <f>IFERROR(VLOOKUP(A3192,olist_closed_deals_dataset!$A$1:$Q$843,1,FALSE)," ")</f>
        <v xml:space="preserve"> </v>
      </c>
      <c r="G3192" s="6" t="str">
        <f t="shared" si="148"/>
        <v xml:space="preserve"> NO</v>
      </c>
      <c r="H3192" s="1" t="str">
        <f>IFERROR(VLOOKUP(A3192,olist_closed_deals_dataset!$A$1:$E$843,5,FALSE)," ")</f>
        <v xml:space="preserve"> </v>
      </c>
      <c r="I3192" s="7" t="str">
        <f t="shared" si="149"/>
        <v xml:space="preserve"> </v>
      </c>
    </row>
    <row r="3193" spans="1:9" x14ac:dyDescent="0.25">
      <c r="A3193" t="s">
        <v>7316</v>
      </c>
      <c r="B3193" s="1">
        <v>43159</v>
      </c>
      <c r="C3193" t="s">
        <v>140</v>
      </c>
      <c r="D3193" t="s">
        <v>9</v>
      </c>
      <c r="E3193" t="str">
        <f t="shared" si="147"/>
        <v>2018-02</v>
      </c>
      <c r="F3193" t="str">
        <f>IFERROR(VLOOKUP(A3193,olist_closed_deals_dataset!$A$1:$Q$843,1,FALSE)," ")</f>
        <v xml:space="preserve"> </v>
      </c>
      <c r="G3193" s="6" t="str">
        <f t="shared" si="148"/>
        <v xml:space="preserve"> NO</v>
      </c>
      <c r="H3193" s="1" t="str">
        <f>IFERROR(VLOOKUP(A3193,olist_closed_deals_dataset!$A$1:$E$843,5,FALSE)," ")</f>
        <v xml:space="preserve"> </v>
      </c>
      <c r="I3193" s="7" t="str">
        <f t="shared" si="149"/>
        <v xml:space="preserve"> </v>
      </c>
    </row>
    <row r="3194" spans="1:9" x14ac:dyDescent="0.25">
      <c r="A3194" t="s">
        <v>8024</v>
      </c>
      <c r="B3194" s="1">
        <v>43033</v>
      </c>
      <c r="C3194" t="s">
        <v>92</v>
      </c>
      <c r="D3194" t="s">
        <v>9</v>
      </c>
      <c r="E3194" t="str">
        <f t="shared" si="147"/>
        <v>2017-10</v>
      </c>
      <c r="F3194" t="str">
        <f>IFERROR(VLOOKUP(A3194,olist_closed_deals_dataset!$A$1:$Q$843,1,FALSE)," ")</f>
        <v xml:space="preserve"> </v>
      </c>
      <c r="G3194" s="6" t="str">
        <f t="shared" si="148"/>
        <v xml:space="preserve"> NO</v>
      </c>
      <c r="H3194" s="1" t="str">
        <f>IFERROR(VLOOKUP(A3194,olist_closed_deals_dataset!$A$1:$E$843,5,FALSE)," ")</f>
        <v xml:space="preserve"> </v>
      </c>
      <c r="I3194" s="7" t="str">
        <f t="shared" si="149"/>
        <v xml:space="preserve"> </v>
      </c>
    </row>
    <row r="3195" spans="1:9" x14ac:dyDescent="0.25">
      <c r="A3195" t="s">
        <v>6778</v>
      </c>
      <c r="B3195" s="1">
        <v>43123</v>
      </c>
      <c r="C3195" t="s">
        <v>28</v>
      </c>
      <c r="D3195" t="s">
        <v>12</v>
      </c>
      <c r="E3195" t="str">
        <f t="shared" si="147"/>
        <v>2018-01</v>
      </c>
      <c r="F3195" t="str">
        <f>IFERROR(VLOOKUP(A3195,olist_closed_deals_dataset!$A$1:$Q$843,1,FALSE)," ")</f>
        <v xml:space="preserve"> </v>
      </c>
      <c r="G3195" s="6" t="str">
        <f t="shared" si="148"/>
        <v xml:space="preserve"> NO</v>
      </c>
      <c r="H3195" s="1" t="str">
        <f>IFERROR(VLOOKUP(A3195,olist_closed_deals_dataset!$A$1:$E$843,5,FALSE)," ")</f>
        <v xml:space="preserve"> </v>
      </c>
      <c r="I3195" s="7" t="str">
        <f t="shared" si="149"/>
        <v xml:space="preserve"> </v>
      </c>
    </row>
    <row r="3196" spans="1:9" x14ac:dyDescent="0.25">
      <c r="A3196" t="s">
        <v>915</v>
      </c>
      <c r="B3196" s="1">
        <v>42989</v>
      </c>
      <c r="C3196" t="s">
        <v>185</v>
      </c>
      <c r="D3196" t="s">
        <v>15</v>
      </c>
      <c r="E3196" t="str">
        <f t="shared" si="147"/>
        <v>2017-09</v>
      </c>
      <c r="F3196" t="str">
        <f>IFERROR(VLOOKUP(A3196,olist_closed_deals_dataset!$A$1:$Q$843,1,FALSE)," ")</f>
        <v xml:space="preserve"> </v>
      </c>
      <c r="G3196" s="6" t="str">
        <f t="shared" si="148"/>
        <v xml:space="preserve"> NO</v>
      </c>
      <c r="H3196" s="1" t="str">
        <f>IFERROR(VLOOKUP(A3196,olist_closed_deals_dataset!$A$1:$E$843,5,FALSE)," ")</f>
        <v xml:space="preserve"> </v>
      </c>
      <c r="I3196" s="7" t="str">
        <f t="shared" si="149"/>
        <v xml:space="preserve"> </v>
      </c>
    </row>
    <row r="3197" spans="1:9" x14ac:dyDescent="0.25">
      <c r="A3197" t="s">
        <v>5846</v>
      </c>
      <c r="B3197" s="1">
        <v>43164</v>
      </c>
      <c r="C3197" t="s">
        <v>339</v>
      </c>
      <c r="D3197" t="s">
        <v>6</v>
      </c>
      <c r="E3197" t="str">
        <f t="shared" si="147"/>
        <v>2018-03</v>
      </c>
      <c r="F3197" t="str">
        <f>IFERROR(VLOOKUP(A3197,olist_closed_deals_dataset!$A$1:$Q$843,1,FALSE)," ")</f>
        <v xml:space="preserve"> </v>
      </c>
      <c r="G3197" s="6" t="str">
        <f t="shared" si="148"/>
        <v xml:space="preserve"> NO</v>
      </c>
      <c r="H3197" s="1" t="str">
        <f>IFERROR(VLOOKUP(A3197,olist_closed_deals_dataset!$A$1:$E$843,5,FALSE)," ")</f>
        <v xml:space="preserve"> </v>
      </c>
      <c r="I3197" s="7" t="str">
        <f t="shared" si="149"/>
        <v xml:space="preserve"> </v>
      </c>
    </row>
    <row r="3198" spans="1:9" x14ac:dyDescent="0.25">
      <c r="A3198" t="s">
        <v>7464</v>
      </c>
      <c r="B3198" s="1">
        <v>43137</v>
      </c>
      <c r="C3198" t="s">
        <v>284</v>
      </c>
      <c r="D3198" t="s">
        <v>15</v>
      </c>
      <c r="E3198" t="str">
        <f t="shared" si="147"/>
        <v>2018-02</v>
      </c>
      <c r="F3198" t="str">
        <f>IFERROR(VLOOKUP(A3198,olist_closed_deals_dataset!$A$1:$Q$843,1,FALSE)," ")</f>
        <v xml:space="preserve"> </v>
      </c>
      <c r="G3198" s="6" t="str">
        <f t="shared" si="148"/>
        <v xml:space="preserve"> NO</v>
      </c>
      <c r="H3198" s="1" t="str">
        <f>IFERROR(VLOOKUP(A3198,olist_closed_deals_dataset!$A$1:$E$843,5,FALSE)," ")</f>
        <v xml:space="preserve"> </v>
      </c>
      <c r="I3198" s="7" t="str">
        <f t="shared" si="149"/>
        <v xml:space="preserve"> </v>
      </c>
    </row>
    <row r="3199" spans="1:9" x14ac:dyDescent="0.25">
      <c r="A3199" t="s">
        <v>1712</v>
      </c>
      <c r="B3199" s="1">
        <v>43235</v>
      </c>
      <c r="C3199" t="s">
        <v>21</v>
      </c>
      <c r="D3199" t="s">
        <v>29</v>
      </c>
      <c r="E3199" t="str">
        <f t="shared" si="147"/>
        <v>2018-05</v>
      </c>
      <c r="F3199" t="str">
        <f>IFERROR(VLOOKUP(A3199,olist_closed_deals_dataset!$A$1:$Q$843,1,FALSE)," ")</f>
        <v xml:space="preserve"> </v>
      </c>
      <c r="G3199" s="6" t="str">
        <f t="shared" si="148"/>
        <v xml:space="preserve"> NO</v>
      </c>
      <c r="H3199" s="1" t="str">
        <f>IFERROR(VLOOKUP(A3199,olist_closed_deals_dataset!$A$1:$E$843,5,FALSE)," ")</f>
        <v xml:space="preserve"> </v>
      </c>
      <c r="I3199" s="7" t="str">
        <f t="shared" si="149"/>
        <v xml:space="preserve"> </v>
      </c>
    </row>
    <row r="3200" spans="1:9" x14ac:dyDescent="0.25">
      <c r="A3200" t="s">
        <v>739</v>
      </c>
      <c r="B3200" s="1">
        <v>43152</v>
      </c>
      <c r="C3200" t="s">
        <v>36</v>
      </c>
      <c r="D3200" t="s">
        <v>126</v>
      </c>
      <c r="E3200" t="str">
        <f t="shared" si="147"/>
        <v>2018-02</v>
      </c>
      <c r="F3200" t="str">
        <f>IFERROR(VLOOKUP(A3200,olist_closed_deals_dataset!$A$1:$Q$843,1,FALSE)," ")</f>
        <v xml:space="preserve"> </v>
      </c>
      <c r="G3200" s="6" t="str">
        <f t="shared" si="148"/>
        <v xml:space="preserve"> NO</v>
      </c>
      <c r="H3200" s="1" t="str">
        <f>IFERROR(VLOOKUP(A3200,olist_closed_deals_dataset!$A$1:$E$843,5,FALSE)," ")</f>
        <v xml:space="preserve"> </v>
      </c>
      <c r="I3200" s="7" t="str">
        <f t="shared" si="149"/>
        <v xml:space="preserve"> </v>
      </c>
    </row>
    <row r="3201" spans="1:9" x14ac:dyDescent="0.25">
      <c r="A3201" t="s">
        <v>1872</v>
      </c>
      <c r="B3201" s="1">
        <v>43019</v>
      </c>
      <c r="C3201" t="s">
        <v>96</v>
      </c>
      <c r="D3201" t="s">
        <v>126</v>
      </c>
      <c r="E3201" t="str">
        <f t="shared" si="147"/>
        <v>2017-10</v>
      </c>
      <c r="F3201" t="str">
        <f>IFERROR(VLOOKUP(A3201,olist_closed_deals_dataset!$A$1:$Q$843,1,FALSE)," ")</f>
        <v xml:space="preserve"> </v>
      </c>
      <c r="G3201" s="6" t="str">
        <f t="shared" si="148"/>
        <v xml:space="preserve"> NO</v>
      </c>
      <c r="H3201" s="1" t="str">
        <f>IFERROR(VLOOKUP(A3201,olist_closed_deals_dataset!$A$1:$E$843,5,FALSE)," ")</f>
        <v xml:space="preserve"> </v>
      </c>
      <c r="I3201" s="7" t="str">
        <f t="shared" si="149"/>
        <v xml:space="preserve"> </v>
      </c>
    </row>
    <row r="3202" spans="1:9" x14ac:dyDescent="0.25">
      <c r="A3202" t="s">
        <v>6979</v>
      </c>
      <c r="B3202" s="1">
        <v>43212</v>
      </c>
      <c r="C3202" t="s">
        <v>11</v>
      </c>
      <c r="D3202" t="s">
        <v>55</v>
      </c>
      <c r="E3202" t="str">
        <f t="shared" ref="E3202:E3265" si="150">TEXT(B3202,"yyyy-mm")</f>
        <v>2018-04</v>
      </c>
      <c r="F3202" t="str">
        <f>IFERROR(VLOOKUP(A3202,olist_closed_deals_dataset!$A$1:$Q$843,1,FALSE)," ")</f>
        <v xml:space="preserve"> </v>
      </c>
      <c r="G3202" s="6" t="str">
        <f t="shared" ref="G3202:G3265" si="151">IF(F3202=" "," NO","YES")</f>
        <v xml:space="preserve"> NO</v>
      </c>
      <c r="H3202" s="1" t="str">
        <f>IFERROR(VLOOKUP(A3202,olist_closed_deals_dataset!$A$1:$E$843,5,FALSE)," ")</f>
        <v xml:space="preserve"> </v>
      </c>
      <c r="I3202" s="7" t="str">
        <f t="shared" si="149"/>
        <v xml:space="preserve"> </v>
      </c>
    </row>
    <row r="3203" spans="1:9" x14ac:dyDescent="0.25">
      <c r="A3203" t="s">
        <v>3765</v>
      </c>
      <c r="B3203" s="1">
        <v>43083</v>
      </c>
      <c r="C3203" t="s">
        <v>42</v>
      </c>
      <c r="D3203" t="s">
        <v>29</v>
      </c>
      <c r="E3203" t="str">
        <f t="shared" si="150"/>
        <v>2017-12</v>
      </c>
      <c r="F3203" t="str">
        <f>IFERROR(VLOOKUP(A3203,olist_closed_deals_dataset!$A$1:$Q$843,1,FALSE)," ")</f>
        <v xml:space="preserve"> </v>
      </c>
      <c r="G3203" s="6" t="str">
        <f t="shared" si="151"/>
        <v xml:space="preserve"> NO</v>
      </c>
      <c r="H3203" s="1" t="str">
        <f>IFERROR(VLOOKUP(A3203,olist_closed_deals_dataset!$A$1:$E$843,5,FALSE)," ")</f>
        <v xml:space="preserve"> </v>
      </c>
      <c r="I3203" s="7" t="str">
        <f t="shared" ref="I3203:I3266" si="152">IFERROR(H3203-B3203," ")</f>
        <v xml:space="preserve"> </v>
      </c>
    </row>
    <row r="3204" spans="1:9" x14ac:dyDescent="0.25">
      <c r="A3204" t="s">
        <v>7570</v>
      </c>
      <c r="B3204" s="1">
        <v>43160</v>
      </c>
      <c r="C3204" t="s">
        <v>274</v>
      </c>
      <c r="D3204" t="s">
        <v>12</v>
      </c>
      <c r="E3204" t="str">
        <f t="shared" si="150"/>
        <v>2018-03</v>
      </c>
      <c r="F3204" t="str">
        <f>IFERROR(VLOOKUP(A3204,olist_closed_deals_dataset!$A$1:$Q$843,1,FALSE)," ")</f>
        <v xml:space="preserve"> </v>
      </c>
      <c r="G3204" s="6" t="str">
        <f t="shared" si="151"/>
        <v xml:space="preserve"> NO</v>
      </c>
      <c r="H3204" s="1" t="str">
        <f>IFERROR(VLOOKUP(A3204,olist_closed_deals_dataset!$A$1:$E$843,5,FALSE)," ")</f>
        <v xml:space="preserve"> </v>
      </c>
      <c r="I3204" s="7" t="str">
        <f t="shared" si="152"/>
        <v xml:space="preserve"> </v>
      </c>
    </row>
    <row r="3205" spans="1:9" x14ac:dyDescent="0.25">
      <c r="A3205" t="s">
        <v>3526</v>
      </c>
      <c r="B3205" s="1">
        <v>43244</v>
      </c>
      <c r="C3205" t="s">
        <v>31</v>
      </c>
      <c r="D3205" t="s">
        <v>9</v>
      </c>
      <c r="E3205" t="str">
        <f t="shared" si="150"/>
        <v>2018-05</v>
      </c>
      <c r="F3205" t="str">
        <f>IFERROR(VLOOKUP(A3205,olist_closed_deals_dataset!$A$1:$Q$843,1,FALSE)," ")</f>
        <v xml:space="preserve"> </v>
      </c>
      <c r="G3205" s="6" t="str">
        <f t="shared" si="151"/>
        <v xml:space="preserve"> NO</v>
      </c>
      <c r="H3205" s="1" t="str">
        <f>IFERROR(VLOOKUP(A3205,olist_closed_deals_dataset!$A$1:$E$843,5,FALSE)," ")</f>
        <v xml:space="preserve"> </v>
      </c>
      <c r="I3205" s="7" t="str">
        <f t="shared" si="152"/>
        <v xml:space="preserve"> </v>
      </c>
    </row>
    <row r="3206" spans="1:9" x14ac:dyDescent="0.25">
      <c r="A3206" t="s">
        <v>6936</v>
      </c>
      <c r="B3206" s="1">
        <v>43126</v>
      </c>
      <c r="C3206" t="s">
        <v>5</v>
      </c>
      <c r="D3206" t="s">
        <v>6</v>
      </c>
      <c r="E3206" t="str">
        <f t="shared" si="150"/>
        <v>2018-01</v>
      </c>
      <c r="F3206" t="str">
        <f>IFERROR(VLOOKUP(A3206,olist_closed_deals_dataset!$A$1:$Q$843,1,FALSE)," ")</f>
        <v xml:space="preserve"> </v>
      </c>
      <c r="G3206" s="6" t="str">
        <f t="shared" si="151"/>
        <v xml:space="preserve"> NO</v>
      </c>
      <c r="H3206" s="1" t="str">
        <f>IFERROR(VLOOKUP(A3206,olist_closed_deals_dataset!$A$1:$E$843,5,FALSE)," ")</f>
        <v xml:space="preserve"> </v>
      </c>
      <c r="I3206" s="7" t="str">
        <f t="shared" si="152"/>
        <v xml:space="preserve"> </v>
      </c>
    </row>
    <row r="3207" spans="1:9" x14ac:dyDescent="0.25">
      <c r="A3207" t="s">
        <v>5191</v>
      </c>
      <c r="B3207" s="1">
        <v>43242</v>
      </c>
      <c r="C3207" t="s">
        <v>1197</v>
      </c>
      <c r="D3207" t="s">
        <v>9</v>
      </c>
      <c r="E3207" t="str">
        <f t="shared" si="150"/>
        <v>2018-05</v>
      </c>
      <c r="F3207" t="str">
        <f>IFERROR(VLOOKUP(A3207,olist_closed_deals_dataset!$A$1:$Q$843,1,FALSE)," ")</f>
        <v xml:space="preserve"> </v>
      </c>
      <c r="G3207" s="6" t="str">
        <f t="shared" si="151"/>
        <v xml:space="preserve"> NO</v>
      </c>
      <c r="H3207" s="1" t="str">
        <f>IFERROR(VLOOKUP(A3207,olist_closed_deals_dataset!$A$1:$E$843,5,FALSE)," ")</f>
        <v xml:space="preserve"> </v>
      </c>
      <c r="I3207" s="7" t="str">
        <f t="shared" si="152"/>
        <v xml:space="preserve"> </v>
      </c>
    </row>
    <row r="3208" spans="1:9" x14ac:dyDescent="0.25">
      <c r="A3208" t="s">
        <v>2445</v>
      </c>
      <c r="B3208" s="1">
        <v>42998</v>
      </c>
      <c r="C3208" t="s">
        <v>8</v>
      </c>
      <c r="D3208" t="s">
        <v>9</v>
      </c>
      <c r="E3208" t="str">
        <f t="shared" si="150"/>
        <v>2017-09</v>
      </c>
      <c r="F3208" t="str">
        <f>IFERROR(VLOOKUP(A3208,olist_closed_deals_dataset!$A$1:$Q$843,1,FALSE)," ")</f>
        <v xml:space="preserve"> </v>
      </c>
      <c r="G3208" s="6" t="str">
        <f t="shared" si="151"/>
        <v xml:space="preserve"> NO</v>
      </c>
      <c r="H3208" s="1" t="str">
        <f>IFERROR(VLOOKUP(A3208,olist_closed_deals_dataset!$A$1:$E$843,5,FALSE)," ")</f>
        <v xml:space="preserve"> </v>
      </c>
      <c r="I3208" s="7" t="str">
        <f t="shared" si="152"/>
        <v xml:space="preserve"> </v>
      </c>
    </row>
    <row r="3209" spans="1:9" x14ac:dyDescent="0.25">
      <c r="A3209" t="s">
        <v>3946</v>
      </c>
      <c r="B3209" s="1">
        <v>43196</v>
      </c>
      <c r="C3209" t="s">
        <v>38</v>
      </c>
      <c r="D3209" t="s">
        <v>9</v>
      </c>
      <c r="E3209" t="str">
        <f t="shared" si="150"/>
        <v>2018-04</v>
      </c>
      <c r="F3209" t="str">
        <f>IFERROR(VLOOKUP(A3209,olist_closed_deals_dataset!$A$1:$Q$843,1,FALSE)," ")</f>
        <v xml:space="preserve"> </v>
      </c>
      <c r="G3209" s="6" t="str">
        <f t="shared" si="151"/>
        <v xml:space="preserve"> NO</v>
      </c>
      <c r="H3209" s="1" t="str">
        <f>IFERROR(VLOOKUP(A3209,olist_closed_deals_dataset!$A$1:$E$843,5,FALSE)," ")</f>
        <v xml:space="preserve"> </v>
      </c>
      <c r="I3209" s="7" t="str">
        <f t="shared" si="152"/>
        <v xml:space="preserve"> </v>
      </c>
    </row>
    <row r="3210" spans="1:9" x14ac:dyDescent="0.25">
      <c r="A3210" t="s">
        <v>1494</v>
      </c>
      <c r="B3210" s="1">
        <v>43174</v>
      </c>
      <c r="C3210" t="s">
        <v>73</v>
      </c>
      <c r="D3210" t="s">
        <v>34</v>
      </c>
      <c r="E3210" t="str">
        <f t="shared" si="150"/>
        <v>2018-03</v>
      </c>
      <c r="F3210" t="str">
        <f>IFERROR(VLOOKUP(A3210,olist_closed_deals_dataset!$A$1:$Q$843,1,FALSE)," ")</f>
        <v xml:space="preserve"> </v>
      </c>
      <c r="G3210" s="6" t="str">
        <f t="shared" si="151"/>
        <v xml:space="preserve"> NO</v>
      </c>
      <c r="H3210" s="1" t="str">
        <f>IFERROR(VLOOKUP(A3210,olist_closed_deals_dataset!$A$1:$E$843,5,FALSE)," ")</f>
        <v xml:space="preserve"> </v>
      </c>
      <c r="I3210" s="7" t="str">
        <f t="shared" si="152"/>
        <v xml:space="preserve"> </v>
      </c>
    </row>
    <row r="3211" spans="1:9" x14ac:dyDescent="0.25">
      <c r="A3211" t="s">
        <v>6746</v>
      </c>
      <c r="B3211" s="1">
        <v>43144</v>
      </c>
      <c r="C3211" t="s">
        <v>2217</v>
      </c>
      <c r="D3211" t="s">
        <v>55</v>
      </c>
      <c r="E3211" t="str">
        <f t="shared" si="150"/>
        <v>2018-02</v>
      </c>
      <c r="F3211" t="str">
        <f>IFERROR(VLOOKUP(A3211,olist_closed_deals_dataset!$A$1:$Q$843,1,FALSE)," ")</f>
        <v xml:space="preserve"> </v>
      </c>
      <c r="G3211" s="6" t="str">
        <f t="shared" si="151"/>
        <v xml:space="preserve"> NO</v>
      </c>
      <c r="H3211" s="1" t="str">
        <f>IFERROR(VLOOKUP(A3211,olist_closed_deals_dataset!$A$1:$E$843,5,FALSE)," ")</f>
        <v xml:space="preserve"> </v>
      </c>
      <c r="I3211" s="7" t="str">
        <f t="shared" si="152"/>
        <v xml:space="preserve"> </v>
      </c>
    </row>
    <row r="3212" spans="1:9" x14ac:dyDescent="0.25">
      <c r="A3212" t="s">
        <v>3386</v>
      </c>
      <c r="B3212" s="1">
        <v>43185</v>
      </c>
      <c r="C3212" t="s">
        <v>216</v>
      </c>
      <c r="D3212" t="s">
        <v>9</v>
      </c>
      <c r="E3212" t="str">
        <f t="shared" si="150"/>
        <v>2018-03</v>
      </c>
      <c r="F3212" t="str">
        <f>IFERROR(VLOOKUP(A3212,olist_closed_deals_dataset!$A$1:$Q$843,1,FALSE)," ")</f>
        <v xml:space="preserve"> </v>
      </c>
      <c r="G3212" s="6" t="str">
        <f t="shared" si="151"/>
        <v xml:space="preserve"> NO</v>
      </c>
      <c r="H3212" s="1" t="str">
        <f>IFERROR(VLOOKUP(A3212,olist_closed_deals_dataset!$A$1:$E$843,5,FALSE)," ")</f>
        <v xml:space="preserve"> </v>
      </c>
      <c r="I3212" s="7" t="str">
        <f t="shared" si="152"/>
        <v xml:space="preserve"> </v>
      </c>
    </row>
    <row r="3213" spans="1:9" x14ac:dyDescent="0.25">
      <c r="A3213" t="s">
        <v>1468</v>
      </c>
      <c r="B3213" s="1">
        <v>43019</v>
      </c>
      <c r="C3213" t="s">
        <v>11</v>
      </c>
      <c r="D3213" t="s">
        <v>46</v>
      </c>
      <c r="E3213" t="str">
        <f t="shared" si="150"/>
        <v>2017-10</v>
      </c>
      <c r="F3213" t="str">
        <f>IFERROR(VLOOKUP(A3213,olist_closed_deals_dataset!$A$1:$Q$843,1,FALSE)," ")</f>
        <v xml:space="preserve"> </v>
      </c>
      <c r="G3213" s="6" t="str">
        <f t="shared" si="151"/>
        <v xml:space="preserve"> NO</v>
      </c>
      <c r="H3213" s="1" t="str">
        <f>IFERROR(VLOOKUP(A3213,olist_closed_deals_dataset!$A$1:$E$843,5,FALSE)," ")</f>
        <v xml:space="preserve"> </v>
      </c>
      <c r="I3213" s="7" t="str">
        <f t="shared" si="152"/>
        <v xml:space="preserve"> </v>
      </c>
    </row>
    <row r="3214" spans="1:9" x14ac:dyDescent="0.25">
      <c r="A3214" t="s">
        <v>4861</v>
      </c>
      <c r="B3214" s="1">
        <v>43191</v>
      </c>
      <c r="C3214" t="s">
        <v>114</v>
      </c>
      <c r="D3214" t="s">
        <v>9</v>
      </c>
      <c r="E3214" t="str">
        <f t="shared" si="150"/>
        <v>2018-04</v>
      </c>
      <c r="F3214" t="str">
        <f>IFERROR(VLOOKUP(A3214,olist_closed_deals_dataset!$A$1:$Q$843,1,FALSE)," ")</f>
        <v xml:space="preserve"> </v>
      </c>
      <c r="G3214" s="6" t="str">
        <f t="shared" si="151"/>
        <v xml:space="preserve"> NO</v>
      </c>
      <c r="H3214" s="1" t="str">
        <f>IFERROR(VLOOKUP(A3214,olist_closed_deals_dataset!$A$1:$E$843,5,FALSE)," ")</f>
        <v xml:space="preserve"> </v>
      </c>
      <c r="I3214" s="7" t="str">
        <f t="shared" si="152"/>
        <v xml:space="preserve"> </v>
      </c>
    </row>
    <row r="3215" spans="1:9" x14ac:dyDescent="0.25">
      <c r="A3215" t="s">
        <v>7555</v>
      </c>
      <c r="B3215" s="1">
        <v>43245</v>
      </c>
      <c r="C3215" t="s">
        <v>42</v>
      </c>
      <c r="D3215" t="s">
        <v>29</v>
      </c>
      <c r="E3215" t="str">
        <f t="shared" si="150"/>
        <v>2018-05</v>
      </c>
      <c r="F3215" t="str">
        <f>IFERROR(VLOOKUP(A3215,olist_closed_deals_dataset!$A$1:$Q$843,1,FALSE)," ")</f>
        <v xml:space="preserve"> </v>
      </c>
      <c r="G3215" s="6" t="str">
        <f t="shared" si="151"/>
        <v xml:space="preserve"> NO</v>
      </c>
      <c r="H3215" s="1" t="str">
        <f>IFERROR(VLOOKUP(A3215,olist_closed_deals_dataset!$A$1:$E$843,5,FALSE)," ")</f>
        <v xml:space="preserve"> </v>
      </c>
      <c r="I3215" s="7" t="str">
        <f t="shared" si="152"/>
        <v xml:space="preserve"> </v>
      </c>
    </row>
    <row r="3216" spans="1:9" x14ac:dyDescent="0.25">
      <c r="A3216" t="s">
        <v>4659</v>
      </c>
      <c r="B3216" s="1">
        <v>42957</v>
      </c>
      <c r="C3216" t="s">
        <v>834</v>
      </c>
      <c r="D3216" t="s">
        <v>29</v>
      </c>
      <c r="E3216" t="str">
        <f t="shared" si="150"/>
        <v>2017-08</v>
      </c>
      <c r="F3216" t="str">
        <f>IFERROR(VLOOKUP(A3216,olist_closed_deals_dataset!$A$1:$Q$843,1,FALSE)," ")</f>
        <v xml:space="preserve"> </v>
      </c>
      <c r="G3216" s="6" t="str">
        <f t="shared" si="151"/>
        <v xml:space="preserve"> NO</v>
      </c>
      <c r="H3216" s="1" t="str">
        <f>IFERROR(VLOOKUP(A3216,olist_closed_deals_dataset!$A$1:$E$843,5,FALSE)," ")</f>
        <v xml:space="preserve"> </v>
      </c>
      <c r="I3216" s="7" t="str">
        <f t="shared" si="152"/>
        <v xml:space="preserve"> </v>
      </c>
    </row>
    <row r="3217" spans="1:9" x14ac:dyDescent="0.25">
      <c r="A3217" t="s">
        <v>7201</v>
      </c>
      <c r="B3217" s="1">
        <v>42926</v>
      </c>
      <c r="C3217" t="s">
        <v>87</v>
      </c>
      <c r="D3217" t="s">
        <v>29</v>
      </c>
      <c r="E3217" t="str">
        <f t="shared" si="150"/>
        <v>2017-07</v>
      </c>
      <c r="F3217" t="str">
        <f>IFERROR(VLOOKUP(A3217,olist_closed_deals_dataset!$A$1:$Q$843,1,FALSE)," ")</f>
        <v xml:space="preserve"> </v>
      </c>
      <c r="G3217" s="6" t="str">
        <f t="shared" si="151"/>
        <v xml:space="preserve"> NO</v>
      </c>
      <c r="H3217" s="1" t="str">
        <f>IFERROR(VLOOKUP(A3217,olist_closed_deals_dataset!$A$1:$E$843,5,FALSE)," ")</f>
        <v xml:space="preserve"> </v>
      </c>
      <c r="I3217" s="7" t="str">
        <f t="shared" si="152"/>
        <v xml:space="preserve"> </v>
      </c>
    </row>
    <row r="3218" spans="1:9" x14ac:dyDescent="0.25">
      <c r="A3218" s="2" t="s">
        <v>6906</v>
      </c>
      <c r="B3218" s="1">
        <v>42995</v>
      </c>
      <c r="C3218" t="s">
        <v>101</v>
      </c>
      <c r="D3218" t="s">
        <v>6</v>
      </c>
      <c r="E3218" t="str">
        <f t="shared" si="150"/>
        <v>2017-09</v>
      </c>
      <c r="F3218" t="str">
        <f>IFERROR(VLOOKUP(A3218,olist_closed_deals_dataset!$A$1:$Q$843,1,FALSE)," ")</f>
        <v xml:space="preserve"> </v>
      </c>
      <c r="G3218" s="6" t="str">
        <f t="shared" si="151"/>
        <v xml:space="preserve"> NO</v>
      </c>
      <c r="H3218" s="1" t="str">
        <f>IFERROR(VLOOKUP(A3218,olist_closed_deals_dataset!$A$1:$E$843,5,FALSE)," ")</f>
        <v xml:space="preserve"> </v>
      </c>
      <c r="I3218" s="7" t="str">
        <f t="shared" si="152"/>
        <v xml:space="preserve"> </v>
      </c>
    </row>
    <row r="3219" spans="1:9" x14ac:dyDescent="0.25">
      <c r="A3219" s="2" t="s">
        <v>1570</v>
      </c>
      <c r="B3219" s="1">
        <v>43182</v>
      </c>
      <c r="C3219" t="s">
        <v>280</v>
      </c>
      <c r="D3219" t="s">
        <v>9</v>
      </c>
      <c r="E3219" t="str">
        <f t="shared" si="150"/>
        <v>2018-03</v>
      </c>
      <c r="F3219" t="str">
        <f>IFERROR(VLOOKUP(A3219,olist_closed_deals_dataset!$A$1:$Q$843,1,FALSE)," ")</f>
        <v xml:space="preserve"> </v>
      </c>
      <c r="G3219" s="6" t="str">
        <f t="shared" si="151"/>
        <v xml:space="preserve"> NO</v>
      </c>
      <c r="H3219" s="1" t="str">
        <f>IFERROR(VLOOKUP(A3219,olist_closed_deals_dataset!$A$1:$E$843,5,FALSE)," ")</f>
        <v xml:space="preserve"> </v>
      </c>
      <c r="I3219" s="7" t="str">
        <f t="shared" si="152"/>
        <v xml:space="preserve"> </v>
      </c>
    </row>
    <row r="3220" spans="1:9" x14ac:dyDescent="0.25">
      <c r="A3220" t="s">
        <v>4781</v>
      </c>
      <c r="B3220" s="1">
        <v>43110</v>
      </c>
      <c r="C3220" t="s">
        <v>112</v>
      </c>
      <c r="D3220" t="s">
        <v>12</v>
      </c>
      <c r="E3220" t="str">
        <f t="shared" si="150"/>
        <v>2018-01</v>
      </c>
      <c r="F3220" t="str">
        <f>IFERROR(VLOOKUP(A3220,olist_closed_deals_dataset!$A$1:$Q$843,1,FALSE)," ")</f>
        <v xml:space="preserve"> </v>
      </c>
      <c r="G3220" s="6" t="str">
        <f t="shared" si="151"/>
        <v xml:space="preserve"> NO</v>
      </c>
      <c r="H3220" s="1" t="str">
        <f>IFERROR(VLOOKUP(A3220,olist_closed_deals_dataset!$A$1:$E$843,5,FALSE)," ")</f>
        <v xml:space="preserve"> </v>
      </c>
      <c r="I3220" s="7" t="str">
        <f t="shared" si="152"/>
        <v xml:space="preserve"> </v>
      </c>
    </row>
    <row r="3221" spans="1:9" x14ac:dyDescent="0.25">
      <c r="A3221" t="s">
        <v>6084</v>
      </c>
      <c r="B3221" s="1">
        <v>43041</v>
      </c>
      <c r="C3221" t="s">
        <v>834</v>
      </c>
      <c r="D3221" t="s">
        <v>29</v>
      </c>
      <c r="E3221" t="str">
        <f t="shared" si="150"/>
        <v>2017-11</v>
      </c>
      <c r="F3221" t="str">
        <f>IFERROR(VLOOKUP(A3221,olist_closed_deals_dataset!$A$1:$Q$843,1,FALSE)," ")</f>
        <v xml:space="preserve"> </v>
      </c>
      <c r="G3221" s="6" t="str">
        <f t="shared" si="151"/>
        <v xml:space="preserve"> NO</v>
      </c>
      <c r="H3221" s="1" t="str">
        <f>IFERROR(VLOOKUP(A3221,olist_closed_deals_dataset!$A$1:$E$843,5,FALSE)," ")</f>
        <v xml:space="preserve"> </v>
      </c>
      <c r="I3221" s="7" t="str">
        <f t="shared" si="152"/>
        <v xml:space="preserve"> </v>
      </c>
    </row>
    <row r="3222" spans="1:9" x14ac:dyDescent="0.25">
      <c r="A3222" t="s">
        <v>7753</v>
      </c>
      <c r="B3222" s="1">
        <v>43130</v>
      </c>
      <c r="C3222" t="s">
        <v>19</v>
      </c>
      <c r="D3222" t="s">
        <v>12</v>
      </c>
      <c r="E3222" t="str">
        <f t="shared" si="150"/>
        <v>2018-01</v>
      </c>
      <c r="F3222" t="str">
        <f>IFERROR(VLOOKUP(A3222,olist_closed_deals_dataset!$A$1:$Q$843,1,FALSE)," ")</f>
        <v xml:space="preserve"> </v>
      </c>
      <c r="G3222" s="6" t="str">
        <f t="shared" si="151"/>
        <v xml:space="preserve"> NO</v>
      </c>
      <c r="H3222" s="1" t="str">
        <f>IFERROR(VLOOKUP(A3222,olist_closed_deals_dataset!$A$1:$E$843,5,FALSE)," ")</f>
        <v xml:space="preserve"> </v>
      </c>
      <c r="I3222" s="7" t="str">
        <f t="shared" si="152"/>
        <v xml:space="preserve"> </v>
      </c>
    </row>
    <row r="3223" spans="1:9" x14ac:dyDescent="0.25">
      <c r="A3223" t="s">
        <v>706</v>
      </c>
      <c r="B3223" s="1">
        <v>43059</v>
      </c>
      <c r="C3223" t="s">
        <v>5</v>
      </c>
      <c r="D3223" t="s">
        <v>6</v>
      </c>
      <c r="E3223" t="str">
        <f t="shared" si="150"/>
        <v>2017-11</v>
      </c>
      <c r="F3223" t="str">
        <f>IFERROR(VLOOKUP(A3223,olist_closed_deals_dataset!$A$1:$Q$843,1,FALSE)," ")</f>
        <v xml:space="preserve"> </v>
      </c>
      <c r="G3223" s="6" t="str">
        <f t="shared" si="151"/>
        <v xml:space="preserve"> NO</v>
      </c>
      <c r="H3223" s="1" t="str">
        <f>IFERROR(VLOOKUP(A3223,olist_closed_deals_dataset!$A$1:$E$843,5,FALSE)," ")</f>
        <v xml:space="preserve"> </v>
      </c>
      <c r="I3223" s="7" t="str">
        <f t="shared" si="152"/>
        <v xml:space="preserve"> </v>
      </c>
    </row>
    <row r="3224" spans="1:9" x14ac:dyDescent="0.25">
      <c r="A3224" s="2" t="s">
        <v>7494</v>
      </c>
      <c r="B3224" s="1">
        <v>43123</v>
      </c>
      <c r="C3224" t="s">
        <v>140</v>
      </c>
      <c r="D3224" t="s">
        <v>46</v>
      </c>
      <c r="E3224" t="str">
        <f t="shared" si="150"/>
        <v>2018-01</v>
      </c>
      <c r="F3224" t="str">
        <f>IFERROR(VLOOKUP(A3224,olist_closed_deals_dataset!$A$1:$Q$843,1,FALSE)," ")</f>
        <v xml:space="preserve"> </v>
      </c>
      <c r="G3224" s="6" t="str">
        <f t="shared" si="151"/>
        <v xml:space="preserve"> NO</v>
      </c>
      <c r="H3224" s="1" t="str">
        <f>IFERROR(VLOOKUP(A3224,olist_closed_deals_dataset!$A$1:$E$843,5,FALSE)," ")</f>
        <v xml:space="preserve"> </v>
      </c>
      <c r="I3224" s="7" t="str">
        <f t="shared" si="152"/>
        <v xml:space="preserve"> </v>
      </c>
    </row>
    <row r="3225" spans="1:9" x14ac:dyDescent="0.25">
      <c r="A3225" t="s">
        <v>8189</v>
      </c>
      <c r="B3225" s="1">
        <v>43003</v>
      </c>
      <c r="C3225" t="s">
        <v>3649</v>
      </c>
      <c r="D3225" t="s">
        <v>34</v>
      </c>
      <c r="E3225" t="str">
        <f t="shared" si="150"/>
        <v>2017-09</v>
      </c>
      <c r="F3225" t="str">
        <f>IFERROR(VLOOKUP(A3225,olist_closed_deals_dataset!$A$1:$Q$843,1,FALSE)," ")</f>
        <v xml:space="preserve"> </v>
      </c>
      <c r="G3225" s="6" t="str">
        <f t="shared" si="151"/>
        <v xml:space="preserve"> NO</v>
      </c>
      <c r="H3225" s="1" t="str">
        <f>IFERROR(VLOOKUP(A3225,olist_closed_deals_dataset!$A$1:$E$843,5,FALSE)," ")</f>
        <v xml:space="preserve"> </v>
      </c>
      <c r="I3225" s="7" t="str">
        <f t="shared" si="152"/>
        <v xml:space="preserve"> </v>
      </c>
    </row>
    <row r="3226" spans="1:9" x14ac:dyDescent="0.25">
      <c r="A3226" t="s">
        <v>7132</v>
      </c>
      <c r="B3226" s="1">
        <v>43194</v>
      </c>
      <c r="C3226" t="s">
        <v>7133</v>
      </c>
      <c r="D3226" t="s">
        <v>12</v>
      </c>
      <c r="E3226" t="str">
        <f t="shared" si="150"/>
        <v>2018-04</v>
      </c>
      <c r="F3226" t="str">
        <f>IFERROR(VLOOKUP(A3226,olist_closed_deals_dataset!$A$1:$Q$843,1,FALSE)," ")</f>
        <v xml:space="preserve"> </v>
      </c>
      <c r="G3226" s="6" t="str">
        <f t="shared" si="151"/>
        <v xml:space="preserve"> NO</v>
      </c>
      <c r="H3226" s="1" t="str">
        <f>IFERROR(VLOOKUP(A3226,olist_closed_deals_dataset!$A$1:$E$843,5,FALSE)," ")</f>
        <v xml:space="preserve"> </v>
      </c>
      <c r="I3226" s="7" t="str">
        <f t="shared" si="152"/>
        <v xml:space="preserve"> </v>
      </c>
    </row>
    <row r="3227" spans="1:9" x14ac:dyDescent="0.25">
      <c r="A3227" t="s">
        <v>7987</v>
      </c>
      <c r="B3227" s="1">
        <v>43202</v>
      </c>
      <c r="C3227" t="s">
        <v>214</v>
      </c>
      <c r="D3227" t="s">
        <v>9</v>
      </c>
      <c r="E3227" t="str">
        <f t="shared" si="150"/>
        <v>2018-04</v>
      </c>
      <c r="F3227" t="str">
        <f>IFERROR(VLOOKUP(A3227,olist_closed_deals_dataset!$A$1:$Q$843,1,FALSE)," ")</f>
        <v xml:space="preserve"> </v>
      </c>
      <c r="G3227" s="6" t="str">
        <f t="shared" si="151"/>
        <v xml:space="preserve"> NO</v>
      </c>
      <c r="H3227" s="1" t="str">
        <f>IFERROR(VLOOKUP(A3227,olist_closed_deals_dataset!$A$1:$E$843,5,FALSE)," ")</f>
        <v xml:space="preserve"> </v>
      </c>
      <c r="I3227" s="7" t="str">
        <f t="shared" si="152"/>
        <v xml:space="preserve"> </v>
      </c>
    </row>
    <row r="3228" spans="1:9" x14ac:dyDescent="0.25">
      <c r="A3228" t="s">
        <v>6619</v>
      </c>
      <c r="B3228" s="1">
        <v>43232</v>
      </c>
      <c r="C3228" s="2" t="s">
        <v>69</v>
      </c>
      <c r="D3228" t="s">
        <v>6</v>
      </c>
      <c r="E3228" t="str">
        <f t="shared" si="150"/>
        <v>2018-05</v>
      </c>
      <c r="F3228" t="str">
        <f>IFERROR(VLOOKUP(A3228,olist_closed_deals_dataset!$A$1:$Q$843,1,FALSE)," ")</f>
        <v xml:space="preserve"> </v>
      </c>
      <c r="G3228" s="6" t="str">
        <f t="shared" si="151"/>
        <v xml:space="preserve"> NO</v>
      </c>
      <c r="H3228" s="1" t="str">
        <f>IFERROR(VLOOKUP(A3228,olist_closed_deals_dataset!$A$1:$E$843,5,FALSE)," ")</f>
        <v xml:space="preserve"> </v>
      </c>
      <c r="I3228" s="7" t="str">
        <f t="shared" si="152"/>
        <v xml:space="preserve"> </v>
      </c>
    </row>
    <row r="3229" spans="1:9" x14ac:dyDescent="0.25">
      <c r="A3229" t="s">
        <v>774</v>
      </c>
      <c r="B3229" s="1">
        <v>43031</v>
      </c>
      <c r="C3229" t="s">
        <v>11</v>
      </c>
      <c r="D3229" t="s">
        <v>12</v>
      </c>
      <c r="E3229" t="str">
        <f t="shared" si="150"/>
        <v>2017-10</v>
      </c>
      <c r="F3229" t="str">
        <f>IFERROR(VLOOKUP(A3229,olist_closed_deals_dataset!$A$1:$Q$843,1,FALSE)," ")</f>
        <v xml:space="preserve"> </v>
      </c>
      <c r="G3229" s="6" t="str">
        <f t="shared" si="151"/>
        <v xml:space="preserve"> NO</v>
      </c>
      <c r="H3229" s="1" t="str">
        <f>IFERROR(VLOOKUP(A3229,olist_closed_deals_dataset!$A$1:$E$843,5,FALSE)," ")</f>
        <v xml:space="preserve"> </v>
      </c>
      <c r="I3229" s="7" t="str">
        <f t="shared" si="152"/>
        <v xml:space="preserve"> </v>
      </c>
    </row>
    <row r="3230" spans="1:9" x14ac:dyDescent="0.25">
      <c r="A3230" s="2" t="s">
        <v>4285</v>
      </c>
      <c r="B3230" s="1">
        <v>43136</v>
      </c>
      <c r="C3230" t="s">
        <v>112</v>
      </c>
      <c r="D3230" t="s">
        <v>9</v>
      </c>
      <c r="E3230" t="str">
        <f t="shared" si="150"/>
        <v>2018-02</v>
      </c>
      <c r="F3230" t="str">
        <f>IFERROR(VLOOKUP(A3230,olist_closed_deals_dataset!$A$1:$Q$843,1,FALSE)," ")</f>
        <v xml:space="preserve"> </v>
      </c>
      <c r="G3230" s="6" t="str">
        <f t="shared" si="151"/>
        <v xml:space="preserve"> NO</v>
      </c>
      <c r="H3230" s="1" t="str">
        <f>IFERROR(VLOOKUP(A3230,olist_closed_deals_dataset!$A$1:$E$843,5,FALSE)," ")</f>
        <v xml:space="preserve"> </v>
      </c>
      <c r="I3230" s="7" t="str">
        <f t="shared" si="152"/>
        <v xml:space="preserve"> </v>
      </c>
    </row>
    <row r="3231" spans="1:9" x14ac:dyDescent="0.25">
      <c r="A3231" t="s">
        <v>2319</v>
      </c>
      <c r="B3231" s="1">
        <v>43209</v>
      </c>
      <c r="C3231" t="s">
        <v>2320</v>
      </c>
      <c r="D3231" t="s">
        <v>9</v>
      </c>
      <c r="E3231" t="str">
        <f t="shared" si="150"/>
        <v>2018-04</v>
      </c>
      <c r="F3231" t="str">
        <f>IFERROR(VLOOKUP(A3231,olist_closed_deals_dataset!$A$1:$Q$843,1,FALSE)," ")</f>
        <v xml:space="preserve"> </v>
      </c>
      <c r="G3231" s="6" t="str">
        <f t="shared" si="151"/>
        <v xml:space="preserve"> NO</v>
      </c>
      <c r="H3231" s="1" t="str">
        <f>IFERROR(VLOOKUP(A3231,olist_closed_deals_dataset!$A$1:$E$843,5,FALSE)," ")</f>
        <v xml:space="preserve"> </v>
      </c>
      <c r="I3231" s="7" t="str">
        <f t="shared" si="152"/>
        <v xml:space="preserve"> </v>
      </c>
    </row>
    <row r="3232" spans="1:9" x14ac:dyDescent="0.25">
      <c r="A3232" s="2" t="s">
        <v>5238</v>
      </c>
      <c r="B3232" s="1">
        <v>43222</v>
      </c>
      <c r="C3232" t="s">
        <v>42</v>
      </c>
      <c r="D3232" t="s">
        <v>29</v>
      </c>
      <c r="E3232" t="str">
        <f t="shared" si="150"/>
        <v>2018-05</v>
      </c>
      <c r="F3232" t="str">
        <f>IFERROR(VLOOKUP(A3232,olist_closed_deals_dataset!$A$1:$Q$843,1,FALSE)," ")</f>
        <v xml:space="preserve"> </v>
      </c>
      <c r="G3232" s="6" t="str">
        <f t="shared" si="151"/>
        <v xml:space="preserve"> NO</v>
      </c>
      <c r="H3232" s="1" t="str">
        <f>IFERROR(VLOOKUP(A3232,olist_closed_deals_dataset!$A$1:$E$843,5,FALSE)," ")</f>
        <v xml:space="preserve"> </v>
      </c>
      <c r="I3232" s="7" t="str">
        <f t="shared" si="152"/>
        <v xml:space="preserve"> </v>
      </c>
    </row>
    <row r="3233" spans="1:9" x14ac:dyDescent="0.25">
      <c r="A3233" t="s">
        <v>4156</v>
      </c>
      <c r="B3233" s="1">
        <v>42942</v>
      </c>
      <c r="C3233" t="s">
        <v>952</v>
      </c>
      <c r="D3233" t="s">
        <v>9</v>
      </c>
      <c r="E3233" t="str">
        <f t="shared" si="150"/>
        <v>2017-07</v>
      </c>
      <c r="F3233" t="str">
        <f>IFERROR(VLOOKUP(A3233,olist_closed_deals_dataset!$A$1:$Q$843,1,FALSE)," ")</f>
        <v xml:space="preserve"> </v>
      </c>
      <c r="G3233" s="6" t="str">
        <f t="shared" si="151"/>
        <v xml:space="preserve"> NO</v>
      </c>
      <c r="H3233" s="1" t="str">
        <f>IFERROR(VLOOKUP(A3233,olist_closed_deals_dataset!$A$1:$E$843,5,FALSE)," ")</f>
        <v xml:space="preserve"> </v>
      </c>
      <c r="I3233" s="7" t="str">
        <f t="shared" si="152"/>
        <v xml:space="preserve"> </v>
      </c>
    </row>
    <row r="3234" spans="1:9" x14ac:dyDescent="0.25">
      <c r="A3234" t="s">
        <v>1178</v>
      </c>
      <c r="B3234" s="1">
        <v>43061</v>
      </c>
      <c r="C3234" t="s">
        <v>42</v>
      </c>
      <c r="D3234" t="s">
        <v>29</v>
      </c>
      <c r="E3234" t="str">
        <f t="shared" si="150"/>
        <v>2017-11</v>
      </c>
      <c r="F3234" t="str">
        <f>IFERROR(VLOOKUP(A3234,olist_closed_deals_dataset!$A$1:$Q$843,1,FALSE)," ")</f>
        <v xml:space="preserve"> </v>
      </c>
      <c r="G3234" s="6" t="str">
        <f t="shared" si="151"/>
        <v xml:space="preserve"> NO</v>
      </c>
      <c r="H3234" s="1" t="str">
        <f>IFERROR(VLOOKUP(A3234,olist_closed_deals_dataset!$A$1:$E$843,5,FALSE)," ")</f>
        <v xml:space="preserve"> </v>
      </c>
      <c r="I3234" s="7" t="str">
        <f t="shared" si="152"/>
        <v xml:space="preserve"> </v>
      </c>
    </row>
    <row r="3235" spans="1:9" x14ac:dyDescent="0.25">
      <c r="A3235" t="s">
        <v>1410</v>
      </c>
      <c r="B3235" s="1">
        <v>43225</v>
      </c>
      <c r="C3235" t="s">
        <v>19</v>
      </c>
      <c r="D3235" t="s">
        <v>12</v>
      </c>
      <c r="E3235" t="str">
        <f t="shared" si="150"/>
        <v>2018-05</v>
      </c>
      <c r="F3235" t="str">
        <f>IFERROR(VLOOKUP(A3235,olist_closed_deals_dataset!$A$1:$Q$843,1,FALSE)," ")</f>
        <v xml:space="preserve"> </v>
      </c>
      <c r="G3235" s="6" t="str">
        <f t="shared" si="151"/>
        <v xml:space="preserve"> NO</v>
      </c>
      <c r="H3235" s="1" t="str">
        <f>IFERROR(VLOOKUP(A3235,olist_closed_deals_dataset!$A$1:$E$843,5,FALSE)," ")</f>
        <v xml:space="preserve"> </v>
      </c>
      <c r="I3235" s="7" t="str">
        <f t="shared" si="152"/>
        <v xml:space="preserve"> </v>
      </c>
    </row>
    <row r="3236" spans="1:9" x14ac:dyDescent="0.25">
      <c r="A3236" t="s">
        <v>6312</v>
      </c>
      <c r="B3236" s="1">
        <v>43250</v>
      </c>
      <c r="C3236" s="2" t="s">
        <v>69</v>
      </c>
      <c r="D3236" t="s">
        <v>34</v>
      </c>
      <c r="E3236" t="str">
        <f t="shared" si="150"/>
        <v>2018-05</v>
      </c>
      <c r="F3236" t="str">
        <f>IFERROR(VLOOKUP(A3236,olist_closed_deals_dataset!$A$1:$Q$843,1,FALSE)," ")</f>
        <v xml:space="preserve"> </v>
      </c>
      <c r="G3236" s="6" t="str">
        <f t="shared" si="151"/>
        <v xml:space="preserve"> NO</v>
      </c>
      <c r="H3236" s="1" t="str">
        <f>IFERROR(VLOOKUP(A3236,olist_closed_deals_dataset!$A$1:$E$843,5,FALSE)," ")</f>
        <v xml:space="preserve"> </v>
      </c>
      <c r="I3236" s="7" t="str">
        <f t="shared" si="152"/>
        <v xml:space="preserve"> </v>
      </c>
    </row>
    <row r="3237" spans="1:9" x14ac:dyDescent="0.25">
      <c r="A3237" t="s">
        <v>6692</v>
      </c>
      <c r="B3237" s="1">
        <v>43234</v>
      </c>
      <c r="C3237" t="s">
        <v>42</v>
      </c>
      <c r="D3237" t="s">
        <v>29</v>
      </c>
      <c r="E3237" t="str">
        <f t="shared" si="150"/>
        <v>2018-05</v>
      </c>
      <c r="F3237" t="str">
        <f>IFERROR(VLOOKUP(A3237,olist_closed_deals_dataset!$A$1:$Q$843,1,FALSE)," ")</f>
        <v xml:space="preserve"> </v>
      </c>
      <c r="G3237" s="6" t="str">
        <f t="shared" si="151"/>
        <v xml:space="preserve"> NO</v>
      </c>
      <c r="H3237" s="1" t="str">
        <f>IFERROR(VLOOKUP(A3237,olist_closed_deals_dataset!$A$1:$E$843,5,FALSE)," ")</f>
        <v xml:space="preserve"> </v>
      </c>
      <c r="I3237" s="7" t="str">
        <f t="shared" si="152"/>
        <v xml:space="preserve"> </v>
      </c>
    </row>
    <row r="3238" spans="1:9" x14ac:dyDescent="0.25">
      <c r="A3238" t="s">
        <v>8136</v>
      </c>
      <c r="B3238" s="1">
        <v>43196</v>
      </c>
      <c r="C3238" t="s">
        <v>73</v>
      </c>
      <c r="D3238" t="s">
        <v>6</v>
      </c>
      <c r="E3238" t="str">
        <f t="shared" si="150"/>
        <v>2018-04</v>
      </c>
      <c r="F3238" t="str">
        <f>IFERROR(VLOOKUP(A3238,olist_closed_deals_dataset!$A$1:$Q$843,1,FALSE)," ")</f>
        <v xml:space="preserve"> </v>
      </c>
      <c r="G3238" s="6" t="str">
        <f t="shared" si="151"/>
        <v xml:space="preserve"> NO</v>
      </c>
      <c r="H3238" s="1" t="str">
        <f>IFERROR(VLOOKUP(A3238,olist_closed_deals_dataset!$A$1:$E$843,5,FALSE)," ")</f>
        <v xml:space="preserve"> </v>
      </c>
      <c r="I3238" s="7" t="str">
        <f t="shared" si="152"/>
        <v xml:space="preserve"> </v>
      </c>
    </row>
    <row r="3239" spans="1:9" x14ac:dyDescent="0.25">
      <c r="A3239" t="s">
        <v>6326</v>
      </c>
      <c r="B3239" s="1">
        <v>42957</v>
      </c>
      <c r="C3239" t="s">
        <v>151</v>
      </c>
      <c r="D3239" t="s">
        <v>29</v>
      </c>
      <c r="E3239" t="str">
        <f t="shared" si="150"/>
        <v>2017-08</v>
      </c>
      <c r="F3239" t="str">
        <f>IFERROR(VLOOKUP(A3239,olist_closed_deals_dataset!$A$1:$Q$843,1,FALSE)," ")</f>
        <v xml:space="preserve"> </v>
      </c>
      <c r="G3239" s="6" t="str">
        <f t="shared" si="151"/>
        <v xml:space="preserve"> NO</v>
      </c>
      <c r="H3239" s="1" t="str">
        <f>IFERROR(VLOOKUP(A3239,olist_closed_deals_dataset!$A$1:$E$843,5,FALSE)," ")</f>
        <v xml:space="preserve"> </v>
      </c>
      <c r="I3239" s="7" t="str">
        <f t="shared" si="152"/>
        <v xml:space="preserve"> </v>
      </c>
    </row>
    <row r="3240" spans="1:9" x14ac:dyDescent="0.25">
      <c r="A3240" t="s">
        <v>365</v>
      </c>
      <c r="B3240" s="1">
        <v>43048</v>
      </c>
      <c r="C3240" t="s">
        <v>19</v>
      </c>
      <c r="D3240" t="s">
        <v>12</v>
      </c>
      <c r="E3240" t="str">
        <f t="shared" si="150"/>
        <v>2017-11</v>
      </c>
      <c r="F3240" t="str">
        <f>IFERROR(VLOOKUP(A3240,olist_closed_deals_dataset!$A$1:$Q$843,1,FALSE)," ")</f>
        <v xml:space="preserve"> </v>
      </c>
      <c r="G3240" s="6" t="str">
        <f t="shared" si="151"/>
        <v xml:space="preserve"> NO</v>
      </c>
      <c r="H3240" s="1" t="str">
        <f>IFERROR(VLOOKUP(A3240,olist_closed_deals_dataset!$A$1:$E$843,5,FALSE)," ")</f>
        <v xml:space="preserve"> </v>
      </c>
      <c r="I3240" s="7" t="str">
        <f t="shared" si="152"/>
        <v xml:space="preserve"> </v>
      </c>
    </row>
    <row r="3241" spans="1:9" x14ac:dyDescent="0.25">
      <c r="A3241" t="s">
        <v>4065</v>
      </c>
      <c r="B3241" s="1">
        <v>43180</v>
      </c>
      <c r="C3241" t="s">
        <v>419</v>
      </c>
      <c r="D3241" t="s">
        <v>9</v>
      </c>
      <c r="E3241" t="str">
        <f t="shared" si="150"/>
        <v>2018-03</v>
      </c>
      <c r="F3241" t="str">
        <f>IFERROR(VLOOKUP(A3241,olist_closed_deals_dataset!$A$1:$Q$843,1,FALSE)," ")</f>
        <v xml:space="preserve"> </v>
      </c>
      <c r="G3241" s="6" t="str">
        <f t="shared" si="151"/>
        <v xml:space="preserve"> NO</v>
      </c>
      <c r="H3241" s="1" t="str">
        <f>IFERROR(VLOOKUP(A3241,olist_closed_deals_dataset!$A$1:$E$843,5,FALSE)," ")</f>
        <v xml:space="preserve"> </v>
      </c>
      <c r="I3241" s="7" t="str">
        <f t="shared" si="152"/>
        <v xml:space="preserve"> </v>
      </c>
    </row>
    <row r="3242" spans="1:9" x14ac:dyDescent="0.25">
      <c r="A3242" t="s">
        <v>2590</v>
      </c>
      <c r="B3242" s="1">
        <v>43171</v>
      </c>
      <c r="C3242" t="s">
        <v>71</v>
      </c>
      <c r="D3242" t="s">
        <v>29</v>
      </c>
      <c r="E3242" t="str">
        <f t="shared" si="150"/>
        <v>2018-03</v>
      </c>
      <c r="F3242" t="str">
        <f>IFERROR(VLOOKUP(A3242,olist_closed_deals_dataset!$A$1:$Q$843,1,FALSE)," ")</f>
        <v xml:space="preserve"> </v>
      </c>
      <c r="G3242" s="6" t="str">
        <f t="shared" si="151"/>
        <v xml:space="preserve"> NO</v>
      </c>
      <c r="H3242" s="1" t="str">
        <f>IFERROR(VLOOKUP(A3242,olist_closed_deals_dataset!$A$1:$E$843,5,FALSE)," ")</f>
        <v xml:space="preserve"> </v>
      </c>
      <c r="I3242" s="7" t="str">
        <f t="shared" si="152"/>
        <v xml:space="preserve"> </v>
      </c>
    </row>
    <row r="3243" spans="1:9" x14ac:dyDescent="0.25">
      <c r="A3243" t="s">
        <v>4512</v>
      </c>
      <c r="B3243" s="1">
        <v>43107</v>
      </c>
      <c r="C3243" t="s">
        <v>28</v>
      </c>
      <c r="D3243" t="s">
        <v>34</v>
      </c>
      <c r="E3243" t="str">
        <f t="shared" si="150"/>
        <v>2018-01</v>
      </c>
      <c r="F3243" t="str">
        <f>IFERROR(VLOOKUP(A3243,olist_closed_deals_dataset!$A$1:$Q$843,1,FALSE)," ")</f>
        <v xml:space="preserve"> </v>
      </c>
      <c r="G3243" s="6" t="str">
        <f t="shared" si="151"/>
        <v xml:space="preserve"> NO</v>
      </c>
      <c r="H3243" s="1" t="str">
        <f>IFERROR(VLOOKUP(A3243,olist_closed_deals_dataset!$A$1:$E$843,5,FALSE)," ")</f>
        <v xml:space="preserve"> </v>
      </c>
      <c r="I3243" s="7" t="str">
        <f t="shared" si="152"/>
        <v xml:space="preserve"> </v>
      </c>
    </row>
    <row r="3244" spans="1:9" x14ac:dyDescent="0.25">
      <c r="A3244" t="s">
        <v>3942</v>
      </c>
      <c r="B3244" s="1">
        <v>43122</v>
      </c>
      <c r="C3244" t="s">
        <v>14</v>
      </c>
      <c r="D3244" t="s">
        <v>9</v>
      </c>
      <c r="E3244" t="str">
        <f t="shared" si="150"/>
        <v>2018-01</v>
      </c>
      <c r="F3244" t="str">
        <f>IFERROR(VLOOKUP(A3244,olist_closed_deals_dataset!$A$1:$Q$843,1,FALSE)," ")</f>
        <v xml:space="preserve"> </v>
      </c>
      <c r="G3244" s="6" t="str">
        <f t="shared" si="151"/>
        <v xml:space="preserve"> NO</v>
      </c>
      <c r="H3244" s="1" t="str">
        <f>IFERROR(VLOOKUP(A3244,olist_closed_deals_dataset!$A$1:$E$843,5,FALSE)," ")</f>
        <v xml:space="preserve"> </v>
      </c>
      <c r="I3244" s="7" t="str">
        <f t="shared" si="152"/>
        <v xml:space="preserve"> </v>
      </c>
    </row>
    <row r="3245" spans="1:9" x14ac:dyDescent="0.25">
      <c r="A3245" t="s">
        <v>3761</v>
      </c>
      <c r="B3245" s="1">
        <v>43028</v>
      </c>
      <c r="C3245" t="s">
        <v>5</v>
      </c>
      <c r="D3245" t="s">
        <v>6</v>
      </c>
      <c r="E3245" t="str">
        <f t="shared" si="150"/>
        <v>2017-10</v>
      </c>
      <c r="F3245" t="str">
        <f>IFERROR(VLOOKUP(A3245,olist_closed_deals_dataset!$A$1:$Q$843,1,FALSE)," ")</f>
        <v xml:space="preserve"> </v>
      </c>
      <c r="G3245" s="6" t="str">
        <f t="shared" si="151"/>
        <v xml:space="preserve"> NO</v>
      </c>
      <c r="H3245" s="1" t="str">
        <f>IFERROR(VLOOKUP(A3245,olist_closed_deals_dataset!$A$1:$E$843,5,FALSE)," ")</f>
        <v xml:space="preserve"> </v>
      </c>
      <c r="I3245" s="7" t="str">
        <f t="shared" si="152"/>
        <v xml:space="preserve"> </v>
      </c>
    </row>
    <row r="3246" spans="1:9" x14ac:dyDescent="0.25">
      <c r="A3246" t="s">
        <v>4409</v>
      </c>
      <c r="B3246" s="1">
        <v>43220</v>
      </c>
      <c r="C3246" t="s">
        <v>439</v>
      </c>
      <c r="D3246" t="s">
        <v>9</v>
      </c>
      <c r="E3246" t="str">
        <f t="shared" si="150"/>
        <v>2018-04</v>
      </c>
      <c r="F3246" t="str">
        <f>IFERROR(VLOOKUP(A3246,olist_closed_deals_dataset!$A$1:$Q$843,1,FALSE)," ")</f>
        <v xml:space="preserve"> </v>
      </c>
      <c r="G3246" s="6" t="str">
        <f t="shared" si="151"/>
        <v xml:space="preserve"> NO</v>
      </c>
      <c r="H3246" s="1" t="str">
        <f>IFERROR(VLOOKUP(A3246,olist_closed_deals_dataset!$A$1:$E$843,5,FALSE)," ")</f>
        <v xml:space="preserve"> </v>
      </c>
      <c r="I3246" s="7" t="str">
        <f t="shared" si="152"/>
        <v xml:space="preserve"> </v>
      </c>
    </row>
    <row r="3247" spans="1:9" x14ac:dyDescent="0.25">
      <c r="A3247" t="s">
        <v>2677</v>
      </c>
      <c r="B3247" s="1">
        <v>43249</v>
      </c>
      <c r="C3247" t="s">
        <v>123</v>
      </c>
      <c r="D3247" t="s">
        <v>9</v>
      </c>
      <c r="E3247" t="str">
        <f t="shared" si="150"/>
        <v>2018-05</v>
      </c>
      <c r="F3247" t="str">
        <f>IFERROR(VLOOKUP(A3247,olist_closed_deals_dataset!$A$1:$Q$843,1,FALSE)," ")</f>
        <v xml:space="preserve"> </v>
      </c>
      <c r="G3247" s="6" t="str">
        <f t="shared" si="151"/>
        <v xml:space="preserve"> NO</v>
      </c>
      <c r="H3247" s="1" t="str">
        <f>IFERROR(VLOOKUP(A3247,olist_closed_deals_dataset!$A$1:$E$843,5,FALSE)," ")</f>
        <v xml:space="preserve"> </v>
      </c>
      <c r="I3247" s="7" t="str">
        <f t="shared" si="152"/>
        <v xml:space="preserve"> </v>
      </c>
    </row>
    <row r="3248" spans="1:9" x14ac:dyDescent="0.25">
      <c r="A3248" t="s">
        <v>4771</v>
      </c>
      <c r="B3248" s="1">
        <v>43215</v>
      </c>
      <c r="C3248" t="s">
        <v>266</v>
      </c>
      <c r="D3248" t="s">
        <v>12</v>
      </c>
      <c r="E3248" t="str">
        <f t="shared" si="150"/>
        <v>2018-04</v>
      </c>
      <c r="F3248" t="str">
        <f>IFERROR(VLOOKUP(A3248,olist_closed_deals_dataset!$A$1:$Q$843,1,FALSE)," ")</f>
        <v xml:space="preserve"> </v>
      </c>
      <c r="G3248" s="6" t="str">
        <f t="shared" si="151"/>
        <v xml:space="preserve"> NO</v>
      </c>
      <c r="H3248" s="1" t="str">
        <f>IFERROR(VLOOKUP(A3248,olist_closed_deals_dataset!$A$1:$E$843,5,FALSE)," ")</f>
        <v xml:space="preserve"> </v>
      </c>
      <c r="I3248" s="7" t="str">
        <f t="shared" si="152"/>
        <v xml:space="preserve"> </v>
      </c>
    </row>
    <row r="3249" spans="1:9" x14ac:dyDescent="0.25">
      <c r="A3249" t="s">
        <v>8176</v>
      </c>
      <c r="B3249" s="1">
        <v>43248</v>
      </c>
      <c r="C3249" t="s">
        <v>42</v>
      </c>
      <c r="D3249" t="s">
        <v>29</v>
      </c>
      <c r="E3249" t="str">
        <f t="shared" si="150"/>
        <v>2018-05</v>
      </c>
      <c r="F3249" t="str">
        <f>IFERROR(VLOOKUP(A3249,olist_closed_deals_dataset!$A$1:$Q$843,1,FALSE)," ")</f>
        <v xml:space="preserve"> </v>
      </c>
      <c r="G3249" s="6" t="str">
        <f t="shared" si="151"/>
        <v xml:space="preserve"> NO</v>
      </c>
      <c r="H3249" s="1" t="str">
        <f>IFERROR(VLOOKUP(A3249,olist_closed_deals_dataset!$A$1:$E$843,5,FALSE)," ")</f>
        <v xml:space="preserve"> </v>
      </c>
      <c r="I3249" s="7" t="str">
        <f t="shared" si="152"/>
        <v xml:space="preserve"> </v>
      </c>
    </row>
    <row r="3250" spans="1:9" x14ac:dyDescent="0.25">
      <c r="A3250" t="s">
        <v>5803</v>
      </c>
      <c r="B3250" s="1">
        <v>43173</v>
      </c>
      <c r="C3250" t="s">
        <v>42</v>
      </c>
      <c r="D3250" t="s">
        <v>29</v>
      </c>
      <c r="E3250" t="str">
        <f t="shared" si="150"/>
        <v>2018-03</v>
      </c>
      <c r="F3250" t="str">
        <f>IFERROR(VLOOKUP(A3250,olist_closed_deals_dataset!$A$1:$Q$843,1,FALSE)," ")</f>
        <v xml:space="preserve"> </v>
      </c>
      <c r="G3250" s="6" t="str">
        <f t="shared" si="151"/>
        <v xml:space="preserve"> NO</v>
      </c>
      <c r="H3250" s="1" t="str">
        <f>IFERROR(VLOOKUP(A3250,olist_closed_deals_dataset!$A$1:$E$843,5,FALSE)," ")</f>
        <v xml:space="preserve"> </v>
      </c>
      <c r="I3250" s="7" t="str">
        <f t="shared" si="152"/>
        <v xml:space="preserve"> </v>
      </c>
    </row>
    <row r="3251" spans="1:9" x14ac:dyDescent="0.25">
      <c r="A3251" t="s">
        <v>6122</v>
      </c>
      <c r="B3251" s="1">
        <v>43137</v>
      </c>
      <c r="C3251" t="s">
        <v>2217</v>
      </c>
      <c r="D3251" t="s">
        <v>15</v>
      </c>
      <c r="E3251" t="str">
        <f t="shared" si="150"/>
        <v>2018-02</v>
      </c>
      <c r="F3251" t="str">
        <f>IFERROR(VLOOKUP(A3251,olist_closed_deals_dataset!$A$1:$Q$843,1,FALSE)," ")</f>
        <v xml:space="preserve"> </v>
      </c>
      <c r="G3251" s="6" t="str">
        <f t="shared" si="151"/>
        <v xml:space="preserve"> NO</v>
      </c>
      <c r="H3251" s="1" t="str">
        <f>IFERROR(VLOOKUP(A3251,olist_closed_deals_dataset!$A$1:$E$843,5,FALSE)," ")</f>
        <v xml:space="preserve"> </v>
      </c>
      <c r="I3251" s="7" t="str">
        <f t="shared" si="152"/>
        <v xml:space="preserve"> </v>
      </c>
    </row>
    <row r="3252" spans="1:9" x14ac:dyDescent="0.25">
      <c r="A3252" t="s">
        <v>8415</v>
      </c>
      <c r="B3252" s="1">
        <v>43228</v>
      </c>
      <c r="C3252" s="2" t="s">
        <v>69</v>
      </c>
      <c r="D3252" t="s">
        <v>29</v>
      </c>
      <c r="E3252" t="str">
        <f t="shared" si="150"/>
        <v>2018-05</v>
      </c>
      <c r="F3252" t="str">
        <f>IFERROR(VLOOKUP(A3252,olist_closed_deals_dataset!$A$1:$Q$843,1,FALSE)," ")</f>
        <v xml:space="preserve"> </v>
      </c>
      <c r="G3252" s="6" t="str">
        <f t="shared" si="151"/>
        <v xml:space="preserve"> NO</v>
      </c>
      <c r="H3252" s="1" t="str">
        <f>IFERROR(VLOOKUP(A3252,olist_closed_deals_dataset!$A$1:$E$843,5,FALSE)," ")</f>
        <v xml:space="preserve"> </v>
      </c>
      <c r="I3252" s="7" t="str">
        <f t="shared" si="152"/>
        <v xml:space="preserve"> </v>
      </c>
    </row>
    <row r="3253" spans="1:9" x14ac:dyDescent="0.25">
      <c r="A3253" t="s">
        <v>2593</v>
      </c>
      <c r="B3253" s="1">
        <v>43197</v>
      </c>
      <c r="C3253" t="s">
        <v>11</v>
      </c>
      <c r="D3253" t="s">
        <v>55</v>
      </c>
      <c r="E3253" t="str">
        <f t="shared" si="150"/>
        <v>2018-04</v>
      </c>
      <c r="F3253" t="str">
        <f>IFERROR(VLOOKUP(A3253,olist_closed_deals_dataset!$A$1:$Q$843,1,FALSE)," ")</f>
        <v xml:space="preserve"> </v>
      </c>
      <c r="G3253" s="6" t="str">
        <f t="shared" si="151"/>
        <v xml:space="preserve"> NO</v>
      </c>
      <c r="H3253" s="1" t="str">
        <f>IFERROR(VLOOKUP(A3253,olist_closed_deals_dataset!$A$1:$E$843,5,FALSE)," ")</f>
        <v xml:space="preserve"> </v>
      </c>
      <c r="I3253" s="7" t="str">
        <f t="shared" si="152"/>
        <v xml:space="preserve"> </v>
      </c>
    </row>
    <row r="3254" spans="1:9" x14ac:dyDescent="0.25">
      <c r="A3254" t="s">
        <v>7239</v>
      </c>
      <c r="B3254" s="1">
        <v>43224</v>
      </c>
      <c r="C3254" t="s">
        <v>63</v>
      </c>
      <c r="D3254" t="s">
        <v>6</v>
      </c>
      <c r="E3254" t="str">
        <f t="shared" si="150"/>
        <v>2018-05</v>
      </c>
      <c r="F3254" t="str">
        <f>IFERROR(VLOOKUP(A3254,olist_closed_deals_dataset!$A$1:$Q$843,1,FALSE)," ")</f>
        <v xml:space="preserve"> </v>
      </c>
      <c r="G3254" s="6" t="str">
        <f t="shared" si="151"/>
        <v xml:space="preserve"> NO</v>
      </c>
      <c r="H3254" s="1" t="str">
        <f>IFERROR(VLOOKUP(A3254,olist_closed_deals_dataset!$A$1:$E$843,5,FALSE)," ")</f>
        <v xml:space="preserve"> </v>
      </c>
      <c r="I3254" s="7" t="str">
        <f t="shared" si="152"/>
        <v xml:space="preserve"> </v>
      </c>
    </row>
    <row r="3255" spans="1:9" x14ac:dyDescent="0.25">
      <c r="A3255" t="s">
        <v>7672</v>
      </c>
      <c r="B3255" s="1">
        <v>43112</v>
      </c>
      <c r="C3255" t="s">
        <v>112</v>
      </c>
      <c r="D3255" t="s">
        <v>34</v>
      </c>
      <c r="E3255" t="str">
        <f t="shared" si="150"/>
        <v>2018-01</v>
      </c>
      <c r="F3255" t="str">
        <f>IFERROR(VLOOKUP(A3255,olist_closed_deals_dataset!$A$1:$Q$843,1,FALSE)," ")</f>
        <v xml:space="preserve"> </v>
      </c>
      <c r="G3255" s="6" t="str">
        <f t="shared" si="151"/>
        <v xml:space="preserve"> NO</v>
      </c>
      <c r="H3255" s="1" t="str">
        <f>IFERROR(VLOOKUP(A3255,olist_closed_deals_dataset!$A$1:$E$843,5,FALSE)," ")</f>
        <v xml:space="preserve"> </v>
      </c>
      <c r="I3255" s="7" t="str">
        <f t="shared" si="152"/>
        <v xml:space="preserve"> </v>
      </c>
    </row>
    <row r="3256" spans="1:9" x14ac:dyDescent="0.25">
      <c r="A3256" t="s">
        <v>5036</v>
      </c>
      <c r="B3256" s="1">
        <v>43173</v>
      </c>
      <c r="C3256" t="s">
        <v>11</v>
      </c>
      <c r="D3256" t="s">
        <v>55</v>
      </c>
      <c r="E3256" t="str">
        <f t="shared" si="150"/>
        <v>2018-03</v>
      </c>
      <c r="F3256" t="str">
        <f>IFERROR(VLOOKUP(A3256,olist_closed_deals_dataset!$A$1:$Q$843,1,FALSE)," ")</f>
        <v xml:space="preserve"> </v>
      </c>
      <c r="G3256" s="6" t="str">
        <f t="shared" si="151"/>
        <v xml:space="preserve"> NO</v>
      </c>
      <c r="H3256" s="1" t="str">
        <f>IFERROR(VLOOKUP(A3256,olist_closed_deals_dataset!$A$1:$E$843,5,FALSE)," ")</f>
        <v xml:space="preserve"> </v>
      </c>
      <c r="I3256" s="7" t="str">
        <f t="shared" si="152"/>
        <v xml:space="preserve"> </v>
      </c>
    </row>
    <row r="3257" spans="1:9" x14ac:dyDescent="0.25">
      <c r="A3257" t="s">
        <v>3925</v>
      </c>
      <c r="B3257" s="1">
        <v>43070</v>
      </c>
      <c r="C3257" t="s">
        <v>19</v>
      </c>
      <c r="D3257" t="s">
        <v>6</v>
      </c>
      <c r="E3257" t="str">
        <f t="shared" si="150"/>
        <v>2017-12</v>
      </c>
      <c r="F3257" t="str">
        <f>IFERROR(VLOOKUP(A3257,olist_closed_deals_dataset!$A$1:$Q$843,1,FALSE)," ")</f>
        <v xml:space="preserve"> </v>
      </c>
      <c r="G3257" s="6" t="str">
        <f t="shared" si="151"/>
        <v xml:space="preserve"> NO</v>
      </c>
      <c r="H3257" s="1" t="str">
        <f>IFERROR(VLOOKUP(A3257,olist_closed_deals_dataset!$A$1:$E$843,5,FALSE)," ")</f>
        <v xml:space="preserve"> </v>
      </c>
      <c r="I3257" s="7" t="str">
        <f t="shared" si="152"/>
        <v xml:space="preserve"> </v>
      </c>
    </row>
    <row r="3258" spans="1:9" x14ac:dyDescent="0.25">
      <c r="A3258" t="s">
        <v>7849</v>
      </c>
      <c r="B3258" s="1">
        <v>43209</v>
      </c>
      <c r="C3258" t="s">
        <v>60</v>
      </c>
      <c r="D3258" t="s">
        <v>34</v>
      </c>
      <c r="E3258" t="str">
        <f t="shared" si="150"/>
        <v>2018-04</v>
      </c>
      <c r="F3258" t="str">
        <f>IFERROR(VLOOKUP(A3258,olist_closed_deals_dataset!$A$1:$Q$843,1,FALSE)," ")</f>
        <v xml:space="preserve"> </v>
      </c>
      <c r="G3258" s="6" t="str">
        <f t="shared" si="151"/>
        <v xml:space="preserve"> NO</v>
      </c>
      <c r="H3258" s="1" t="str">
        <f>IFERROR(VLOOKUP(A3258,olist_closed_deals_dataset!$A$1:$E$843,5,FALSE)," ")</f>
        <v xml:space="preserve"> </v>
      </c>
      <c r="I3258" s="7" t="str">
        <f t="shared" si="152"/>
        <v xml:space="preserve"> </v>
      </c>
    </row>
    <row r="3259" spans="1:9" x14ac:dyDescent="0.25">
      <c r="A3259" t="s">
        <v>1562</v>
      </c>
      <c r="B3259" s="1">
        <v>42926</v>
      </c>
      <c r="C3259" t="s">
        <v>1563</v>
      </c>
      <c r="D3259" t="s">
        <v>12</v>
      </c>
      <c r="E3259" t="str">
        <f t="shared" si="150"/>
        <v>2017-07</v>
      </c>
      <c r="F3259" t="str">
        <f>IFERROR(VLOOKUP(A3259,olist_closed_deals_dataset!$A$1:$Q$843,1,FALSE)," ")</f>
        <v xml:space="preserve"> </v>
      </c>
      <c r="G3259" s="6" t="str">
        <f t="shared" si="151"/>
        <v xml:space="preserve"> NO</v>
      </c>
      <c r="H3259" s="1" t="str">
        <f>IFERROR(VLOOKUP(A3259,olist_closed_deals_dataset!$A$1:$E$843,5,FALSE)," ")</f>
        <v xml:space="preserve"> </v>
      </c>
      <c r="I3259" s="7" t="str">
        <f t="shared" si="152"/>
        <v xml:space="preserve"> </v>
      </c>
    </row>
    <row r="3260" spans="1:9" x14ac:dyDescent="0.25">
      <c r="A3260" t="s">
        <v>5989</v>
      </c>
      <c r="B3260" s="1">
        <v>43140</v>
      </c>
      <c r="C3260" t="s">
        <v>42</v>
      </c>
      <c r="D3260" t="s">
        <v>29</v>
      </c>
      <c r="E3260" t="str">
        <f t="shared" si="150"/>
        <v>2018-02</v>
      </c>
      <c r="F3260" t="str">
        <f>IFERROR(VLOOKUP(A3260,olist_closed_deals_dataset!$A$1:$Q$843,1,FALSE)," ")</f>
        <v xml:space="preserve"> </v>
      </c>
      <c r="G3260" s="6" t="str">
        <f t="shared" si="151"/>
        <v xml:space="preserve"> NO</v>
      </c>
      <c r="H3260" s="1" t="str">
        <f>IFERROR(VLOOKUP(A3260,olist_closed_deals_dataset!$A$1:$E$843,5,FALSE)," ")</f>
        <v xml:space="preserve"> </v>
      </c>
      <c r="I3260" s="7" t="str">
        <f t="shared" si="152"/>
        <v xml:space="preserve"> </v>
      </c>
    </row>
    <row r="3261" spans="1:9" x14ac:dyDescent="0.25">
      <c r="A3261" t="s">
        <v>3425</v>
      </c>
      <c r="B3261" s="1">
        <v>43047</v>
      </c>
      <c r="C3261" t="s">
        <v>5</v>
      </c>
      <c r="D3261" t="s">
        <v>6</v>
      </c>
      <c r="E3261" t="str">
        <f t="shared" si="150"/>
        <v>2017-11</v>
      </c>
      <c r="F3261" t="str">
        <f>IFERROR(VLOOKUP(A3261,olist_closed_deals_dataset!$A$1:$Q$843,1,FALSE)," ")</f>
        <v xml:space="preserve"> </v>
      </c>
      <c r="G3261" s="6" t="str">
        <f t="shared" si="151"/>
        <v xml:space="preserve"> NO</v>
      </c>
      <c r="H3261" s="1" t="str">
        <f>IFERROR(VLOOKUP(A3261,olist_closed_deals_dataset!$A$1:$E$843,5,FALSE)," ")</f>
        <v xml:space="preserve"> </v>
      </c>
      <c r="I3261" s="7" t="str">
        <f t="shared" si="152"/>
        <v xml:space="preserve"> </v>
      </c>
    </row>
    <row r="3262" spans="1:9" x14ac:dyDescent="0.25">
      <c r="A3262" t="s">
        <v>713</v>
      </c>
      <c r="B3262" s="1">
        <v>43194</v>
      </c>
      <c r="C3262" t="s">
        <v>112</v>
      </c>
      <c r="D3262" t="s">
        <v>12</v>
      </c>
      <c r="E3262" t="str">
        <f t="shared" si="150"/>
        <v>2018-04</v>
      </c>
      <c r="F3262" t="str">
        <f>IFERROR(VLOOKUP(A3262,olist_closed_deals_dataset!$A$1:$Q$843,1,FALSE)," ")</f>
        <v xml:space="preserve"> </v>
      </c>
      <c r="G3262" s="6" t="str">
        <f t="shared" si="151"/>
        <v xml:space="preserve"> NO</v>
      </c>
      <c r="H3262" s="1" t="str">
        <f>IFERROR(VLOOKUP(A3262,olist_closed_deals_dataset!$A$1:$E$843,5,FALSE)," ")</f>
        <v xml:space="preserve"> </v>
      </c>
      <c r="I3262" s="7" t="str">
        <f t="shared" si="152"/>
        <v xml:space="preserve"> </v>
      </c>
    </row>
    <row r="3263" spans="1:9" x14ac:dyDescent="0.25">
      <c r="A3263" t="s">
        <v>5625</v>
      </c>
      <c r="B3263" s="1">
        <v>43122</v>
      </c>
      <c r="C3263" t="s">
        <v>42</v>
      </c>
      <c r="D3263" t="s">
        <v>29</v>
      </c>
      <c r="E3263" t="str">
        <f t="shared" si="150"/>
        <v>2018-01</v>
      </c>
      <c r="F3263" t="str">
        <f>IFERROR(VLOOKUP(A3263,olist_closed_deals_dataset!$A$1:$Q$843,1,FALSE)," ")</f>
        <v xml:space="preserve"> </v>
      </c>
      <c r="G3263" s="6" t="str">
        <f t="shared" si="151"/>
        <v xml:space="preserve"> NO</v>
      </c>
      <c r="H3263" s="1" t="str">
        <f>IFERROR(VLOOKUP(A3263,olist_closed_deals_dataset!$A$1:$E$843,5,FALSE)," ")</f>
        <v xml:space="preserve"> </v>
      </c>
      <c r="I3263" s="7" t="str">
        <f t="shared" si="152"/>
        <v xml:space="preserve"> </v>
      </c>
    </row>
    <row r="3264" spans="1:9" x14ac:dyDescent="0.25">
      <c r="A3264" t="s">
        <v>5196</v>
      </c>
      <c r="B3264" s="1">
        <v>43017</v>
      </c>
      <c r="C3264" t="s">
        <v>42</v>
      </c>
      <c r="D3264" t="s">
        <v>29</v>
      </c>
      <c r="E3264" t="str">
        <f t="shared" si="150"/>
        <v>2017-10</v>
      </c>
      <c r="F3264" t="str">
        <f>IFERROR(VLOOKUP(A3264,olist_closed_deals_dataset!$A$1:$Q$843,1,FALSE)," ")</f>
        <v xml:space="preserve"> </v>
      </c>
      <c r="G3264" s="6" t="str">
        <f t="shared" si="151"/>
        <v xml:space="preserve"> NO</v>
      </c>
      <c r="H3264" s="1" t="str">
        <f>IFERROR(VLOOKUP(A3264,olist_closed_deals_dataset!$A$1:$E$843,5,FALSE)," ")</f>
        <v xml:space="preserve"> </v>
      </c>
      <c r="I3264" s="7" t="str">
        <f t="shared" si="152"/>
        <v xml:space="preserve"> </v>
      </c>
    </row>
    <row r="3265" spans="1:9" x14ac:dyDescent="0.25">
      <c r="A3265" t="s">
        <v>2234</v>
      </c>
      <c r="B3265" s="1">
        <v>43223</v>
      </c>
      <c r="C3265" s="2" t="s">
        <v>414</v>
      </c>
      <c r="D3265" t="s">
        <v>6</v>
      </c>
      <c r="E3265" t="str">
        <f t="shared" si="150"/>
        <v>2018-05</v>
      </c>
      <c r="F3265" t="str">
        <f>IFERROR(VLOOKUP(A3265,olist_closed_deals_dataset!$A$1:$Q$843,1,FALSE)," ")</f>
        <v xml:space="preserve"> </v>
      </c>
      <c r="G3265" s="6" t="str">
        <f t="shared" si="151"/>
        <v xml:space="preserve"> NO</v>
      </c>
      <c r="H3265" s="1" t="str">
        <f>IFERROR(VLOOKUP(A3265,olist_closed_deals_dataset!$A$1:$E$843,5,FALSE)," ")</f>
        <v xml:space="preserve"> </v>
      </c>
      <c r="I3265" s="7" t="str">
        <f t="shared" si="152"/>
        <v xml:space="preserve"> </v>
      </c>
    </row>
    <row r="3266" spans="1:9" x14ac:dyDescent="0.25">
      <c r="A3266" t="s">
        <v>4612</v>
      </c>
      <c r="B3266" s="1">
        <v>42937</v>
      </c>
      <c r="C3266" t="s">
        <v>73</v>
      </c>
      <c r="D3266" t="s">
        <v>9</v>
      </c>
      <c r="E3266" t="str">
        <f t="shared" ref="E3266:E3329" si="153">TEXT(B3266,"yyyy-mm")</f>
        <v>2017-07</v>
      </c>
      <c r="F3266" t="str">
        <f>IFERROR(VLOOKUP(A3266,olist_closed_deals_dataset!$A$1:$Q$843,1,FALSE)," ")</f>
        <v xml:space="preserve"> </v>
      </c>
      <c r="G3266" s="6" t="str">
        <f t="shared" ref="G3266:G3329" si="154">IF(F3266=" "," NO","YES")</f>
        <v xml:space="preserve"> NO</v>
      </c>
      <c r="H3266" s="1" t="str">
        <f>IFERROR(VLOOKUP(A3266,olist_closed_deals_dataset!$A$1:$E$843,5,FALSE)," ")</f>
        <v xml:space="preserve"> </v>
      </c>
      <c r="I3266" s="7" t="str">
        <f t="shared" si="152"/>
        <v xml:space="preserve"> </v>
      </c>
    </row>
    <row r="3267" spans="1:9" x14ac:dyDescent="0.25">
      <c r="A3267" t="s">
        <v>2679</v>
      </c>
      <c r="B3267" s="1">
        <v>43132</v>
      </c>
      <c r="C3267" t="s">
        <v>1654</v>
      </c>
      <c r="D3267" t="s">
        <v>9</v>
      </c>
      <c r="E3267" t="str">
        <f t="shared" si="153"/>
        <v>2018-02</v>
      </c>
      <c r="F3267" t="str">
        <f>IFERROR(VLOOKUP(A3267,olist_closed_deals_dataset!$A$1:$Q$843,1,FALSE)," ")</f>
        <v xml:space="preserve"> </v>
      </c>
      <c r="G3267" s="6" t="str">
        <f t="shared" si="154"/>
        <v xml:space="preserve"> NO</v>
      </c>
      <c r="H3267" s="1" t="str">
        <f>IFERROR(VLOOKUP(A3267,olist_closed_deals_dataset!$A$1:$E$843,5,FALSE)," ")</f>
        <v xml:space="preserve"> </v>
      </c>
      <c r="I3267" s="7" t="str">
        <f t="shared" ref="I3267:I3330" si="155">IFERROR(H3267-B3267," ")</f>
        <v xml:space="preserve"> </v>
      </c>
    </row>
    <row r="3268" spans="1:9" x14ac:dyDescent="0.25">
      <c r="A3268" t="s">
        <v>1392</v>
      </c>
      <c r="B3268" s="1">
        <v>43034</v>
      </c>
      <c r="C3268" t="s">
        <v>1264</v>
      </c>
      <c r="D3268" t="s">
        <v>15</v>
      </c>
      <c r="E3268" t="str">
        <f t="shared" si="153"/>
        <v>2017-10</v>
      </c>
      <c r="F3268" t="str">
        <f>IFERROR(VLOOKUP(A3268,olist_closed_deals_dataset!$A$1:$Q$843,1,FALSE)," ")</f>
        <v xml:space="preserve"> </v>
      </c>
      <c r="G3268" s="6" t="str">
        <f t="shared" si="154"/>
        <v xml:space="preserve"> NO</v>
      </c>
      <c r="H3268" s="1" t="str">
        <f>IFERROR(VLOOKUP(A3268,olist_closed_deals_dataset!$A$1:$E$843,5,FALSE)," ")</f>
        <v xml:space="preserve"> </v>
      </c>
      <c r="I3268" s="7" t="str">
        <f t="shared" si="155"/>
        <v xml:space="preserve"> </v>
      </c>
    </row>
    <row r="3269" spans="1:9" x14ac:dyDescent="0.25">
      <c r="A3269" t="s">
        <v>4478</v>
      </c>
      <c r="B3269" s="1">
        <v>43209</v>
      </c>
      <c r="C3269" t="s">
        <v>112</v>
      </c>
      <c r="D3269" t="s">
        <v>12</v>
      </c>
      <c r="E3269" t="str">
        <f t="shared" si="153"/>
        <v>2018-04</v>
      </c>
      <c r="F3269" t="str">
        <f>IFERROR(VLOOKUP(A3269,olist_closed_deals_dataset!$A$1:$Q$843,1,FALSE)," ")</f>
        <v xml:space="preserve"> </v>
      </c>
      <c r="G3269" s="6" t="str">
        <f t="shared" si="154"/>
        <v xml:space="preserve"> NO</v>
      </c>
      <c r="H3269" s="1" t="str">
        <f>IFERROR(VLOOKUP(A3269,olist_closed_deals_dataset!$A$1:$E$843,5,FALSE)," ")</f>
        <v xml:space="preserve"> </v>
      </c>
      <c r="I3269" s="7" t="str">
        <f t="shared" si="155"/>
        <v xml:space="preserve"> </v>
      </c>
    </row>
    <row r="3270" spans="1:9" x14ac:dyDescent="0.25">
      <c r="A3270" t="s">
        <v>7977</v>
      </c>
      <c r="B3270" s="1">
        <v>43159</v>
      </c>
      <c r="C3270" t="s">
        <v>140</v>
      </c>
      <c r="D3270" t="s">
        <v>9</v>
      </c>
      <c r="E3270" t="str">
        <f t="shared" si="153"/>
        <v>2018-02</v>
      </c>
      <c r="F3270" t="str">
        <f>IFERROR(VLOOKUP(A3270,olist_closed_deals_dataset!$A$1:$Q$843,1,FALSE)," ")</f>
        <v xml:space="preserve"> </v>
      </c>
      <c r="G3270" s="6" t="str">
        <f t="shared" si="154"/>
        <v xml:space="preserve"> NO</v>
      </c>
      <c r="H3270" s="1" t="str">
        <f>IFERROR(VLOOKUP(A3270,olist_closed_deals_dataset!$A$1:$E$843,5,FALSE)," ")</f>
        <v xml:space="preserve"> </v>
      </c>
      <c r="I3270" s="7" t="str">
        <f t="shared" si="155"/>
        <v xml:space="preserve"> </v>
      </c>
    </row>
    <row r="3271" spans="1:9" x14ac:dyDescent="0.25">
      <c r="A3271" t="s">
        <v>5648</v>
      </c>
      <c r="B3271" s="1">
        <v>42987</v>
      </c>
      <c r="C3271" t="s">
        <v>8</v>
      </c>
      <c r="D3271" t="s">
        <v>9</v>
      </c>
      <c r="E3271" t="str">
        <f t="shared" si="153"/>
        <v>2017-09</v>
      </c>
      <c r="F3271" t="str">
        <f>IFERROR(VLOOKUP(A3271,olist_closed_deals_dataset!$A$1:$Q$843,1,FALSE)," ")</f>
        <v xml:space="preserve"> </v>
      </c>
      <c r="G3271" s="6" t="str">
        <f t="shared" si="154"/>
        <v xml:space="preserve"> NO</v>
      </c>
      <c r="H3271" s="1" t="str">
        <f>IFERROR(VLOOKUP(A3271,olist_closed_deals_dataset!$A$1:$E$843,5,FALSE)," ")</f>
        <v xml:space="preserve"> </v>
      </c>
      <c r="I3271" s="7" t="str">
        <f t="shared" si="155"/>
        <v xml:space="preserve"> </v>
      </c>
    </row>
    <row r="3272" spans="1:9" x14ac:dyDescent="0.25">
      <c r="A3272" t="s">
        <v>5110</v>
      </c>
      <c r="B3272" s="1">
        <v>43243</v>
      </c>
      <c r="C3272" s="2" t="s">
        <v>69</v>
      </c>
      <c r="D3272" t="s">
        <v>6</v>
      </c>
      <c r="E3272" t="str">
        <f t="shared" si="153"/>
        <v>2018-05</v>
      </c>
      <c r="F3272" t="str">
        <f>IFERROR(VLOOKUP(A3272,olist_closed_deals_dataset!$A$1:$Q$843,1,FALSE)," ")</f>
        <v xml:space="preserve"> </v>
      </c>
      <c r="G3272" s="6" t="str">
        <f t="shared" si="154"/>
        <v xml:space="preserve"> NO</v>
      </c>
      <c r="H3272" s="1" t="str">
        <f>IFERROR(VLOOKUP(A3272,olist_closed_deals_dataset!$A$1:$E$843,5,FALSE)," ")</f>
        <v xml:space="preserve"> </v>
      </c>
      <c r="I3272" s="7" t="str">
        <f t="shared" si="155"/>
        <v xml:space="preserve"> </v>
      </c>
    </row>
    <row r="3273" spans="1:9" x14ac:dyDescent="0.25">
      <c r="A3273" t="s">
        <v>213</v>
      </c>
      <c r="B3273" s="1">
        <v>43236</v>
      </c>
      <c r="C3273" t="s">
        <v>214</v>
      </c>
      <c r="D3273" t="s">
        <v>9</v>
      </c>
      <c r="E3273" t="str">
        <f t="shared" si="153"/>
        <v>2018-05</v>
      </c>
      <c r="F3273" t="str">
        <f>IFERROR(VLOOKUP(A3273,olist_closed_deals_dataset!$A$1:$Q$843,1,FALSE)," ")</f>
        <v xml:space="preserve"> </v>
      </c>
      <c r="G3273" s="6" t="str">
        <f t="shared" si="154"/>
        <v xml:space="preserve"> NO</v>
      </c>
      <c r="H3273" s="1" t="str">
        <f>IFERROR(VLOOKUP(A3273,olist_closed_deals_dataset!$A$1:$E$843,5,FALSE)," ")</f>
        <v xml:space="preserve"> </v>
      </c>
      <c r="I3273" s="7" t="str">
        <f t="shared" si="155"/>
        <v xml:space="preserve"> </v>
      </c>
    </row>
    <row r="3274" spans="1:9" x14ac:dyDescent="0.25">
      <c r="A3274" t="s">
        <v>1771</v>
      </c>
      <c r="B3274" s="1">
        <v>43250</v>
      </c>
      <c r="C3274" s="2" t="s">
        <v>69</v>
      </c>
      <c r="D3274" t="s">
        <v>6</v>
      </c>
      <c r="E3274" t="str">
        <f t="shared" si="153"/>
        <v>2018-05</v>
      </c>
      <c r="F3274" t="str">
        <f>IFERROR(VLOOKUP(A3274,olist_closed_deals_dataset!$A$1:$Q$843,1,FALSE)," ")</f>
        <v xml:space="preserve"> </v>
      </c>
      <c r="G3274" s="6" t="str">
        <f t="shared" si="154"/>
        <v xml:space="preserve"> NO</v>
      </c>
      <c r="H3274" s="1" t="str">
        <f>IFERROR(VLOOKUP(A3274,olist_closed_deals_dataset!$A$1:$E$843,5,FALSE)," ")</f>
        <v xml:space="preserve"> </v>
      </c>
      <c r="I3274" s="7" t="str">
        <f t="shared" si="155"/>
        <v xml:space="preserve"> </v>
      </c>
    </row>
    <row r="3275" spans="1:9" x14ac:dyDescent="0.25">
      <c r="A3275" t="s">
        <v>7044</v>
      </c>
      <c r="B3275" s="1">
        <v>43062</v>
      </c>
      <c r="C3275" t="s">
        <v>381</v>
      </c>
      <c r="D3275" t="s">
        <v>34</v>
      </c>
      <c r="E3275" t="str">
        <f t="shared" si="153"/>
        <v>2017-11</v>
      </c>
      <c r="F3275" t="str">
        <f>IFERROR(VLOOKUP(A3275,olist_closed_deals_dataset!$A$1:$Q$843,1,FALSE)," ")</f>
        <v xml:space="preserve"> </v>
      </c>
      <c r="G3275" s="6" t="str">
        <f t="shared" si="154"/>
        <v xml:space="preserve"> NO</v>
      </c>
      <c r="H3275" s="1" t="str">
        <f>IFERROR(VLOOKUP(A3275,olist_closed_deals_dataset!$A$1:$E$843,5,FALSE)," ")</f>
        <v xml:space="preserve"> </v>
      </c>
      <c r="I3275" s="7" t="str">
        <f t="shared" si="155"/>
        <v xml:space="preserve"> </v>
      </c>
    </row>
    <row r="3276" spans="1:9" x14ac:dyDescent="0.25">
      <c r="A3276" t="s">
        <v>8120</v>
      </c>
      <c r="B3276" s="1">
        <v>43092</v>
      </c>
      <c r="C3276" t="s">
        <v>112</v>
      </c>
      <c r="D3276" t="s">
        <v>12</v>
      </c>
      <c r="E3276" t="str">
        <f t="shared" si="153"/>
        <v>2017-12</v>
      </c>
      <c r="F3276" t="str">
        <f>IFERROR(VLOOKUP(A3276,olist_closed_deals_dataset!$A$1:$Q$843,1,FALSE)," ")</f>
        <v xml:space="preserve"> </v>
      </c>
      <c r="G3276" s="6" t="str">
        <f t="shared" si="154"/>
        <v xml:space="preserve"> NO</v>
      </c>
      <c r="H3276" s="1" t="str">
        <f>IFERROR(VLOOKUP(A3276,olist_closed_deals_dataset!$A$1:$E$843,5,FALSE)," ")</f>
        <v xml:space="preserve"> </v>
      </c>
      <c r="I3276" s="7" t="str">
        <f t="shared" si="155"/>
        <v xml:space="preserve"> </v>
      </c>
    </row>
    <row r="3277" spans="1:9" x14ac:dyDescent="0.25">
      <c r="A3277" t="s">
        <v>7331</v>
      </c>
      <c r="B3277" s="1">
        <v>42984</v>
      </c>
      <c r="C3277" t="s">
        <v>19</v>
      </c>
      <c r="D3277" t="s">
        <v>12</v>
      </c>
      <c r="E3277" t="str">
        <f t="shared" si="153"/>
        <v>2017-09</v>
      </c>
      <c r="F3277" t="str">
        <f>IFERROR(VLOOKUP(A3277,olist_closed_deals_dataset!$A$1:$Q$843,1,FALSE)," ")</f>
        <v xml:space="preserve"> </v>
      </c>
      <c r="G3277" s="6" t="str">
        <f t="shared" si="154"/>
        <v xml:space="preserve"> NO</v>
      </c>
      <c r="H3277" s="1" t="str">
        <f>IFERROR(VLOOKUP(A3277,olist_closed_deals_dataset!$A$1:$E$843,5,FALSE)," ")</f>
        <v xml:space="preserve"> </v>
      </c>
      <c r="I3277" s="7" t="str">
        <f t="shared" si="155"/>
        <v xml:space="preserve"> </v>
      </c>
    </row>
    <row r="3278" spans="1:9" x14ac:dyDescent="0.25">
      <c r="A3278" t="s">
        <v>3885</v>
      </c>
      <c r="B3278" s="1">
        <v>43169</v>
      </c>
      <c r="C3278" t="s">
        <v>19</v>
      </c>
      <c r="D3278" t="s">
        <v>12</v>
      </c>
      <c r="E3278" t="str">
        <f t="shared" si="153"/>
        <v>2018-03</v>
      </c>
      <c r="F3278" t="str">
        <f>IFERROR(VLOOKUP(A3278,olist_closed_deals_dataset!$A$1:$Q$843,1,FALSE)," ")</f>
        <v xml:space="preserve"> </v>
      </c>
      <c r="G3278" s="6" t="str">
        <f t="shared" si="154"/>
        <v xml:space="preserve"> NO</v>
      </c>
      <c r="H3278" s="1" t="str">
        <f>IFERROR(VLOOKUP(A3278,olist_closed_deals_dataset!$A$1:$E$843,5,FALSE)," ")</f>
        <v xml:space="preserve"> </v>
      </c>
      <c r="I3278" s="7" t="str">
        <f t="shared" si="155"/>
        <v xml:space="preserve"> </v>
      </c>
    </row>
    <row r="3279" spans="1:9" x14ac:dyDescent="0.25">
      <c r="A3279" t="s">
        <v>2308</v>
      </c>
      <c r="B3279" s="1">
        <v>43033</v>
      </c>
      <c r="C3279" t="s">
        <v>1264</v>
      </c>
      <c r="D3279" t="s">
        <v>15</v>
      </c>
      <c r="E3279" t="str">
        <f t="shared" si="153"/>
        <v>2017-10</v>
      </c>
      <c r="F3279" t="str">
        <f>IFERROR(VLOOKUP(A3279,olist_closed_deals_dataset!$A$1:$Q$843,1,FALSE)," ")</f>
        <v xml:space="preserve"> </v>
      </c>
      <c r="G3279" s="6" t="str">
        <f t="shared" si="154"/>
        <v xml:space="preserve"> NO</v>
      </c>
      <c r="H3279" s="1" t="str">
        <f>IFERROR(VLOOKUP(A3279,olist_closed_deals_dataset!$A$1:$E$843,5,FALSE)," ")</f>
        <v xml:space="preserve"> </v>
      </c>
      <c r="I3279" s="7" t="str">
        <f t="shared" si="155"/>
        <v xml:space="preserve"> </v>
      </c>
    </row>
    <row r="3280" spans="1:9" x14ac:dyDescent="0.25">
      <c r="A3280" t="s">
        <v>3467</v>
      </c>
      <c r="B3280" s="1">
        <v>42961</v>
      </c>
      <c r="C3280" t="s">
        <v>28</v>
      </c>
      <c r="D3280" t="s">
        <v>46</v>
      </c>
      <c r="E3280" t="str">
        <f t="shared" si="153"/>
        <v>2017-08</v>
      </c>
      <c r="F3280" t="str">
        <f>IFERROR(VLOOKUP(A3280,olist_closed_deals_dataset!$A$1:$Q$843,1,FALSE)," ")</f>
        <v xml:space="preserve"> </v>
      </c>
      <c r="G3280" s="6" t="str">
        <f t="shared" si="154"/>
        <v xml:space="preserve"> NO</v>
      </c>
      <c r="H3280" s="1" t="str">
        <f>IFERROR(VLOOKUP(A3280,olist_closed_deals_dataset!$A$1:$E$843,5,FALSE)," ")</f>
        <v xml:space="preserve"> </v>
      </c>
      <c r="I3280" s="7" t="str">
        <f t="shared" si="155"/>
        <v xml:space="preserve"> </v>
      </c>
    </row>
    <row r="3281" spans="1:9" x14ac:dyDescent="0.25">
      <c r="A3281" t="s">
        <v>2357</v>
      </c>
      <c r="B3281" s="1">
        <v>43007</v>
      </c>
      <c r="C3281" t="s">
        <v>19</v>
      </c>
      <c r="D3281" t="s">
        <v>6</v>
      </c>
      <c r="E3281" t="str">
        <f t="shared" si="153"/>
        <v>2017-09</v>
      </c>
      <c r="F3281" t="str">
        <f>IFERROR(VLOOKUP(A3281,olist_closed_deals_dataset!$A$1:$Q$843,1,FALSE)," ")</f>
        <v xml:space="preserve"> </v>
      </c>
      <c r="G3281" s="6" t="str">
        <f t="shared" si="154"/>
        <v xml:space="preserve"> NO</v>
      </c>
      <c r="H3281" s="1" t="str">
        <f>IFERROR(VLOOKUP(A3281,olist_closed_deals_dataset!$A$1:$E$843,5,FALSE)," ")</f>
        <v xml:space="preserve"> </v>
      </c>
      <c r="I3281" s="7" t="str">
        <f t="shared" si="155"/>
        <v xml:space="preserve"> </v>
      </c>
    </row>
    <row r="3282" spans="1:9" x14ac:dyDescent="0.25">
      <c r="A3282" t="s">
        <v>4266</v>
      </c>
      <c r="B3282" s="1">
        <v>43197</v>
      </c>
      <c r="C3282" t="s">
        <v>44</v>
      </c>
      <c r="D3282" t="s">
        <v>12</v>
      </c>
      <c r="E3282" t="str">
        <f t="shared" si="153"/>
        <v>2018-04</v>
      </c>
      <c r="F3282" t="str">
        <f>IFERROR(VLOOKUP(A3282,olist_closed_deals_dataset!$A$1:$Q$843,1,FALSE)," ")</f>
        <v xml:space="preserve"> </v>
      </c>
      <c r="G3282" s="6" t="str">
        <f t="shared" si="154"/>
        <v xml:space="preserve"> NO</v>
      </c>
      <c r="H3282" s="1" t="str">
        <f>IFERROR(VLOOKUP(A3282,olist_closed_deals_dataset!$A$1:$E$843,5,FALSE)," ")</f>
        <v xml:space="preserve"> </v>
      </c>
      <c r="I3282" s="7" t="str">
        <f t="shared" si="155"/>
        <v xml:space="preserve"> </v>
      </c>
    </row>
    <row r="3283" spans="1:9" x14ac:dyDescent="0.25">
      <c r="A3283" t="s">
        <v>6646</v>
      </c>
      <c r="B3283" s="1">
        <v>43234</v>
      </c>
      <c r="C3283" t="s">
        <v>140</v>
      </c>
      <c r="D3283" t="s">
        <v>12</v>
      </c>
      <c r="E3283" t="str">
        <f t="shared" si="153"/>
        <v>2018-05</v>
      </c>
      <c r="F3283" t="str">
        <f>IFERROR(VLOOKUP(A3283,olist_closed_deals_dataset!$A$1:$Q$843,1,FALSE)," ")</f>
        <v xml:space="preserve"> </v>
      </c>
      <c r="G3283" s="6" t="str">
        <f t="shared" si="154"/>
        <v xml:space="preserve"> NO</v>
      </c>
      <c r="H3283" s="1" t="str">
        <f>IFERROR(VLOOKUP(A3283,olist_closed_deals_dataset!$A$1:$E$843,5,FALSE)," ")</f>
        <v xml:space="preserve"> </v>
      </c>
      <c r="I3283" s="7" t="str">
        <f t="shared" si="155"/>
        <v xml:space="preserve"> </v>
      </c>
    </row>
    <row r="3284" spans="1:9" x14ac:dyDescent="0.25">
      <c r="A3284" t="s">
        <v>1308</v>
      </c>
      <c r="B3284" s="1">
        <v>43177</v>
      </c>
      <c r="C3284" t="s">
        <v>112</v>
      </c>
      <c r="D3284" t="s">
        <v>12</v>
      </c>
      <c r="E3284" t="str">
        <f t="shared" si="153"/>
        <v>2018-03</v>
      </c>
      <c r="F3284" t="str">
        <f>IFERROR(VLOOKUP(A3284,olist_closed_deals_dataset!$A$1:$Q$843,1,FALSE)," ")</f>
        <v xml:space="preserve"> </v>
      </c>
      <c r="G3284" s="6" t="str">
        <f t="shared" si="154"/>
        <v xml:space="preserve"> NO</v>
      </c>
      <c r="H3284" s="1" t="str">
        <f>IFERROR(VLOOKUP(A3284,olist_closed_deals_dataset!$A$1:$E$843,5,FALSE)," ")</f>
        <v xml:space="preserve"> </v>
      </c>
      <c r="I3284" s="7" t="str">
        <f t="shared" si="155"/>
        <v xml:space="preserve"> </v>
      </c>
    </row>
    <row r="3285" spans="1:9" x14ac:dyDescent="0.25">
      <c r="A3285" t="s">
        <v>5266</v>
      </c>
      <c r="B3285" s="1">
        <v>43251</v>
      </c>
      <c r="C3285" t="s">
        <v>42</v>
      </c>
      <c r="D3285" t="s">
        <v>29</v>
      </c>
      <c r="E3285" t="str">
        <f t="shared" si="153"/>
        <v>2018-05</v>
      </c>
      <c r="F3285" t="str">
        <f>IFERROR(VLOOKUP(A3285,olist_closed_deals_dataset!$A$1:$Q$843,1,FALSE)," ")</f>
        <v xml:space="preserve"> </v>
      </c>
      <c r="G3285" s="6" t="str">
        <f t="shared" si="154"/>
        <v xml:space="preserve"> NO</v>
      </c>
      <c r="H3285" s="1" t="str">
        <f>IFERROR(VLOOKUP(A3285,olist_closed_deals_dataset!$A$1:$E$843,5,FALSE)," ")</f>
        <v xml:space="preserve"> </v>
      </c>
      <c r="I3285" s="7" t="str">
        <f t="shared" si="155"/>
        <v xml:space="preserve"> </v>
      </c>
    </row>
    <row r="3286" spans="1:9" x14ac:dyDescent="0.25">
      <c r="A3286" t="s">
        <v>1041</v>
      </c>
      <c r="B3286" s="1">
        <v>43227</v>
      </c>
      <c r="C3286" t="s">
        <v>112</v>
      </c>
      <c r="D3286" t="s">
        <v>9</v>
      </c>
      <c r="E3286" t="str">
        <f t="shared" si="153"/>
        <v>2018-05</v>
      </c>
      <c r="F3286" t="str">
        <f>IFERROR(VLOOKUP(A3286,olist_closed_deals_dataset!$A$1:$Q$843,1,FALSE)," ")</f>
        <v xml:space="preserve"> </v>
      </c>
      <c r="G3286" s="6" t="str">
        <f t="shared" si="154"/>
        <v xml:space="preserve"> NO</v>
      </c>
      <c r="H3286" s="1" t="str">
        <f>IFERROR(VLOOKUP(A3286,olist_closed_deals_dataset!$A$1:$E$843,5,FALSE)," ")</f>
        <v xml:space="preserve"> </v>
      </c>
      <c r="I3286" s="7" t="str">
        <f t="shared" si="155"/>
        <v xml:space="preserve"> </v>
      </c>
    </row>
    <row r="3287" spans="1:9" x14ac:dyDescent="0.25">
      <c r="A3287" t="s">
        <v>2820</v>
      </c>
      <c r="B3287" s="1">
        <v>43174</v>
      </c>
      <c r="C3287" t="s">
        <v>561</v>
      </c>
      <c r="D3287" t="s">
        <v>6</v>
      </c>
      <c r="E3287" t="str">
        <f t="shared" si="153"/>
        <v>2018-03</v>
      </c>
      <c r="F3287" t="str">
        <f>IFERROR(VLOOKUP(A3287,olist_closed_deals_dataset!$A$1:$Q$843,1,FALSE)," ")</f>
        <v xml:space="preserve"> </v>
      </c>
      <c r="G3287" s="6" t="str">
        <f t="shared" si="154"/>
        <v xml:space="preserve"> NO</v>
      </c>
      <c r="H3287" s="1" t="str">
        <f>IFERROR(VLOOKUP(A3287,olist_closed_deals_dataset!$A$1:$E$843,5,FALSE)," ")</f>
        <v xml:space="preserve"> </v>
      </c>
      <c r="I3287" s="7" t="str">
        <f t="shared" si="155"/>
        <v xml:space="preserve"> </v>
      </c>
    </row>
    <row r="3288" spans="1:9" x14ac:dyDescent="0.25">
      <c r="A3288" t="s">
        <v>1143</v>
      </c>
      <c r="B3288" s="1">
        <v>43045</v>
      </c>
      <c r="C3288" t="s">
        <v>42</v>
      </c>
      <c r="D3288" t="s">
        <v>29</v>
      </c>
      <c r="E3288" t="str">
        <f t="shared" si="153"/>
        <v>2017-11</v>
      </c>
      <c r="F3288" t="str">
        <f>IFERROR(VLOOKUP(A3288,olist_closed_deals_dataset!$A$1:$Q$843,1,FALSE)," ")</f>
        <v xml:space="preserve"> </v>
      </c>
      <c r="G3288" s="6" t="str">
        <f t="shared" si="154"/>
        <v xml:space="preserve"> NO</v>
      </c>
      <c r="H3288" s="1" t="str">
        <f>IFERROR(VLOOKUP(A3288,olist_closed_deals_dataset!$A$1:$E$843,5,FALSE)," ")</f>
        <v xml:space="preserve"> </v>
      </c>
      <c r="I3288" s="7" t="str">
        <f t="shared" si="155"/>
        <v xml:space="preserve"> </v>
      </c>
    </row>
    <row r="3289" spans="1:9" x14ac:dyDescent="0.25">
      <c r="A3289" t="s">
        <v>492</v>
      </c>
      <c r="B3289" s="1">
        <v>42949</v>
      </c>
      <c r="C3289" t="s">
        <v>493</v>
      </c>
      <c r="D3289" t="s">
        <v>12</v>
      </c>
      <c r="E3289" t="str">
        <f t="shared" si="153"/>
        <v>2017-08</v>
      </c>
      <c r="F3289" t="str">
        <f>IFERROR(VLOOKUP(A3289,olist_closed_deals_dataset!$A$1:$Q$843,1,FALSE)," ")</f>
        <v xml:space="preserve"> </v>
      </c>
      <c r="G3289" s="6" t="str">
        <f t="shared" si="154"/>
        <v xml:space="preserve"> NO</v>
      </c>
      <c r="H3289" s="1" t="str">
        <f>IFERROR(VLOOKUP(A3289,olist_closed_deals_dataset!$A$1:$E$843,5,FALSE)," ")</f>
        <v xml:space="preserve"> </v>
      </c>
      <c r="I3289" s="7" t="str">
        <f t="shared" si="155"/>
        <v xml:space="preserve"> </v>
      </c>
    </row>
    <row r="3290" spans="1:9" x14ac:dyDescent="0.25">
      <c r="A3290" t="s">
        <v>3106</v>
      </c>
      <c r="B3290" s="1">
        <v>43107</v>
      </c>
      <c r="C3290" t="s">
        <v>5</v>
      </c>
      <c r="D3290" t="s">
        <v>6</v>
      </c>
      <c r="E3290" t="str">
        <f t="shared" si="153"/>
        <v>2018-01</v>
      </c>
      <c r="F3290" t="str">
        <f>IFERROR(VLOOKUP(A3290,olist_closed_deals_dataset!$A$1:$Q$843,1,FALSE)," ")</f>
        <v xml:space="preserve"> </v>
      </c>
      <c r="G3290" s="6" t="str">
        <f t="shared" si="154"/>
        <v xml:space="preserve"> NO</v>
      </c>
      <c r="H3290" s="1" t="str">
        <f>IFERROR(VLOOKUP(A3290,olist_closed_deals_dataset!$A$1:$E$843,5,FALSE)," ")</f>
        <v xml:space="preserve"> </v>
      </c>
      <c r="I3290" s="7" t="str">
        <f t="shared" si="155"/>
        <v xml:space="preserve"> </v>
      </c>
    </row>
    <row r="3291" spans="1:9" x14ac:dyDescent="0.25">
      <c r="A3291" t="s">
        <v>2692</v>
      </c>
      <c r="B3291" s="1">
        <v>43159</v>
      </c>
      <c r="C3291" t="s">
        <v>112</v>
      </c>
      <c r="D3291" t="s">
        <v>12</v>
      </c>
      <c r="E3291" t="str">
        <f t="shared" si="153"/>
        <v>2018-02</v>
      </c>
      <c r="F3291" t="str">
        <f>IFERROR(VLOOKUP(A3291,olist_closed_deals_dataset!$A$1:$Q$843,1,FALSE)," ")</f>
        <v xml:space="preserve"> </v>
      </c>
      <c r="G3291" s="6" t="str">
        <f t="shared" si="154"/>
        <v xml:space="preserve"> NO</v>
      </c>
      <c r="H3291" s="1" t="str">
        <f>IFERROR(VLOOKUP(A3291,olist_closed_deals_dataset!$A$1:$E$843,5,FALSE)," ")</f>
        <v xml:space="preserve"> </v>
      </c>
      <c r="I3291" s="7" t="str">
        <f t="shared" si="155"/>
        <v xml:space="preserve"> </v>
      </c>
    </row>
    <row r="3292" spans="1:9" x14ac:dyDescent="0.25">
      <c r="A3292" t="s">
        <v>3137</v>
      </c>
      <c r="B3292" s="1">
        <v>43049</v>
      </c>
      <c r="C3292" t="s">
        <v>381</v>
      </c>
      <c r="D3292" t="s">
        <v>15</v>
      </c>
      <c r="E3292" t="str">
        <f t="shared" si="153"/>
        <v>2017-11</v>
      </c>
      <c r="F3292" t="str">
        <f>IFERROR(VLOOKUP(A3292,olist_closed_deals_dataset!$A$1:$Q$843,1,FALSE)," ")</f>
        <v xml:space="preserve"> </v>
      </c>
      <c r="G3292" s="6" t="str">
        <f t="shared" si="154"/>
        <v xml:space="preserve"> NO</v>
      </c>
      <c r="H3292" s="1" t="str">
        <f>IFERROR(VLOOKUP(A3292,olist_closed_deals_dataset!$A$1:$E$843,5,FALSE)," ")</f>
        <v xml:space="preserve"> </v>
      </c>
      <c r="I3292" s="7" t="str">
        <f t="shared" si="155"/>
        <v xml:space="preserve"> </v>
      </c>
    </row>
    <row r="3293" spans="1:9" x14ac:dyDescent="0.25">
      <c r="A3293" t="s">
        <v>5026</v>
      </c>
      <c r="B3293" s="1">
        <v>43124</v>
      </c>
      <c r="C3293" t="s">
        <v>17</v>
      </c>
      <c r="D3293" t="s">
        <v>46</v>
      </c>
      <c r="E3293" t="str">
        <f t="shared" si="153"/>
        <v>2018-01</v>
      </c>
      <c r="F3293" t="str">
        <f>IFERROR(VLOOKUP(A3293,olist_closed_deals_dataset!$A$1:$Q$843,1,FALSE)," ")</f>
        <v xml:space="preserve"> </v>
      </c>
      <c r="G3293" s="6" t="str">
        <f t="shared" si="154"/>
        <v xml:space="preserve"> NO</v>
      </c>
      <c r="H3293" s="1" t="str">
        <f>IFERROR(VLOOKUP(A3293,olist_closed_deals_dataset!$A$1:$E$843,5,FALSE)," ")</f>
        <v xml:space="preserve"> </v>
      </c>
      <c r="I3293" s="7" t="str">
        <f t="shared" si="155"/>
        <v xml:space="preserve"> </v>
      </c>
    </row>
    <row r="3294" spans="1:9" x14ac:dyDescent="0.25">
      <c r="A3294" t="s">
        <v>1620</v>
      </c>
      <c r="B3294" s="1">
        <v>43063</v>
      </c>
      <c r="C3294" t="s">
        <v>114</v>
      </c>
      <c r="D3294" t="s">
        <v>12</v>
      </c>
      <c r="E3294" t="str">
        <f t="shared" si="153"/>
        <v>2017-11</v>
      </c>
      <c r="F3294" t="str">
        <f>IFERROR(VLOOKUP(A3294,olist_closed_deals_dataset!$A$1:$Q$843,1,FALSE)," ")</f>
        <v xml:space="preserve"> </v>
      </c>
      <c r="G3294" s="6" t="str">
        <f t="shared" si="154"/>
        <v xml:space="preserve"> NO</v>
      </c>
      <c r="H3294" s="1" t="str">
        <f>IFERROR(VLOOKUP(A3294,olist_closed_deals_dataset!$A$1:$E$843,5,FALSE)," ")</f>
        <v xml:space="preserve"> </v>
      </c>
      <c r="I3294" s="7" t="str">
        <f t="shared" si="155"/>
        <v xml:space="preserve"> </v>
      </c>
    </row>
    <row r="3295" spans="1:9" x14ac:dyDescent="0.25">
      <c r="A3295" s="2" t="s">
        <v>6037</v>
      </c>
      <c r="B3295" s="1">
        <v>42993</v>
      </c>
      <c r="C3295" t="s">
        <v>107</v>
      </c>
      <c r="D3295" t="s">
        <v>29</v>
      </c>
      <c r="E3295" t="str">
        <f t="shared" si="153"/>
        <v>2017-09</v>
      </c>
      <c r="F3295" t="str">
        <f>IFERROR(VLOOKUP(A3295,olist_closed_deals_dataset!$A$1:$Q$843,1,FALSE)," ")</f>
        <v xml:space="preserve"> </v>
      </c>
      <c r="G3295" s="6" t="str">
        <f t="shared" si="154"/>
        <v xml:space="preserve"> NO</v>
      </c>
      <c r="H3295" s="1" t="str">
        <f>IFERROR(VLOOKUP(A3295,olist_closed_deals_dataset!$A$1:$E$843,5,FALSE)," ")</f>
        <v xml:space="preserve"> </v>
      </c>
      <c r="I3295" s="7" t="str">
        <f t="shared" si="155"/>
        <v xml:space="preserve"> </v>
      </c>
    </row>
    <row r="3296" spans="1:9" x14ac:dyDescent="0.25">
      <c r="A3296" s="2" t="s">
        <v>5517</v>
      </c>
      <c r="B3296" s="1">
        <v>43157</v>
      </c>
      <c r="C3296" t="s">
        <v>112</v>
      </c>
      <c r="D3296" t="s">
        <v>6</v>
      </c>
      <c r="E3296" t="str">
        <f t="shared" si="153"/>
        <v>2018-02</v>
      </c>
      <c r="F3296" t="str">
        <f>IFERROR(VLOOKUP(A3296,olist_closed_deals_dataset!$A$1:$Q$843,1,FALSE)," ")</f>
        <v xml:space="preserve"> </v>
      </c>
      <c r="G3296" s="6" t="str">
        <f t="shared" si="154"/>
        <v xml:space="preserve"> NO</v>
      </c>
      <c r="H3296" s="1" t="str">
        <f>IFERROR(VLOOKUP(A3296,olist_closed_deals_dataset!$A$1:$E$843,5,FALSE)," ")</f>
        <v xml:space="preserve"> </v>
      </c>
      <c r="I3296" s="7" t="str">
        <f t="shared" si="155"/>
        <v xml:space="preserve"> </v>
      </c>
    </row>
    <row r="3297" spans="1:9" x14ac:dyDescent="0.25">
      <c r="A3297" s="2" t="s">
        <v>554</v>
      </c>
      <c r="B3297" s="1">
        <v>43222</v>
      </c>
      <c r="C3297" t="s">
        <v>284</v>
      </c>
      <c r="D3297" t="s">
        <v>15</v>
      </c>
      <c r="E3297" t="str">
        <f t="shared" si="153"/>
        <v>2018-05</v>
      </c>
      <c r="F3297" t="str">
        <f>IFERROR(VLOOKUP(A3297,olist_closed_deals_dataset!$A$1:$Q$843,1,FALSE)," ")</f>
        <v xml:space="preserve"> </v>
      </c>
      <c r="G3297" s="6" t="str">
        <f t="shared" si="154"/>
        <v xml:space="preserve"> NO</v>
      </c>
      <c r="H3297" s="1" t="str">
        <f>IFERROR(VLOOKUP(A3297,olist_closed_deals_dataset!$A$1:$E$843,5,FALSE)," ")</f>
        <v xml:space="preserve"> </v>
      </c>
      <c r="I3297" s="7" t="str">
        <f t="shared" si="155"/>
        <v xml:space="preserve"> </v>
      </c>
    </row>
    <row r="3298" spans="1:9" x14ac:dyDescent="0.25">
      <c r="A3298" t="s">
        <v>6638</v>
      </c>
      <c r="B3298" s="1">
        <v>42936</v>
      </c>
      <c r="C3298" t="s">
        <v>1720</v>
      </c>
      <c r="D3298" t="s">
        <v>15</v>
      </c>
      <c r="E3298" t="str">
        <f t="shared" si="153"/>
        <v>2017-07</v>
      </c>
      <c r="F3298" t="str">
        <f>IFERROR(VLOOKUP(A3298,olist_closed_deals_dataset!$A$1:$Q$843,1,FALSE)," ")</f>
        <v xml:space="preserve"> </v>
      </c>
      <c r="G3298" s="6" t="str">
        <f t="shared" si="154"/>
        <v xml:space="preserve"> NO</v>
      </c>
      <c r="H3298" s="1" t="str">
        <f>IFERROR(VLOOKUP(A3298,olist_closed_deals_dataset!$A$1:$E$843,5,FALSE)," ")</f>
        <v xml:space="preserve"> </v>
      </c>
      <c r="I3298" s="7" t="str">
        <f t="shared" si="155"/>
        <v xml:space="preserve"> </v>
      </c>
    </row>
    <row r="3299" spans="1:9" x14ac:dyDescent="0.25">
      <c r="A3299" t="s">
        <v>7769</v>
      </c>
      <c r="B3299" s="1">
        <v>43184</v>
      </c>
      <c r="C3299" t="s">
        <v>1197</v>
      </c>
      <c r="D3299" t="s">
        <v>9</v>
      </c>
      <c r="E3299" t="str">
        <f t="shared" si="153"/>
        <v>2018-03</v>
      </c>
      <c r="F3299" t="str">
        <f>IFERROR(VLOOKUP(A3299,olist_closed_deals_dataset!$A$1:$Q$843,1,FALSE)," ")</f>
        <v xml:space="preserve"> </v>
      </c>
      <c r="G3299" s="6" t="str">
        <f t="shared" si="154"/>
        <v xml:space="preserve"> NO</v>
      </c>
      <c r="H3299" s="1" t="str">
        <f>IFERROR(VLOOKUP(A3299,olist_closed_deals_dataset!$A$1:$E$843,5,FALSE)," ")</f>
        <v xml:space="preserve"> </v>
      </c>
      <c r="I3299" s="7" t="str">
        <f t="shared" si="155"/>
        <v xml:space="preserve"> </v>
      </c>
    </row>
    <row r="3300" spans="1:9" x14ac:dyDescent="0.25">
      <c r="A3300" t="s">
        <v>7479</v>
      </c>
      <c r="B3300" s="1">
        <v>43036</v>
      </c>
      <c r="C3300" t="s">
        <v>112</v>
      </c>
      <c r="D3300" t="s">
        <v>46</v>
      </c>
      <c r="E3300" t="str">
        <f t="shared" si="153"/>
        <v>2017-10</v>
      </c>
      <c r="F3300" t="str">
        <f>IFERROR(VLOOKUP(A3300,olist_closed_deals_dataset!$A$1:$Q$843,1,FALSE)," ")</f>
        <v xml:space="preserve"> </v>
      </c>
      <c r="G3300" s="6" t="str">
        <f t="shared" si="154"/>
        <v xml:space="preserve"> NO</v>
      </c>
      <c r="H3300" s="1" t="str">
        <f>IFERROR(VLOOKUP(A3300,olist_closed_deals_dataset!$A$1:$E$843,5,FALSE)," ")</f>
        <v xml:space="preserve"> </v>
      </c>
      <c r="I3300" s="7" t="str">
        <f t="shared" si="155"/>
        <v xml:space="preserve"> </v>
      </c>
    </row>
    <row r="3301" spans="1:9" x14ac:dyDescent="0.25">
      <c r="A3301" t="s">
        <v>3704</v>
      </c>
      <c r="B3301" s="1">
        <v>43249</v>
      </c>
      <c r="C3301" t="s">
        <v>1742</v>
      </c>
      <c r="D3301" t="s">
        <v>12</v>
      </c>
      <c r="E3301" t="str">
        <f t="shared" si="153"/>
        <v>2018-05</v>
      </c>
      <c r="F3301" t="str">
        <f>IFERROR(VLOOKUP(A3301,olist_closed_deals_dataset!$A$1:$Q$843,1,FALSE)," ")</f>
        <v xml:space="preserve"> </v>
      </c>
      <c r="G3301" s="6" t="str">
        <f t="shared" si="154"/>
        <v xml:space="preserve"> NO</v>
      </c>
      <c r="H3301" s="1" t="str">
        <f>IFERROR(VLOOKUP(A3301,olist_closed_deals_dataset!$A$1:$E$843,5,FALSE)," ")</f>
        <v xml:space="preserve"> </v>
      </c>
      <c r="I3301" s="7" t="str">
        <f t="shared" si="155"/>
        <v xml:space="preserve"> </v>
      </c>
    </row>
    <row r="3302" spans="1:9" x14ac:dyDescent="0.25">
      <c r="A3302" t="s">
        <v>873</v>
      </c>
      <c r="B3302" s="1">
        <v>43192</v>
      </c>
      <c r="C3302" t="s">
        <v>42</v>
      </c>
      <c r="D3302" t="s">
        <v>9</v>
      </c>
      <c r="E3302" t="str">
        <f t="shared" si="153"/>
        <v>2018-04</v>
      </c>
      <c r="F3302" t="str">
        <f>IFERROR(VLOOKUP(A3302,olist_closed_deals_dataset!$A$1:$Q$843,1,FALSE)," ")</f>
        <v xml:space="preserve"> </v>
      </c>
      <c r="G3302" s="6" t="str">
        <f t="shared" si="154"/>
        <v xml:space="preserve"> NO</v>
      </c>
      <c r="H3302" s="1" t="str">
        <f>IFERROR(VLOOKUP(A3302,olist_closed_deals_dataset!$A$1:$E$843,5,FALSE)," ")</f>
        <v xml:space="preserve"> </v>
      </c>
      <c r="I3302" s="7" t="str">
        <f t="shared" si="155"/>
        <v xml:space="preserve"> </v>
      </c>
    </row>
    <row r="3303" spans="1:9" x14ac:dyDescent="0.25">
      <c r="A3303" t="s">
        <v>8153</v>
      </c>
      <c r="B3303" s="1">
        <v>43122</v>
      </c>
      <c r="C3303" t="s">
        <v>14</v>
      </c>
      <c r="D3303" t="s">
        <v>126</v>
      </c>
      <c r="E3303" t="str">
        <f t="shared" si="153"/>
        <v>2018-01</v>
      </c>
      <c r="F3303" t="str">
        <f>IFERROR(VLOOKUP(A3303,olist_closed_deals_dataset!$A$1:$Q$843,1,FALSE)," ")</f>
        <v xml:space="preserve"> </v>
      </c>
      <c r="G3303" s="6" t="str">
        <f t="shared" si="154"/>
        <v xml:space="preserve"> NO</v>
      </c>
      <c r="H3303" s="1" t="str">
        <f>IFERROR(VLOOKUP(A3303,olist_closed_deals_dataset!$A$1:$E$843,5,FALSE)," ")</f>
        <v xml:space="preserve"> </v>
      </c>
      <c r="I3303" s="7" t="str">
        <f t="shared" si="155"/>
        <v xml:space="preserve"> </v>
      </c>
    </row>
    <row r="3304" spans="1:9" x14ac:dyDescent="0.25">
      <c r="A3304" t="s">
        <v>1444</v>
      </c>
      <c r="B3304" s="1">
        <v>43052</v>
      </c>
      <c r="C3304" t="s">
        <v>96</v>
      </c>
      <c r="D3304" t="s">
        <v>15</v>
      </c>
      <c r="E3304" t="str">
        <f t="shared" si="153"/>
        <v>2017-11</v>
      </c>
      <c r="F3304" t="str">
        <f>IFERROR(VLOOKUP(A3304,olist_closed_deals_dataset!$A$1:$Q$843,1,FALSE)," ")</f>
        <v xml:space="preserve"> </v>
      </c>
      <c r="G3304" s="6" t="str">
        <f t="shared" si="154"/>
        <v xml:space="preserve"> NO</v>
      </c>
      <c r="H3304" s="1" t="str">
        <f>IFERROR(VLOOKUP(A3304,olist_closed_deals_dataset!$A$1:$E$843,5,FALSE)," ")</f>
        <v xml:space="preserve"> </v>
      </c>
      <c r="I3304" s="7" t="str">
        <f t="shared" si="155"/>
        <v xml:space="preserve"> </v>
      </c>
    </row>
    <row r="3305" spans="1:9" x14ac:dyDescent="0.25">
      <c r="A3305" t="s">
        <v>3754</v>
      </c>
      <c r="B3305" s="1">
        <v>43209</v>
      </c>
      <c r="C3305" t="s">
        <v>19</v>
      </c>
      <c r="D3305" t="s">
        <v>6</v>
      </c>
      <c r="E3305" t="str">
        <f t="shared" si="153"/>
        <v>2018-04</v>
      </c>
      <c r="F3305" t="str">
        <f>IFERROR(VLOOKUP(A3305,olist_closed_deals_dataset!$A$1:$Q$843,1,FALSE)," ")</f>
        <v xml:space="preserve"> </v>
      </c>
      <c r="G3305" s="6" t="str">
        <f t="shared" si="154"/>
        <v xml:space="preserve"> NO</v>
      </c>
      <c r="H3305" s="1" t="str">
        <f>IFERROR(VLOOKUP(A3305,olist_closed_deals_dataset!$A$1:$E$843,5,FALSE)," ")</f>
        <v xml:space="preserve"> </v>
      </c>
      <c r="I3305" s="7" t="str">
        <f t="shared" si="155"/>
        <v xml:space="preserve"> </v>
      </c>
    </row>
    <row r="3306" spans="1:9" x14ac:dyDescent="0.25">
      <c r="A3306" t="s">
        <v>3999</v>
      </c>
      <c r="B3306" s="1">
        <v>43123</v>
      </c>
      <c r="C3306" t="s">
        <v>19</v>
      </c>
      <c r="D3306" t="s">
        <v>12</v>
      </c>
      <c r="E3306" t="str">
        <f t="shared" si="153"/>
        <v>2018-01</v>
      </c>
      <c r="F3306" t="str">
        <f>IFERROR(VLOOKUP(A3306,olist_closed_deals_dataset!$A$1:$Q$843,1,FALSE)," ")</f>
        <v xml:space="preserve"> </v>
      </c>
      <c r="G3306" s="6" t="str">
        <f t="shared" si="154"/>
        <v xml:space="preserve"> NO</v>
      </c>
      <c r="H3306" s="1" t="str">
        <f>IFERROR(VLOOKUP(A3306,olist_closed_deals_dataset!$A$1:$E$843,5,FALSE)," ")</f>
        <v xml:space="preserve"> </v>
      </c>
      <c r="I3306" s="7" t="str">
        <f t="shared" si="155"/>
        <v xml:space="preserve"> </v>
      </c>
    </row>
    <row r="3307" spans="1:9" x14ac:dyDescent="0.25">
      <c r="A3307" t="s">
        <v>5046</v>
      </c>
      <c r="B3307" s="1">
        <v>43015</v>
      </c>
      <c r="C3307" t="s">
        <v>5</v>
      </c>
      <c r="D3307" t="s">
        <v>6</v>
      </c>
      <c r="E3307" t="str">
        <f t="shared" si="153"/>
        <v>2017-10</v>
      </c>
      <c r="F3307" t="str">
        <f>IFERROR(VLOOKUP(A3307,olist_closed_deals_dataset!$A$1:$Q$843,1,FALSE)," ")</f>
        <v xml:space="preserve"> </v>
      </c>
      <c r="G3307" s="6" t="str">
        <f t="shared" si="154"/>
        <v xml:space="preserve"> NO</v>
      </c>
      <c r="H3307" s="1" t="str">
        <f>IFERROR(VLOOKUP(A3307,olist_closed_deals_dataset!$A$1:$E$843,5,FALSE)," ")</f>
        <v xml:space="preserve"> </v>
      </c>
      <c r="I3307" s="7" t="str">
        <f t="shared" si="155"/>
        <v xml:space="preserve"> </v>
      </c>
    </row>
    <row r="3308" spans="1:9" x14ac:dyDescent="0.25">
      <c r="A3308" t="s">
        <v>3586</v>
      </c>
      <c r="B3308" s="1">
        <v>43194</v>
      </c>
      <c r="C3308" t="s">
        <v>339</v>
      </c>
      <c r="D3308" t="s">
        <v>6</v>
      </c>
      <c r="E3308" t="str">
        <f t="shared" si="153"/>
        <v>2018-04</v>
      </c>
      <c r="F3308" t="str">
        <f>IFERROR(VLOOKUP(A3308,olist_closed_deals_dataset!$A$1:$Q$843,1,FALSE)," ")</f>
        <v xml:space="preserve"> </v>
      </c>
      <c r="G3308" s="6" t="str">
        <f t="shared" si="154"/>
        <v xml:space="preserve"> NO</v>
      </c>
      <c r="H3308" s="1" t="str">
        <f>IFERROR(VLOOKUP(A3308,olist_closed_deals_dataset!$A$1:$E$843,5,FALSE)," ")</f>
        <v xml:space="preserve"> </v>
      </c>
      <c r="I3308" s="7" t="str">
        <f t="shared" si="155"/>
        <v xml:space="preserve"> </v>
      </c>
    </row>
    <row r="3309" spans="1:9" x14ac:dyDescent="0.25">
      <c r="A3309" t="s">
        <v>7798</v>
      </c>
      <c r="B3309" s="1">
        <v>43106</v>
      </c>
      <c r="C3309" t="s">
        <v>140</v>
      </c>
      <c r="D3309" t="s">
        <v>15</v>
      </c>
      <c r="E3309" t="str">
        <f t="shared" si="153"/>
        <v>2018-01</v>
      </c>
      <c r="F3309" t="str">
        <f>IFERROR(VLOOKUP(A3309,olist_closed_deals_dataset!$A$1:$Q$843,1,FALSE)," ")</f>
        <v xml:space="preserve"> </v>
      </c>
      <c r="G3309" s="6" t="str">
        <f t="shared" si="154"/>
        <v xml:space="preserve"> NO</v>
      </c>
      <c r="H3309" s="1" t="str">
        <f>IFERROR(VLOOKUP(A3309,olist_closed_deals_dataset!$A$1:$E$843,5,FALSE)," ")</f>
        <v xml:space="preserve"> </v>
      </c>
      <c r="I3309" s="7" t="str">
        <f t="shared" si="155"/>
        <v xml:space="preserve"> </v>
      </c>
    </row>
    <row r="3310" spans="1:9" x14ac:dyDescent="0.25">
      <c r="A3310" t="s">
        <v>1314</v>
      </c>
      <c r="B3310" s="1">
        <v>42948</v>
      </c>
      <c r="C3310" t="s">
        <v>370</v>
      </c>
      <c r="D3310" t="s">
        <v>12</v>
      </c>
      <c r="E3310" t="str">
        <f t="shared" si="153"/>
        <v>2017-08</v>
      </c>
      <c r="F3310" t="str">
        <f>IFERROR(VLOOKUP(A3310,olist_closed_deals_dataset!$A$1:$Q$843,1,FALSE)," ")</f>
        <v xml:space="preserve"> </v>
      </c>
      <c r="G3310" s="6" t="str">
        <f t="shared" si="154"/>
        <v xml:space="preserve"> NO</v>
      </c>
      <c r="H3310" s="1" t="str">
        <f>IFERROR(VLOOKUP(A3310,olist_closed_deals_dataset!$A$1:$E$843,5,FALSE)," ")</f>
        <v xml:space="preserve"> </v>
      </c>
      <c r="I3310" s="7" t="str">
        <f t="shared" si="155"/>
        <v xml:space="preserve"> </v>
      </c>
    </row>
    <row r="3311" spans="1:9" x14ac:dyDescent="0.25">
      <c r="A3311" t="s">
        <v>481</v>
      </c>
      <c r="B3311" s="1">
        <v>43237</v>
      </c>
      <c r="C3311" t="s">
        <v>123</v>
      </c>
      <c r="D3311" t="s">
        <v>9</v>
      </c>
      <c r="E3311" t="str">
        <f t="shared" si="153"/>
        <v>2018-05</v>
      </c>
      <c r="F3311" t="str">
        <f>IFERROR(VLOOKUP(A3311,olist_closed_deals_dataset!$A$1:$Q$843,1,FALSE)," ")</f>
        <v xml:space="preserve"> </v>
      </c>
      <c r="G3311" s="6" t="str">
        <f t="shared" si="154"/>
        <v xml:space="preserve"> NO</v>
      </c>
      <c r="H3311" s="1" t="str">
        <f>IFERROR(VLOOKUP(A3311,olist_closed_deals_dataset!$A$1:$E$843,5,FALSE)," ")</f>
        <v xml:space="preserve"> </v>
      </c>
      <c r="I3311" s="7" t="str">
        <f t="shared" si="155"/>
        <v xml:space="preserve"> </v>
      </c>
    </row>
    <row r="3312" spans="1:9" x14ac:dyDescent="0.25">
      <c r="A3312" t="s">
        <v>3104</v>
      </c>
      <c r="B3312" s="1">
        <v>43015</v>
      </c>
      <c r="C3312" t="s">
        <v>561</v>
      </c>
      <c r="D3312" t="s">
        <v>12</v>
      </c>
      <c r="E3312" t="str">
        <f t="shared" si="153"/>
        <v>2017-10</v>
      </c>
      <c r="F3312" t="str">
        <f>IFERROR(VLOOKUP(A3312,olist_closed_deals_dataset!$A$1:$Q$843,1,FALSE)," ")</f>
        <v xml:space="preserve"> </v>
      </c>
      <c r="G3312" s="6" t="str">
        <f t="shared" si="154"/>
        <v xml:space="preserve"> NO</v>
      </c>
      <c r="H3312" s="1" t="str">
        <f>IFERROR(VLOOKUP(A3312,olist_closed_deals_dataset!$A$1:$E$843,5,FALSE)," ")</f>
        <v xml:space="preserve"> </v>
      </c>
      <c r="I3312" s="7" t="str">
        <f t="shared" si="155"/>
        <v xml:space="preserve"> </v>
      </c>
    </row>
    <row r="3313" spans="1:9" x14ac:dyDescent="0.25">
      <c r="A3313" t="s">
        <v>8284</v>
      </c>
      <c r="B3313" s="1">
        <v>43226</v>
      </c>
      <c r="C3313" s="2" t="s">
        <v>69</v>
      </c>
      <c r="D3313" t="s">
        <v>6</v>
      </c>
      <c r="E3313" t="str">
        <f t="shared" si="153"/>
        <v>2018-05</v>
      </c>
      <c r="F3313" t="str">
        <f>IFERROR(VLOOKUP(A3313,olist_closed_deals_dataset!$A$1:$Q$843,1,FALSE)," ")</f>
        <v xml:space="preserve"> </v>
      </c>
      <c r="G3313" s="6" t="str">
        <f t="shared" si="154"/>
        <v xml:space="preserve"> NO</v>
      </c>
      <c r="H3313" s="1" t="str">
        <f>IFERROR(VLOOKUP(A3313,olist_closed_deals_dataset!$A$1:$E$843,5,FALSE)," ")</f>
        <v xml:space="preserve"> </v>
      </c>
      <c r="I3313" s="7" t="str">
        <f t="shared" si="155"/>
        <v xml:space="preserve"> </v>
      </c>
    </row>
    <row r="3314" spans="1:9" x14ac:dyDescent="0.25">
      <c r="A3314" t="s">
        <v>4249</v>
      </c>
      <c r="B3314" s="1">
        <v>43166</v>
      </c>
      <c r="C3314" t="s">
        <v>209</v>
      </c>
      <c r="D3314" t="s">
        <v>15</v>
      </c>
      <c r="E3314" t="str">
        <f t="shared" si="153"/>
        <v>2018-03</v>
      </c>
      <c r="F3314" t="str">
        <f>IFERROR(VLOOKUP(A3314,olist_closed_deals_dataset!$A$1:$Q$843,1,FALSE)," ")</f>
        <v xml:space="preserve"> </v>
      </c>
      <c r="G3314" s="6" t="str">
        <f t="shared" si="154"/>
        <v xml:space="preserve"> NO</v>
      </c>
      <c r="H3314" s="1" t="str">
        <f>IFERROR(VLOOKUP(A3314,olist_closed_deals_dataset!$A$1:$E$843,5,FALSE)," ")</f>
        <v xml:space="preserve"> </v>
      </c>
      <c r="I3314" s="7" t="str">
        <f t="shared" si="155"/>
        <v xml:space="preserve"> </v>
      </c>
    </row>
    <row r="3315" spans="1:9" x14ac:dyDescent="0.25">
      <c r="A3315" t="s">
        <v>5172</v>
      </c>
      <c r="B3315" s="1">
        <v>43003</v>
      </c>
      <c r="C3315" t="s">
        <v>8</v>
      </c>
      <c r="D3315" t="s">
        <v>9</v>
      </c>
      <c r="E3315" t="str">
        <f t="shared" si="153"/>
        <v>2017-09</v>
      </c>
      <c r="F3315" t="str">
        <f>IFERROR(VLOOKUP(A3315,olist_closed_deals_dataset!$A$1:$Q$843,1,FALSE)," ")</f>
        <v xml:space="preserve"> </v>
      </c>
      <c r="G3315" s="6" t="str">
        <f t="shared" si="154"/>
        <v xml:space="preserve"> NO</v>
      </c>
      <c r="H3315" s="1" t="str">
        <f>IFERROR(VLOOKUP(A3315,olist_closed_deals_dataset!$A$1:$E$843,5,FALSE)," ")</f>
        <v xml:space="preserve"> </v>
      </c>
      <c r="I3315" s="7" t="str">
        <f t="shared" si="155"/>
        <v xml:space="preserve"> </v>
      </c>
    </row>
    <row r="3316" spans="1:9" x14ac:dyDescent="0.25">
      <c r="A3316" t="s">
        <v>881</v>
      </c>
      <c r="B3316" s="1">
        <v>43199</v>
      </c>
      <c r="C3316" t="s">
        <v>882</v>
      </c>
      <c r="D3316" t="s">
        <v>6</v>
      </c>
      <c r="E3316" t="str">
        <f t="shared" si="153"/>
        <v>2018-04</v>
      </c>
      <c r="F3316" t="str">
        <f>IFERROR(VLOOKUP(A3316,olist_closed_deals_dataset!$A$1:$Q$843,1,FALSE)," ")</f>
        <v xml:space="preserve"> </v>
      </c>
      <c r="G3316" s="6" t="str">
        <f t="shared" si="154"/>
        <v xml:space="preserve"> NO</v>
      </c>
      <c r="H3316" s="1" t="str">
        <f>IFERROR(VLOOKUP(A3316,olist_closed_deals_dataset!$A$1:$E$843,5,FALSE)," ")</f>
        <v xml:space="preserve"> </v>
      </c>
      <c r="I3316" s="7" t="str">
        <f t="shared" si="155"/>
        <v xml:space="preserve"> </v>
      </c>
    </row>
    <row r="3317" spans="1:9" x14ac:dyDescent="0.25">
      <c r="A3317" t="s">
        <v>8325</v>
      </c>
      <c r="B3317" s="1">
        <v>43233</v>
      </c>
      <c r="C3317" t="s">
        <v>82</v>
      </c>
      <c r="D3317" t="s">
        <v>12</v>
      </c>
      <c r="E3317" t="str">
        <f t="shared" si="153"/>
        <v>2018-05</v>
      </c>
      <c r="F3317" t="str">
        <f>IFERROR(VLOOKUP(A3317,olist_closed_deals_dataset!$A$1:$Q$843,1,FALSE)," ")</f>
        <v xml:space="preserve"> </v>
      </c>
      <c r="G3317" s="6" t="str">
        <f t="shared" si="154"/>
        <v xml:space="preserve"> NO</v>
      </c>
      <c r="H3317" s="1" t="str">
        <f>IFERROR(VLOOKUP(A3317,olist_closed_deals_dataset!$A$1:$E$843,5,FALSE)," ")</f>
        <v xml:space="preserve"> </v>
      </c>
      <c r="I3317" s="7" t="str">
        <f t="shared" si="155"/>
        <v xml:space="preserve"> </v>
      </c>
    </row>
    <row r="3318" spans="1:9" x14ac:dyDescent="0.25">
      <c r="A3318" t="s">
        <v>5353</v>
      </c>
      <c r="B3318" s="1">
        <v>43048</v>
      </c>
      <c r="C3318" t="s">
        <v>5</v>
      </c>
      <c r="D3318" t="s">
        <v>6</v>
      </c>
      <c r="E3318" t="str">
        <f t="shared" si="153"/>
        <v>2017-11</v>
      </c>
      <c r="F3318" t="str">
        <f>IFERROR(VLOOKUP(A3318,olist_closed_deals_dataset!$A$1:$Q$843,1,FALSE)," ")</f>
        <v xml:space="preserve"> </v>
      </c>
      <c r="G3318" s="6" t="str">
        <f t="shared" si="154"/>
        <v xml:space="preserve"> NO</v>
      </c>
      <c r="H3318" s="1" t="str">
        <f>IFERROR(VLOOKUP(A3318,olist_closed_deals_dataset!$A$1:$E$843,5,FALSE)," ")</f>
        <v xml:space="preserve"> </v>
      </c>
      <c r="I3318" s="7" t="str">
        <f t="shared" si="155"/>
        <v xml:space="preserve"> </v>
      </c>
    </row>
    <row r="3319" spans="1:9" x14ac:dyDescent="0.25">
      <c r="A3319" t="s">
        <v>243</v>
      </c>
      <c r="B3319" s="1">
        <v>43191</v>
      </c>
      <c r="C3319" t="s">
        <v>19</v>
      </c>
      <c r="D3319" t="s">
        <v>12</v>
      </c>
      <c r="E3319" t="str">
        <f t="shared" si="153"/>
        <v>2018-04</v>
      </c>
      <c r="F3319" t="str">
        <f>IFERROR(VLOOKUP(A3319,olist_closed_deals_dataset!$A$1:$Q$843,1,FALSE)," ")</f>
        <v xml:space="preserve"> </v>
      </c>
      <c r="G3319" s="6" t="str">
        <f t="shared" si="154"/>
        <v xml:space="preserve"> NO</v>
      </c>
      <c r="H3319" s="1" t="str">
        <f>IFERROR(VLOOKUP(A3319,olist_closed_deals_dataset!$A$1:$E$843,5,FALSE)," ")</f>
        <v xml:space="preserve"> </v>
      </c>
      <c r="I3319" s="7" t="str">
        <f t="shared" si="155"/>
        <v xml:space="preserve"> </v>
      </c>
    </row>
    <row r="3320" spans="1:9" x14ac:dyDescent="0.25">
      <c r="A3320" t="s">
        <v>6835</v>
      </c>
      <c r="B3320" s="1">
        <v>43222</v>
      </c>
      <c r="C3320" t="s">
        <v>116</v>
      </c>
      <c r="D3320" t="s">
        <v>15</v>
      </c>
      <c r="E3320" t="str">
        <f t="shared" si="153"/>
        <v>2018-05</v>
      </c>
      <c r="F3320" t="str">
        <f>IFERROR(VLOOKUP(A3320,olist_closed_deals_dataset!$A$1:$Q$843,1,FALSE)," ")</f>
        <v xml:space="preserve"> </v>
      </c>
      <c r="G3320" s="6" t="str">
        <f t="shared" si="154"/>
        <v xml:space="preserve"> NO</v>
      </c>
      <c r="H3320" s="1" t="str">
        <f>IFERROR(VLOOKUP(A3320,olist_closed_deals_dataset!$A$1:$E$843,5,FALSE)," ")</f>
        <v xml:space="preserve"> </v>
      </c>
      <c r="I3320" s="7" t="str">
        <f t="shared" si="155"/>
        <v xml:space="preserve"> </v>
      </c>
    </row>
    <row r="3321" spans="1:9" x14ac:dyDescent="0.25">
      <c r="A3321" t="s">
        <v>1250</v>
      </c>
      <c r="B3321" s="1">
        <v>43223</v>
      </c>
      <c r="C3321" t="s">
        <v>1251</v>
      </c>
      <c r="D3321" t="s">
        <v>9</v>
      </c>
      <c r="E3321" t="str">
        <f t="shared" si="153"/>
        <v>2018-05</v>
      </c>
      <c r="F3321" t="str">
        <f>IFERROR(VLOOKUP(A3321,olist_closed_deals_dataset!$A$1:$Q$843,1,FALSE)," ")</f>
        <v xml:space="preserve"> </v>
      </c>
      <c r="G3321" s="6" t="str">
        <f t="shared" si="154"/>
        <v xml:space="preserve"> NO</v>
      </c>
      <c r="H3321" s="1" t="str">
        <f>IFERROR(VLOOKUP(A3321,olist_closed_deals_dataset!$A$1:$E$843,5,FALSE)," ")</f>
        <v xml:space="preserve"> </v>
      </c>
      <c r="I3321" s="7" t="str">
        <f t="shared" si="155"/>
        <v xml:space="preserve"> </v>
      </c>
    </row>
    <row r="3322" spans="1:9" x14ac:dyDescent="0.25">
      <c r="A3322" t="s">
        <v>2995</v>
      </c>
      <c r="B3322" s="1">
        <v>43175</v>
      </c>
      <c r="C3322" t="s">
        <v>112</v>
      </c>
      <c r="D3322" t="s">
        <v>12</v>
      </c>
      <c r="E3322" t="str">
        <f t="shared" si="153"/>
        <v>2018-03</v>
      </c>
      <c r="F3322" t="str">
        <f>IFERROR(VLOOKUP(A3322,olist_closed_deals_dataset!$A$1:$Q$843,1,FALSE)," ")</f>
        <v xml:space="preserve"> </v>
      </c>
      <c r="G3322" s="6" t="str">
        <f t="shared" si="154"/>
        <v xml:space="preserve"> NO</v>
      </c>
      <c r="H3322" s="1" t="str">
        <f>IFERROR(VLOOKUP(A3322,olist_closed_deals_dataset!$A$1:$E$843,5,FALSE)," ")</f>
        <v xml:space="preserve"> </v>
      </c>
      <c r="I3322" s="7" t="str">
        <f t="shared" si="155"/>
        <v xml:space="preserve"> </v>
      </c>
    </row>
    <row r="3323" spans="1:9" x14ac:dyDescent="0.25">
      <c r="A3323" t="s">
        <v>907</v>
      </c>
      <c r="B3323" s="1">
        <v>43041</v>
      </c>
      <c r="C3323" t="s">
        <v>109</v>
      </c>
      <c r="D3323" t="s">
        <v>29</v>
      </c>
      <c r="E3323" t="str">
        <f t="shared" si="153"/>
        <v>2017-11</v>
      </c>
      <c r="F3323" t="str">
        <f>IFERROR(VLOOKUP(A3323,olist_closed_deals_dataset!$A$1:$Q$843,1,FALSE)," ")</f>
        <v xml:space="preserve"> </v>
      </c>
      <c r="G3323" s="6" t="str">
        <f t="shared" si="154"/>
        <v xml:space="preserve"> NO</v>
      </c>
      <c r="H3323" s="1" t="str">
        <f>IFERROR(VLOOKUP(A3323,olist_closed_deals_dataset!$A$1:$E$843,5,FALSE)," ")</f>
        <v xml:space="preserve"> </v>
      </c>
      <c r="I3323" s="7" t="str">
        <f t="shared" si="155"/>
        <v xml:space="preserve"> </v>
      </c>
    </row>
    <row r="3324" spans="1:9" x14ac:dyDescent="0.25">
      <c r="A3324" t="s">
        <v>4826</v>
      </c>
      <c r="B3324" s="1">
        <v>43025</v>
      </c>
      <c r="C3324" t="s">
        <v>151</v>
      </c>
      <c r="D3324" t="s">
        <v>12</v>
      </c>
      <c r="E3324" t="str">
        <f t="shared" si="153"/>
        <v>2017-10</v>
      </c>
      <c r="F3324" t="str">
        <f>IFERROR(VLOOKUP(A3324,olist_closed_deals_dataset!$A$1:$Q$843,1,FALSE)," ")</f>
        <v xml:space="preserve"> </v>
      </c>
      <c r="G3324" s="6" t="str">
        <f t="shared" si="154"/>
        <v xml:space="preserve"> NO</v>
      </c>
      <c r="H3324" s="1" t="str">
        <f>IFERROR(VLOOKUP(A3324,olist_closed_deals_dataset!$A$1:$E$843,5,FALSE)," ")</f>
        <v xml:space="preserve"> </v>
      </c>
      <c r="I3324" s="7" t="str">
        <f t="shared" si="155"/>
        <v xml:space="preserve"> </v>
      </c>
    </row>
    <row r="3325" spans="1:9" x14ac:dyDescent="0.25">
      <c r="A3325" t="s">
        <v>148</v>
      </c>
      <c r="B3325" s="1">
        <v>43024</v>
      </c>
      <c r="C3325" t="s">
        <v>149</v>
      </c>
      <c r="D3325" t="s">
        <v>9</v>
      </c>
      <c r="E3325" t="str">
        <f t="shared" si="153"/>
        <v>2017-10</v>
      </c>
      <c r="F3325" t="str">
        <f>IFERROR(VLOOKUP(A3325,olist_closed_deals_dataset!$A$1:$Q$843,1,FALSE)," ")</f>
        <v xml:space="preserve"> </v>
      </c>
      <c r="G3325" s="6" t="str">
        <f t="shared" si="154"/>
        <v xml:space="preserve"> NO</v>
      </c>
      <c r="H3325" s="1" t="str">
        <f>IFERROR(VLOOKUP(A3325,olist_closed_deals_dataset!$A$1:$E$843,5,FALSE)," ")</f>
        <v xml:space="preserve"> </v>
      </c>
      <c r="I3325" s="7" t="str">
        <f t="shared" si="155"/>
        <v xml:space="preserve"> </v>
      </c>
    </row>
    <row r="3326" spans="1:9" x14ac:dyDescent="0.25">
      <c r="A3326" t="s">
        <v>2696</v>
      </c>
      <c r="B3326" s="1">
        <v>43209</v>
      </c>
      <c r="C3326" t="s">
        <v>38</v>
      </c>
      <c r="D3326" t="s">
        <v>9</v>
      </c>
      <c r="E3326" t="str">
        <f t="shared" si="153"/>
        <v>2018-04</v>
      </c>
      <c r="F3326" t="str">
        <f>IFERROR(VLOOKUP(A3326,olist_closed_deals_dataset!$A$1:$Q$843,1,FALSE)," ")</f>
        <v xml:space="preserve"> </v>
      </c>
      <c r="G3326" s="6" t="str">
        <f t="shared" si="154"/>
        <v xml:space="preserve"> NO</v>
      </c>
      <c r="H3326" s="1" t="str">
        <f>IFERROR(VLOOKUP(A3326,olist_closed_deals_dataset!$A$1:$E$843,5,FALSE)," ")</f>
        <v xml:space="preserve"> </v>
      </c>
      <c r="I3326" s="7" t="str">
        <f t="shared" si="155"/>
        <v xml:space="preserve"> </v>
      </c>
    </row>
    <row r="3327" spans="1:9" x14ac:dyDescent="0.25">
      <c r="A3327" t="s">
        <v>97</v>
      </c>
      <c r="B3327" s="1">
        <v>42954</v>
      </c>
      <c r="C3327" t="s">
        <v>42</v>
      </c>
      <c r="D3327" t="s">
        <v>12</v>
      </c>
      <c r="E3327" t="str">
        <f t="shared" si="153"/>
        <v>2017-08</v>
      </c>
      <c r="F3327" t="str">
        <f>IFERROR(VLOOKUP(A3327,olist_closed_deals_dataset!$A$1:$Q$843,1,FALSE)," ")</f>
        <v xml:space="preserve"> </v>
      </c>
      <c r="G3327" s="6" t="str">
        <f t="shared" si="154"/>
        <v xml:space="preserve"> NO</v>
      </c>
      <c r="H3327" s="1" t="str">
        <f>IFERROR(VLOOKUP(A3327,olist_closed_deals_dataset!$A$1:$E$843,5,FALSE)," ")</f>
        <v xml:space="preserve"> </v>
      </c>
      <c r="I3327" s="7" t="str">
        <f t="shared" si="155"/>
        <v xml:space="preserve"> </v>
      </c>
    </row>
    <row r="3328" spans="1:9" x14ac:dyDescent="0.25">
      <c r="A3328" t="s">
        <v>573</v>
      </c>
      <c r="B3328" s="1">
        <v>43117</v>
      </c>
      <c r="C3328" t="s">
        <v>42</v>
      </c>
      <c r="D3328" t="s">
        <v>12</v>
      </c>
      <c r="E3328" t="str">
        <f t="shared" si="153"/>
        <v>2018-01</v>
      </c>
      <c r="F3328" t="str">
        <f>IFERROR(VLOOKUP(A3328,olist_closed_deals_dataset!$A$1:$Q$843,1,FALSE)," ")</f>
        <v xml:space="preserve"> </v>
      </c>
      <c r="G3328" s="6" t="str">
        <f t="shared" si="154"/>
        <v xml:space="preserve"> NO</v>
      </c>
      <c r="H3328" s="1" t="str">
        <f>IFERROR(VLOOKUP(A3328,olist_closed_deals_dataset!$A$1:$E$843,5,FALSE)," ")</f>
        <v xml:space="preserve"> </v>
      </c>
      <c r="I3328" s="7" t="str">
        <f t="shared" si="155"/>
        <v xml:space="preserve"> </v>
      </c>
    </row>
    <row r="3329" spans="1:9" x14ac:dyDescent="0.25">
      <c r="A3329" t="s">
        <v>1648</v>
      </c>
      <c r="B3329" s="1">
        <v>43165</v>
      </c>
      <c r="C3329" t="s">
        <v>28</v>
      </c>
      <c r="D3329" t="s">
        <v>12</v>
      </c>
      <c r="E3329" t="str">
        <f t="shared" si="153"/>
        <v>2018-03</v>
      </c>
      <c r="F3329" t="str">
        <f>IFERROR(VLOOKUP(A3329,olist_closed_deals_dataset!$A$1:$Q$843,1,FALSE)," ")</f>
        <v xml:space="preserve"> </v>
      </c>
      <c r="G3329" s="6" t="str">
        <f t="shared" si="154"/>
        <v xml:space="preserve"> NO</v>
      </c>
      <c r="H3329" s="1" t="str">
        <f>IFERROR(VLOOKUP(A3329,olist_closed_deals_dataset!$A$1:$E$843,5,FALSE)," ")</f>
        <v xml:space="preserve"> </v>
      </c>
      <c r="I3329" s="7" t="str">
        <f t="shared" si="155"/>
        <v xml:space="preserve"> </v>
      </c>
    </row>
    <row r="3330" spans="1:9" x14ac:dyDescent="0.25">
      <c r="A3330" t="s">
        <v>2635</v>
      </c>
      <c r="B3330" s="1">
        <v>43241</v>
      </c>
      <c r="C3330" t="s">
        <v>627</v>
      </c>
      <c r="D3330" t="s">
        <v>15</v>
      </c>
      <c r="E3330" t="str">
        <f t="shared" ref="E3330:E3393" si="156">TEXT(B3330,"yyyy-mm")</f>
        <v>2018-05</v>
      </c>
      <c r="F3330" t="str">
        <f>IFERROR(VLOOKUP(A3330,olist_closed_deals_dataset!$A$1:$Q$843,1,FALSE)," ")</f>
        <v xml:space="preserve"> </v>
      </c>
      <c r="G3330" s="6" t="str">
        <f t="shared" ref="G3330:G3393" si="157">IF(F3330=" "," NO","YES")</f>
        <v xml:space="preserve"> NO</v>
      </c>
      <c r="H3330" s="1" t="str">
        <f>IFERROR(VLOOKUP(A3330,olist_closed_deals_dataset!$A$1:$E$843,5,FALSE)," ")</f>
        <v xml:space="preserve"> </v>
      </c>
      <c r="I3330" s="7" t="str">
        <f t="shared" si="155"/>
        <v xml:space="preserve"> </v>
      </c>
    </row>
    <row r="3331" spans="1:9" x14ac:dyDescent="0.25">
      <c r="A3331" t="s">
        <v>3705</v>
      </c>
      <c r="B3331" s="1">
        <v>43020</v>
      </c>
      <c r="C3331" t="s">
        <v>28</v>
      </c>
      <c r="D3331" t="s">
        <v>46</v>
      </c>
      <c r="E3331" t="str">
        <f t="shared" si="156"/>
        <v>2017-10</v>
      </c>
      <c r="F3331" t="str">
        <f>IFERROR(VLOOKUP(A3331,olist_closed_deals_dataset!$A$1:$Q$843,1,FALSE)," ")</f>
        <v xml:space="preserve"> </v>
      </c>
      <c r="G3331" s="6" t="str">
        <f t="shared" si="157"/>
        <v xml:space="preserve"> NO</v>
      </c>
      <c r="H3331" s="1" t="str">
        <f>IFERROR(VLOOKUP(A3331,olist_closed_deals_dataset!$A$1:$E$843,5,FALSE)," ")</f>
        <v xml:space="preserve"> </v>
      </c>
      <c r="I3331" s="7" t="str">
        <f t="shared" ref="I3331:I3394" si="158">IFERROR(H3331-B3331," ")</f>
        <v xml:space="preserve"> </v>
      </c>
    </row>
    <row r="3332" spans="1:9" x14ac:dyDescent="0.25">
      <c r="A3332" t="s">
        <v>3827</v>
      </c>
      <c r="B3332" s="1">
        <v>43014</v>
      </c>
      <c r="C3332" t="s">
        <v>602</v>
      </c>
      <c r="D3332" t="s">
        <v>15</v>
      </c>
      <c r="E3332" t="str">
        <f t="shared" si="156"/>
        <v>2017-10</v>
      </c>
      <c r="F3332" t="str">
        <f>IFERROR(VLOOKUP(A3332,olist_closed_deals_dataset!$A$1:$Q$843,1,FALSE)," ")</f>
        <v xml:space="preserve"> </v>
      </c>
      <c r="G3332" s="6" t="str">
        <f t="shared" si="157"/>
        <v xml:space="preserve"> NO</v>
      </c>
      <c r="H3332" s="1" t="str">
        <f>IFERROR(VLOOKUP(A3332,olist_closed_deals_dataset!$A$1:$E$843,5,FALSE)," ")</f>
        <v xml:space="preserve"> </v>
      </c>
      <c r="I3332" s="7" t="str">
        <f t="shared" si="158"/>
        <v xml:space="preserve"> </v>
      </c>
    </row>
    <row r="3333" spans="1:9" x14ac:dyDescent="0.25">
      <c r="A3333" t="s">
        <v>8167</v>
      </c>
      <c r="B3333" s="1">
        <v>43147</v>
      </c>
      <c r="C3333" t="s">
        <v>114</v>
      </c>
      <c r="D3333" t="s">
        <v>12</v>
      </c>
      <c r="E3333" t="str">
        <f t="shared" si="156"/>
        <v>2018-02</v>
      </c>
      <c r="F3333" t="str">
        <f>IFERROR(VLOOKUP(A3333,olist_closed_deals_dataset!$A$1:$Q$843,1,FALSE)," ")</f>
        <v xml:space="preserve"> </v>
      </c>
      <c r="G3333" s="6" t="str">
        <f t="shared" si="157"/>
        <v xml:space="preserve"> NO</v>
      </c>
      <c r="H3333" s="1" t="str">
        <f>IFERROR(VLOOKUP(A3333,olist_closed_deals_dataset!$A$1:$E$843,5,FALSE)," ")</f>
        <v xml:space="preserve"> </v>
      </c>
      <c r="I3333" s="7" t="str">
        <f t="shared" si="158"/>
        <v xml:space="preserve"> </v>
      </c>
    </row>
    <row r="3334" spans="1:9" x14ac:dyDescent="0.25">
      <c r="A3334" t="s">
        <v>7146</v>
      </c>
      <c r="B3334" s="1">
        <v>42983</v>
      </c>
      <c r="C3334" t="s">
        <v>322</v>
      </c>
      <c r="D3334" t="s">
        <v>29</v>
      </c>
      <c r="E3334" t="str">
        <f t="shared" si="156"/>
        <v>2017-09</v>
      </c>
      <c r="F3334" t="str">
        <f>IFERROR(VLOOKUP(A3334,olist_closed_deals_dataset!$A$1:$Q$843,1,FALSE)," ")</f>
        <v xml:space="preserve"> </v>
      </c>
      <c r="G3334" s="6" t="str">
        <f t="shared" si="157"/>
        <v xml:space="preserve"> NO</v>
      </c>
      <c r="H3334" s="1" t="str">
        <f>IFERROR(VLOOKUP(A3334,olist_closed_deals_dataset!$A$1:$E$843,5,FALSE)," ")</f>
        <v xml:space="preserve"> </v>
      </c>
      <c r="I3334" s="7" t="str">
        <f t="shared" si="158"/>
        <v xml:space="preserve"> </v>
      </c>
    </row>
    <row r="3335" spans="1:9" x14ac:dyDescent="0.25">
      <c r="A3335" t="s">
        <v>4194</v>
      </c>
      <c r="B3335" s="1">
        <v>43103</v>
      </c>
      <c r="C3335" t="s">
        <v>96</v>
      </c>
      <c r="D3335" t="s">
        <v>46</v>
      </c>
      <c r="E3335" t="str">
        <f t="shared" si="156"/>
        <v>2018-01</v>
      </c>
      <c r="F3335" t="str">
        <f>IFERROR(VLOOKUP(A3335,olist_closed_deals_dataset!$A$1:$Q$843,1,FALSE)," ")</f>
        <v xml:space="preserve"> </v>
      </c>
      <c r="G3335" s="6" t="str">
        <f t="shared" si="157"/>
        <v xml:space="preserve"> NO</v>
      </c>
      <c r="H3335" s="1" t="str">
        <f>IFERROR(VLOOKUP(A3335,olist_closed_deals_dataset!$A$1:$E$843,5,FALSE)," ")</f>
        <v xml:space="preserve"> </v>
      </c>
      <c r="I3335" s="7" t="str">
        <f t="shared" si="158"/>
        <v xml:space="preserve"> </v>
      </c>
    </row>
    <row r="3336" spans="1:9" x14ac:dyDescent="0.25">
      <c r="A3336" t="s">
        <v>2192</v>
      </c>
      <c r="B3336" s="1">
        <v>43195</v>
      </c>
      <c r="C3336" t="s">
        <v>19</v>
      </c>
      <c r="D3336" t="s">
        <v>9</v>
      </c>
      <c r="E3336" t="str">
        <f t="shared" si="156"/>
        <v>2018-04</v>
      </c>
      <c r="F3336" t="str">
        <f>IFERROR(VLOOKUP(A3336,olist_closed_deals_dataset!$A$1:$Q$843,1,FALSE)," ")</f>
        <v xml:space="preserve"> </v>
      </c>
      <c r="G3336" s="6" t="str">
        <f t="shared" si="157"/>
        <v xml:space="preserve"> NO</v>
      </c>
      <c r="H3336" s="1" t="str">
        <f>IFERROR(VLOOKUP(A3336,olist_closed_deals_dataset!$A$1:$E$843,5,FALSE)," ")</f>
        <v xml:space="preserve"> </v>
      </c>
      <c r="I3336" s="7" t="str">
        <f t="shared" si="158"/>
        <v xml:space="preserve"> </v>
      </c>
    </row>
    <row r="3337" spans="1:9" x14ac:dyDescent="0.25">
      <c r="A3337" t="s">
        <v>437</v>
      </c>
      <c r="B3337" s="1">
        <v>43121</v>
      </c>
      <c r="C3337" t="s">
        <v>272</v>
      </c>
      <c r="D3337" t="s">
        <v>9</v>
      </c>
      <c r="E3337" t="str">
        <f t="shared" si="156"/>
        <v>2018-01</v>
      </c>
      <c r="F3337" t="str">
        <f>IFERROR(VLOOKUP(A3337,olist_closed_deals_dataset!$A$1:$Q$843,1,FALSE)," ")</f>
        <v xml:space="preserve"> </v>
      </c>
      <c r="G3337" s="6" t="str">
        <f t="shared" si="157"/>
        <v xml:space="preserve"> NO</v>
      </c>
      <c r="H3337" s="1" t="str">
        <f>IFERROR(VLOOKUP(A3337,olist_closed_deals_dataset!$A$1:$E$843,5,FALSE)," ")</f>
        <v xml:space="preserve"> </v>
      </c>
      <c r="I3337" s="7" t="str">
        <f t="shared" si="158"/>
        <v xml:space="preserve"> </v>
      </c>
    </row>
    <row r="3338" spans="1:9" x14ac:dyDescent="0.25">
      <c r="A3338" t="s">
        <v>1408</v>
      </c>
      <c r="B3338" s="1">
        <v>43188</v>
      </c>
      <c r="C3338" t="s">
        <v>42</v>
      </c>
      <c r="D3338" t="s">
        <v>29</v>
      </c>
      <c r="E3338" t="str">
        <f t="shared" si="156"/>
        <v>2018-03</v>
      </c>
      <c r="F3338" t="str">
        <f>IFERROR(VLOOKUP(A3338,olist_closed_deals_dataset!$A$1:$Q$843,1,FALSE)," ")</f>
        <v xml:space="preserve"> </v>
      </c>
      <c r="G3338" s="6" t="str">
        <f t="shared" si="157"/>
        <v xml:space="preserve"> NO</v>
      </c>
      <c r="H3338" s="1" t="str">
        <f>IFERROR(VLOOKUP(A3338,olist_closed_deals_dataset!$A$1:$E$843,5,FALSE)," ")</f>
        <v xml:space="preserve"> </v>
      </c>
      <c r="I3338" s="7" t="str">
        <f t="shared" si="158"/>
        <v xml:space="preserve"> </v>
      </c>
    </row>
    <row r="3339" spans="1:9" x14ac:dyDescent="0.25">
      <c r="A3339" t="s">
        <v>8384</v>
      </c>
      <c r="B3339" s="1">
        <v>43195</v>
      </c>
      <c r="C3339" t="s">
        <v>38</v>
      </c>
      <c r="E3339" t="str">
        <f t="shared" si="156"/>
        <v>2018-04</v>
      </c>
      <c r="F3339" t="str">
        <f>IFERROR(VLOOKUP(A3339,olist_closed_deals_dataset!$A$1:$Q$843,1,FALSE)," ")</f>
        <v xml:space="preserve"> </v>
      </c>
      <c r="G3339" s="6" t="str">
        <f t="shared" si="157"/>
        <v xml:space="preserve"> NO</v>
      </c>
      <c r="H3339" s="1" t="str">
        <f>IFERROR(VLOOKUP(A3339,olist_closed_deals_dataset!$A$1:$E$843,5,FALSE)," ")</f>
        <v xml:space="preserve"> </v>
      </c>
      <c r="I3339" s="7" t="str">
        <f t="shared" si="158"/>
        <v xml:space="preserve"> </v>
      </c>
    </row>
    <row r="3340" spans="1:9" x14ac:dyDescent="0.25">
      <c r="A3340" t="s">
        <v>666</v>
      </c>
      <c r="B3340" s="1">
        <v>43039</v>
      </c>
      <c r="C3340" t="s">
        <v>151</v>
      </c>
      <c r="D3340" t="s">
        <v>9</v>
      </c>
      <c r="E3340" t="str">
        <f t="shared" si="156"/>
        <v>2017-10</v>
      </c>
      <c r="F3340" t="str">
        <f>IFERROR(VLOOKUP(A3340,olist_closed_deals_dataset!$A$1:$Q$843,1,FALSE)," ")</f>
        <v xml:space="preserve"> </v>
      </c>
      <c r="G3340" s="6" t="str">
        <f t="shared" si="157"/>
        <v xml:space="preserve"> NO</v>
      </c>
      <c r="H3340" s="1" t="str">
        <f>IFERROR(VLOOKUP(A3340,olist_closed_deals_dataset!$A$1:$E$843,5,FALSE)," ")</f>
        <v xml:space="preserve"> </v>
      </c>
      <c r="I3340" s="7" t="str">
        <f t="shared" si="158"/>
        <v xml:space="preserve"> </v>
      </c>
    </row>
    <row r="3341" spans="1:9" x14ac:dyDescent="0.25">
      <c r="A3341" t="s">
        <v>2649</v>
      </c>
      <c r="B3341" s="1">
        <v>43160</v>
      </c>
      <c r="C3341" t="s">
        <v>274</v>
      </c>
      <c r="D3341" t="s">
        <v>46</v>
      </c>
      <c r="E3341" t="str">
        <f t="shared" si="156"/>
        <v>2018-03</v>
      </c>
      <c r="F3341" t="str">
        <f>IFERROR(VLOOKUP(A3341,olist_closed_deals_dataset!$A$1:$Q$843,1,FALSE)," ")</f>
        <v xml:space="preserve"> </v>
      </c>
      <c r="G3341" s="6" t="str">
        <f t="shared" si="157"/>
        <v xml:space="preserve"> NO</v>
      </c>
      <c r="H3341" s="1" t="str">
        <f>IFERROR(VLOOKUP(A3341,olist_closed_deals_dataset!$A$1:$E$843,5,FALSE)," ")</f>
        <v xml:space="preserve"> </v>
      </c>
      <c r="I3341" s="7" t="str">
        <f t="shared" si="158"/>
        <v xml:space="preserve"> </v>
      </c>
    </row>
    <row r="3342" spans="1:9" x14ac:dyDescent="0.25">
      <c r="A3342" t="s">
        <v>6018</v>
      </c>
      <c r="B3342" s="1">
        <v>43154</v>
      </c>
      <c r="C3342" t="s">
        <v>19</v>
      </c>
      <c r="D3342" t="s">
        <v>46</v>
      </c>
      <c r="E3342" t="str">
        <f t="shared" si="156"/>
        <v>2018-02</v>
      </c>
      <c r="F3342" t="str">
        <f>IFERROR(VLOOKUP(A3342,olist_closed_deals_dataset!$A$1:$Q$843,1,FALSE)," ")</f>
        <v xml:space="preserve"> </v>
      </c>
      <c r="G3342" s="6" t="str">
        <f t="shared" si="157"/>
        <v xml:space="preserve"> NO</v>
      </c>
      <c r="H3342" s="1" t="str">
        <f>IFERROR(VLOOKUP(A3342,olist_closed_deals_dataset!$A$1:$E$843,5,FALSE)," ")</f>
        <v xml:space="preserve"> </v>
      </c>
      <c r="I3342" s="7" t="str">
        <f t="shared" si="158"/>
        <v xml:space="preserve"> </v>
      </c>
    </row>
    <row r="3343" spans="1:9" x14ac:dyDescent="0.25">
      <c r="A3343" t="s">
        <v>2026</v>
      </c>
      <c r="B3343" s="1">
        <v>43135</v>
      </c>
      <c r="C3343" t="s">
        <v>92</v>
      </c>
      <c r="D3343" t="s">
        <v>9</v>
      </c>
      <c r="E3343" t="str">
        <f t="shared" si="156"/>
        <v>2018-02</v>
      </c>
      <c r="F3343" t="str">
        <f>IFERROR(VLOOKUP(A3343,olist_closed_deals_dataset!$A$1:$Q$843,1,FALSE)," ")</f>
        <v xml:space="preserve"> </v>
      </c>
      <c r="G3343" s="6" t="str">
        <f t="shared" si="157"/>
        <v xml:space="preserve"> NO</v>
      </c>
      <c r="H3343" s="1" t="str">
        <f>IFERROR(VLOOKUP(A3343,olist_closed_deals_dataset!$A$1:$E$843,5,FALSE)," ")</f>
        <v xml:space="preserve"> </v>
      </c>
      <c r="I3343" s="7" t="str">
        <f t="shared" si="158"/>
        <v xml:space="preserve"> </v>
      </c>
    </row>
    <row r="3344" spans="1:9" x14ac:dyDescent="0.25">
      <c r="A3344" t="s">
        <v>2169</v>
      </c>
      <c r="B3344" s="1">
        <v>43086</v>
      </c>
      <c r="C3344" t="s">
        <v>652</v>
      </c>
      <c r="D3344" t="s">
        <v>29</v>
      </c>
      <c r="E3344" t="str">
        <f t="shared" si="156"/>
        <v>2017-12</v>
      </c>
      <c r="F3344" t="str">
        <f>IFERROR(VLOOKUP(A3344,olist_closed_deals_dataset!$A$1:$Q$843,1,FALSE)," ")</f>
        <v xml:space="preserve"> </v>
      </c>
      <c r="G3344" s="6" t="str">
        <f t="shared" si="157"/>
        <v xml:space="preserve"> NO</v>
      </c>
      <c r="H3344" s="1" t="str">
        <f>IFERROR(VLOOKUP(A3344,olist_closed_deals_dataset!$A$1:$E$843,5,FALSE)," ")</f>
        <v xml:space="preserve"> </v>
      </c>
      <c r="I3344" s="7" t="str">
        <f t="shared" si="158"/>
        <v xml:space="preserve"> </v>
      </c>
    </row>
    <row r="3345" spans="1:9" x14ac:dyDescent="0.25">
      <c r="A3345" t="s">
        <v>3072</v>
      </c>
      <c r="B3345" s="1">
        <v>43215</v>
      </c>
      <c r="C3345" t="s">
        <v>116</v>
      </c>
      <c r="D3345" t="s">
        <v>12</v>
      </c>
      <c r="E3345" t="str">
        <f t="shared" si="156"/>
        <v>2018-04</v>
      </c>
      <c r="F3345" t="str">
        <f>IFERROR(VLOOKUP(A3345,olist_closed_deals_dataset!$A$1:$Q$843,1,FALSE)," ")</f>
        <v xml:space="preserve"> </v>
      </c>
      <c r="G3345" s="6" t="str">
        <f t="shared" si="157"/>
        <v xml:space="preserve"> NO</v>
      </c>
      <c r="H3345" s="1" t="str">
        <f>IFERROR(VLOOKUP(A3345,olist_closed_deals_dataset!$A$1:$E$843,5,FALSE)," ")</f>
        <v xml:space="preserve"> </v>
      </c>
      <c r="I3345" s="7" t="str">
        <f t="shared" si="158"/>
        <v xml:space="preserve"> </v>
      </c>
    </row>
    <row r="3346" spans="1:9" x14ac:dyDescent="0.25">
      <c r="A3346" t="s">
        <v>3825</v>
      </c>
      <c r="B3346" s="1">
        <v>42971</v>
      </c>
      <c r="C3346" t="s">
        <v>28</v>
      </c>
      <c r="D3346" t="s">
        <v>12</v>
      </c>
      <c r="E3346" t="str">
        <f t="shared" si="156"/>
        <v>2017-08</v>
      </c>
      <c r="F3346" t="str">
        <f>IFERROR(VLOOKUP(A3346,olist_closed_deals_dataset!$A$1:$Q$843,1,FALSE)," ")</f>
        <v xml:space="preserve"> </v>
      </c>
      <c r="G3346" s="6" t="str">
        <f t="shared" si="157"/>
        <v xml:space="preserve"> NO</v>
      </c>
      <c r="H3346" s="1" t="str">
        <f>IFERROR(VLOOKUP(A3346,olist_closed_deals_dataset!$A$1:$E$843,5,FALSE)," ")</f>
        <v xml:space="preserve"> </v>
      </c>
      <c r="I3346" s="7" t="str">
        <f t="shared" si="158"/>
        <v xml:space="preserve"> </v>
      </c>
    </row>
    <row r="3347" spans="1:9" x14ac:dyDescent="0.25">
      <c r="A3347" t="s">
        <v>7104</v>
      </c>
      <c r="B3347" s="1">
        <v>43137</v>
      </c>
      <c r="C3347" t="s">
        <v>5</v>
      </c>
      <c r="D3347" t="s">
        <v>6</v>
      </c>
      <c r="E3347" t="str">
        <f t="shared" si="156"/>
        <v>2018-02</v>
      </c>
      <c r="F3347" t="str">
        <f>IFERROR(VLOOKUP(A3347,olist_closed_deals_dataset!$A$1:$Q$843,1,FALSE)," ")</f>
        <v xml:space="preserve"> </v>
      </c>
      <c r="G3347" s="6" t="str">
        <f t="shared" si="157"/>
        <v xml:space="preserve"> NO</v>
      </c>
      <c r="H3347" s="1" t="str">
        <f>IFERROR(VLOOKUP(A3347,olist_closed_deals_dataset!$A$1:$E$843,5,FALSE)," ")</f>
        <v xml:space="preserve"> </v>
      </c>
      <c r="I3347" s="7" t="str">
        <f t="shared" si="158"/>
        <v xml:space="preserve"> </v>
      </c>
    </row>
    <row r="3348" spans="1:9" x14ac:dyDescent="0.25">
      <c r="A3348" t="s">
        <v>2413</v>
      </c>
      <c r="B3348" s="1">
        <v>43015</v>
      </c>
      <c r="C3348" t="s">
        <v>8</v>
      </c>
      <c r="D3348" t="s">
        <v>9</v>
      </c>
      <c r="E3348" t="str">
        <f t="shared" si="156"/>
        <v>2017-10</v>
      </c>
      <c r="F3348" t="str">
        <f>IFERROR(VLOOKUP(A3348,olist_closed_deals_dataset!$A$1:$Q$843,1,FALSE)," ")</f>
        <v xml:space="preserve"> </v>
      </c>
      <c r="G3348" s="6" t="str">
        <f t="shared" si="157"/>
        <v xml:space="preserve"> NO</v>
      </c>
      <c r="H3348" s="1" t="str">
        <f>IFERROR(VLOOKUP(A3348,olist_closed_deals_dataset!$A$1:$E$843,5,FALSE)," ")</f>
        <v xml:space="preserve"> </v>
      </c>
      <c r="I3348" s="7" t="str">
        <f t="shared" si="158"/>
        <v xml:space="preserve"> </v>
      </c>
    </row>
    <row r="3349" spans="1:9" x14ac:dyDescent="0.25">
      <c r="A3349" t="s">
        <v>5779</v>
      </c>
      <c r="B3349" s="1">
        <v>42964</v>
      </c>
      <c r="C3349" t="s">
        <v>827</v>
      </c>
      <c r="D3349" t="s">
        <v>15</v>
      </c>
      <c r="E3349" t="str">
        <f t="shared" si="156"/>
        <v>2017-08</v>
      </c>
      <c r="F3349" t="str">
        <f>IFERROR(VLOOKUP(A3349,olist_closed_deals_dataset!$A$1:$Q$843,1,FALSE)," ")</f>
        <v xml:space="preserve"> </v>
      </c>
      <c r="G3349" s="6" t="str">
        <f t="shared" si="157"/>
        <v xml:space="preserve"> NO</v>
      </c>
      <c r="H3349" s="1" t="str">
        <f>IFERROR(VLOOKUP(A3349,olist_closed_deals_dataset!$A$1:$E$843,5,FALSE)," ")</f>
        <v xml:space="preserve"> </v>
      </c>
      <c r="I3349" s="7" t="str">
        <f t="shared" si="158"/>
        <v xml:space="preserve"> </v>
      </c>
    </row>
    <row r="3350" spans="1:9" x14ac:dyDescent="0.25">
      <c r="A3350" t="s">
        <v>2883</v>
      </c>
      <c r="B3350" s="1">
        <v>43187</v>
      </c>
      <c r="C3350" t="s">
        <v>2884</v>
      </c>
      <c r="D3350" t="s">
        <v>29</v>
      </c>
      <c r="E3350" t="str">
        <f t="shared" si="156"/>
        <v>2018-03</v>
      </c>
      <c r="F3350" t="str">
        <f>IFERROR(VLOOKUP(A3350,olist_closed_deals_dataset!$A$1:$Q$843,1,FALSE)," ")</f>
        <v xml:space="preserve"> </v>
      </c>
      <c r="G3350" s="6" t="str">
        <f t="shared" si="157"/>
        <v xml:space="preserve"> NO</v>
      </c>
      <c r="H3350" s="1" t="str">
        <f>IFERROR(VLOOKUP(A3350,olist_closed_deals_dataset!$A$1:$E$843,5,FALSE)," ")</f>
        <v xml:space="preserve"> </v>
      </c>
      <c r="I3350" s="7" t="str">
        <f t="shared" si="158"/>
        <v xml:space="preserve"> </v>
      </c>
    </row>
    <row r="3351" spans="1:9" x14ac:dyDescent="0.25">
      <c r="A3351" t="s">
        <v>3788</v>
      </c>
      <c r="B3351" s="1">
        <v>43025</v>
      </c>
      <c r="C3351" t="s">
        <v>94</v>
      </c>
      <c r="D3351" t="s">
        <v>9</v>
      </c>
      <c r="E3351" t="str">
        <f t="shared" si="156"/>
        <v>2017-10</v>
      </c>
      <c r="F3351" t="str">
        <f>IFERROR(VLOOKUP(A3351,olist_closed_deals_dataset!$A$1:$Q$843,1,FALSE)," ")</f>
        <v xml:space="preserve"> </v>
      </c>
      <c r="G3351" s="6" t="str">
        <f t="shared" si="157"/>
        <v xml:space="preserve"> NO</v>
      </c>
      <c r="H3351" s="1" t="str">
        <f>IFERROR(VLOOKUP(A3351,olist_closed_deals_dataset!$A$1:$E$843,5,FALSE)," ")</f>
        <v xml:space="preserve"> </v>
      </c>
      <c r="I3351" s="7" t="str">
        <f t="shared" si="158"/>
        <v xml:space="preserve"> </v>
      </c>
    </row>
    <row r="3352" spans="1:9" x14ac:dyDescent="0.25">
      <c r="A3352" t="s">
        <v>8411</v>
      </c>
      <c r="B3352" s="1">
        <v>43010</v>
      </c>
      <c r="C3352" t="s">
        <v>1372</v>
      </c>
      <c r="D3352" t="s">
        <v>55</v>
      </c>
      <c r="E3352" t="str">
        <f t="shared" si="156"/>
        <v>2017-10</v>
      </c>
      <c r="F3352" t="str">
        <f>IFERROR(VLOOKUP(A3352,olist_closed_deals_dataset!$A$1:$Q$843,1,FALSE)," ")</f>
        <v xml:space="preserve"> </v>
      </c>
      <c r="G3352" s="6" t="str">
        <f t="shared" si="157"/>
        <v xml:space="preserve"> NO</v>
      </c>
      <c r="H3352" s="1" t="str">
        <f>IFERROR(VLOOKUP(A3352,olist_closed_deals_dataset!$A$1:$E$843,5,FALSE)," ")</f>
        <v xml:space="preserve"> </v>
      </c>
      <c r="I3352" s="7" t="str">
        <f t="shared" si="158"/>
        <v xml:space="preserve"> </v>
      </c>
    </row>
    <row r="3353" spans="1:9" x14ac:dyDescent="0.25">
      <c r="A3353" t="s">
        <v>5438</v>
      </c>
      <c r="B3353" s="1">
        <v>43248</v>
      </c>
      <c r="C3353" t="s">
        <v>523</v>
      </c>
      <c r="D3353" t="s">
        <v>29</v>
      </c>
      <c r="E3353" t="str">
        <f t="shared" si="156"/>
        <v>2018-05</v>
      </c>
      <c r="F3353" t="str">
        <f>IFERROR(VLOOKUP(A3353,olist_closed_deals_dataset!$A$1:$Q$843,1,FALSE)," ")</f>
        <v xml:space="preserve"> </v>
      </c>
      <c r="G3353" s="6" t="str">
        <f t="shared" si="157"/>
        <v xml:space="preserve"> NO</v>
      </c>
      <c r="H3353" s="1" t="str">
        <f>IFERROR(VLOOKUP(A3353,olist_closed_deals_dataset!$A$1:$E$843,5,FALSE)," ")</f>
        <v xml:space="preserve"> </v>
      </c>
      <c r="I3353" s="7" t="str">
        <f t="shared" si="158"/>
        <v xml:space="preserve"> </v>
      </c>
    </row>
    <row r="3354" spans="1:9" x14ac:dyDescent="0.25">
      <c r="A3354" t="s">
        <v>8408</v>
      </c>
      <c r="B3354" s="1">
        <v>42942</v>
      </c>
      <c r="C3354" t="s">
        <v>42</v>
      </c>
      <c r="D3354" t="s">
        <v>34</v>
      </c>
      <c r="E3354" t="str">
        <f t="shared" si="156"/>
        <v>2017-07</v>
      </c>
      <c r="F3354" t="str">
        <f>IFERROR(VLOOKUP(A3354,olist_closed_deals_dataset!$A$1:$Q$843,1,FALSE)," ")</f>
        <v xml:space="preserve"> </v>
      </c>
      <c r="G3354" s="6" t="str">
        <f t="shared" si="157"/>
        <v xml:space="preserve"> NO</v>
      </c>
      <c r="H3354" s="1" t="str">
        <f>IFERROR(VLOOKUP(A3354,olist_closed_deals_dataset!$A$1:$E$843,5,FALSE)," ")</f>
        <v xml:space="preserve"> </v>
      </c>
      <c r="I3354" s="7" t="str">
        <f t="shared" si="158"/>
        <v xml:space="preserve"> </v>
      </c>
    </row>
    <row r="3355" spans="1:9" x14ac:dyDescent="0.25">
      <c r="A3355" t="s">
        <v>4113</v>
      </c>
      <c r="B3355" s="1">
        <v>43208</v>
      </c>
      <c r="C3355" t="s">
        <v>19</v>
      </c>
      <c r="D3355" t="s">
        <v>12</v>
      </c>
      <c r="E3355" t="str">
        <f t="shared" si="156"/>
        <v>2018-04</v>
      </c>
      <c r="F3355" t="str">
        <f>IFERROR(VLOOKUP(A3355,olist_closed_deals_dataset!$A$1:$Q$843,1,FALSE)," ")</f>
        <v xml:space="preserve"> </v>
      </c>
      <c r="G3355" s="6" t="str">
        <f t="shared" si="157"/>
        <v xml:space="preserve"> NO</v>
      </c>
      <c r="H3355" s="1" t="str">
        <f>IFERROR(VLOOKUP(A3355,olist_closed_deals_dataset!$A$1:$E$843,5,FALSE)," ")</f>
        <v xml:space="preserve"> </v>
      </c>
      <c r="I3355" s="7" t="str">
        <f t="shared" si="158"/>
        <v xml:space="preserve"> </v>
      </c>
    </row>
    <row r="3356" spans="1:9" x14ac:dyDescent="0.25">
      <c r="A3356" t="s">
        <v>7124</v>
      </c>
      <c r="B3356" s="1">
        <v>43146</v>
      </c>
      <c r="C3356" t="s">
        <v>19</v>
      </c>
      <c r="D3356" t="s">
        <v>46</v>
      </c>
      <c r="E3356" t="str">
        <f t="shared" si="156"/>
        <v>2018-02</v>
      </c>
      <c r="F3356" t="str">
        <f>IFERROR(VLOOKUP(A3356,olist_closed_deals_dataset!$A$1:$Q$843,1,FALSE)," ")</f>
        <v xml:space="preserve"> </v>
      </c>
      <c r="G3356" s="6" t="str">
        <f t="shared" si="157"/>
        <v xml:space="preserve"> NO</v>
      </c>
      <c r="H3356" s="1" t="str">
        <f>IFERROR(VLOOKUP(A3356,olist_closed_deals_dataset!$A$1:$E$843,5,FALSE)," ")</f>
        <v xml:space="preserve"> </v>
      </c>
      <c r="I3356" s="7" t="str">
        <f t="shared" si="158"/>
        <v xml:space="preserve"> </v>
      </c>
    </row>
    <row r="3357" spans="1:9" x14ac:dyDescent="0.25">
      <c r="A3357" t="s">
        <v>1338</v>
      </c>
      <c r="B3357" s="1">
        <v>43187</v>
      </c>
      <c r="C3357" t="s">
        <v>451</v>
      </c>
      <c r="D3357" t="s">
        <v>9</v>
      </c>
      <c r="E3357" t="str">
        <f t="shared" si="156"/>
        <v>2018-03</v>
      </c>
      <c r="F3357" t="str">
        <f>IFERROR(VLOOKUP(A3357,olist_closed_deals_dataset!$A$1:$Q$843,1,FALSE)," ")</f>
        <v xml:space="preserve"> </v>
      </c>
      <c r="G3357" s="6" t="str">
        <f t="shared" si="157"/>
        <v xml:space="preserve"> NO</v>
      </c>
      <c r="H3357" s="1" t="str">
        <f>IFERROR(VLOOKUP(A3357,olist_closed_deals_dataset!$A$1:$E$843,5,FALSE)," ")</f>
        <v xml:space="preserve"> </v>
      </c>
      <c r="I3357" s="7" t="str">
        <f t="shared" si="158"/>
        <v xml:space="preserve"> </v>
      </c>
    </row>
    <row r="3358" spans="1:9" x14ac:dyDescent="0.25">
      <c r="A3358" t="s">
        <v>1841</v>
      </c>
      <c r="B3358" s="1">
        <v>43047</v>
      </c>
      <c r="C3358" t="s">
        <v>5</v>
      </c>
      <c r="D3358" t="s">
        <v>6</v>
      </c>
      <c r="E3358" t="str">
        <f t="shared" si="156"/>
        <v>2017-11</v>
      </c>
      <c r="F3358" t="str">
        <f>IFERROR(VLOOKUP(A3358,olist_closed_deals_dataset!$A$1:$Q$843,1,FALSE)," ")</f>
        <v xml:space="preserve"> </v>
      </c>
      <c r="G3358" s="6" t="str">
        <f t="shared" si="157"/>
        <v xml:space="preserve"> NO</v>
      </c>
      <c r="H3358" s="1" t="str">
        <f>IFERROR(VLOOKUP(A3358,olist_closed_deals_dataset!$A$1:$E$843,5,FALSE)," ")</f>
        <v xml:space="preserve"> </v>
      </c>
      <c r="I3358" s="7" t="str">
        <f t="shared" si="158"/>
        <v xml:space="preserve"> </v>
      </c>
    </row>
    <row r="3359" spans="1:9" x14ac:dyDescent="0.25">
      <c r="A3359" t="s">
        <v>6141</v>
      </c>
      <c r="B3359" s="1">
        <v>43212</v>
      </c>
      <c r="C3359" t="s">
        <v>2513</v>
      </c>
      <c r="D3359" t="s">
        <v>9</v>
      </c>
      <c r="E3359" t="str">
        <f t="shared" si="156"/>
        <v>2018-04</v>
      </c>
      <c r="F3359" t="str">
        <f>IFERROR(VLOOKUP(A3359,olist_closed_deals_dataset!$A$1:$Q$843,1,FALSE)," ")</f>
        <v xml:space="preserve"> </v>
      </c>
      <c r="G3359" s="6" t="str">
        <f t="shared" si="157"/>
        <v xml:space="preserve"> NO</v>
      </c>
      <c r="H3359" s="1" t="str">
        <f>IFERROR(VLOOKUP(A3359,olist_closed_deals_dataset!$A$1:$E$843,5,FALSE)," ")</f>
        <v xml:space="preserve"> </v>
      </c>
      <c r="I3359" s="7" t="str">
        <f t="shared" si="158"/>
        <v xml:space="preserve"> </v>
      </c>
    </row>
    <row r="3360" spans="1:9" x14ac:dyDescent="0.25">
      <c r="A3360" t="s">
        <v>3461</v>
      </c>
      <c r="B3360" s="1">
        <v>43025</v>
      </c>
      <c r="C3360" t="s">
        <v>42</v>
      </c>
      <c r="D3360" t="s">
        <v>29</v>
      </c>
      <c r="E3360" t="str">
        <f t="shared" si="156"/>
        <v>2017-10</v>
      </c>
      <c r="F3360" t="str">
        <f>IFERROR(VLOOKUP(A3360,olist_closed_deals_dataset!$A$1:$Q$843,1,FALSE)," ")</f>
        <v xml:space="preserve"> </v>
      </c>
      <c r="G3360" s="6" t="str">
        <f t="shared" si="157"/>
        <v xml:space="preserve"> NO</v>
      </c>
      <c r="H3360" s="1" t="str">
        <f>IFERROR(VLOOKUP(A3360,olist_closed_deals_dataset!$A$1:$E$843,5,FALSE)," ")</f>
        <v xml:space="preserve"> </v>
      </c>
      <c r="I3360" s="7" t="str">
        <f t="shared" si="158"/>
        <v xml:space="preserve"> </v>
      </c>
    </row>
    <row r="3361" spans="1:9" x14ac:dyDescent="0.25">
      <c r="A3361" t="s">
        <v>2671</v>
      </c>
      <c r="B3361" s="1">
        <v>43227</v>
      </c>
      <c r="C3361" t="s">
        <v>112</v>
      </c>
      <c r="D3361" t="s">
        <v>46</v>
      </c>
      <c r="E3361" t="str">
        <f t="shared" si="156"/>
        <v>2018-05</v>
      </c>
      <c r="F3361" t="str">
        <f>IFERROR(VLOOKUP(A3361,olist_closed_deals_dataset!$A$1:$Q$843,1,FALSE)," ")</f>
        <v xml:space="preserve"> </v>
      </c>
      <c r="G3361" s="6" t="str">
        <f t="shared" si="157"/>
        <v xml:space="preserve"> NO</v>
      </c>
      <c r="H3361" s="1" t="str">
        <f>IFERROR(VLOOKUP(A3361,olist_closed_deals_dataset!$A$1:$E$843,5,FALSE)," ")</f>
        <v xml:space="preserve"> </v>
      </c>
      <c r="I3361" s="7" t="str">
        <f t="shared" si="158"/>
        <v xml:space="preserve"> </v>
      </c>
    </row>
    <row r="3362" spans="1:9" x14ac:dyDescent="0.25">
      <c r="A3362" t="s">
        <v>5967</v>
      </c>
      <c r="B3362" s="1">
        <v>43206</v>
      </c>
      <c r="C3362" t="s">
        <v>266</v>
      </c>
      <c r="D3362" t="s">
        <v>34</v>
      </c>
      <c r="E3362" t="str">
        <f t="shared" si="156"/>
        <v>2018-04</v>
      </c>
      <c r="F3362" t="str">
        <f>IFERROR(VLOOKUP(A3362,olist_closed_deals_dataset!$A$1:$Q$843,1,FALSE)," ")</f>
        <v xml:space="preserve"> </v>
      </c>
      <c r="G3362" s="6" t="str">
        <f t="shared" si="157"/>
        <v xml:space="preserve"> NO</v>
      </c>
      <c r="H3362" s="1" t="str">
        <f>IFERROR(VLOOKUP(A3362,olist_closed_deals_dataset!$A$1:$E$843,5,FALSE)," ")</f>
        <v xml:space="preserve"> </v>
      </c>
      <c r="I3362" s="7" t="str">
        <f t="shared" si="158"/>
        <v xml:space="preserve"> </v>
      </c>
    </row>
    <row r="3363" spans="1:9" x14ac:dyDescent="0.25">
      <c r="A3363" t="s">
        <v>7996</v>
      </c>
      <c r="B3363" s="1">
        <v>43230</v>
      </c>
      <c r="C3363" t="s">
        <v>42</v>
      </c>
      <c r="D3363" t="s">
        <v>29</v>
      </c>
      <c r="E3363" t="str">
        <f t="shared" si="156"/>
        <v>2018-05</v>
      </c>
      <c r="F3363" t="str">
        <f>IFERROR(VLOOKUP(A3363,olist_closed_deals_dataset!$A$1:$Q$843,1,FALSE)," ")</f>
        <v xml:space="preserve"> </v>
      </c>
      <c r="G3363" s="6" t="str">
        <f t="shared" si="157"/>
        <v xml:space="preserve"> NO</v>
      </c>
      <c r="H3363" s="1" t="str">
        <f>IFERROR(VLOOKUP(A3363,olist_closed_deals_dataset!$A$1:$E$843,5,FALSE)," ")</f>
        <v xml:space="preserve"> </v>
      </c>
      <c r="I3363" s="7" t="str">
        <f t="shared" si="158"/>
        <v xml:space="preserve"> </v>
      </c>
    </row>
    <row r="3364" spans="1:9" x14ac:dyDescent="0.25">
      <c r="A3364" s="2" t="s">
        <v>7948</v>
      </c>
      <c r="B3364" s="1">
        <v>42936</v>
      </c>
      <c r="C3364" t="s">
        <v>1720</v>
      </c>
      <c r="D3364" t="s">
        <v>34</v>
      </c>
      <c r="E3364" t="str">
        <f t="shared" si="156"/>
        <v>2017-07</v>
      </c>
      <c r="F3364" t="str">
        <f>IFERROR(VLOOKUP(A3364,olist_closed_deals_dataset!$A$1:$Q$843,1,FALSE)," ")</f>
        <v xml:space="preserve"> </v>
      </c>
      <c r="G3364" s="6" t="str">
        <f t="shared" si="157"/>
        <v xml:space="preserve"> NO</v>
      </c>
      <c r="H3364" s="1" t="str">
        <f>IFERROR(VLOOKUP(A3364,olist_closed_deals_dataset!$A$1:$E$843,5,FALSE)," ")</f>
        <v xml:space="preserve"> </v>
      </c>
      <c r="I3364" s="7" t="str">
        <f t="shared" si="158"/>
        <v xml:space="preserve"> </v>
      </c>
    </row>
    <row r="3365" spans="1:9" x14ac:dyDescent="0.25">
      <c r="A3365" t="s">
        <v>3632</v>
      </c>
      <c r="B3365" s="1">
        <v>43235</v>
      </c>
      <c r="C3365" t="s">
        <v>42</v>
      </c>
      <c r="D3365" t="s">
        <v>34</v>
      </c>
      <c r="E3365" t="str">
        <f t="shared" si="156"/>
        <v>2018-05</v>
      </c>
      <c r="F3365" t="str">
        <f>IFERROR(VLOOKUP(A3365,olist_closed_deals_dataset!$A$1:$Q$843,1,FALSE)," ")</f>
        <v xml:space="preserve"> </v>
      </c>
      <c r="G3365" s="6" t="str">
        <f t="shared" si="157"/>
        <v xml:space="preserve"> NO</v>
      </c>
      <c r="H3365" s="1" t="str">
        <f>IFERROR(VLOOKUP(A3365,olist_closed_deals_dataset!$A$1:$E$843,5,FALSE)," ")</f>
        <v xml:space="preserve"> </v>
      </c>
      <c r="I3365" s="7" t="str">
        <f t="shared" si="158"/>
        <v xml:space="preserve"> </v>
      </c>
    </row>
    <row r="3366" spans="1:9" x14ac:dyDescent="0.25">
      <c r="A3366" t="s">
        <v>6218</v>
      </c>
      <c r="B3366" s="1">
        <v>43250</v>
      </c>
      <c r="C3366" t="s">
        <v>19</v>
      </c>
      <c r="D3366" t="s">
        <v>34</v>
      </c>
      <c r="E3366" t="str">
        <f t="shared" si="156"/>
        <v>2018-05</v>
      </c>
      <c r="F3366" t="str">
        <f>IFERROR(VLOOKUP(A3366,olist_closed_deals_dataset!$A$1:$Q$843,1,FALSE)," ")</f>
        <v xml:space="preserve"> </v>
      </c>
      <c r="G3366" s="6" t="str">
        <f t="shared" si="157"/>
        <v xml:space="preserve"> NO</v>
      </c>
      <c r="H3366" s="1" t="str">
        <f>IFERROR(VLOOKUP(A3366,olist_closed_deals_dataset!$A$1:$E$843,5,FALSE)," ")</f>
        <v xml:space="preserve"> </v>
      </c>
      <c r="I3366" s="7" t="str">
        <f t="shared" si="158"/>
        <v xml:space="preserve"> </v>
      </c>
    </row>
    <row r="3367" spans="1:9" x14ac:dyDescent="0.25">
      <c r="A3367" t="s">
        <v>7157</v>
      </c>
      <c r="B3367" s="1">
        <v>42975</v>
      </c>
      <c r="C3367" t="s">
        <v>316</v>
      </c>
      <c r="D3367" t="s">
        <v>9</v>
      </c>
      <c r="E3367" t="str">
        <f t="shared" si="156"/>
        <v>2017-08</v>
      </c>
      <c r="F3367" t="str">
        <f>IFERROR(VLOOKUP(A3367,olist_closed_deals_dataset!$A$1:$Q$843,1,FALSE)," ")</f>
        <v xml:space="preserve"> </v>
      </c>
      <c r="G3367" s="6" t="str">
        <f t="shared" si="157"/>
        <v xml:space="preserve"> NO</v>
      </c>
      <c r="H3367" s="1" t="str">
        <f>IFERROR(VLOOKUP(A3367,olist_closed_deals_dataset!$A$1:$E$843,5,FALSE)," ")</f>
        <v xml:space="preserve"> </v>
      </c>
      <c r="I3367" s="7" t="str">
        <f t="shared" si="158"/>
        <v xml:space="preserve"> </v>
      </c>
    </row>
    <row r="3368" spans="1:9" x14ac:dyDescent="0.25">
      <c r="A3368" t="s">
        <v>1741</v>
      </c>
      <c r="B3368" s="1">
        <v>43244</v>
      </c>
      <c r="C3368" t="s">
        <v>1742</v>
      </c>
      <c r="D3368" t="s">
        <v>9</v>
      </c>
      <c r="E3368" t="str">
        <f t="shared" si="156"/>
        <v>2018-05</v>
      </c>
      <c r="F3368" t="str">
        <f>IFERROR(VLOOKUP(A3368,olist_closed_deals_dataset!$A$1:$Q$843,1,FALSE)," ")</f>
        <v xml:space="preserve"> </v>
      </c>
      <c r="G3368" s="6" t="str">
        <f t="shared" si="157"/>
        <v xml:space="preserve"> NO</v>
      </c>
      <c r="H3368" s="1" t="str">
        <f>IFERROR(VLOOKUP(A3368,olist_closed_deals_dataset!$A$1:$E$843,5,FALSE)," ")</f>
        <v xml:space="preserve"> </v>
      </c>
      <c r="I3368" s="7" t="str">
        <f t="shared" si="158"/>
        <v xml:space="preserve"> </v>
      </c>
    </row>
    <row r="3369" spans="1:9" x14ac:dyDescent="0.25">
      <c r="A3369" t="s">
        <v>1575</v>
      </c>
      <c r="B3369" s="1">
        <v>42963</v>
      </c>
      <c r="C3369" t="s">
        <v>827</v>
      </c>
      <c r="D3369" t="s">
        <v>15</v>
      </c>
      <c r="E3369" t="str">
        <f t="shared" si="156"/>
        <v>2017-08</v>
      </c>
      <c r="F3369" t="str">
        <f>IFERROR(VLOOKUP(A3369,olist_closed_deals_dataset!$A$1:$Q$843,1,FALSE)," ")</f>
        <v xml:space="preserve"> </v>
      </c>
      <c r="G3369" s="6" t="str">
        <f t="shared" si="157"/>
        <v xml:space="preserve"> NO</v>
      </c>
      <c r="H3369" s="1" t="str">
        <f>IFERROR(VLOOKUP(A3369,olist_closed_deals_dataset!$A$1:$E$843,5,FALSE)," ")</f>
        <v xml:space="preserve"> </v>
      </c>
      <c r="I3369" s="7" t="str">
        <f t="shared" si="158"/>
        <v xml:space="preserve"> </v>
      </c>
    </row>
    <row r="3370" spans="1:9" x14ac:dyDescent="0.25">
      <c r="A3370" t="s">
        <v>2914</v>
      </c>
      <c r="B3370" s="1">
        <v>43132</v>
      </c>
      <c r="C3370" t="s">
        <v>140</v>
      </c>
      <c r="D3370" t="s">
        <v>9</v>
      </c>
      <c r="E3370" t="str">
        <f t="shared" si="156"/>
        <v>2018-02</v>
      </c>
      <c r="F3370" t="str">
        <f>IFERROR(VLOOKUP(A3370,olist_closed_deals_dataset!$A$1:$Q$843,1,FALSE)," ")</f>
        <v xml:space="preserve"> </v>
      </c>
      <c r="G3370" s="6" t="str">
        <f t="shared" si="157"/>
        <v xml:space="preserve"> NO</v>
      </c>
      <c r="H3370" s="1" t="str">
        <f>IFERROR(VLOOKUP(A3370,olist_closed_deals_dataset!$A$1:$E$843,5,FALSE)," ")</f>
        <v xml:space="preserve"> </v>
      </c>
      <c r="I3370" s="7" t="str">
        <f t="shared" si="158"/>
        <v xml:space="preserve"> </v>
      </c>
    </row>
    <row r="3371" spans="1:9" x14ac:dyDescent="0.25">
      <c r="A3371" t="s">
        <v>6889</v>
      </c>
      <c r="B3371" s="1">
        <v>43031</v>
      </c>
      <c r="C3371" t="s">
        <v>381</v>
      </c>
      <c r="D3371" t="s">
        <v>34</v>
      </c>
      <c r="E3371" t="str">
        <f t="shared" si="156"/>
        <v>2017-10</v>
      </c>
      <c r="F3371" t="str">
        <f>IFERROR(VLOOKUP(A3371,olist_closed_deals_dataset!$A$1:$Q$843,1,FALSE)," ")</f>
        <v xml:space="preserve"> </v>
      </c>
      <c r="G3371" s="6" t="str">
        <f t="shared" si="157"/>
        <v xml:space="preserve"> NO</v>
      </c>
      <c r="H3371" s="1" t="str">
        <f>IFERROR(VLOOKUP(A3371,olist_closed_deals_dataset!$A$1:$E$843,5,FALSE)," ")</f>
        <v xml:space="preserve"> </v>
      </c>
      <c r="I3371" s="7" t="str">
        <f t="shared" si="158"/>
        <v xml:space="preserve"> </v>
      </c>
    </row>
    <row r="3372" spans="1:9" x14ac:dyDescent="0.25">
      <c r="A3372" t="s">
        <v>3963</v>
      </c>
      <c r="B3372" s="1">
        <v>43208</v>
      </c>
      <c r="C3372" t="s">
        <v>387</v>
      </c>
      <c r="D3372" t="s">
        <v>34</v>
      </c>
      <c r="E3372" t="str">
        <f t="shared" si="156"/>
        <v>2018-04</v>
      </c>
      <c r="F3372" t="str">
        <f>IFERROR(VLOOKUP(A3372,olist_closed_deals_dataset!$A$1:$Q$843,1,FALSE)," ")</f>
        <v xml:space="preserve"> </v>
      </c>
      <c r="G3372" s="6" t="str">
        <f t="shared" si="157"/>
        <v xml:space="preserve"> NO</v>
      </c>
      <c r="H3372" s="1" t="str">
        <f>IFERROR(VLOOKUP(A3372,olist_closed_deals_dataset!$A$1:$E$843,5,FALSE)," ")</f>
        <v xml:space="preserve"> </v>
      </c>
      <c r="I3372" s="7" t="str">
        <f t="shared" si="158"/>
        <v xml:space="preserve"> </v>
      </c>
    </row>
    <row r="3373" spans="1:9" x14ac:dyDescent="0.25">
      <c r="A3373" t="s">
        <v>7721</v>
      </c>
      <c r="B3373" s="1">
        <v>43013</v>
      </c>
      <c r="C3373" t="s">
        <v>19</v>
      </c>
      <c r="D3373" t="s">
        <v>12</v>
      </c>
      <c r="E3373" t="str">
        <f t="shared" si="156"/>
        <v>2017-10</v>
      </c>
      <c r="F3373" t="str">
        <f>IFERROR(VLOOKUP(A3373,olist_closed_deals_dataset!$A$1:$Q$843,1,FALSE)," ")</f>
        <v xml:space="preserve"> </v>
      </c>
      <c r="G3373" s="6" t="str">
        <f t="shared" si="157"/>
        <v xml:space="preserve"> NO</v>
      </c>
      <c r="H3373" s="1" t="str">
        <f>IFERROR(VLOOKUP(A3373,olist_closed_deals_dataset!$A$1:$E$843,5,FALSE)," ")</f>
        <v xml:space="preserve"> </v>
      </c>
      <c r="I3373" s="7" t="str">
        <f t="shared" si="158"/>
        <v xml:space="preserve"> </v>
      </c>
    </row>
    <row r="3374" spans="1:9" x14ac:dyDescent="0.25">
      <c r="A3374" t="s">
        <v>1530</v>
      </c>
      <c r="B3374" s="1">
        <v>43217</v>
      </c>
      <c r="C3374" t="s">
        <v>19</v>
      </c>
      <c r="D3374" t="s">
        <v>9</v>
      </c>
      <c r="E3374" t="str">
        <f t="shared" si="156"/>
        <v>2018-04</v>
      </c>
      <c r="F3374" t="str">
        <f>IFERROR(VLOOKUP(A3374,olist_closed_deals_dataset!$A$1:$Q$843,1,FALSE)," ")</f>
        <v xml:space="preserve"> </v>
      </c>
      <c r="G3374" s="6" t="str">
        <f t="shared" si="157"/>
        <v xml:space="preserve"> NO</v>
      </c>
      <c r="H3374" s="1" t="str">
        <f>IFERROR(VLOOKUP(A3374,olist_closed_deals_dataset!$A$1:$E$843,5,FALSE)," ")</f>
        <v xml:space="preserve"> </v>
      </c>
      <c r="I3374" s="7" t="str">
        <f t="shared" si="158"/>
        <v xml:space="preserve"> </v>
      </c>
    </row>
    <row r="3375" spans="1:9" x14ac:dyDescent="0.25">
      <c r="A3375" s="2" t="s">
        <v>2815</v>
      </c>
      <c r="B3375" s="1">
        <v>43057</v>
      </c>
      <c r="C3375" t="s">
        <v>222</v>
      </c>
      <c r="D3375" t="s">
        <v>15</v>
      </c>
      <c r="E3375" t="str">
        <f t="shared" si="156"/>
        <v>2017-11</v>
      </c>
      <c r="F3375" t="str">
        <f>IFERROR(VLOOKUP(A3375,olist_closed_deals_dataset!$A$1:$Q$843,1,FALSE)," ")</f>
        <v xml:space="preserve"> </v>
      </c>
      <c r="G3375" s="6" t="str">
        <f t="shared" si="157"/>
        <v xml:space="preserve"> NO</v>
      </c>
      <c r="H3375" s="1" t="str">
        <f>IFERROR(VLOOKUP(A3375,olist_closed_deals_dataset!$A$1:$E$843,5,FALSE)," ")</f>
        <v xml:space="preserve"> </v>
      </c>
      <c r="I3375" s="7" t="str">
        <f t="shared" si="158"/>
        <v xml:space="preserve"> </v>
      </c>
    </row>
    <row r="3376" spans="1:9" x14ac:dyDescent="0.25">
      <c r="A3376" t="s">
        <v>5378</v>
      </c>
      <c r="B3376" s="1">
        <v>43177</v>
      </c>
      <c r="C3376" t="s">
        <v>240</v>
      </c>
      <c r="D3376" t="s">
        <v>12</v>
      </c>
      <c r="E3376" t="str">
        <f t="shared" si="156"/>
        <v>2018-03</v>
      </c>
      <c r="F3376" t="str">
        <f>IFERROR(VLOOKUP(A3376,olist_closed_deals_dataset!$A$1:$Q$843,1,FALSE)," ")</f>
        <v xml:space="preserve"> </v>
      </c>
      <c r="G3376" s="6" t="str">
        <f t="shared" si="157"/>
        <v xml:space="preserve"> NO</v>
      </c>
      <c r="H3376" s="1" t="str">
        <f>IFERROR(VLOOKUP(A3376,olist_closed_deals_dataset!$A$1:$E$843,5,FALSE)," ")</f>
        <v xml:space="preserve"> </v>
      </c>
      <c r="I3376" s="7" t="str">
        <f t="shared" si="158"/>
        <v xml:space="preserve"> </v>
      </c>
    </row>
    <row r="3377" spans="1:9" x14ac:dyDescent="0.25">
      <c r="A3377" t="s">
        <v>2219</v>
      </c>
      <c r="B3377" s="1">
        <v>42940</v>
      </c>
      <c r="C3377" t="s">
        <v>679</v>
      </c>
      <c r="D3377" t="s">
        <v>6</v>
      </c>
      <c r="E3377" t="str">
        <f t="shared" si="156"/>
        <v>2017-07</v>
      </c>
      <c r="F3377" t="str">
        <f>IFERROR(VLOOKUP(A3377,olist_closed_deals_dataset!$A$1:$Q$843,1,FALSE)," ")</f>
        <v xml:space="preserve"> </v>
      </c>
      <c r="G3377" s="6" t="str">
        <f t="shared" si="157"/>
        <v xml:space="preserve"> NO</v>
      </c>
      <c r="H3377" s="1" t="str">
        <f>IFERROR(VLOOKUP(A3377,olist_closed_deals_dataset!$A$1:$E$843,5,FALSE)," ")</f>
        <v xml:space="preserve"> </v>
      </c>
      <c r="I3377" s="7" t="str">
        <f t="shared" si="158"/>
        <v xml:space="preserve"> </v>
      </c>
    </row>
    <row r="3378" spans="1:9" x14ac:dyDescent="0.25">
      <c r="A3378" t="s">
        <v>3377</v>
      </c>
      <c r="B3378" s="1">
        <v>43152</v>
      </c>
      <c r="C3378" t="s">
        <v>11</v>
      </c>
      <c r="D3378" t="s">
        <v>12</v>
      </c>
      <c r="E3378" t="str">
        <f t="shared" si="156"/>
        <v>2018-02</v>
      </c>
      <c r="F3378" t="str">
        <f>IFERROR(VLOOKUP(A3378,olist_closed_deals_dataset!$A$1:$Q$843,1,FALSE)," ")</f>
        <v xml:space="preserve"> </v>
      </c>
      <c r="G3378" s="6" t="str">
        <f t="shared" si="157"/>
        <v xml:space="preserve"> NO</v>
      </c>
      <c r="H3378" s="1" t="str">
        <f>IFERROR(VLOOKUP(A3378,olist_closed_deals_dataset!$A$1:$E$843,5,FALSE)," ")</f>
        <v xml:space="preserve"> </v>
      </c>
      <c r="I3378" s="7" t="str">
        <f t="shared" si="158"/>
        <v xml:space="preserve"> </v>
      </c>
    </row>
    <row r="3379" spans="1:9" x14ac:dyDescent="0.25">
      <c r="A3379" t="s">
        <v>7257</v>
      </c>
      <c r="B3379" s="1">
        <v>43138</v>
      </c>
      <c r="C3379" t="s">
        <v>430</v>
      </c>
      <c r="D3379" t="s">
        <v>12</v>
      </c>
      <c r="E3379" t="str">
        <f t="shared" si="156"/>
        <v>2018-02</v>
      </c>
      <c r="F3379" t="str">
        <f>IFERROR(VLOOKUP(A3379,olist_closed_deals_dataset!$A$1:$Q$843,1,FALSE)," ")</f>
        <v xml:space="preserve"> </v>
      </c>
      <c r="G3379" s="6" t="str">
        <f t="shared" si="157"/>
        <v xml:space="preserve"> NO</v>
      </c>
      <c r="H3379" s="1" t="str">
        <f>IFERROR(VLOOKUP(A3379,olist_closed_deals_dataset!$A$1:$E$843,5,FALSE)," ")</f>
        <v xml:space="preserve"> </v>
      </c>
      <c r="I3379" s="7" t="str">
        <f t="shared" si="158"/>
        <v xml:space="preserve"> </v>
      </c>
    </row>
    <row r="3380" spans="1:9" x14ac:dyDescent="0.25">
      <c r="A3380" t="s">
        <v>4413</v>
      </c>
      <c r="B3380" s="1">
        <v>43242</v>
      </c>
      <c r="C3380" t="s">
        <v>137</v>
      </c>
      <c r="D3380" t="s">
        <v>12</v>
      </c>
      <c r="E3380" t="str">
        <f t="shared" si="156"/>
        <v>2018-05</v>
      </c>
      <c r="F3380" t="str">
        <f>IFERROR(VLOOKUP(A3380,olist_closed_deals_dataset!$A$1:$Q$843,1,FALSE)," ")</f>
        <v xml:space="preserve"> </v>
      </c>
      <c r="G3380" s="6" t="str">
        <f t="shared" si="157"/>
        <v xml:space="preserve"> NO</v>
      </c>
      <c r="H3380" s="1" t="str">
        <f>IFERROR(VLOOKUP(A3380,olist_closed_deals_dataset!$A$1:$E$843,5,FALSE)," ")</f>
        <v xml:space="preserve"> </v>
      </c>
      <c r="I3380" s="7" t="str">
        <f t="shared" si="158"/>
        <v xml:space="preserve"> </v>
      </c>
    </row>
    <row r="3381" spans="1:9" x14ac:dyDescent="0.25">
      <c r="A3381" t="s">
        <v>6609</v>
      </c>
      <c r="B3381" s="1">
        <v>43089</v>
      </c>
      <c r="C3381" t="s">
        <v>140</v>
      </c>
      <c r="D3381" t="s">
        <v>9</v>
      </c>
      <c r="E3381" t="str">
        <f t="shared" si="156"/>
        <v>2017-12</v>
      </c>
      <c r="F3381" t="str">
        <f>IFERROR(VLOOKUP(A3381,olist_closed_deals_dataset!$A$1:$Q$843,1,FALSE)," ")</f>
        <v xml:space="preserve"> </v>
      </c>
      <c r="G3381" s="6" t="str">
        <f t="shared" si="157"/>
        <v xml:space="preserve"> NO</v>
      </c>
      <c r="H3381" s="1" t="str">
        <f>IFERROR(VLOOKUP(A3381,olist_closed_deals_dataset!$A$1:$E$843,5,FALSE)," ")</f>
        <v xml:space="preserve"> </v>
      </c>
      <c r="I3381" s="7" t="str">
        <f t="shared" si="158"/>
        <v xml:space="preserve"> </v>
      </c>
    </row>
    <row r="3382" spans="1:9" x14ac:dyDescent="0.25">
      <c r="A3382" t="s">
        <v>7772</v>
      </c>
      <c r="B3382" s="1">
        <v>43248</v>
      </c>
      <c r="C3382" t="s">
        <v>236</v>
      </c>
      <c r="D3382" t="s">
        <v>15</v>
      </c>
      <c r="E3382" t="str">
        <f t="shared" si="156"/>
        <v>2018-05</v>
      </c>
      <c r="F3382" t="str">
        <f>IFERROR(VLOOKUP(A3382,olist_closed_deals_dataset!$A$1:$Q$843,1,FALSE)," ")</f>
        <v xml:space="preserve"> </v>
      </c>
      <c r="G3382" s="6" t="str">
        <f t="shared" si="157"/>
        <v xml:space="preserve"> NO</v>
      </c>
      <c r="H3382" s="1" t="str">
        <f>IFERROR(VLOOKUP(A3382,olist_closed_deals_dataset!$A$1:$E$843,5,FALSE)," ")</f>
        <v xml:space="preserve"> </v>
      </c>
      <c r="I3382" s="7" t="str">
        <f t="shared" si="158"/>
        <v xml:space="preserve"> </v>
      </c>
    </row>
    <row r="3383" spans="1:9" x14ac:dyDescent="0.25">
      <c r="A3383" t="s">
        <v>5287</v>
      </c>
      <c r="B3383" s="1">
        <v>43229</v>
      </c>
      <c r="C3383" t="s">
        <v>31</v>
      </c>
      <c r="D3383" t="s">
        <v>12</v>
      </c>
      <c r="E3383" t="str">
        <f t="shared" si="156"/>
        <v>2018-05</v>
      </c>
      <c r="F3383" t="str">
        <f>IFERROR(VLOOKUP(A3383,olist_closed_deals_dataset!$A$1:$Q$843,1,FALSE)," ")</f>
        <v xml:space="preserve"> </v>
      </c>
      <c r="G3383" s="6" t="str">
        <f t="shared" si="157"/>
        <v xml:space="preserve"> NO</v>
      </c>
      <c r="H3383" s="1" t="str">
        <f>IFERROR(VLOOKUP(A3383,olist_closed_deals_dataset!$A$1:$E$843,5,FALSE)," ")</f>
        <v xml:space="preserve"> </v>
      </c>
      <c r="I3383" s="7" t="str">
        <f t="shared" si="158"/>
        <v xml:space="preserve"> </v>
      </c>
    </row>
    <row r="3384" spans="1:9" x14ac:dyDescent="0.25">
      <c r="A3384" t="s">
        <v>5985</v>
      </c>
      <c r="B3384" s="1">
        <v>43147</v>
      </c>
      <c r="C3384" t="s">
        <v>11</v>
      </c>
      <c r="D3384" t="s">
        <v>34</v>
      </c>
      <c r="E3384" t="str">
        <f t="shared" si="156"/>
        <v>2018-02</v>
      </c>
      <c r="F3384" t="str">
        <f>IFERROR(VLOOKUP(A3384,olist_closed_deals_dataset!$A$1:$Q$843,1,FALSE)," ")</f>
        <v xml:space="preserve"> </v>
      </c>
      <c r="G3384" s="6" t="str">
        <f t="shared" si="157"/>
        <v xml:space="preserve"> NO</v>
      </c>
      <c r="H3384" s="1" t="str">
        <f>IFERROR(VLOOKUP(A3384,olist_closed_deals_dataset!$A$1:$E$843,5,FALSE)," ")</f>
        <v xml:space="preserve"> </v>
      </c>
      <c r="I3384" s="7" t="str">
        <f t="shared" si="158"/>
        <v xml:space="preserve"> </v>
      </c>
    </row>
    <row r="3385" spans="1:9" x14ac:dyDescent="0.25">
      <c r="A3385" t="s">
        <v>282</v>
      </c>
      <c r="B3385" s="1">
        <v>43195</v>
      </c>
      <c r="C3385" t="s">
        <v>19</v>
      </c>
      <c r="D3385" t="s">
        <v>12</v>
      </c>
      <c r="E3385" t="str">
        <f t="shared" si="156"/>
        <v>2018-04</v>
      </c>
      <c r="F3385" t="str">
        <f>IFERROR(VLOOKUP(A3385,olist_closed_deals_dataset!$A$1:$Q$843,1,FALSE)," ")</f>
        <v xml:space="preserve"> </v>
      </c>
      <c r="G3385" s="6" t="str">
        <f t="shared" si="157"/>
        <v xml:space="preserve"> NO</v>
      </c>
      <c r="H3385" s="1" t="str">
        <f>IFERROR(VLOOKUP(A3385,olist_closed_deals_dataset!$A$1:$E$843,5,FALSE)," ")</f>
        <v xml:space="preserve"> </v>
      </c>
      <c r="I3385" s="7" t="str">
        <f t="shared" si="158"/>
        <v xml:space="preserve"> </v>
      </c>
    </row>
    <row r="3386" spans="1:9" x14ac:dyDescent="0.25">
      <c r="A3386" t="s">
        <v>5666</v>
      </c>
      <c r="B3386" s="1">
        <v>43233</v>
      </c>
      <c r="C3386" t="s">
        <v>1742</v>
      </c>
      <c r="D3386" t="s">
        <v>12</v>
      </c>
      <c r="E3386" t="str">
        <f t="shared" si="156"/>
        <v>2018-05</v>
      </c>
      <c r="F3386" t="str">
        <f>IFERROR(VLOOKUP(A3386,olist_closed_deals_dataset!$A$1:$Q$843,1,FALSE)," ")</f>
        <v xml:space="preserve"> </v>
      </c>
      <c r="G3386" s="6" t="str">
        <f t="shared" si="157"/>
        <v xml:space="preserve"> NO</v>
      </c>
      <c r="H3386" s="1" t="str">
        <f>IFERROR(VLOOKUP(A3386,olist_closed_deals_dataset!$A$1:$E$843,5,FALSE)," ")</f>
        <v xml:space="preserve"> </v>
      </c>
      <c r="I3386" s="7" t="str">
        <f t="shared" si="158"/>
        <v xml:space="preserve"> </v>
      </c>
    </row>
    <row r="3387" spans="1:9" x14ac:dyDescent="0.25">
      <c r="A3387" t="s">
        <v>6281</v>
      </c>
      <c r="B3387" s="1">
        <v>42957</v>
      </c>
      <c r="C3387" t="s">
        <v>49</v>
      </c>
      <c r="D3387" t="s">
        <v>9</v>
      </c>
      <c r="E3387" t="str">
        <f t="shared" si="156"/>
        <v>2017-08</v>
      </c>
      <c r="F3387" t="str">
        <f>IFERROR(VLOOKUP(A3387,olist_closed_deals_dataset!$A$1:$Q$843,1,FALSE)," ")</f>
        <v xml:space="preserve"> </v>
      </c>
      <c r="G3387" s="6" t="str">
        <f t="shared" si="157"/>
        <v xml:space="preserve"> NO</v>
      </c>
      <c r="H3387" s="1" t="str">
        <f>IFERROR(VLOOKUP(A3387,olist_closed_deals_dataset!$A$1:$E$843,5,FALSE)," ")</f>
        <v xml:space="preserve"> </v>
      </c>
      <c r="I3387" s="7" t="str">
        <f t="shared" si="158"/>
        <v xml:space="preserve"> </v>
      </c>
    </row>
    <row r="3388" spans="1:9" x14ac:dyDescent="0.25">
      <c r="A3388" t="s">
        <v>6168</v>
      </c>
      <c r="B3388" s="1">
        <v>43156</v>
      </c>
      <c r="C3388" t="s">
        <v>939</v>
      </c>
      <c r="D3388" t="s">
        <v>12</v>
      </c>
      <c r="E3388" t="str">
        <f t="shared" si="156"/>
        <v>2018-02</v>
      </c>
      <c r="F3388" t="str">
        <f>IFERROR(VLOOKUP(A3388,olist_closed_deals_dataset!$A$1:$Q$843,1,FALSE)," ")</f>
        <v xml:space="preserve"> </v>
      </c>
      <c r="G3388" s="6" t="str">
        <f t="shared" si="157"/>
        <v xml:space="preserve"> NO</v>
      </c>
      <c r="H3388" s="1" t="str">
        <f>IFERROR(VLOOKUP(A3388,olist_closed_deals_dataset!$A$1:$E$843,5,FALSE)," ")</f>
        <v xml:space="preserve"> </v>
      </c>
      <c r="I3388" s="7" t="str">
        <f t="shared" si="158"/>
        <v xml:space="preserve"> </v>
      </c>
    </row>
    <row r="3389" spans="1:9" x14ac:dyDescent="0.25">
      <c r="A3389" t="s">
        <v>1525</v>
      </c>
      <c r="B3389" s="1">
        <v>43100</v>
      </c>
      <c r="C3389" t="s">
        <v>339</v>
      </c>
      <c r="D3389" t="s">
        <v>6</v>
      </c>
      <c r="E3389" t="str">
        <f t="shared" si="156"/>
        <v>2017-12</v>
      </c>
      <c r="F3389" t="str">
        <f>IFERROR(VLOOKUP(A3389,olist_closed_deals_dataset!$A$1:$Q$843,1,FALSE)," ")</f>
        <v xml:space="preserve"> </v>
      </c>
      <c r="G3389" s="6" t="str">
        <f t="shared" si="157"/>
        <v xml:space="preserve"> NO</v>
      </c>
      <c r="H3389" s="1" t="str">
        <f>IFERROR(VLOOKUP(A3389,olist_closed_deals_dataset!$A$1:$E$843,5,FALSE)," ")</f>
        <v xml:space="preserve"> </v>
      </c>
      <c r="I3389" s="7" t="str">
        <f t="shared" si="158"/>
        <v xml:space="preserve"> </v>
      </c>
    </row>
    <row r="3390" spans="1:9" x14ac:dyDescent="0.25">
      <c r="A3390" t="s">
        <v>2968</v>
      </c>
      <c r="B3390" s="1">
        <v>43003</v>
      </c>
      <c r="C3390" t="s">
        <v>101</v>
      </c>
      <c r="D3390" t="s">
        <v>6</v>
      </c>
      <c r="E3390" t="str">
        <f t="shared" si="156"/>
        <v>2017-09</v>
      </c>
      <c r="F3390" t="str">
        <f>IFERROR(VLOOKUP(A3390,olist_closed_deals_dataset!$A$1:$Q$843,1,FALSE)," ")</f>
        <v xml:space="preserve"> </v>
      </c>
      <c r="G3390" s="6" t="str">
        <f t="shared" si="157"/>
        <v xml:space="preserve"> NO</v>
      </c>
      <c r="H3390" s="1" t="str">
        <f>IFERROR(VLOOKUP(A3390,olist_closed_deals_dataset!$A$1:$E$843,5,FALSE)," ")</f>
        <v xml:space="preserve"> </v>
      </c>
      <c r="I3390" s="7" t="str">
        <f t="shared" si="158"/>
        <v xml:space="preserve"> </v>
      </c>
    </row>
    <row r="3391" spans="1:9" x14ac:dyDescent="0.25">
      <c r="A3391" t="s">
        <v>7171</v>
      </c>
      <c r="B3391" s="1">
        <v>42971</v>
      </c>
      <c r="C3391" t="s">
        <v>316</v>
      </c>
      <c r="D3391" t="s">
        <v>9</v>
      </c>
      <c r="E3391" t="str">
        <f t="shared" si="156"/>
        <v>2017-08</v>
      </c>
      <c r="F3391" t="str">
        <f>IFERROR(VLOOKUP(A3391,olist_closed_deals_dataset!$A$1:$Q$843,1,FALSE)," ")</f>
        <v xml:space="preserve"> </v>
      </c>
      <c r="G3391" s="6" t="str">
        <f t="shared" si="157"/>
        <v xml:space="preserve"> NO</v>
      </c>
      <c r="H3391" s="1" t="str">
        <f>IFERROR(VLOOKUP(A3391,olist_closed_deals_dataset!$A$1:$E$843,5,FALSE)," ")</f>
        <v xml:space="preserve"> </v>
      </c>
      <c r="I3391" s="7" t="str">
        <f t="shared" si="158"/>
        <v xml:space="preserve"> </v>
      </c>
    </row>
    <row r="3392" spans="1:9" x14ac:dyDescent="0.25">
      <c r="A3392" t="s">
        <v>8029</v>
      </c>
      <c r="B3392" s="1">
        <v>43192</v>
      </c>
      <c r="C3392" t="s">
        <v>3927</v>
      </c>
      <c r="D3392" t="s">
        <v>12</v>
      </c>
      <c r="E3392" t="str">
        <f t="shared" si="156"/>
        <v>2018-04</v>
      </c>
      <c r="F3392" t="str">
        <f>IFERROR(VLOOKUP(A3392,olist_closed_deals_dataset!$A$1:$Q$843,1,FALSE)," ")</f>
        <v xml:space="preserve"> </v>
      </c>
      <c r="G3392" s="6" t="str">
        <f t="shared" si="157"/>
        <v xml:space="preserve"> NO</v>
      </c>
      <c r="H3392" s="1" t="str">
        <f>IFERROR(VLOOKUP(A3392,olist_closed_deals_dataset!$A$1:$E$843,5,FALSE)," ")</f>
        <v xml:space="preserve"> </v>
      </c>
      <c r="I3392" s="7" t="str">
        <f t="shared" si="158"/>
        <v xml:space="preserve"> </v>
      </c>
    </row>
    <row r="3393" spans="1:9" x14ac:dyDescent="0.25">
      <c r="A3393" t="s">
        <v>5509</v>
      </c>
      <c r="B3393" s="1">
        <v>43215</v>
      </c>
      <c r="C3393" t="s">
        <v>19</v>
      </c>
      <c r="D3393" t="s">
        <v>12</v>
      </c>
      <c r="E3393" t="str">
        <f t="shared" si="156"/>
        <v>2018-04</v>
      </c>
      <c r="F3393" t="str">
        <f>IFERROR(VLOOKUP(A3393,olist_closed_deals_dataset!$A$1:$Q$843,1,FALSE)," ")</f>
        <v xml:space="preserve"> </v>
      </c>
      <c r="G3393" s="6" t="str">
        <f t="shared" si="157"/>
        <v xml:space="preserve"> NO</v>
      </c>
      <c r="H3393" s="1" t="str">
        <f>IFERROR(VLOOKUP(A3393,olist_closed_deals_dataset!$A$1:$E$843,5,FALSE)," ")</f>
        <v xml:space="preserve"> </v>
      </c>
      <c r="I3393" s="7" t="str">
        <f t="shared" si="158"/>
        <v xml:space="preserve"> </v>
      </c>
    </row>
    <row r="3394" spans="1:9" x14ac:dyDescent="0.25">
      <c r="A3394" t="s">
        <v>1091</v>
      </c>
      <c r="B3394" s="1">
        <v>43071</v>
      </c>
      <c r="C3394" t="s">
        <v>19</v>
      </c>
      <c r="D3394" t="s">
        <v>46</v>
      </c>
      <c r="E3394" t="str">
        <f t="shared" ref="E3394:E3457" si="159">TEXT(B3394,"yyyy-mm")</f>
        <v>2017-12</v>
      </c>
      <c r="F3394" t="str">
        <f>IFERROR(VLOOKUP(A3394,olist_closed_deals_dataset!$A$1:$Q$843,1,FALSE)," ")</f>
        <v xml:space="preserve"> </v>
      </c>
      <c r="G3394" s="6" t="str">
        <f t="shared" ref="G3394:G3457" si="160">IF(F3394=" "," NO","YES")</f>
        <v xml:space="preserve"> NO</v>
      </c>
      <c r="H3394" s="1" t="str">
        <f>IFERROR(VLOOKUP(A3394,olist_closed_deals_dataset!$A$1:$E$843,5,FALSE)," ")</f>
        <v xml:space="preserve"> </v>
      </c>
      <c r="I3394" s="7" t="str">
        <f t="shared" si="158"/>
        <v xml:space="preserve"> </v>
      </c>
    </row>
    <row r="3395" spans="1:9" x14ac:dyDescent="0.25">
      <c r="A3395" t="s">
        <v>265</v>
      </c>
      <c r="B3395" s="1">
        <v>43202</v>
      </c>
      <c r="C3395" t="s">
        <v>266</v>
      </c>
      <c r="D3395" t="s">
        <v>29</v>
      </c>
      <c r="E3395" t="str">
        <f t="shared" si="159"/>
        <v>2018-04</v>
      </c>
      <c r="F3395" t="str">
        <f>IFERROR(VLOOKUP(A3395,olist_closed_deals_dataset!$A$1:$Q$843,1,FALSE)," ")</f>
        <v xml:space="preserve"> </v>
      </c>
      <c r="G3395" s="6" t="str">
        <f t="shared" si="160"/>
        <v xml:space="preserve"> NO</v>
      </c>
      <c r="H3395" s="1" t="str">
        <f>IFERROR(VLOOKUP(A3395,olist_closed_deals_dataset!$A$1:$E$843,5,FALSE)," ")</f>
        <v xml:space="preserve"> </v>
      </c>
      <c r="I3395" s="7" t="str">
        <f t="shared" ref="I3395:I3458" si="161">IFERROR(H3395-B3395," ")</f>
        <v xml:space="preserve"> </v>
      </c>
    </row>
    <row r="3396" spans="1:9" x14ac:dyDescent="0.25">
      <c r="A3396" t="s">
        <v>1222</v>
      </c>
      <c r="B3396" s="1">
        <v>43056</v>
      </c>
      <c r="C3396" t="s">
        <v>451</v>
      </c>
      <c r="D3396" t="s">
        <v>12</v>
      </c>
      <c r="E3396" t="str">
        <f t="shared" si="159"/>
        <v>2017-11</v>
      </c>
      <c r="F3396" t="str">
        <f>IFERROR(VLOOKUP(A3396,olist_closed_deals_dataset!$A$1:$Q$843,1,FALSE)," ")</f>
        <v xml:space="preserve"> </v>
      </c>
      <c r="G3396" s="6" t="str">
        <f t="shared" si="160"/>
        <v xml:space="preserve"> NO</v>
      </c>
      <c r="H3396" s="1" t="str">
        <f>IFERROR(VLOOKUP(A3396,olist_closed_deals_dataset!$A$1:$E$843,5,FALSE)," ")</f>
        <v xml:space="preserve"> </v>
      </c>
      <c r="I3396" s="7" t="str">
        <f t="shared" si="161"/>
        <v xml:space="preserve"> </v>
      </c>
    </row>
    <row r="3397" spans="1:9" x14ac:dyDescent="0.25">
      <c r="A3397" t="s">
        <v>6793</v>
      </c>
      <c r="B3397" s="1">
        <v>43011</v>
      </c>
      <c r="C3397" t="s">
        <v>478</v>
      </c>
      <c r="D3397" t="s">
        <v>12</v>
      </c>
      <c r="E3397" t="str">
        <f t="shared" si="159"/>
        <v>2017-10</v>
      </c>
      <c r="F3397" t="str">
        <f>IFERROR(VLOOKUP(A3397,olist_closed_deals_dataset!$A$1:$Q$843,1,FALSE)," ")</f>
        <v xml:space="preserve"> </v>
      </c>
      <c r="G3397" s="6" t="str">
        <f t="shared" si="160"/>
        <v xml:space="preserve"> NO</v>
      </c>
      <c r="H3397" s="1" t="str">
        <f>IFERROR(VLOOKUP(A3397,olist_closed_deals_dataset!$A$1:$E$843,5,FALSE)," ")</f>
        <v xml:space="preserve"> </v>
      </c>
      <c r="I3397" s="7" t="str">
        <f t="shared" si="161"/>
        <v xml:space="preserve"> </v>
      </c>
    </row>
    <row r="3398" spans="1:9" x14ac:dyDescent="0.25">
      <c r="A3398" t="s">
        <v>5524</v>
      </c>
      <c r="B3398" s="1">
        <v>43099</v>
      </c>
      <c r="C3398" t="s">
        <v>19</v>
      </c>
      <c r="D3398" t="s">
        <v>9</v>
      </c>
      <c r="E3398" t="str">
        <f t="shared" si="159"/>
        <v>2017-12</v>
      </c>
      <c r="F3398" t="str">
        <f>IFERROR(VLOOKUP(A3398,olist_closed_deals_dataset!$A$1:$Q$843,1,FALSE)," ")</f>
        <v xml:space="preserve"> </v>
      </c>
      <c r="G3398" s="6" t="str">
        <f t="shared" si="160"/>
        <v xml:space="preserve"> NO</v>
      </c>
      <c r="H3398" s="1" t="str">
        <f>IFERROR(VLOOKUP(A3398,olist_closed_deals_dataset!$A$1:$E$843,5,FALSE)," ")</f>
        <v xml:space="preserve"> </v>
      </c>
      <c r="I3398" s="7" t="str">
        <f t="shared" si="161"/>
        <v xml:space="preserve"> </v>
      </c>
    </row>
    <row r="3399" spans="1:9" x14ac:dyDescent="0.25">
      <c r="A3399" t="s">
        <v>7949</v>
      </c>
      <c r="B3399" s="1">
        <v>43211</v>
      </c>
      <c r="C3399" t="s">
        <v>112</v>
      </c>
      <c r="D3399" t="s">
        <v>12</v>
      </c>
      <c r="E3399" t="str">
        <f t="shared" si="159"/>
        <v>2018-04</v>
      </c>
      <c r="F3399" t="str">
        <f>IFERROR(VLOOKUP(A3399,olist_closed_deals_dataset!$A$1:$Q$843,1,FALSE)," ")</f>
        <v xml:space="preserve"> </v>
      </c>
      <c r="G3399" s="6" t="str">
        <f t="shared" si="160"/>
        <v xml:space="preserve"> NO</v>
      </c>
      <c r="H3399" s="1" t="str">
        <f>IFERROR(VLOOKUP(A3399,olist_closed_deals_dataset!$A$1:$E$843,5,FALSE)," ")</f>
        <v xml:space="preserve"> </v>
      </c>
      <c r="I3399" s="7" t="str">
        <f t="shared" si="161"/>
        <v xml:space="preserve"> </v>
      </c>
    </row>
    <row r="3400" spans="1:9" x14ac:dyDescent="0.25">
      <c r="A3400" t="s">
        <v>1811</v>
      </c>
      <c r="B3400" s="1">
        <v>42940</v>
      </c>
      <c r="C3400" t="s">
        <v>49</v>
      </c>
      <c r="D3400" t="s">
        <v>9</v>
      </c>
      <c r="E3400" t="str">
        <f t="shared" si="159"/>
        <v>2017-07</v>
      </c>
      <c r="F3400" t="str">
        <f>IFERROR(VLOOKUP(A3400,olist_closed_deals_dataset!$A$1:$Q$843,1,FALSE)," ")</f>
        <v xml:space="preserve"> </v>
      </c>
      <c r="G3400" s="6" t="str">
        <f t="shared" si="160"/>
        <v xml:space="preserve"> NO</v>
      </c>
      <c r="H3400" s="1" t="str">
        <f>IFERROR(VLOOKUP(A3400,olist_closed_deals_dataset!$A$1:$E$843,5,FALSE)," ")</f>
        <v xml:space="preserve"> </v>
      </c>
      <c r="I3400" s="7" t="str">
        <f t="shared" si="161"/>
        <v xml:space="preserve"> </v>
      </c>
    </row>
    <row r="3401" spans="1:9" x14ac:dyDescent="0.25">
      <c r="A3401" t="s">
        <v>3044</v>
      </c>
      <c r="B3401" s="1">
        <v>43222</v>
      </c>
      <c r="C3401" t="s">
        <v>289</v>
      </c>
      <c r="D3401" t="s">
        <v>15</v>
      </c>
      <c r="E3401" t="str">
        <f t="shared" si="159"/>
        <v>2018-05</v>
      </c>
      <c r="F3401" t="str">
        <f>IFERROR(VLOOKUP(A3401,olist_closed_deals_dataset!$A$1:$Q$843,1,FALSE)," ")</f>
        <v xml:space="preserve"> </v>
      </c>
      <c r="G3401" s="6" t="str">
        <f t="shared" si="160"/>
        <v xml:space="preserve"> NO</v>
      </c>
      <c r="H3401" s="1" t="str">
        <f>IFERROR(VLOOKUP(A3401,olist_closed_deals_dataset!$A$1:$E$843,5,FALSE)," ")</f>
        <v xml:space="preserve"> </v>
      </c>
      <c r="I3401" s="7" t="str">
        <f t="shared" si="161"/>
        <v xml:space="preserve"> </v>
      </c>
    </row>
    <row r="3402" spans="1:9" x14ac:dyDescent="0.25">
      <c r="A3402" t="s">
        <v>2637</v>
      </c>
      <c r="B3402" s="1">
        <v>43194</v>
      </c>
      <c r="C3402" t="s">
        <v>36</v>
      </c>
      <c r="D3402" t="s">
        <v>126</v>
      </c>
      <c r="E3402" t="str">
        <f t="shared" si="159"/>
        <v>2018-04</v>
      </c>
      <c r="F3402" t="str">
        <f>IFERROR(VLOOKUP(A3402,olist_closed_deals_dataset!$A$1:$Q$843,1,FALSE)," ")</f>
        <v xml:space="preserve"> </v>
      </c>
      <c r="G3402" s="6" t="str">
        <f t="shared" si="160"/>
        <v xml:space="preserve"> NO</v>
      </c>
      <c r="H3402" s="1" t="str">
        <f>IFERROR(VLOOKUP(A3402,olist_closed_deals_dataset!$A$1:$E$843,5,FALSE)," ")</f>
        <v xml:space="preserve"> </v>
      </c>
      <c r="I3402" s="7" t="str">
        <f t="shared" si="161"/>
        <v xml:space="preserve"> </v>
      </c>
    </row>
    <row r="3403" spans="1:9" x14ac:dyDescent="0.25">
      <c r="A3403" t="s">
        <v>1875</v>
      </c>
      <c r="B3403" s="1">
        <v>43172</v>
      </c>
      <c r="C3403" t="s">
        <v>5</v>
      </c>
      <c r="D3403" t="s">
        <v>6</v>
      </c>
      <c r="E3403" t="str">
        <f t="shared" si="159"/>
        <v>2018-03</v>
      </c>
      <c r="F3403" t="str">
        <f>IFERROR(VLOOKUP(A3403,olist_closed_deals_dataset!$A$1:$Q$843,1,FALSE)," ")</f>
        <v xml:space="preserve"> </v>
      </c>
      <c r="G3403" s="6" t="str">
        <f t="shared" si="160"/>
        <v xml:space="preserve"> NO</v>
      </c>
      <c r="H3403" s="1" t="str">
        <f>IFERROR(VLOOKUP(A3403,olist_closed_deals_dataset!$A$1:$E$843,5,FALSE)," ")</f>
        <v xml:space="preserve"> </v>
      </c>
      <c r="I3403" s="7" t="str">
        <f t="shared" si="161"/>
        <v xml:space="preserve"> </v>
      </c>
    </row>
    <row r="3404" spans="1:9" x14ac:dyDescent="0.25">
      <c r="A3404" t="s">
        <v>7580</v>
      </c>
      <c r="B3404" s="1">
        <v>43109</v>
      </c>
      <c r="C3404" t="s">
        <v>140</v>
      </c>
      <c r="D3404" t="s">
        <v>9</v>
      </c>
      <c r="E3404" t="str">
        <f t="shared" si="159"/>
        <v>2018-01</v>
      </c>
      <c r="F3404" t="str">
        <f>IFERROR(VLOOKUP(A3404,olist_closed_deals_dataset!$A$1:$Q$843,1,FALSE)," ")</f>
        <v xml:space="preserve"> </v>
      </c>
      <c r="G3404" s="6" t="str">
        <f t="shared" si="160"/>
        <v xml:space="preserve"> NO</v>
      </c>
      <c r="H3404" s="1" t="str">
        <f>IFERROR(VLOOKUP(A3404,olist_closed_deals_dataset!$A$1:$E$843,5,FALSE)," ")</f>
        <v xml:space="preserve"> </v>
      </c>
      <c r="I3404" s="7" t="str">
        <f t="shared" si="161"/>
        <v xml:space="preserve"> </v>
      </c>
    </row>
    <row r="3405" spans="1:9" x14ac:dyDescent="0.25">
      <c r="A3405" t="s">
        <v>6925</v>
      </c>
      <c r="B3405" s="1">
        <v>43024</v>
      </c>
      <c r="C3405" t="s">
        <v>926</v>
      </c>
      <c r="D3405" t="s">
        <v>29</v>
      </c>
      <c r="E3405" t="str">
        <f t="shared" si="159"/>
        <v>2017-10</v>
      </c>
      <c r="F3405" t="str">
        <f>IFERROR(VLOOKUP(A3405,olist_closed_deals_dataset!$A$1:$Q$843,1,FALSE)," ")</f>
        <v xml:space="preserve"> </v>
      </c>
      <c r="G3405" s="6" t="str">
        <f t="shared" si="160"/>
        <v xml:space="preserve"> NO</v>
      </c>
      <c r="H3405" s="1" t="str">
        <f>IFERROR(VLOOKUP(A3405,olist_closed_deals_dataset!$A$1:$E$843,5,FALSE)," ")</f>
        <v xml:space="preserve"> </v>
      </c>
      <c r="I3405" s="7" t="str">
        <f t="shared" si="161"/>
        <v xml:space="preserve"> </v>
      </c>
    </row>
    <row r="3406" spans="1:9" x14ac:dyDescent="0.25">
      <c r="A3406" t="s">
        <v>3718</v>
      </c>
      <c r="B3406" s="1">
        <v>42975</v>
      </c>
      <c r="C3406" t="s">
        <v>49</v>
      </c>
      <c r="D3406" t="s">
        <v>12</v>
      </c>
      <c r="E3406" t="str">
        <f t="shared" si="159"/>
        <v>2017-08</v>
      </c>
      <c r="F3406" t="str">
        <f>IFERROR(VLOOKUP(A3406,olist_closed_deals_dataset!$A$1:$Q$843,1,FALSE)," ")</f>
        <v xml:space="preserve"> </v>
      </c>
      <c r="G3406" s="6" t="str">
        <f t="shared" si="160"/>
        <v xml:space="preserve"> NO</v>
      </c>
      <c r="H3406" s="1" t="str">
        <f>IFERROR(VLOOKUP(A3406,olist_closed_deals_dataset!$A$1:$E$843,5,FALSE)," ")</f>
        <v xml:space="preserve"> </v>
      </c>
      <c r="I3406" s="7" t="str">
        <f t="shared" si="161"/>
        <v xml:space="preserve"> </v>
      </c>
    </row>
    <row r="3407" spans="1:9" x14ac:dyDescent="0.25">
      <c r="A3407" t="s">
        <v>2941</v>
      </c>
      <c r="B3407" s="1">
        <v>43153</v>
      </c>
      <c r="C3407" t="s">
        <v>42</v>
      </c>
      <c r="D3407" t="s">
        <v>12</v>
      </c>
      <c r="E3407" t="str">
        <f t="shared" si="159"/>
        <v>2018-02</v>
      </c>
      <c r="F3407" t="str">
        <f>IFERROR(VLOOKUP(A3407,olist_closed_deals_dataset!$A$1:$Q$843,1,FALSE)," ")</f>
        <v xml:space="preserve"> </v>
      </c>
      <c r="G3407" s="6" t="str">
        <f t="shared" si="160"/>
        <v xml:space="preserve"> NO</v>
      </c>
      <c r="H3407" s="1" t="str">
        <f>IFERROR(VLOOKUP(A3407,olist_closed_deals_dataset!$A$1:$E$843,5,FALSE)," ")</f>
        <v xml:space="preserve"> </v>
      </c>
      <c r="I3407" s="7" t="str">
        <f t="shared" si="161"/>
        <v xml:space="preserve"> </v>
      </c>
    </row>
    <row r="3408" spans="1:9" x14ac:dyDescent="0.25">
      <c r="A3408" t="s">
        <v>4361</v>
      </c>
      <c r="B3408" s="1">
        <v>43218</v>
      </c>
      <c r="C3408" t="s">
        <v>73</v>
      </c>
      <c r="D3408" t="s">
        <v>6</v>
      </c>
      <c r="E3408" t="str">
        <f t="shared" si="159"/>
        <v>2018-04</v>
      </c>
      <c r="F3408" t="str">
        <f>IFERROR(VLOOKUP(A3408,olist_closed_deals_dataset!$A$1:$Q$843,1,FALSE)," ")</f>
        <v xml:space="preserve"> </v>
      </c>
      <c r="G3408" s="6" t="str">
        <f t="shared" si="160"/>
        <v xml:space="preserve"> NO</v>
      </c>
      <c r="H3408" s="1" t="str">
        <f>IFERROR(VLOOKUP(A3408,olist_closed_deals_dataset!$A$1:$E$843,5,FALSE)," ")</f>
        <v xml:space="preserve"> </v>
      </c>
      <c r="I3408" s="7" t="str">
        <f t="shared" si="161"/>
        <v xml:space="preserve"> </v>
      </c>
    </row>
    <row r="3409" spans="1:9" x14ac:dyDescent="0.25">
      <c r="A3409" t="s">
        <v>595</v>
      </c>
      <c r="B3409" s="1">
        <v>43209</v>
      </c>
      <c r="C3409" t="s">
        <v>387</v>
      </c>
      <c r="D3409" t="s">
        <v>55</v>
      </c>
      <c r="E3409" t="str">
        <f t="shared" si="159"/>
        <v>2018-04</v>
      </c>
      <c r="F3409" t="str">
        <f>IFERROR(VLOOKUP(A3409,olist_closed_deals_dataset!$A$1:$Q$843,1,FALSE)," ")</f>
        <v xml:space="preserve"> </v>
      </c>
      <c r="G3409" s="6" t="str">
        <f t="shared" si="160"/>
        <v xml:space="preserve"> NO</v>
      </c>
      <c r="H3409" s="1" t="str">
        <f>IFERROR(VLOOKUP(A3409,olist_closed_deals_dataset!$A$1:$E$843,5,FALSE)," ")</f>
        <v xml:space="preserve"> </v>
      </c>
      <c r="I3409" s="7" t="str">
        <f t="shared" si="161"/>
        <v xml:space="preserve"> </v>
      </c>
    </row>
    <row r="3410" spans="1:9" x14ac:dyDescent="0.25">
      <c r="A3410" t="s">
        <v>5260</v>
      </c>
      <c r="B3410" s="1">
        <v>43199</v>
      </c>
      <c r="C3410" t="s">
        <v>42</v>
      </c>
      <c r="D3410" t="s">
        <v>29</v>
      </c>
      <c r="E3410" t="str">
        <f t="shared" si="159"/>
        <v>2018-04</v>
      </c>
      <c r="F3410" t="str">
        <f>IFERROR(VLOOKUP(A3410,olist_closed_deals_dataset!$A$1:$Q$843,1,FALSE)," ")</f>
        <v xml:space="preserve"> </v>
      </c>
      <c r="G3410" s="6" t="str">
        <f t="shared" si="160"/>
        <v xml:space="preserve"> NO</v>
      </c>
      <c r="H3410" s="1" t="str">
        <f>IFERROR(VLOOKUP(A3410,olist_closed_deals_dataset!$A$1:$E$843,5,FALSE)," ")</f>
        <v xml:space="preserve"> </v>
      </c>
      <c r="I3410" s="7" t="str">
        <f t="shared" si="161"/>
        <v xml:space="preserve"> </v>
      </c>
    </row>
    <row r="3411" spans="1:9" x14ac:dyDescent="0.25">
      <c r="A3411" t="s">
        <v>4824</v>
      </c>
      <c r="B3411" s="1">
        <v>43171</v>
      </c>
      <c r="C3411" t="s">
        <v>112</v>
      </c>
      <c r="D3411" t="s">
        <v>12</v>
      </c>
      <c r="E3411" t="str">
        <f t="shared" si="159"/>
        <v>2018-03</v>
      </c>
      <c r="F3411" t="str">
        <f>IFERROR(VLOOKUP(A3411,olist_closed_deals_dataset!$A$1:$Q$843,1,FALSE)," ")</f>
        <v xml:space="preserve"> </v>
      </c>
      <c r="G3411" s="6" t="str">
        <f t="shared" si="160"/>
        <v xml:space="preserve"> NO</v>
      </c>
      <c r="H3411" s="1" t="str">
        <f>IFERROR(VLOOKUP(A3411,olist_closed_deals_dataset!$A$1:$E$843,5,FALSE)," ")</f>
        <v xml:space="preserve"> </v>
      </c>
      <c r="I3411" s="7" t="str">
        <f t="shared" si="161"/>
        <v xml:space="preserve"> </v>
      </c>
    </row>
    <row r="3412" spans="1:9" x14ac:dyDescent="0.25">
      <c r="A3412" t="s">
        <v>1824</v>
      </c>
      <c r="B3412" s="1">
        <v>43049</v>
      </c>
      <c r="C3412" t="s">
        <v>816</v>
      </c>
      <c r="D3412" t="s">
        <v>6</v>
      </c>
      <c r="E3412" t="str">
        <f t="shared" si="159"/>
        <v>2017-11</v>
      </c>
      <c r="F3412" t="str">
        <f>IFERROR(VLOOKUP(A3412,olist_closed_deals_dataset!$A$1:$Q$843,1,FALSE)," ")</f>
        <v xml:space="preserve"> </v>
      </c>
      <c r="G3412" s="6" t="str">
        <f t="shared" si="160"/>
        <v xml:space="preserve"> NO</v>
      </c>
      <c r="H3412" s="1" t="str">
        <f>IFERROR(VLOOKUP(A3412,olist_closed_deals_dataset!$A$1:$E$843,5,FALSE)," ")</f>
        <v xml:space="preserve"> </v>
      </c>
      <c r="I3412" s="7" t="str">
        <f t="shared" si="161"/>
        <v xml:space="preserve"> </v>
      </c>
    </row>
    <row r="3413" spans="1:9" x14ac:dyDescent="0.25">
      <c r="A3413" t="s">
        <v>5280</v>
      </c>
      <c r="B3413" s="1">
        <v>43170</v>
      </c>
      <c r="C3413" t="s">
        <v>40</v>
      </c>
      <c r="D3413" t="s">
        <v>12</v>
      </c>
      <c r="E3413" t="str">
        <f t="shared" si="159"/>
        <v>2018-03</v>
      </c>
      <c r="F3413" t="str">
        <f>IFERROR(VLOOKUP(A3413,olist_closed_deals_dataset!$A$1:$Q$843,1,FALSE)," ")</f>
        <v xml:space="preserve"> </v>
      </c>
      <c r="G3413" s="6" t="str">
        <f t="shared" si="160"/>
        <v xml:space="preserve"> NO</v>
      </c>
      <c r="H3413" s="1" t="str">
        <f>IFERROR(VLOOKUP(A3413,olist_closed_deals_dataset!$A$1:$E$843,5,FALSE)," ")</f>
        <v xml:space="preserve"> </v>
      </c>
      <c r="I3413" s="7" t="str">
        <f t="shared" si="161"/>
        <v xml:space="preserve"> </v>
      </c>
    </row>
    <row r="3414" spans="1:9" x14ac:dyDescent="0.25">
      <c r="A3414" t="s">
        <v>4529</v>
      </c>
      <c r="B3414" s="1">
        <v>43129</v>
      </c>
      <c r="C3414" t="s">
        <v>203</v>
      </c>
      <c r="D3414" t="s">
        <v>12</v>
      </c>
      <c r="E3414" t="str">
        <f t="shared" si="159"/>
        <v>2018-01</v>
      </c>
      <c r="F3414" t="str">
        <f>IFERROR(VLOOKUP(A3414,olist_closed_deals_dataset!$A$1:$Q$843,1,FALSE)," ")</f>
        <v xml:space="preserve"> </v>
      </c>
      <c r="G3414" s="6" t="str">
        <f t="shared" si="160"/>
        <v xml:space="preserve"> NO</v>
      </c>
      <c r="H3414" s="1" t="str">
        <f>IFERROR(VLOOKUP(A3414,olist_closed_deals_dataset!$A$1:$E$843,5,FALSE)," ")</f>
        <v xml:space="preserve"> </v>
      </c>
      <c r="I3414" s="7" t="str">
        <f t="shared" si="161"/>
        <v xml:space="preserve"> </v>
      </c>
    </row>
    <row r="3415" spans="1:9" x14ac:dyDescent="0.25">
      <c r="A3415" t="s">
        <v>6179</v>
      </c>
      <c r="B3415" s="1">
        <v>43061</v>
      </c>
      <c r="C3415" t="s">
        <v>5</v>
      </c>
      <c r="D3415" t="s">
        <v>6</v>
      </c>
      <c r="E3415" t="str">
        <f t="shared" si="159"/>
        <v>2017-11</v>
      </c>
      <c r="F3415" t="str">
        <f>IFERROR(VLOOKUP(A3415,olist_closed_deals_dataset!$A$1:$Q$843,1,FALSE)," ")</f>
        <v xml:space="preserve"> </v>
      </c>
      <c r="G3415" s="6" t="str">
        <f t="shared" si="160"/>
        <v xml:space="preserve"> NO</v>
      </c>
      <c r="H3415" s="1" t="str">
        <f>IFERROR(VLOOKUP(A3415,olist_closed_deals_dataset!$A$1:$E$843,5,FALSE)," ")</f>
        <v xml:space="preserve"> </v>
      </c>
      <c r="I3415" s="7" t="str">
        <f t="shared" si="161"/>
        <v xml:space="preserve"> </v>
      </c>
    </row>
    <row r="3416" spans="1:9" x14ac:dyDescent="0.25">
      <c r="A3416" t="s">
        <v>6780</v>
      </c>
      <c r="B3416" s="1">
        <v>43046</v>
      </c>
      <c r="C3416" t="s">
        <v>114</v>
      </c>
      <c r="D3416" t="s">
        <v>9</v>
      </c>
      <c r="E3416" t="str">
        <f t="shared" si="159"/>
        <v>2017-11</v>
      </c>
      <c r="F3416" t="str">
        <f>IFERROR(VLOOKUP(A3416,olist_closed_deals_dataset!$A$1:$Q$843,1,FALSE)," ")</f>
        <v xml:space="preserve"> </v>
      </c>
      <c r="G3416" s="6" t="str">
        <f t="shared" si="160"/>
        <v xml:space="preserve"> NO</v>
      </c>
      <c r="H3416" s="1" t="str">
        <f>IFERROR(VLOOKUP(A3416,olist_closed_deals_dataset!$A$1:$E$843,5,FALSE)," ")</f>
        <v xml:space="preserve"> </v>
      </c>
      <c r="I3416" s="7" t="str">
        <f t="shared" si="161"/>
        <v xml:space="preserve"> </v>
      </c>
    </row>
    <row r="3417" spans="1:9" x14ac:dyDescent="0.25">
      <c r="A3417" t="s">
        <v>7414</v>
      </c>
      <c r="B3417" s="1">
        <v>43111</v>
      </c>
      <c r="C3417" t="s">
        <v>42</v>
      </c>
      <c r="D3417" t="s">
        <v>29</v>
      </c>
      <c r="E3417" t="str">
        <f t="shared" si="159"/>
        <v>2018-01</v>
      </c>
      <c r="F3417" t="str">
        <f>IFERROR(VLOOKUP(A3417,olist_closed_deals_dataset!$A$1:$Q$843,1,FALSE)," ")</f>
        <v xml:space="preserve"> </v>
      </c>
      <c r="G3417" s="6" t="str">
        <f t="shared" si="160"/>
        <v xml:space="preserve"> NO</v>
      </c>
      <c r="H3417" s="1" t="str">
        <f>IFERROR(VLOOKUP(A3417,olist_closed_deals_dataset!$A$1:$E$843,5,FALSE)," ")</f>
        <v xml:space="preserve"> </v>
      </c>
      <c r="I3417" s="7" t="str">
        <f t="shared" si="161"/>
        <v xml:space="preserve"> </v>
      </c>
    </row>
    <row r="3418" spans="1:9" x14ac:dyDescent="0.25">
      <c r="A3418" t="s">
        <v>480</v>
      </c>
      <c r="B3418" s="1">
        <v>43183</v>
      </c>
      <c r="C3418" t="s">
        <v>19</v>
      </c>
      <c r="D3418" t="s">
        <v>12</v>
      </c>
      <c r="E3418" t="str">
        <f t="shared" si="159"/>
        <v>2018-03</v>
      </c>
      <c r="F3418" t="str">
        <f>IFERROR(VLOOKUP(A3418,olist_closed_deals_dataset!$A$1:$Q$843,1,FALSE)," ")</f>
        <v xml:space="preserve"> </v>
      </c>
      <c r="G3418" s="6" t="str">
        <f t="shared" si="160"/>
        <v xml:space="preserve"> NO</v>
      </c>
      <c r="H3418" s="1" t="str">
        <f>IFERROR(VLOOKUP(A3418,olist_closed_deals_dataset!$A$1:$E$843,5,FALSE)," ")</f>
        <v xml:space="preserve"> </v>
      </c>
      <c r="I3418" s="7" t="str">
        <f t="shared" si="161"/>
        <v xml:space="preserve"> </v>
      </c>
    </row>
    <row r="3419" spans="1:9" x14ac:dyDescent="0.25">
      <c r="A3419" t="s">
        <v>3555</v>
      </c>
      <c r="B3419" s="1">
        <v>43206</v>
      </c>
      <c r="C3419" s="2" t="s">
        <v>69</v>
      </c>
      <c r="D3419" t="s">
        <v>6</v>
      </c>
      <c r="E3419" t="str">
        <f t="shared" si="159"/>
        <v>2018-04</v>
      </c>
      <c r="F3419" t="str">
        <f>IFERROR(VLOOKUP(A3419,olist_closed_deals_dataset!$A$1:$Q$843,1,FALSE)," ")</f>
        <v xml:space="preserve"> </v>
      </c>
      <c r="G3419" s="6" t="str">
        <f t="shared" si="160"/>
        <v xml:space="preserve"> NO</v>
      </c>
      <c r="H3419" s="1" t="str">
        <f>IFERROR(VLOOKUP(A3419,olist_closed_deals_dataset!$A$1:$E$843,5,FALSE)," ")</f>
        <v xml:space="preserve"> </v>
      </c>
      <c r="I3419" s="7" t="str">
        <f t="shared" si="161"/>
        <v xml:space="preserve"> </v>
      </c>
    </row>
    <row r="3420" spans="1:9" x14ac:dyDescent="0.25">
      <c r="A3420" t="s">
        <v>7335</v>
      </c>
      <c r="B3420" s="1">
        <v>43151</v>
      </c>
      <c r="C3420" t="s">
        <v>2217</v>
      </c>
      <c r="D3420" t="s">
        <v>15</v>
      </c>
      <c r="E3420" t="str">
        <f t="shared" si="159"/>
        <v>2018-02</v>
      </c>
      <c r="F3420" t="str">
        <f>IFERROR(VLOOKUP(A3420,olist_closed_deals_dataset!$A$1:$Q$843,1,FALSE)," ")</f>
        <v xml:space="preserve"> </v>
      </c>
      <c r="G3420" s="6" t="str">
        <f t="shared" si="160"/>
        <v xml:space="preserve"> NO</v>
      </c>
      <c r="H3420" s="1" t="str">
        <f>IFERROR(VLOOKUP(A3420,olist_closed_deals_dataset!$A$1:$E$843,5,FALSE)," ")</f>
        <v xml:space="preserve"> </v>
      </c>
      <c r="I3420" s="7" t="str">
        <f t="shared" si="161"/>
        <v xml:space="preserve"> </v>
      </c>
    </row>
    <row r="3421" spans="1:9" x14ac:dyDescent="0.25">
      <c r="A3421" t="s">
        <v>410</v>
      </c>
      <c r="B3421" s="1">
        <v>43232</v>
      </c>
      <c r="C3421" t="s">
        <v>112</v>
      </c>
      <c r="D3421" t="s">
        <v>12</v>
      </c>
      <c r="E3421" t="str">
        <f t="shared" si="159"/>
        <v>2018-05</v>
      </c>
      <c r="F3421" t="str">
        <f>IFERROR(VLOOKUP(A3421,olist_closed_deals_dataset!$A$1:$Q$843,1,FALSE)," ")</f>
        <v xml:space="preserve"> </v>
      </c>
      <c r="G3421" s="6" t="str">
        <f t="shared" si="160"/>
        <v xml:space="preserve"> NO</v>
      </c>
      <c r="H3421" s="1" t="str">
        <f>IFERROR(VLOOKUP(A3421,olist_closed_deals_dataset!$A$1:$E$843,5,FALSE)," ")</f>
        <v xml:space="preserve"> </v>
      </c>
      <c r="I3421" s="7" t="str">
        <f t="shared" si="161"/>
        <v xml:space="preserve"> </v>
      </c>
    </row>
    <row r="3422" spans="1:9" x14ac:dyDescent="0.25">
      <c r="A3422" t="s">
        <v>7749</v>
      </c>
      <c r="B3422" s="1">
        <v>43131</v>
      </c>
      <c r="C3422" t="s">
        <v>73</v>
      </c>
      <c r="D3422" t="s">
        <v>29</v>
      </c>
      <c r="E3422" t="str">
        <f t="shared" si="159"/>
        <v>2018-01</v>
      </c>
      <c r="F3422" t="str">
        <f>IFERROR(VLOOKUP(A3422,olist_closed_deals_dataset!$A$1:$Q$843,1,FALSE)," ")</f>
        <v xml:space="preserve"> </v>
      </c>
      <c r="G3422" s="6" t="str">
        <f t="shared" si="160"/>
        <v xml:space="preserve"> NO</v>
      </c>
      <c r="H3422" s="1" t="str">
        <f>IFERROR(VLOOKUP(A3422,olist_closed_deals_dataset!$A$1:$E$843,5,FALSE)," ")</f>
        <v xml:space="preserve"> </v>
      </c>
      <c r="I3422" s="7" t="str">
        <f t="shared" si="161"/>
        <v xml:space="preserve"> </v>
      </c>
    </row>
    <row r="3423" spans="1:9" x14ac:dyDescent="0.25">
      <c r="A3423" t="s">
        <v>3007</v>
      </c>
      <c r="B3423" s="1">
        <v>43175</v>
      </c>
      <c r="C3423" t="s">
        <v>140</v>
      </c>
      <c r="D3423" t="s">
        <v>9</v>
      </c>
      <c r="E3423" t="str">
        <f t="shared" si="159"/>
        <v>2018-03</v>
      </c>
      <c r="F3423" t="str">
        <f>IFERROR(VLOOKUP(A3423,olist_closed_deals_dataset!$A$1:$Q$843,1,FALSE)," ")</f>
        <v xml:space="preserve"> </v>
      </c>
      <c r="G3423" s="6" t="str">
        <f t="shared" si="160"/>
        <v xml:space="preserve"> NO</v>
      </c>
      <c r="H3423" s="1" t="str">
        <f>IFERROR(VLOOKUP(A3423,olist_closed_deals_dataset!$A$1:$E$843,5,FALSE)," ")</f>
        <v xml:space="preserve"> </v>
      </c>
      <c r="I3423" s="7" t="str">
        <f t="shared" si="161"/>
        <v xml:space="preserve"> </v>
      </c>
    </row>
    <row r="3424" spans="1:9" x14ac:dyDescent="0.25">
      <c r="A3424" t="s">
        <v>1438</v>
      </c>
      <c r="B3424" s="1">
        <v>43200</v>
      </c>
      <c r="C3424" t="s">
        <v>28</v>
      </c>
      <c r="D3424" t="s">
        <v>6</v>
      </c>
      <c r="E3424" t="str">
        <f t="shared" si="159"/>
        <v>2018-04</v>
      </c>
      <c r="F3424" t="str">
        <f>IFERROR(VLOOKUP(A3424,olist_closed_deals_dataset!$A$1:$Q$843,1,FALSE)," ")</f>
        <v xml:space="preserve"> </v>
      </c>
      <c r="G3424" s="6" t="str">
        <f t="shared" si="160"/>
        <v xml:space="preserve"> NO</v>
      </c>
      <c r="H3424" s="1" t="str">
        <f>IFERROR(VLOOKUP(A3424,olist_closed_deals_dataset!$A$1:$E$843,5,FALSE)," ")</f>
        <v xml:space="preserve"> </v>
      </c>
      <c r="I3424" s="7" t="str">
        <f t="shared" si="161"/>
        <v xml:space="preserve"> </v>
      </c>
    </row>
    <row r="3425" spans="1:9" x14ac:dyDescent="0.25">
      <c r="A3425" t="s">
        <v>2520</v>
      </c>
      <c r="B3425" s="1">
        <v>43206</v>
      </c>
      <c r="C3425" t="s">
        <v>112</v>
      </c>
      <c r="D3425" t="s">
        <v>34</v>
      </c>
      <c r="E3425" t="str">
        <f t="shared" si="159"/>
        <v>2018-04</v>
      </c>
      <c r="F3425" t="str">
        <f>IFERROR(VLOOKUP(A3425,olist_closed_deals_dataset!$A$1:$Q$843,1,FALSE)," ")</f>
        <v xml:space="preserve"> </v>
      </c>
      <c r="G3425" s="6" t="str">
        <f t="shared" si="160"/>
        <v xml:space="preserve"> NO</v>
      </c>
      <c r="H3425" s="1" t="str">
        <f>IFERROR(VLOOKUP(A3425,olist_closed_deals_dataset!$A$1:$E$843,5,FALSE)," ")</f>
        <v xml:space="preserve"> </v>
      </c>
      <c r="I3425" s="7" t="str">
        <f t="shared" si="161"/>
        <v xml:space="preserve"> </v>
      </c>
    </row>
    <row r="3426" spans="1:9" x14ac:dyDescent="0.25">
      <c r="A3426" t="s">
        <v>2866</v>
      </c>
      <c r="B3426" s="1">
        <v>43177</v>
      </c>
      <c r="C3426" t="s">
        <v>240</v>
      </c>
      <c r="D3426" t="s">
        <v>6</v>
      </c>
      <c r="E3426" t="str">
        <f t="shared" si="159"/>
        <v>2018-03</v>
      </c>
      <c r="F3426" t="str">
        <f>IFERROR(VLOOKUP(A3426,olist_closed_deals_dataset!$A$1:$Q$843,1,FALSE)," ")</f>
        <v xml:space="preserve"> </v>
      </c>
      <c r="G3426" s="6" t="str">
        <f t="shared" si="160"/>
        <v xml:space="preserve"> NO</v>
      </c>
      <c r="H3426" s="1" t="str">
        <f>IFERROR(VLOOKUP(A3426,olist_closed_deals_dataset!$A$1:$E$843,5,FALSE)," ")</f>
        <v xml:space="preserve"> </v>
      </c>
      <c r="I3426" s="7" t="str">
        <f t="shared" si="161"/>
        <v xml:space="preserve"> </v>
      </c>
    </row>
    <row r="3427" spans="1:9" x14ac:dyDescent="0.25">
      <c r="A3427" t="s">
        <v>4251</v>
      </c>
      <c r="B3427" s="1">
        <v>43107</v>
      </c>
      <c r="C3427" t="s">
        <v>28</v>
      </c>
      <c r="D3427" t="s">
        <v>12</v>
      </c>
      <c r="E3427" t="str">
        <f t="shared" si="159"/>
        <v>2018-01</v>
      </c>
      <c r="F3427" t="str">
        <f>IFERROR(VLOOKUP(A3427,olist_closed_deals_dataset!$A$1:$Q$843,1,FALSE)," ")</f>
        <v xml:space="preserve"> </v>
      </c>
      <c r="G3427" s="6" t="str">
        <f t="shared" si="160"/>
        <v xml:space="preserve"> NO</v>
      </c>
      <c r="H3427" s="1" t="str">
        <f>IFERROR(VLOOKUP(A3427,olist_closed_deals_dataset!$A$1:$E$843,5,FALSE)," ")</f>
        <v xml:space="preserve"> </v>
      </c>
      <c r="I3427" s="7" t="str">
        <f t="shared" si="161"/>
        <v xml:space="preserve"> </v>
      </c>
    </row>
    <row r="3428" spans="1:9" x14ac:dyDescent="0.25">
      <c r="A3428" t="s">
        <v>7200</v>
      </c>
      <c r="B3428" s="1">
        <v>43145</v>
      </c>
      <c r="C3428" t="s">
        <v>42</v>
      </c>
      <c r="D3428" t="s">
        <v>29</v>
      </c>
      <c r="E3428" t="str">
        <f t="shared" si="159"/>
        <v>2018-02</v>
      </c>
      <c r="F3428" t="str">
        <f>IFERROR(VLOOKUP(A3428,olist_closed_deals_dataset!$A$1:$Q$843,1,FALSE)," ")</f>
        <v xml:space="preserve"> </v>
      </c>
      <c r="G3428" s="6" t="str">
        <f t="shared" si="160"/>
        <v xml:space="preserve"> NO</v>
      </c>
      <c r="H3428" s="1" t="str">
        <f>IFERROR(VLOOKUP(A3428,olist_closed_deals_dataset!$A$1:$E$843,5,FALSE)," ")</f>
        <v xml:space="preserve"> </v>
      </c>
      <c r="I3428" s="7" t="str">
        <f t="shared" si="161"/>
        <v xml:space="preserve"> </v>
      </c>
    </row>
    <row r="3429" spans="1:9" x14ac:dyDescent="0.25">
      <c r="A3429" t="s">
        <v>3254</v>
      </c>
      <c r="B3429" s="1">
        <v>43146</v>
      </c>
      <c r="C3429" t="s">
        <v>73</v>
      </c>
      <c r="D3429" t="s">
        <v>29</v>
      </c>
      <c r="E3429" t="str">
        <f t="shared" si="159"/>
        <v>2018-02</v>
      </c>
      <c r="F3429" t="str">
        <f>IFERROR(VLOOKUP(A3429,olist_closed_deals_dataset!$A$1:$Q$843,1,FALSE)," ")</f>
        <v xml:space="preserve"> </v>
      </c>
      <c r="G3429" s="6" t="str">
        <f t="shared" si="160"/>
        <v xml:space="preserve"> NO</v>
      </c>
      <c r="H3429" s="1" t="str">
        <f>IFERROR(VLOOKUP(A3429,olist_closed_deals_dataset!$A$1:$E$843,5,FALSE)," ")</f>
        <v xml:space="preserve"> </v>
      </c>
      <c r="I3429" s="7" t="str">
        <f t="shared" si="161"/>
        <v xml:space="preserve"> </v>
      </c>
    </row>
    <row r="3430" spans="1:9" x14ac:dyDescent="0.25">
      <c r="A3430" t="s">
        <v>2317</v>
      </c>
      <c r="B3430" s="1">
        <v>43151</v>
      </c>
      <c r="C3430" t="s">
        <v>5</v>
      </c>
      <c r="D3430" t="s">
        <v>6</v>
      </c>
      <c r="E3430" t="str">
        <f t="shared" si="159"/>
        <v>2018-02</v>
      </c>
      <c r="F3430" t="str">
        <f>IFERROR(VLOOKUP(A3430,olist_closed_deals_dataset!$A$1:$Q$843,1,FALSE)," ")</f>
        <v xml:space="preserve"> </v>
      </c>
      <c r="G3430" s="6" t="str">
        <f t="shared" si="160"/>
        <v xml:space="preserve"> NO</v>
      </c>
      <c r="H3430" s="1" t="str">
        <f>IFERROR(VLOOKUP(A3430,olist_closed_deals_dataset!$A$1:$E$843,5,FALSE)," ")</f>
        <v xml:space="preserve"> </v>
      </c>
      <c r="I3430" s="7" t="str">
        <f t="shared" si="161"/>
        <v xml:space="preserve"> </v>
      </c>
    </row>
    <row r="3431" spans="1:9" x14ac:dyDescent="0.25">
      <c r="A3431" t="s">
        <v>5760</v>
      </c>
      <c r="B3431" s="1">
        <v>43196</v>
      </c>
      <c r="C3431" s="2" t="s">
        <v>69</v>
      </c>
      <c r="D3431" t="s">
        <v>6</v>
      </c>
      <c r="E3431" t="str">
        <f t="shared" si="159"/>
        <v>2018-04</v>
      </c>
      <c r="F3431" t="str">
        <f>IFERROR(VLOOKUP(A3431,olist_closed_deals_dataset!$A$1:$Q$843,1,FALSE)," ")</f>
        <v xml:space="preserve"> </v>
      </c>
      <c r="G3431" s="6" t="str">
        <f t="shared" si="160"/>
        <v xml:space="preserve"> NO</v>
      </c>
      <c r="H3431" s="1" t="str">
        <f>IFERROR(VLOOKUP(A3431,olist_closed_deals_dataset!$A$1:$E$843,5,FALSE)," ")</f>
        <v xml:space="preserve"> </v>
      </c>
      <c r="I3431" s="7" t="str">
        <f t="shared" si="161"/>
        <v xml:space="preserve"> </v>
      </c>
    </row>
    <row r="3432" spans="1:9" x14ac:dyDescent="0.25">
      <c r="A3432" t="s">
        <v>255</v>
      </c>
      <c r="B3432" s="1">
        <v>43119</v>
      </c>
      <c r="C3432" t="s">
        <v>19</v>
      </c>
      <c r="D3432" t="s">
        <v>55</v>
      </c>
      <c r="E3432" t="str">
        <f t="shared" si="159"/>
        <v>2018-01</v>
      </c>
      <c r="F3432" t="str">
        <f>IFERROR(VLOOKUP(A3432,olist_closed_deals_dataset!$A$1:$Q$843,1,FALSE)," ")</f>
        <v xml:space="preserve"> </v>
      </c>
      <c r="G3432" s="6" t="str">
        <f t="shared" si="160"/>
        <v xml:space="preserve"> NO</v>
      </c>
      <c r="H3432" s="1" t="str">
        <f>IFERROR(VLOOKUP(A3432,olist_closed_deals_dataset!$A$1:$E$843,5,FALSE)," ")</f>
        <v xml:space="preserve"> </v>
      </c>
      <c r="I3432" s="7" t="str">
        <f t="shared" si="161"/>
        <v xml:space="preserve"> </v>
      </c>
    </row>
    <row r="3433" spans="1:9" x14ac:dyDescent="0.25">
      <c r="A3433" t="s">
        <v>3584</v>
      </c>
      <c r="B3433" s="1">
        <v>43122</v>
      </c>
      <c r="C3433" t="s">
        <v>42</v>
      </c>
      <c r="D3433" t="s">
        <v>29</v>
      </c>
      <c r="E3433" t="str">
        <f t="shared" si="159"/>
        <v>2018-01</v>
      </c>
      <c r="F3433" t="str">
        <f>IFERROR(VLOOKUP(A3433,olist_closed_deals_dataset!$A$1:$Q$843,1,FALSE)," ")</f>
        <v xml:space="preserve"> </v>
      </c>
      <c r="G3433" s="6" t="str">
        <f t="shared" si="160"/>
        <v xml:space="preserve"> NO</v>
      </c>
      <c r="H3433" s="1" t="str">
        <f>IFERROR(VLOOKUP(A3433,olist_closed_deals_dataset!$A$1:$E$843,5,FALSE)," ")</f>
        <v xml:space="preserve"> </v>
      </c>
      <c r="I3433" s="7" t="str">
        <f t="shared" si="161"/>
        <v xml:space="preserve"> </v>
      </c>
    </row>
    <row r="3434" spans="1:9" x14ac:dyDescent="0.25">
      <c r="A3434" t="s">
        <v>1850</v>
      </c>
      <c r="B3434" s="1">
        <v>43211</v>
      </c>
      <c r="C3434" s="2" t="s">
        <v>69</v>
      </c>
      <c r="D3434" t="s">
        <v>6</v>
      </c>
      <c r="E3434" t="str">
        <f t="shared" si="159"/>
        <v>2018-04</v>
      </c>
      <c r="F3434" t="str">
        <f>IFERROR(VLOOKUP(A3434,olist_closed_deals_dataset!$A$1:$Q$843,1,FALSE)," ")</f>
        <v xml:space="preserve"> </v>
      </c>
      <c r="G3434" s="6" t="str">
        <f t="shared" si="160"/>
        <v xml:space="preserve"> NO</v>
      </c>
      <c r="H3434" s="1" t="str">
        <f>IFERROR(VLOOKUP(A3434,olist_closed_deals_dataset!$A$1:$E$843,5,FALSE)," ")</f>
        <v xml:space="preserve"> </v>
      </c>
      <c r="I3434" s="7" t="str">
        <f t="shared" si="161"/>
        <v xml:space="preserve"> </v>
      </c>
    </row>
    <row r="3435" spans="1:9" x14ac:dyDescent="0.25">
      <c r="A3435" t="s">
        <v>6972</v>
      </c>
      <c r="B3435" s="1">
        <v>43028</v>
      </c>
      <c r="C3435" t="s">
        <v>2113</v>
      </c>
      <c r="D3435" t="s">
        <v>55</v>
      </c>
      <c r="E3435" t="str">
        <f t="shared" si="159"/>
        <v>2017-10</v>
      </c>
      <c r="F3435" t="str">
        <f>IFERROR(VLOOKUP(A3435,olist_closed_deals_dataset!$A$1:$Q$843,1,FALSE)," ")</f>
        <v xml:space="preserve"> </v>
      </c>
      <c r="G3435" s="6" t="str">
        <f t="shared" si="160"/>
        <v xml:space="preserve"> NO</v>
      </c>
      <c r="H3435" s="1" t="str">
        <f>IFERROR(VLOOKUP(A3435,olist_closed_deals_dataset!$A$1:$E$843,5,FALSE)," ")</f>
        <v xml:space="preserve"> </v>
      </c>
      <c r="I3435" s="7" t="str">
        <f t="shared" si="161"/>
        <v xml:space="preserve"> </v>
      </c>
    </row>
    <row r="3436" spans="1:9" x14ac:dyDescent="0.25">
      <c r="A3436" t="s">
        <v>4970</v>
      </c>
      <c r="B3436" s="1">
        <v>43175</v>
      </c>
      <c r="C3436" t="s">
        <v>65</v>
      </c>
      <c r="D3436" t="s">
        <v>12</v>
      </c>
      <c r="E3436" t="str">
        <f t="shared" si="159"/>
        <v>2018-03</v>
      </c>
      <c r="F3436" t="str">
        <f>IFERROR(VLOOKUP(A3436,olist_closed_deals_dataset!$A$1:$Q$843,1,FALSE)," ")</f>
        <v xml:space="preserve"> </v>
      </c>
      <c r="G3436" s="6" t="str">
        <f t="shared" si="160"/>
        <v xml:space="preserve"> NO</v>
      </c>
      <c r="H3436" s="1" t="str">
        <f>IFERROR(VLOOKUP(A3436,olist_closed_deals_dataset!$A$1:$E$843,5,FALSE)," ")</f>
        <v xml:space="preserve"> </v>
      </c>
      <c r="I3436" s="7" t="str">
        <f t="shared" si="161"/>
        <v xml:space="preserve"> </v>
      </c>
    </row>
    <row r="3437" spans="1:9" x14ac:dyDescent="0.25">
      <c r="A3437" t="s">
        <v>1978</v>
      </c>
      <c r="B3437" s="1">
        <v>43202</v>
      </c>
      <c r="C3437" s="2" t="s">
        <v>69</v>
      </c>
      <c r="D3437" t="s">
        <v>6</v>
      </c>
      <c r="E3437" t="str">
        <f t="shared" si="159"/>
        <v>2018-04</v>
      </c>
      <c r="F3437" t="str">
        <f>IFERROR(VLOOKUP(A3437,olist_closed_deals_dataset!$A$1:$Q$843,1,FALSE)," ")</f>
        <v xml:space="preserve"> </v>
      </c>
      <c r="G3437" s="6" t="str">
        <f t="shared" si="160"/>
        <v xml:space="preserve"> NO</v>
      </c>
      <c r="H3437" s="1" t="str">
        <f>IFERROR(VLOOKUP(A3437,olist_closed_deals_dataset!$A$1:$E$843,5,FALSE)," ")</f>
        <v xml:space="preserve"> </v>
      </c>
      <c r="I3437" s="7" t="str">
        <f t="shared" si="161"/>
        <v xml:space="preserve"> </v>
      </c>
    </row>
    <row r="3438" spans="1:9" x14ac:dyDescent="0.25">
      <c r="A3438" t="s">
        <v>6900</v>
      </c>
      <c r="B3438" s="1">
        <v>43207</v>
      </c>
      <c r="C3438" t="s">
        <v>28</v>
      </c>
      <c r="D3438" t="s">
        <v>12</v>
      </c>
      <c r="E3438" t="str">
        <f t="shared" si="159"/>
        <v>2018-04</v>
      </c>
      <c r="F3438" t="str">
        <f>IFERROR(VLOOKUP(A3438,olist_closed_deals_dataset!$A$1:$Q$843,1,FALSE)," ")</f>
        <v xml:space="preserve"> </v>
      </c>
      <c r="G3438" s="6" t="str">
        <f t="shared" si="160"/>
        <v xml:space="preserve"> NO</v>
      </c>
      <c r="H3438" s="1" t="str">
        <f>IFERROR(VLOOKUP(A3438,olist_closed_deals_dataset!$A$1:$E$843,5,FALSE)," ")</f>
        <v xml:space="preserve"> </v>
      </c>
      <c r="I3438" s="7" t="str">
        <f t="shared" si="161"/>
        <v xml:space="preserve"> </v>
      </c>
    </row>
    <row r="3439" spans="1:9" x14ac:dyDescent="0.25">
      <c r="A3439" t="s">
        <v>1278</v>
      </c>
      <c r="B3439" s="1">
        <v>43130</v>
      </c>
      <c r="C3439" t="s">
        <v>36</v>
      </c>
      <c r="D3439" t="s">
        <v>34</v>
      </c>
      <c r="E3439" t="str">
        <f t="shared" si="159"/>
        <v>2018-01</v>
      </c>
      <c r="F3439" t="str">
        <f>IFERROR(VLOOKUP(A3439,olist_closed_deals_dataset!$A$1:$Q$843,1,FALSE)," ")</f>
        <v xml:space="preserve"> </v>
      </c>
      <c r="G3439" s="6" t="str">
        <f t="shared" si="160"/>
        <v xml:space="preserve"> NO</v>
      </c>
      <c r="H3439" s="1" t="str">
        <f>IFERROR(VLOOKUP(A3439,olist_closed_deals_dataset!$A$1:$E$843,5,FALSE)," ")</f>
        <v xml:space="preserve"> </v>
      </c>
      <c r="I3439" s="7" t="str">
        <f t="shared" si="161"/>
        <v xml:space="preserve"> </v>
      </c>
    </row>
    <row r="3440" spans="1:9" x14ac:dyDescent="0.25">
      <c r="A3440" t="s">
        <v>8396</v>
      </c>
      <c r="B3440" s="1">
        <v>43223</v>
      </c>
      <c r="C3440" t="s">
        <v>65</v>
      </c>
      <c r="D3440" t="s">
        <v>6</v>
      </c>
      <c r="E3440" t="str">
        <f t="shared" si="159"/>
        <v>2018-05</v>
      </c>
      <c r="F3440" t="str">
        <f>IFERROR(VLOOKUP(A3440,olist_closed_deals_dataset!$A$1:$Q$843,1,FALSE)," ")</f>
        <v xml:space="preserve"> </v>
      </c>
      <c r="G3440" s="6" t="str">
        <f t="shared" si="160"/>
        <v xml:space="preserve"> NO</v>
      </c>
      <c r="H3440" s="1" t="str">
        <f>IFERROR(VLOOKUP(A3440,olist_closed_deals_dataset!$A$1:$E$843,5,FALSE)," ")</f>
        <v xml:space="preserve"> </v>
      </c>
      <c r="I3440" s="7" t="str">
        <f t="shared" si="161"/>
        <v xml:space="preserve"> </v>
      </c>
    </row>
    <row r="3441" spans="1:9" x14ac:dyDescent="0.25">
      <c r="A3441" t="s">
        <v>2967</v>
      </c>
      <c r="B3441" s="1">
        <v>42948</v>
      </c>
      <c r="C3441" t="s">
        <v>652</v>
      </c>
      <c r="D3441" t="s">
        <v>15</v>
      </c>
      <c r="E3441" t="str">
        <f t="shared" si="159"/>
        <v>2017-08</v>
      </c>
      <c r="F3441" t="str">
        <f>IFERROR(VLOOKUP(A3441,olist_closed_deals_dataset!$A$1:$Q$843,1,FALSE)," ")</f>
        <v xml:space="preserve"> </v>
      </c>
      <c r="G3441" s="6" t="str">
        <f t="shared" si="160"/>
        <v xml:space="preserve"> NO</v>
      </c>
      <c r="H3441" s="1" t="str">
        <f>IFERROR(VLOOKUP(A3441,olist_closed_deals_dataset!$A$1:$E$843,5,FALSE)," ")</f>
        <v xml:space="preserve"> </v>
      </c>
      <c r="I3441" s="7" t="str">
        <f t="shared" si="161"/>
        <v xml:space="preserve"> </v>
      </c>
    </row>
    <row r="3442" spans="1:9" x14ac:dyDescent="0.25">
      <c r="A3442" t="s">
        <v>6682</v>
      </c>
      <c r="B3442" s="1">
        <v>43096</v>
      </c>
      <c r="C3442" t="s">
        <v>73</v>
      </c>
      <c r="D3442" t="s">
        <v>15</v>
      </c>
      <c r="E3442" t="str">
        <f t="shared" si="159"/>
        <v>2017-12</v>
      </c>
      <c r="F3442" t="str">
        <f>IFERROR(VLOOKUP(A3442,olist_closed_deals_dataset!$A$1:$Q$843,1,FALSE)," ")</f>
        <v xml:space="preserve"> </v>
      </c>
      <c r="G3442" s="6" t="str">
        <f t="shared" si="160"/>
        <v xml:space="preserve"> NO</v>
      </c>
      <c r="H3442" s="1" t="str">
        <f>IFERROR(VLOOKUP(A3442,olist_closed_deals_dataset!$A$1:$E$843,5,FALSE)," ")</f>
        <v xml:space="preserve"> </v>
      </c>
      <c r="I3442" s="7" t="str">
        <f t="shared" si="161"/>
        <v xml:space="preserve"> </v>
      </c>
    </row>
    <row r="3443" spans="1:9" x14ac:dyDescent="0.25">
      <c r="A3443" t="s">
        <v>7931</v>
      </c>
      <c r="B3443" s="1">
        <v>43189</v>
      </c>
      <c r="C3443" t="s">
        <v>31</v>
      </c>
      <c r="D3443" t="s">
        <v>9</v>
      </c>
      <c r="E3443" t="str">
        <f t="shared" si="159"/>
        <v>2018-03</v>
      </c>
      <c r="F3443" t="str">
        <f>IFERROR(VLOOKUP(A3443,olist_closed_deals_dataset!$A$1:$Q$843,1,FALSE)," ")</f>
        <v xml:space="preserve"> </v>
      </c>
      <c r="G3443" s="6" t="str">
        <f t="shared" si="160"/>
        <v xml:space="preserve"> NO</v>
      </c>
      <c r="H3443" s="1" t="str">
        <f>IFERROR(VLOOKUP(A3443,olist_closed_deals_dataset!$A$1:$E$843,5,FALSE)," ")</f>
        <v xml:space="preserve"> </v>
      </c>
      <c r="I3443" s="7" t="str">
        <f t="shared" si="161"/>
        <v xml:space="preserve"> </v>
      </c>
    </row>
    <row r="3444" spans="1:9" x14ac:dyDescent="0.25">
      <c r="A3444" t="s">
        <v>5763</v>
      </c>
      <c r="B3444" s="1">
        <v>43244</v>
      </c>
      <c r="C3444" t="s">
        <v>137</v>
      </c>
      <c r="D3444" t="s">
        <v>12</v>
      </c>
      <c r="E3444" t="str">
        <f t="shared" si="159"/>
        <v>2018-05</v>
      </c>
      <c r="F3444" t="str">
        <f>IFERROR(VLOOKUP(A3444,olist_closed_deals_dataset!$A$1:$Q$843,1,FALSE)," ")</f>
        <v xml:space="preserve"> </v>
      </c>
      <c r="G3444" s="6" t="str">
        <f t="shared" si="160"/>
        <v xml:space="preserve"> NO</v>
      </c>
      <c r="H3444" s="1" t="str">
        <f>IFERROR(VLOOKUP(A3444,olist_closed_deals_dataset!$A$1:$E$843,5,FALSE)," ")</f>
        <v xml:space="preserve"> </v>
      </c>
      <c r="I3444" s="7" t="str">
        <f t="shared" si="161"/>
        <v xml:space="preserve"> </v>
      </c>
    </row>
    <row r="3445" spans="1:9" x14ac:dyDescent="0.25">
      <c r="A3445" t="s">
        <v>164</v>
      </c>
      <c r="B3445" s="1">
        <v>42924</v>
      </c>
      <c r="C3445" t="s">
        <v>114</v>
      </c>
      <c r="D3445" t="s">
        <v>9</v>
      </c>
      <c r="E3445" t="str">
        <f t="shared" si="159"/>
        <v>2017-07</v>
      </c>
      <c r="F3445" t="str">
        <f>IFERROR(VLOOKUP(A3445,olist_closed_deals_dataset!$A$1:$Q$843,1,FALSE)," ")</f>
        <v xml:space="preserve"> </v>
      </c>
      <c r="G3445" s="6" t="str">
        <f t="shared" si="160"/>
        <v xml:space="preserve"> NO</v>
      </c>
      <c r="H3445" s="1" t="str">
        <f>IFERROR(VLOOKUP(A3445,olist_closed_deals_dataset!$A$1:$E$843,5,FALSE)," ")</f>
        <v xml:space="preserve"> </v>
      </c>
      <c r="I3445" s="7" t="str">
        <f t="shared" si="161"/>
        <v xml:space="preserve"> </v>
      </c>
    </row>
    <row r="3446" spans="1:9" x14ac:dyDescent="0.25">
      <c r="A3446" t="s">
        <v>1611</v>
      </c>
      <c r="B3446" s="1">
        <v>43104</v>
      </c>
      <c r="C3446" t="s">
        <v>73</v>
      </c>
      <c r="D3446" t="s">
        <v>34</v>
      </c>
      <c r="E3446" t="str">
        <f t="shared" si="159"/>
        <v>2018-01</v>
      </c>
      <c r="F3446" t="str">
        <f>IFERROR(VLOOKUP(A3446,olist_closed_deals_dataset!$A$1:$Q$843,1,FALSE)," ")</f>
        <v xml:space="preserve"> </v>
      </c>
      <c r="G3446" s="6" t="str">
        <f t="shared" si="160"/>
        <v xml:space="preserve"> NO</v>
      </c>
      <c r="H3446" s="1" t="str">
        <f>IFERROR(VLOOKUP(A3446,olist_closed_deals_dataset!$A$1:$E$843,5,FALSE)," ")</f>
        <v xml:space="preserve"> </v>
      </c>
      <c r="I3446" s="7" t="str">
        <f t="shared" si="161"/>
        <v xml:space="preserve"> </v>
      </c>
    </row>
    <row r="3447" spans="1:9" x14ac:dyDescent="0.25">
      <c r="A3447" t="s">
        <v>6912</v>
      </c>
      <c r="B3447" s="1">
        <v>43062</v>
      </c>
      <c r="C3447" t="s">
        <v>151</v>
      </c>
      <c r="D3447" t="s">
        <v>9</v>
      </c>
      <c r="E3447" t="str">
        <f t="shared" si="159"/>
        <v>2017-11</v>
      </c>
      <c r="F3447" t="str">
        <f>IFERROR(VLOOKUP(A3447,olist_closed_deals_dataset!$A$1:$Q$843,1,FALSE)," ")</f>
        <v xml:space="preserve"> </v>
      </c>
      <c r="G3447" s="6" t="str">
        <f t="shared" si="160"/>
        <v xml:space="preserve"> NO</v>
      </c>
      <c r="H3447" s="1" t="str">
        <f>IFERROR(VLOOKUP(A3447,olist_closed_deals_dataset!$A$1:$E$843,5,FALSE)," ")</f>
        <v xml:space="preserve"> </v>
      </c>
      <c r="I3447" s="7" t="str">
        <f t="shared" si="161"/>
        <v xml:space="preserve"> </v>
      </c>
    </row>
    <row r="3448" spans="1:9" x14ac:dyDescent="0.25">
      <c r="A3448" t="s">
        <v>1904</v>
      </c>
      <c r="B3448" s="1">
        <v>43229</v>
      </c>
      <c r="C3448" t="s">
        <v>1742</v>
      </c>
      <c r="D3448" t="s">
        <v>12</v>
      </c>
      <c r="E3448" t="str">
        <f t="shared" si="159"/>
        <v>2018-05</v>
      </c>
      <c r="F3448" t="str">
        <f>IFERROR(VLOOKUP(A3448,olist_closed_deals_dataset!$A$1:$Q$843,1,FALSE)," ")</f>
        <v xml:space="preserve"> </v>
      </c>
      <c r="G3448" s="6" t="str">
        <f t="shared" si="160"/>
        <v xml:space="preserve"> NO</v>
      </c>
      <c r="H3448" s="1" t="str">
        <f>IFERROR(VLOOKUP(A3448,olist_closed_deals_dataset!$A$1:$E$843,5,FALSE)," ")</f>
        <v xml:space="preserve"> </v>
      </c>
      <c r="I3448" s="7" t="str">
        <f t="shared" si="161"/>
        <v xml:space="preserve"> </v>
      </c>
    </row>
    <row r="3449" spans="1:9" x14ac:dyDescent="0.25">
      <c r="A3449" t="s">
        <v>3156</v>
      </c>
      <c r="B3449" s="1">
        <v>43185</v>
      </c>
      <c r="C3449" t="s">
        <v>140</v>
      </c>
      <c r="D3449" t="s">
        <v>9</v>
      </c>
      <c r="E3449" t="str">
        <f t="shared" si="159"/>
        <v>2018-03</v>
      </c>
      <c r="F3449" t="str">
        <f>IFERROR(VLOOKUP(A3449,olist_closed_deals_dataset!$A$1:$Q$843,1,FALSE)," ")</f>
        <v xml:space="preserve"> </v>
      </c>
      <c r="G3449" s="6" t="str">
        <f t="shared" si="160"/>
        <v xml:space="preserve"> NO</v>
      </c>
      <c r="H3449" s="1" t="str">
        <f>IFERROR(VLOOKUP(A3449,olist_closed_deals_dataset!$A$1:$E$843,5,FALSE)," ")</f>
        <v xml:space="preserve"> </v>
      </c>
      <c r="I3449" s="7" t="str">
        <f t="shared" si="161"/>
        <v xml:space="preserve"> </v>
      </c>
    </row>
    <row r="3450" spans="1:9" x14ac:dyDescent="0.25">
      <c r="A3450" t="s">
        <v>1623</v>
      </c>
      <c r="B3450" s="1">
        <v>43186</v>
      </c>
      <c r="C3450" t="s">
        <v>42</v>
      </c>
      <c r="D3450" t="s">
        <v>29</v>
      </c>
      <c r="E3450" t="str">
        <f t="shared" si="159"/>
        <v>2018-03</v>
      </c>
      <c r="F3450" t="str">
        <f>IFERROR(VLOOKUP(A3450,olist_closed_deals_dataset!$A$1:$Q$843,1,FALSE)," ")</f>
        <v xml:space="preserve"> </v>
      </c>
      <c r="G3450" s="6" t="str">
        <f t="shared" si="160"/>
        <v xml:space="preserve"> NO</v>
      </c>
      <c r="H3450" s="1" t="str">
        <f>IFERROR(VLOOKUP(A3450,olist_closed_deals_dataset!$A$1:$E$843,5,FALSE)," ")</f>
        <v xml:space="preserve"> </v>
      </c>
      <c r="I3450" s="7" t="str">
        <f t="shared" si="161"/>
        <v xml:space="preserve"> </v>
      </c>
    </row>
    <row r="3451" spans="1:9" x14ac:dyDescent="0.25">
      <c r="A3451" t="s">
        <v>1504</v>
      </c>
      <c r="B3451" s="1">
        <v>42979</v>
      </c>
      <c r="C3451" t="s">
        <v>28</v>
      </c>
      <c r="D3451" t="s">
        <v>12</v>
      </c>
      <c r="E3451" t="str">
        <f t="shared" si="159"/>
        <v>2017-09</v>
      </c>
      <c r="F3451" t="str">
        <f>IFERROR(VLOOKUP(A3451,olist_closed_deals_dataset!$A$1:$Q$843,1,FALSE)," ")</f>
        <v xml:space="preserve"> </v>
      </c>
      <c r="G3451" s="6" t="str">
        <f t="shared" si="160"/>
        <v xml:space="preserve"> NO</v>
      </c>
      <c r="H3451" s="1" t="str">
        <f>IFERROR(VLOOKUP(A3451,olist_closed_deals_dataset!$A$1:$E$843,5,FALSE)," ")</f>
        <v xml:space="preserve"> </v>
      </c>
      <c r="I3451" s="7" t="str">
        <f t="shared" si="161"/>
        <v xml:space="preserve"> </v>
      </c>
    </row>
    <row r="3452" spans="1:9" x14ac:dyDescent="0.25">
      <c r="A3452" t="s">
        <v>496</v>
      </c>
      <c r="B3452" s="1">
        <v>43222</v>
      </c>
      <c r="C3452" t="s">
        <v>140</v>
      </c>
      <c r="D3452" t="s">
        <v>9</v>
      </c>
      <c r="E3452" t="str">
        <f t="shared" si="159"/>
        <v>2018-05</v>
      </c>
      <c r="F3452" t="str">
        <f>IFERROR(VLOOKUP(A3452,olist_closed_deals_dataset!$A$1:$Q$843,1,FALSE)," ")</f>
        <v xml:space="preserve"> </v>
      </c>
      <c r="G3452" s="6" t="str">
        <f t="shared" si="160"/>
        <v xml:space="preserve"> NO</v>
      </c>
      <c r="H3452" s="1" t="str">
        <f>IFERROR(VLOOKUP(A3452,olist_closed_deals_dataset!$A$1:$E$843,5,FALSE)," ")</f>
        <v xml:space="preserve"> </v>
      </c>
      <c r="I3452" s="7" t="str">
        <f t="shared" si="161"/>
        <v xml:space="preserve"> </v>
      </c>
    </row>
    <row r="3453" spans="1:9" x14ac:dyDescent="0.25">
      <c r="A3453" t="s">
        <v>6839</v>
      </c>
      <c r="B3453" s="1">
        <v>43250</v>
      </c>
      <c r="C3453" t="s">
        <v>523</v>
      </c>
      <c r="D3453" t="s">
        <v>12</v>
      </c>
      <c r="E3453" t="str">
        <f t="shared" si="159"/>
        <v>2018-05</v>
      </c>
      <c r="F3453" t="str">
        <f>IFERROR(VLOOKUP(A3453,olist_closed_deals_dataset!$A$1:$Q$843,1,FALSE)," ")</f>
        <v xml:space="preserve"> </v>
      </c>
      <c r="G3453" s="6" t="str">
        <f t="shared" si="160"/>
        <v xml:space="preserve"> NO</v>
      </c>
      <c r="H3453" s="1" t="str">
        <f>IFERROR(VLOOKUP(A3453,olist_closed_deals_dataset!$A$1:$E$843,5,FALSE)," ")</f>
        <v xml:space="preserve"> </v>
      </c>
      <c r="I3453" s="7" t="str">
        <f t="shared" si="161"/>
        <v xml:space="preserve"> </v>
      </c>
    </row>
    <row r="3454" spans="1:9" x14ac:dyDescent="0.25">
      <c r="A3454" t="s">
        <v>5949</v>
      </c>
      <c r="B3454" s="1">
        <v>43185</v>
      </c>
      <c r="C3454" t="s">
        <v>42</v>
      </c>
      <c r="D3454" t="s">
        <v>29</v>
      </c>
      <c r="E3454" t="str">
        <f t="shared" si="159"/>
        <v>2018-03</v>
      </c>
      <c r="F3454" t="str">
        <f>IFERROR(VLOOKUP(A3454,olist_closed_deals_dataset!$A$1:$Q$843,1,FALSE)," ")</f>
        <v xml:space="preserve"> </v>
      </c>
      <c r="G3454" s="6" t="str">
        <f t="shared" si="160"/>
        <v xml:space="preserve"> NO</v>
      </c>
      <c r="H3454" s="1" t="str">
        <f>IFERROR(VLOOKUP(A3454,olist_closed_deals_dataset!$A$1:$E$843,5,FALSE)," ")</f>
        <v xml:space="preserve"> </v>
      </c>
      <c r="I3454" s="7" t="str">
        <f t="shared" si="161"/>
        <v xml:space="preserve"> </v>
      </c>
    </row>
    <row r="3455" spans="1:9" x14ac:dyDescent="0.25">
      <c r="A3455" t="s">
        <v>2278</v>
      </c>
      <c r="B3455" s="1">
        <v>43107</v>
      </c>
      <c r="C3455" t="s">
        <v>11</v>
      </c>
      <c r="D3455" t="s">
        <v>46</v>
      </c>
      <c r="E3455" t="str">
        <f t="shared" si="159"/>
        <v>2018-01</v>
      </c>
      <c r="F3455" t="str">
        <f>IFERROR(VLOOKUP(A3455,olist_closed_deals_dataset!$A$1:$Q$843,1,FALSE)," ")</f>
        <v xml:space="preserve"> </v>
      </c>
      <c r="G3455" s="6" t="str">
        <f t="shared" si="160"/>
        <v xml:space="preserve"> NO</v>
      </c>
      <c r="H3455" s="1" t="str">
        <f>IFERROR(VLOOKUP(A3455,olist_closed_deals_dataset!$A$1:$E$843,5,FALSE)," ")</f>
        <v xml:space="preserve"> </v>
      </c>
      <c r="I3455" s="7" t="str">
        <f t="shared" si="161"/>
        <v xml:space="preserve"> </v>
      </c>
    </row>
    <row r="3456" spans="1:9" x14ac:dyDescent="0.25">
      <c r="A3456" t="s">
        <v>7729</v>
      </c>
      <c r="B3456" s="1">
        <v>43243</v>
      </c>
      <c r="C3456" t="s">
        <v>1536</v>
      </c>
      <c r="D3456" t="s">
        <v>9</v>
      </c>
      <c r="E3456" t="str">
        <f t="shared" si="159"/>
        <v>2018-05</v>
      </c>
      <c r="F3456" t="str">
        <f>IFERROR(VLOOKUP(A3456,olist_closed_deals_dataset!$A$1:$Q$843,1,FALSE)," ")</f>
        <v xml:space="preserve"> </v>
      </c>
      <c r="G3456" s="6" t="str">
        <f t="shared" si="160"/>
        <v xml:space="preserve"> NO</v>
      </c>
      <c r="H3456" s="1" t="str">
        <f>IFERROR(VLOOKUP(A3456,olist_closed_deals_dataset!$A$1:$E$843,5,FALSE)," ")</f>
        <v xml:space="preserve"> </v>
      </c>
      <c r="I3456" s="7" t="str">
        <f t="shared" si="161"/>
        <v xml:space="preserve"> </v>
      </c>
    </row>
    <row r="3457" spans="1:9" x14ac:dyDescent="0.25">
      <c r="A3457" t="s">
        <v>8200</v>
      </c>
      <c r="B3457" s="1">
        <v>43159</v>
      </c>
      <c r="C3457" t="s">
        <v>42</v>
      </c>
      <c r="D3457" t="s">
        <v>29</v>
      </c>
      <c r="E3457" t="str">
        <f t="shared" si="159"/>
        <v>2018-02</v>
      </c>
      <c r="F3457" t="str">
        <f>IFERROR(VLOOKUP(A3457,olist_closed_deals_dataset!$A$1:$Q$843,1,FALSE)," ")</f>
        <v xml:space="preserve"> </v>
      </c>
      <c r="G3457" s="6" t="str">
        <f t="shared" si="160"/>
        <v xml:space="preserve"> NO</v>
      </c>
      <c r="H3457" s="1" t="str">
        <f>IFERROR(VLOOKUP(A3457,olist_closed_deals_dataset!$A$1:$E$843,5,FALSE)," ")</f>
        <v xml:space="preserve"> </v>
      </c>
      <c r="I3457" s="7" t="str">
        <f t="shared" si="161"/>
        <v xml:space="preserve"> </v>
      </c>
    </row>
    <row r="3458" spans="1:9" x14ac:dyDescent="0.25">
      <c r="A3458" t="s">
        <v>2525</v>
      </c>
      <c r="B3458" s="1">
        <v>43107</v>
      </c>
      <c r="C3458" t="s">
        <v>203</v>
      </c>
      <c r="D3458" t="s">
        <v>9</v>
      </c>
      <c r="E3458" t="str">
        <f t="shared" ref="E3458:E3521" si="162">TEXT(B3458,"yyyy-mm")</f>
        <v>2018-01</v>
      </c>
      <c r="F3458" t="str">
        <f>IFERROR(VLOOKUP(A3458,olist_closed_deals_dataset!$A$1:$Q$843,1,FALSE)," ")</f>
        <v xml:space="preserve"> </v>
      </c>
      <c r="G3458" s="6" t="str">
        <f t="shared" ref="G3458:G3521" si="163">IF(F3458=" "," NO","YES")</f>
        <v xml:space="preserve"> NO</v>
      </c>
      <c r="H3458" s="1" t="str">
        <f>IFERROR(VLOOKUP(A3458,olist_closed_deals_dataset!$A$1:$E$843,5,FALSE)," ")</f>
        <v xml:space="preserve"> </v>
      </c>
      <c r="I3458" s="7" t="str">
        <f t="shared" si="161"/>
        <v xml:space="preserve"> </v>
      </c>
    </row>
    <row r="3459" spans="1:9" x14ac:dyDescent="0.25">
      <c r="A3459" t="s">
        <v>1541</v>
      </c>
      <c r="B3459" s="1">
        <v>42999</v>
      </c>
      <c r="C3459" t="s">
        <v>104</v>
      </c>
      <c r="D3459" t="s">
        <v>12</v>
      </c>
      <c r="E3459" t="str">
        <f t="shared" si="162"/>
        <v>2017-09</v>
      </c>
      <c r="F3459" t="str">
        <f>IFERROR(VLOOKUP(A3459,olist_closed_deals_dataset!$A$1:$Q$843,1,FALSE)," ")</f>
        <v xml:space="preserve"> </v>
      </c>
      <c r="G3459" s="6" t="str">
        <f t="shared" si="163"/>
        <v xml:space="preserve"> NO</v>
      </c>
      <c r="H3459" s="1" t="str">
        <f>IFERROR(VLOOKUP(A3459,olist_closed_deals_dataset!$A$1:$E$843,5,FALSE)," ")</f>
        <v xml:space="preserve"> </v>
      </c>
      <c r="I3459" s="7" t="str">
        <f t="shared" ref="I3459:I3522" si="164">IFERROR(H3459-B3459," ")</f>
        <v xml:space="preserve"> </v>
      </c>
    </row>
    <row r="3460" spans="1:9" x14ac:dyDescent="0.25">
      <c r="A3460" t="s">
        <v>636</v>
      </c>
      <c r="B3460" s="1">
        <v>43159</v>
      </c>
      <c r="C3460" t="s">
        <v>73</v>
      </c>
      <c r="D3460" t="s">
        <v>117</v>
      </c>
      <c r="E3460" t="str">
        <f t="shared" si="162"/>
        <v>2018-02</v>
      </c>
      <c r="F3460" t="str">
        <f>IFERROR(VLOOKUP(A3460,olist_closed_deals_dataset!$A$1:$Q$843,1,FALSE)," ")</f>
        <v xml:space="preserve"> </v>
      </c>
      <c r="G3460" s="6" t="str">
        <f t="shared" si="163"/>
        <v xml:space="preserve"> NO</v>
      </c>
      <c r="H3460" s="1" t="str">
        <f>IFERROR(VLOOKUP(A3460,olist_closed_deals_dataset!$A$1:$E$843,5,FALSE)," ")</f>
        <v xml:space="preserve"> </v>
      </c>
      <c r="I3460" s="7" t="str">
        <f t="shared" si="164"/>
        <v xml:space="preserve"> </v>
      </c>
    </row>
    <row r="3461" spans="1:9" x14ac:dyDescent="0.25">
      <c r="A3461" t="s">
        <v>1466</v>
      </c>
      <c r="B3461" s="1">
        <v>42970</v>
      </c>
      <c r="C3461" t="s">
        <v>28</v>
      </c>
      <c r="D3461" t="s">
        <v>12</v>
      </c>
      <c r="E3461" t="str">
        <f t="shared" si="162"/>
        <v>2017-08</v>
      </c>
      <c r="F3461" t="str">
        <f>IFERROR(VLOOKUP(A3461,olist_closed_deals_dataset!$A$1:$Q$843,1,FALSE)," ")</f>
        <v xml:space="preserve"> </v>
      </c>
      <c r="G3461" s="6" t="str">
        <f t="shared" si="163"/>
        <v xml:space="preserve"> NO</v>
      </c>
      <c r="H3461" s="1" t="str">
        <f>IFERROR(VLOOKUP(A3461,olist_closed_deals_dataset!$A$1:$E$843,5,FALSE)," ")</f>
        <v xml:space="preserve"> </v>
      </c>
      <c r="I3461" s="7" t="str">
        <f t="shared" si="164"/>
        <v xml:space="preserve"> </v>
      </c>
    </row>
    <row r="3462" spans="1:9" x14ac:dyDescent="0.25">
      <c r="A3462" t="s">
        <v>6771</v>
      </c>
      <c r="B3462" s="1">
        <v>43139</v>
      </c>
      <c r="C3462" t="s">
        <v>140</v>
      </c>
      <c r="D3462" t="s">
        <v>9</v>
      </c>
      <c r="E3462" t="str">
        <f t="shared" si="162"/>
        <v>2018-02</v>
      </c>
      <c r="F3462" t="str">
        <f>IFERROR(VLOOKUP(A3462,olist_closed_deals_dataset!$A$1:$Q$843,1,FALSE)," ")</f>
        <v xml:space="preserve"> </v>
      </c>
      <c r="G3462" s="6" t="str">
        <f t="shared" si="163"/>
        <v xml:space="preserve"> NO</v>
      </c>
      <c r="H3462" s="1" t="str">
        <f>IFERROR(VLOOKUP(A3462,olist_closed_deals_dataset!$A$1:$E$843,5,FALSE)," ")</f>
        <v xml:space="preserve"> </v>
      </c>
      <c r="I3462" s="7" t="str">
        <f t="shared" si="164"/>
        <v xml:space="preserve"> </v>
      </c>
    </row>
    <row r="3463" spans="1:9" x14ac:dyDescent="0.25">
      <c r="A3463" t="s">
        <v>310</v>
      </c>
      <c r="B3463" s="1">
        <v>43170</v>
      </c>
      <c r="C3463" t="s">
        <v>112</v>
      </c>
      <c r="D3463" t="s">
        <v>12</v>
      </c>
      <c r="E3463" t="str">
        <f t="shared" si="162"/>
        <v>2018-03</v>
      </c>
      <c r="F3463" t="str">
        <f>IFERROR(VLOOKUP(A3463,olist_closed_deals_dataset!$A$1:$Q$843,1,FALSE)," ")</f>
        <v xml:space="preserve"> </v>
      </c>
      <c r="G3463" s="6" t="str">
        <f t="shared" si="163"/>
        <v xml:space="preserve"> NO</v>
      </c>
      <c r="H3463" s="1" t="str">
        <f>IFERROR(VLOOKUP(A3463,olist_closed_deals_dataset!$A$1:$E$843,5,FALSE)," ")</f>
        <v xml:space="preserve"> </v>
      </c>
      <c r="I3463" s="7" t="str">
        <f t="shared" si="164"/>
        <v xml:space="preserve"> </v>
      </c>
    </row>
    <row r="3464" spans="1:9" x14ac:dyDescent="0.25">
      <c r="A3464" t="s">
        <v>3445</v>
      </c>
      <c r="B3464" s="1">
        <v>43214</v>
      </c>
      <c r="C3464" t="s">
        <v>33</v>
      </c>
      <c r="D3464" t="s">
        <v>9</v>
      </c>
      <c r="E3464" t="str">
        <f t="shared" si="162"/>
        <v>2018-04</v>
      </c>
      <c r="F3464" t="str">
        <f>IFERROR(VLOOKUP(A3464,olist_closed_deals_dataset!$A$1:$Q$843,1,FALSE)," ")</f>
        <v xml:space="preserve"> </v>
      </c>
      <c r="G3464" s="6" t="str">
        <f t="shared" si="163"/>
        <v xml:space="preserve"> NO</v>
      </c>
      <c r="H3464" s="1" t="str">
        <f>IFERROR(VLOOKUP(A3464,olist_closed_deals_dataset!$A$1:$E$843,5,FALSE)," ")</f>
        <v xml:space="preserve"> </v>
      </c>
      <c r="I3464" s="7" t="str">
        <f t="shared" si="164"/>
        <v xml:space="preserve"> </v>
      </c>
    </row>
    <row r="3465" spans="1:9" x14ac:dyDescent="0.25">
      <c r="A3465" t="s">
        <v>5119</v>
      </c>
      <c r="B3465" s="1">
        <v>43012</v>
      </c>
      <c r="C3465" t="s">
        <v>8</v>
      </c>
      <c r="D3465" t="s">
        <v>9</v>
      </c>
      <c r="E3465" t="str">
        <f t="shared" si="162"/>
        <v>2017-10</v>
      </c>
      <c r="F3465" t="str">
        <f>IFERROR(VLOOKUP(A3465,olist_closed_deals_dataset!$A$1:$Q$843,1,FALSE)," ")</f>
        <v xml:space="preserve"> </v>
      </c>
      <c r="G3465" s="6" t="str">
        <f t="shared" si="163"/>
        <v xml:space="preserve"> NO</v>
      </c>
      <c r="H3465" s="1" t="str">
        <f>IFERROR(VLOOKUP(A3465,olist_closed_deals_dataset!$A$1:$E$843,5,FALSE)," ")</f>
        <v xml:space="preserve"> </v>
      </c>
      <c r="I3465" s="7" t="str">
        <f t="shared" si="164"/>
        <v xml:space="preserve"> </v>
      </c>
    </row>
    <row r="3466" spans="1:9" x14ac:dyDescent="0.25">
      <c r="A3466" t="s">
        <v>923</v>
      </c>
      <c r="B3466" s="1">
        <v>43222</v>
      </c>
      <c r="C3466" t="s">
        <v>33</v>
      </c>
      <c r="D3466" t="s">
        <v>12</v>
      </c>
      <c r="E3466" t="str">
        <f t="shared" si="162"/>
        <v>2018-05</v>
      </c>
      <c r="F3466" t="str">
        <f>IFERROR(VLOOKUP(A3466,olist_closed_deals_dataset!$A$1:$Q$843,1,FALSE)," ")</f>
        <v xml:space="preserve"> </v>
      </c>
      <c r="G3466" s="6" t="str">
        <f t="shared" si="163"/>
        <v xml:space="preserve"> NO</v>
      </c>
      <c r="H3466" s="1" t="str">
        <f>IFERROR(VLOOKUP(A3466,olist_closed_deals_dataset!$A$1:$E$843,5,FALSE)," ")</f>
        <v xml:space="preserve"> </v>
      </c>
      <c r="I3466" s="7" t="str">
        <f t="shared" si="164"/>
        <v xml:space="preserve"> </v>
      </c>
    </row>
    <row r="3467" spans="1:9" x14ac:dyDescent="0.25">
      <c r="A3467" t="s">
        <v>3615</v>
      </c>
      <c r="B3467" s="1">
        <v>43209</v>
      </c>
      <c r="C3467" s="2" t="s">
        <v>69</v>
      </c>
      <c r="D3467" t="s">
        <v>6</v>
      </c>
      <c r="E3467" t="str">
        <f t="shared" si="162"/>
        <v>2018-04</v>
      </c>
      <c r="F3467" t="str">
        <f>IFERROR(VLOOKUP(A3467,olist_closed_deals_dataset!$A$1:$Q$843,1,FALSE)," ")</f>
        <v xml:space="preserve"> </v>
      </c>
      <c r="G3467" s="6" t="str">
        <f t="shared" si="163"/>
        <v xml:space="preserve"> NO</v>
      </c>
      <c r="H3467" s="1" t="str">
        <f>IFERROR(VLOOKUP(A3467,olist_closed_deals_dataset!$A$1:$E$843,5,FALSE)," ")</f>
        <v xml:space="preserve"> </v>
      </c>
      <c r="I3467" s="7" t="str">
        <f t="shared" si="164"/>
        <v xml:space="preserve"> </v>
      </c>
    </row>
    <row r="3468" spans="1:9" x14ac:dyDescent="0.25">
      <c r="A3468" t="s">
        <v>1056</v>
      </c>
      <c r="B3468" s="1">
        <v>43017</v>
      </c>
      <c r="C3468" t="s">
        <v>11</v>
      </c>
      <c r="D3468" t="s">
        <v>46</v>
      </c>
      <c r="E3468" t="str">
        <f t="shared" si="162"/>
        <v>2017-10</v>
      </c>
      <c r="F3468" t="str">
        <f>IFERROR(VLOOKUP(A3468,olist_closed_deals_dataset!$A$1:$Q$843,1,FALSE)," ")</f>
        <v xml:space="preserve"> </v>
      </c>
      <c r="G3468" s="6" t="str">
        <f t="shared" si="163"/>
        <v xml:space="preserve"> NO</v>
      </c>
      <c r="H3468" s="1" t="str">
        <f>IFERROR(VLOOKUP(A3468,olist_closed_deals_dataset!$A$1:$E$843,5,FALSE)," ")</f>
        <v xml:space="preserve"> </v>
      </c>
      <c r="I3468" s="7" t="str">
        <f t="shared" si="164"/>
        <v xml:space="preserve"> </v>
      </c>
    </row>
    <row r="3469" spans="1:9" x14ac:dyDescent="0.25">
      <c r="A3469" t="s">
        <v>4295</v>
      </c>
      <c r="B3469" s="1">
        <v>42954</v>
      </c>
      <c r="C3469" t="s">
        <v>19</v>
      </c>
      <c r="D3469" t="s">
        <v>12</v>
      </c>
      <c r="E3469" t="str">
        <f t="shared" si="162"/>
        <v>2017-08</v>
      </c>
      <c r="F3469" t="str">
        <f>IFERROR(VLOOKUP(A3469,olist_closed_deals_dataset!$A$1:$Q$843,1,FALSE)," ")</f>
        <v xml:space="preserve"> </v>
      </c>
      <c r="G3469" s="6" t="str">
        <f t="shared" si="163"/>
        <v xml:space="preserve"> NO</v>
      </c>
      <c r="H3469" s="1" t="str">
        <f>IFERROR(VLOOKUP(A3469,olist_closed_deals_dataset!$A$1:$E$843,5,FALSE)," ")</f>
        <v xml:space="preserve"> </v>
      </c>
      <c r="I3469" s="7" t="str">
        <f t="shared" si="164"/>
        <v xml:space="preserve"> </v>
      </c>
    </row>
    <row r="3470" spans="1:9" x14ac:dyDescent="0.25">
      <c r="A3470" t="s">
        <v>2050</v>
      </c>
      <c r="B3470" s="1">
        <v>42964</v>
      </c>
      <c r="C3470" t="s">
        <v>2051</v>
      </c>
      <c r="D3470" t="s">
        <v>12</v>
      </c>
      <c r="E3470" t="str">
        <f t="shared" si="162"/>
        <v>2017-08</v>
      </c>
      <c r="F3470" t="str">
        <f>IFERROR(VLOOKUP(A3470,olist_closed_deals_dataset!$A$1:$Q$843,1,FALSE)," ")</f>
        <v xml:space="preserve"> </v>
      </c>
      <c r="G3470" s="6" t="str">
        <f t="shared" si="163"/>
        <v xml:space="preserve"> NO</v>
      </c>
      <c r="H3470" s="1" t="str">
        <f>IFERROR(VLOOKUP(A3470,olist_closed_deals_dataset!$A$1:$E$843,5,FALSE)," ")</f>
        <v xml:space="preserve"> </v>
      </c>
      <c r="I3470" s="7" t="str">
        <f t="shared" si="164"/>
        <v xml:space="preserve"> </v>
      </c>
    </row>
    <row r="3471" spans="1:9" x14ac:dyDescent="0.25">
      <c r="A3471" t="s">
        <v>6142</v>
      </c>
      <c r="B3471" s="1">
        <v>43119</v>
      </c>
      <c r="C3471" t="s">
        <v>42</v>
      </c>
      <c r="D3471" t="s">
        <v>12</v>
      </c>
      <c r="E3471" t="str">
        <f t="shared" si="162"/>
        <v>2018-01</v>
      </c>
      <c r="F3471" t="str">
        <f>IFERROR(VLOOKUP(A3471,olist_closed_deals_dataset!$A$1:$Q$843,1,FALSE)," ")</f>
        <v xml:space="preserve"> </v>
      </c>
      <c r="G3471" s="6" t="str">
        <f t="shared" si="163"/>
        <v xml:space="preserve"> NO</v>
      </c>
      <c r="H3471" s="1" t="str">
        <f>IFERROR(VLOOKUP(A3471,olist_closed_deals_dataset!$A$1:$E$843,5,FALSE)," ")</f>
        <v xml:space="preserve"> </v>
      </c>
      <c r="I3471" s="7" t="str">
        <f t="shared" si="164"/>
        <v xml:space="preserve"> </v>
      </c>
    </row>
    <row r="3472" spans="1:9" x14ac:dyDescent="0.25">
      <c r="A3472" t="s">
        <v>1613</v>
      </c>
      <c r="B3472" s="1">
        <v>42989</v>
      </c>
      <c r="C3472" t="s">
        <v>284</v>
      </c>
      <c r="D3472" t="s">
        <v>15</v>
      </c>
      <c r="E3472" t="str">
        <f t="shared" si="162"/>
        <v>2017-09</v>
      </c>
      <c r="F3472" t="str">
        <f>IFERROR(VLOOKUP(A3472,olist_closed_deals_dataset!$A$1:$Q$843,1,FALSE)," ")</f>
        <v xml:space="preserve"> </v>
      </c>
      <c r="G3472" s="6" t="str">
        <f t="shared" si="163"/>
        <v xml:space="preserve"> NO</v>
      </c>
      <c r="H3472" s="1" t="str">
        <f>IFERROR(VLOOKUP(A3472,olist_closed_deals_dataset!$A$1:$E$843,5,FALSE)," ")</f>
        <v xml:space="preserve"> </v>
      </c>
      <c r="I3472" s="7" t="str">
        <f t="shared" si="164"/>
        <v xml:space="preserve"> </v>
      </c>
    </row>
    <row r="3473" spans="1:9" x14ac:dyDescent="0.25">
      <c r="A3473" t="s">
        <v>4878</v>
      </c>
      <c r="B3473" s="1">
        <v>42950</v>
      </c>
      <c r="C3473" t="s">
        <v>73</v>
      </c>
      <c r="D3473" t="s">
        <v>12</v>
      </c>
      <c r="E3473" t="str">
        <f t="shared" si="162"/>
        <v>2017-08</v>
      </c>
      <c r="F3473" t="str">
        <f>IFERROR(VLOOKUP(A3473,olist_closed_deals_dataset!$A$1:$Q$843,1,FALSE)," ")</f>
        <v xml:space="preserve"> </v>
      </c>
      <c r="G3473" s="6" t="str">
        <f t="shared" si="163"/>
        <v xml:space="preserve"> NO</v>
      </c>
      <c r="H3473" s="1" t="str">
        <f>IFERROR(VLOOKUP(A3473,olist_closed_deals_dataset!$A$1:$E$843,5,FALSE)," ")</f>
        <v xml:space="preserve"> </v>
      </c>
      <c r="I3473" s="7" t="str">
        <f t="shared" si="164"/>
        <v xml:space="preserve"> </v>
      </c>
    </row>
    <row r="3474" spans="1:9" x14ac:dyDescent="0.25">
      <c r="A3474" t="s">
        <v>2270</v>
      </c>
      <c r="B3474" s="1">
        <v>43218</v>
      </c>
      <c r="C3474" t="s">
        <v>19</v>
      </c>
      <c r="D3474" t="s">
        <v>9</v>
      </c>
      <c r="E3474" t="str">
        <f t="shared" si="162"/>
        <v>2018-04</v>
      </c>
      <c r="F3474" t="str">
        <f>IFERROR(VLOOKUP(A3474,olist_closed_deals_dataset!$A$1:$Q$843,1,FALSE)," ")</f>
        <v xml:space="preserve"> </v>
      </c>
      <c r="G3474" s="6" t="str">
        <f t="shared" si="163"/>
        <v xml:space="preserve"> NO</v>
      </c>
      <c r="H3474" s="1" t="str">
        <f>IFERROR(VLOOKUP(A3474,olist_closed_deals_dataset!$A$1:$E$843,5,FALSE)," ")</f>
        <v xml:space="preserve"> </v>
      </c>
      <c r="I3474" s="7" t="str">
        <f t="shared" si="164"/>
        <v xml:space="preserve"> </v>
      </c>
    </row>
    <row r="3475" spans="1:9" x14ac:dyDescent="0.25">
      <c r="A3475" t="s">
        <v>4128</v>
      </c>
      <c r="B3475" s="1">
        <v>43073</v>
      </c>
      <c r="C3475" t="s">
        <v>151</v>
      </c>
      <c r="D3475" t="s">
        <v>9</v>
      </c>
      <c r="E3475" t="str">
        <f t="shared" si="162"/>
        <v>2017-12</v>
      </c>
      <c r="F3475" t="str">
        <f>IFERROR(VLOOKUP(A3475,olist_closed_deals_dataset!$A$1:$Q$843,1,FALSE)," ")</f>
        <v xml:space="preserve"> </v>
      </c>
      <c r="G3475" s="6" t="str">
        <f t="shared" si="163"/>
        <v xml:space="preserve"> NO</v>
      </c>
      <c r="H3475" s="1" t="str">
        <f>IFERROR(VLOOKUP(A3475,olist_closed_deals_dataset!$A$1:$E$843,5,FALSE)," ")</f>
        <v xml:space="preserve"> </v>
      </c>
      <c r="I3475" s="7" t="str">
        <f t="shared" si="164"/>
        <v xml:space="preserve"> </v>
      </c>
    </row>
    <row r="3476" spans="1:9" x14ac:dyDescent="0.25">
      <c r="A3476" t="s">
        <v>940</v>
      </c>
      <c r="B3476" s="1">
        <v>43107</v>
      </c>
      <c r="C3476" t="s">
        <v>5</v>
      </c>
      <c r="D3476" t="s">
        <v>6</v>
      </c>
      <c r="E3476" t="str">
        <f t="shared" si="162"/>
        <v>2018-01</v>
      </c>
      <c r="F3476" t="str">
        <f>IFERROR(VLOOKUP(A3476,olist_closed_deals_dataset!$A$1:$Q$843,1,FALSE)," ")</f>
        <v xml:space="preserve"> </v>
      </c>
      <c r="G3476" s="6" t="str">
        <f t="shared" si="163"/>
        <v xml:space="preserve"> NO</v>
      </c>
      <c r="H3476" s="1" t="str">
        <f>IFERROR(VLOOKUP(A3476,olist_closed_deals_dataset!$A$1:$E$843,5,FALSE)," ")</f>
        <v xml:space="preserve"> </v>
      </c>
      <c r="I3476" s="7" t="str">
        <f t="shared" si="164"/>
        <v xml:space="preserve"> </v>
      </c>
    </row>
    <row r="3477" spans="1:9" x14ac:dyDescent="0.25">
      <c r="A3477" t="s">
        <v>3581</v>
      </c>
      <c r="B3477" s="1">
        <v>43142</v>
      </c>
      <c r="C3477" t="s">
        <v>140</v>
      </c>
      <c r="D3477" t="s">
        <v>9</v>
      </c>
      <c r="E3477" t="str">
        <f t="shared" si="162"/>
        <v>2018-02</v>
      </c>
      <c r="F3477" t="str">
        <f>IFERROR(VLOOKUP(A3477,olist_closed_deals_dataset!$A$1:$Q$843,1,FALSE)," ")</f>
        <v xml:space="preserve"> </v>
      </c>
      <c r="G3477" s="6" t="str">
        <f t="shared" si="163"/>
        <v xml:space="preserve"> NO</v>
      </c>
      <c r="H3477" s="1" t="str">
        <f>IFERROR(VLOOKUP(A3477,olist_closed_deals_dataset!$A$1:$E$843,5,FALSE)," ")</f>
        <v xml:space="preserve"> </v>
      </c>
      <c r="I3477" s="7" t="str">
        <f t="shared" si="164"/>
        <v xml:space="preserve"> </v>
      </c>
    </row>
    <row r="3478" spans="1:9" x14ac:dyDescent="0.25">
      <c r="A3478" t="s">
        <v>5402</v>
      </c>
      <c r="B3478" s="1">
        <v>43217</v>
      </c>
      <c r="C3478" t="s">
        <v>757</v>
      </c>
      <c r="D3478" t="s">
        <v>34</v>
      </c>
      <c r="E3478" t="str">
        <f t="shared" si="162"/>
        <v>2018-04</v>
      </c>
      <c r="F3478" t="str">
        <f>IFERROR(VLOOKUP(A3478,olist_closed_deals_dataset!$A$1:$Q$843,1,FALSE)," ")</f>
        <v xml:space="preserve"> </v>
      </c>
      <c r="G3478" s="6" t="str">
        <f t="shared" si="163"/>
        <v xml:space="preserve"> NO</v>
      </c>
      <c r="H3478" s="1" t="str">
        <f>IFERROR(VLOOKUP(A3478,olist_closed_deals_dataset!$A$1:$E$843,5,FALSE)," ")</f>
        <v xml:space="preserve"> </v>
      </c>
      <c r="I3478" s="7" t="str">
        <f t="shared" si="164"/>
        <v xml:space="preserve"> </v>
      </c>
    </row>
    <row r="3479" spans="1:9" x14ac:dyDescent="0.25">
      <c r="A3479" t="s">
        <v>4021</v>
      </c>
      <c r="B3479" s="1">
        <v>43150</v>
      </c>
      <c r="C3479" t="s">
        <v>1300</v>
      </c>
      <c r="D3479" t="s">
        <v>29</v>
      </c>
      <c r="E3479" t="str">
        <f t="shared" si="162"/>
        <v>2018-02</v>
      </c>
      <c r="F3479" t="str">
        <f>IFERROR(VLOOKUP(A3479,olist_closed_deals_dataset!$A$1:$Q$843,1,FALSE)," ")</f>
        <v xml:space="preserve"> </v>
      </c>
      <c r="G3479" s="6" t="str">
        <f t="shared" si="163"/>
        <v xml:space="preserve"> NO</v>
      </c>
      <c r="H3479" s="1" t="str">
        <f>IFERROR(VLOOKUP(A3479,olist_closed_deals_dataset!$A$1:$E$843,5,FALSE)," ")</f>
        <v xml:space="preserve"> </v>
      </c>
      <c r="I3479" s="7" t="str">
        <f t="shared" si="164"/>
        <v xml:space="preserve"> </v>
      </c>
    </row>
    <row r="3480" spans="1:9" x14ac:dyDescent="0.25">
      <c r="A3480" t="s">
        <v>728</v>
      </c>
      <c r="B3480" s="1">
        <v>43040</v>
      </c>
      <c r="C3480" t="s">
        <v>151</v>
      </c>
      <c r="D3480" t="s">
        <v>12</v>
      </c>
      <c r="E3480" t="str">
        <f t="shared" si="162"/>
        <v>2017-11</v>
      </c>
      <c r="F3480" t="str">
        <f>IFERROR(VLOOKUP(A3480,olist_closed_deals_dataset!$A$1:$Q$843,1,FALSE)," ")</f>
        <v xml:space="preserve"> </v>
      </c>
      <c r="G3480" s="6" t="str">
        <f t="shared" si="163"/>
        <v xml:space="preserve"> NO</v>
      </c>
      <c r="H3480" s="1" t="str">
        <f>IFERROR(VLOOKUP(A3480,olist_closed_deals_dataset!$A$1:$E$843,5,FALSE)," ")</f>
        <v xml:space="preserve"> </v>
      </c>
      <c r="I3480" s="7" t="str">
        <f t="shared" si="164"/>
        <v xml:space="preserve"> </v>
      </c>
    </row>
    <row r="3481" spans="1:9" x14ac:dyDescent="0.25">
      <c r="A3481" t="s">
        <v>6098</v>
      </c>
      <c r="B3481" s="1">
        <v>43223</v>
      </c>
      <c r="C3481" t="s">
        <v>6099</v>
      </c>
      <c r="D3481" t="s">
        <v>12</v>
      </c>
      <c r="E3481" t="str">
        <f t="shared" si="162"/>
        <v>2018-05</v>
      </c>
      <c r="F3481" t="str">
        <f>IFERROR(VLOOKUP(A3481,olist_closed_deals_dataset!$A$1:$Q$843,1,FALSE)," ")</f>
        <v xml:space="preserve"> </v>
      </c>
      <c r="G3481" s="6" t="str">
        <f t="shared" si="163"/>
        <v xml:space="preserve"> NO</v>
      </c>
      <c r="H3481" s="1" t="str">
        <f>IFERROR(VLOOKUP(A3481,olist_closed_deals_dataset!$A$1:$E$843,5,FALSE)," ")</f>
        <v xml:space="preserve"> </v>
      </c>
      <c r="I3481" s="7" t="str">
        <f t="shared" si="164"/>
        <v xml:space="preserve"> </v>
      </c>
    </row>
    <row r="3482" spans="1:9" x14ac:dyDescent="0.25">
      <c r="A3482" t="s">
        <v>5072</v>
      </c>
      <c r="B3482" s="1">
        <v>43225</v>
      </c>
      <c r="C3482" t="s">
        <v>289</v>
      </c>
      <c r="D3482" t="s">
        <v>15</v>
      </c>
      <c r="E3482" t="str">
        <f t="shared" si="162"/>
        <v>2018-05</v>
      </c>
      <c r="F3482" t="str">
        <f>IFERROR(VLOOKUP(A3482,olist_closed_deals_dataset!$A$1:$Q$843,1,FALSE)," ")</f>
        <v xml:space="preserve"> </v>
      </c>
      <c r="G3482" s="6" t="str">
        <f t="shared" si="163"/>
        <v xml:space="preserve"> NO</v>
      </c>
      <c r="H3482" s="1" t="str">
        <f>IFERROR(VLOOKUP(A3482,olist_closed_deals_dataset!$A$1:$E$843,5,FALSE)," ")</f>
        <v xml:space="preserve"> </v>
      </c>
      <c r="I3482" s="7" t="str">
        <f t="shared" si="164"/>
        <v xml:space="preserve"> </v>
      </c>
    </row>
    <row r="3483" spans="1:9" x14ac:dyDescent="0.25">
      <c r="A3483" t="s">
        <v>7758</v>
      </c>
      <c r="B3483" s="1">
        <v>43224</v>
      </c>
      <c r="C3483" t="s">
        <v>63</v>
      </c>
      <c r="D3483" t="s">
        <v>6</v>
      </c>
      <c r="E3483" t="str">
        <f t="shared" si="162"/>
        <v>2018-05</v>
      </c>
      <c r="F3483" t="str">
        <f>IFERROR(VLOOKUP(A3483,olist_closed_deals_dataset!$A$1:$Q$843,1,FALSE)," ")</f>
        <v xml:space="preserve"> </v>
      </c>
      <c r="G3483" s="6" t="str">
        <f t="shared" si="163"/>
        <v xml:space="preserve"> NO</v>
      </c>
      <c r="H3483" s="1" t="str">
        <f>IFERROR(VLOOKUP(A3483,olist_closed_deals_dataset!$A$1:$E$843,5,FALSE)," ")</f>
        <v xml:space="preserve"> </v>
      </c>
      <c r="I3483" s="7" t="str">
        <f t="shared" si="164"/>
        <v xml:space="preserve"> </v>
      </c>
    </row>
    <row r="3484" spans="1:9" x14ac:dyDescent="0.25">
      <c r="A3484" t="s">
        <v>7532</v>
      </c>
      <c r="B3484" s="1">
        <v>43220</v>
      </c>
      <c r="C3484" s="2" t="s">
        <v>7533</v>
      </c>
      <c r="D3484" t="s">
        <v>12</v>
      </c>
      <c r="E3484" t="str">
        <f t="shared" si="162"/>
        <v>2018-04</v>
      </c>
      <c r="F3484" t="str">
        <f>IFERROR(VLOOKUP(A3484,olist_closed_deals_dataset!$A$1:$Q$843,1,FALSE)," ")</f>
        <v xml:space="preserve"> </v>
      </c>
      <c r="G3484" s="6" t="str">
        <f t="shared" si="163"/>
        <v xml:space="preserve"> NO</v>
      </c>
      <c r="H3484" s="1" t="str">
        <f>IFERROR(VLOOKUP(A3484,olist_closed_deals_dataset!$A$1:$E$843,5,FALSE)," ")</f>
        <v xml:space="preserve"> </v>
      </c>
      <c r="I3484" s="7" t="str">
        <f t="shared" si="164"/>
        <v xml:space="preserve"> </v>
      </c>
    </row>
    <row r="3485" spans="1:9" x14ac:dyDescent="0.25">
      <c r="A3485" t="s">
        <v>722</v>
      </c>
      <c r="B3485" s="1">
        <v>43130</v>
      </c>
      <c r="C3485" t="s">
        <v>5</v>
      </c>
      <c r="D3485" t="s">
        <v>6</v>
      </c>
      <c r="E3485" t="str">
        <f t="shared" si="162"/>
        <v>2018-01</v>
      </c>
      <c r="F3485" t="str">
        <f>IFERROR(VLOOKUP(A3485,olist_closed_deals_dataset!$A$1:$Q$843,1,FALSE)," ")</f>
        <v xml:space="preserve"> </v>
      </c>
      <c r="G3485" s="6" t="str">
        <f t="shared" si="163"/>
        <v xml:space="preserve"> NO</v>
      </c>
      <c r="H3485" s="1" t="str">
        <f>IFERROR(VLOOKUP(A3485,olist_closed_deals_dataset!$A$1:$E$843,5,FALSE)," ")</f>
        <v xml:space="preserve"> </v>
      </c>
      <c r="I3485" s="7" t="str">
        <f t="shared" si="164"/>
        <v xml:space="preserve"> </v>
      </c>
    </row>
    <row r="3486" spans="1:9" x14ac:dyDescent="0.25">
      <c r="A3486" t="s">
        <v>2728</v>
      </c>
      <c r="B3486" s="1">
        <v>43157</v>
      </c>
      <c r="C3486" t="s">
        <v>588</v>
      </c>
      <c r="D3486" t="s">
        <v>15</v>
      </c>
      <c r="E3486" t="str">
        <f t="shared" si="162"/>
        <v>2018-02</v>
      </c>
      <c r="F3486" t="str">
        <f>IFERROR(VLOOKUP(A3486,olist_closed_deals_dataset!$A$1:$Q$843,1,FALSE)," ")</f>
        <v xml:space="preserve"> </v>
      </c>
      <c r="G3486" s="6" t="str">
        <f t="shared" si="163"/>
        <v xml:space="preserve"> NO</v>
      </c>
      <c r="H3486" s="1" t="str">
        <f>IFERROR(VLOOKUP(A3486,olist_closed_deals_dataset!$A$1:$E$843,5,FALSE)," ")</f>
        <v xml:space="preserve"> </v>
      </c>
      <c r="I3486" s="7" t="str">
        <f t="shared" si="164"/>
        <v xml:space="preserve"> </v>
      </c>
    </row>
    <row r="3487" spans="1:9" x14ac:dyDescent="0.25">
      <c r="A3487" t="s">
        <v>7043</v>
      </c>
      <c r="B3487" s="1">
        <v>42940</v>
      </c>
      <c r="C3487" t="s">
        <v>1773</v>
      </c>
      <c r="D3487" t="s">
        <v>29</v>
      </c>
      <c r="E3487" t="str">
        <f t="shared" si="162"/>
        <v>2017-07</v>
      </c>
      <c r="F3487" t="str">
        <f>IFERROR(VLOOKUP(A3487,olist_closed_deals_dataset!$A$1:$Q$843,1,FALSE)," ")</f>
        <v xml:space="preserve"> </v>
      </c>
      <c r="G3487" s="6" t="str">
        <f t="shared" si="163"/>
        <v xml:space="preserve"> NO</v>
      </c>
      <c r="H3487" s="1" t="str">
        <f>IFERROR(VLOOKUP(A3487,olist_closed_deals_dataset!$A$1:$E$843,5,FALSE)," ")</f>
        <v xml:space="preserve"> </v>
      </c>
      <c r="I3487" s="7" t="str">
        <f t="shared" si="164"/>
        <v xml:space="preserve"> </v>
      </c>
    </row>
    <row r="3488" spans="1:9" x14ac:dyDescent="0.25">
      <c r="A3488" t="s">
        <v>6935</v>
      </c>
      <c r="B3488" s="1">
        <v>43235</v>
      </c>
      <c r="C3488" t="s">
        <v>42</v>
      </c>
      <c r="D3488" t="s">
        <v>29</v>
      </c>
      <c r="E3488" t="str">
        <f t="shared" si="162"/>
        <v>2018-05</v>
      </c>
      <c r="F3488" t="str">
        <f>IFERROR(VLOOKUP(A3488,olist_closed_deals_dataset!$A$1:$Q$843,1,FALSE)," ")</f>
        <v xml:space="preserve"> </v>
      </c>
      <c r="G3488" s="6" t="str">
        <f t="shared" si="163"/>
        <v xml:space="preserve"> NO</v>
      </c>
      <c r="H3488" s="1" t="str">
        <f>IFERROR(VLOOKUP(A3488,olist_closed_deals_dataset!$A$1:$E$843,5,FALSE)," ")</f>
        <v xml:space="preserve"> </v>
      </c>
      <c r="I3488" s="7" t="str">
        <f t="shared" si="164"/>
        <v xml:space="preserve"> </v>
      </c>
    </row>
    <row r="3489" spans="1:9" x14ac:dyDescent="0.25">
      <c r="A3489" t="s">
        <v>6150</v>
      </c>
      <c r="B3489" s="1">
        <v>43104</v>
      </c>
      <c r="C3489" t="s">
        <v>42</v>
      </c>
      <c r="D3489" t="s">
        <v>12</v>
      </c>
      <c r="E3489" t="str">
        <f t="shared" si="162"/>
        <v>2018-01</v>
      </c>
      <c r="F3489" t="str">
        <f>IFERROR(VLOOKUP(A3489,olist_closed_deals_dataset!$A$1:$Q$843,1,FALSE)," ")</f>
        <v xml:space="preserve"> </v>
      </c>
      <c r="G3489" s="6" t="str">
        <f t="shared" si="163"/>
        <v xml:space="preserve"> NO</v>
      </c>
      <c r="H3489" s="1" t="str">
        <f>IFERROR(VLOOKUP(A3489,olist_closed_deals_dataset!$A$1:$E$843,5,FALSE)," ")</f>
        <v xml:space="preserve"> </v>
      </c>
      <c r="I3489" s="7" t="str">
        <f t="shared" si="164"/>
        <v xml:space="preserve"> </v>
      </c>
    </row>
    <row r="3490" spans="1:9" x14ac:dyDescent="0.25">
      <c r="A3490" t="s">
        <v>7454</v>
      </c>
      <c r="B3490" s="1">
        <v>43014</v>
      </c>
      <c r="C3490" t="s">
        <v>17</v>
      </c>
      <c r="D3490" t="s">
        <v>12</v>
      </c>
      <c r="E3490" t="str">
        <f t="shared" si="162"/>
        <v>2017-10</v>
      </c>
      <c r="F3490" t="str">
        <f>IFERROR(VLOOKUP(A3490,olist_closed_deals_dataset!$A$1:$Q$843,1,FALSE)," ")</f>
        <v xml:space="preserve"> </v>
      </c>
      <c r="G3490" s="6" t="str">
        <f t="shared" si="163"/>
        <v xml:space="preserve"> NO</v>
      </c>
      <c r="H3490" s="1" t="str">
        <f>IFERROR(VLOOKUP(A3490,olist_closed_deals_dataset!$A$1:$E$843,5,FALSE)," ")</f>
        <v xml:space="preserve"> </v>
      </c>
      <c r="I3490" s="7" t="str">
        <f t="shared" si="164"/>
        <v xml:space="preserve"> </v>
      </c>
    </row>
    <row r="3491" spans="1:9" x14ac:dyDescent="0.25">
      <c r="A3491" t="s">
        <v>8002</v>
      </c>
      <c r="B3491" s="1">
        <v>43210</v>
      </c>
      <c r="C3491" t="s">
        <v>216</v>
      </c>
      <c r="D3491" t="s">
        <v>9</v>
      </c>
      <c r="E3491" t="str">
        <f t="shared" si="162"/>
        <v>2018-04</v>
      </c>
      <c r="F3491" t="str">
        <f>IFERROR(VLOOKUP(A3491,olist_closed_deals_dataset!$A$1:$Q$843,1,FALSE)," ")</f>
        <v xml:space="preserve"> </v>
      </c>
      <c r="G3491" s="6" t="str">
        <f t="shared" si="163"/>
        <v xml:space="preserve"> NO</v>
      </c>
      <c r="H3491" s="1" t="str">
        <f>IFERROR(VLOOKUP(A3491,olist_closed_deals_dataset!$A$1:$E$843,5,FALSE)," ")</f>
        <v xml:space="preserve"> </v>
      </c>
      <c r="I3491" s="7" t="str">
        <f t="shared" si="164"/>
        <v xml:space="preserve"> </v>
      </c>
    </row>
    <row r="3492" spans="1:9" x14ac:dyDescent="0.25">
      <c r="A3492" t="s">
        <v>4446</v>
      </c>
      <c r="B3492" s="1">
        <v>43206</v>
      </c>
      <c r="C3492" t="s">
        <v>31</v>
      </c>
      <c r="D3492" t="s">
        <v>9</v>
      </c>
      <c r="E3492" t="str">
        <f t="shared" si="162"/>
        <v>2018-04</v>
      </c>
      <c r="F3492" t="str">
        <f>IFERROR(VLOOKUP(A3492,olist_closed_deals_dataset!$A$1:$Q$843,1,FALSE)," ")</f>
        <v xml:space="preserve"> </v>
      </c>
      <c r="G3492" s="6" t="str">
        <f t="shared" si="163"/>
        <v xml:space="preserve"> NO</v>
      </c>
      <c r="H3492" s="1" t="str">
        <f>IFERROR(VLOOKUP(A3492,olist_closed_deals_dataset!$A$1:$E$843,5,FALSE)," ")</f>
        <v xml:space="preserve"> </v>
      </c>
      <c r="I3492" s="7" t="str">
        <f t="shared" si="164"/>
        <v xml:space="preserve"> </v>
      </c>
    </row>
    <row r="3493" spans="1:9" x14ac:dyDescent="0.25">
      <c r="A3493" t="s">
        <v>7793</v>
      </c>
      <c r="B3493" s="1">
        <v>43122</v>
      </c>
      <c r="C3493" t="s">
        <v>112</v>
      </c>
      <c r="D3493" t="s">
        <v>46</v>
      </c>
      <c r="E3493" t="str">
        <f t="shared" si="162"/>
        <v>2018-01</v>
      </c>
      <c r="F3493" t="str">
        <f>IFERROR(VLOOKUP(A3493,olist_closed_deals_dataset!$A$1:$Q$843,1,FALSE)," ")</f>
        <v xml:space="preserve"> </v>
      </c>
      <c r="G3493" s="6" t="str">
        <f t="shared" si="163"/>
        <v xml:space="preserve"> NO</v>
      </c>
      <c r="H3493" s="1" t="str">
        <f>IFERROR(VLOOKUP(A3493,olist_closed_deals_dataset!$A$1:$E$843,5,FALSE)," ")</f>
        <v xml:space="preserve"> </v>
      </c>
      <c r="I3493" s="7" t="str">
        <f t="shared" si="164"/>
        <v xml:space="preserve"> </v>
      </c>
    </row>
    <row r="3494" spans="1:9" x14ac:dyDescent="0.25">
      <c r="A3494" t="s">
        <v>3196</v>
      </c>
      <c r="B3494" s="1">
        <v>42962</v>
      </c>
      <c r="C3494" t="s">
        <v>28</v>
      </c>
      <c r="D3494" t="s">
        <v>12</v>
      </c>
      <c r="E3494" t="str">
        <f t="shared" si="162"/>
        <v>2017-08</v>
      </c>
      <c r="F3494" t="str">
        <f>IFERROR(VLOOKUP(A3494,olist_closed_deals_dataset!$A$1:$Q$843,1,FALSE)," ")</f>
        <v xml:space="preserve"> </v>
      </c>
      <c r="G3494" s="6" t="str">
        <f t="shared" si="163"/>
        <v xml:space="preserve"> NO</v>
      </c>
      <c r="H3494" s="1" t="str">
        <f>IFERROR(VLOOKUP(A3494,olist_closed_deals_dataset!$A$1:$E$843,5,FALSE)," ")</f>
        <v xml:space="preserve"> </v>
      </c>
      <c r="I3494" s="7" t="str">
        <f t="shared" si="164"/>
        <v xml:space="preserve"> </v>
      </c>
    </row>
    <row r="3495" spans="1:9" x14ac:dyDescent="0.25">
      <c r="A3495" t="s">
        <v>900</v>
      </c>
      <c r="B3495" s="1">
        <v>43172</v>
      </c>
      <c r="C3495" t="s">
        <v>544</v>
      </c>
      <c r="D3495" t="s">
        <v>12</v>
      </c>
      <c r="E3495" t="str">
        <f t="shared" si="162"/>
        <v>2018-03</v>
      </c>
      <c r="F3495" t="str">
        <f>IFERROR(VLOOKUP(A3495,olist_closed_deals_dataset!$A$1:$Q$843,1,FALSE)," ")</f>
        <v xml:space="preserve"> </v>
      </c>
      <c r="G3495" s="6" t="str">
        <f t="shared" si="163"/>
        <v xml:space="preserve"> NO</v>
      </c>
      <c r="H3495" s="1" t="str">
        <f>IFERROR(VLOOKUP(A3495,olist_closed_deals_dataset!$A$1:$E$843,5,FALSE)," ")</f>
        <v xml:space="preserve"> </v>
      </c>
      <c r="I3495" s="7" t="str">
        <f t="shared" si="164"/>
        <v xml:space="preserve"> </v>
      </c>
    </row>
    <row r="3496" spans="1:9" x14ac:dyDescent="0.25">
      <c r="A3496" t="s">
        <v>5732</v>
      </c>
      <c r="B3496" s="1">
        <v>43029</v>
      </c>
      <c r="C3496" t="s">
        <v>28</v>
      </c>
      <c r="D3496" t="s">
        <v>12</v>
      </c>
      <c r="E3496" t="str">
        <f t="shared" si="162"/>
        <v>2017-10</v>
      </c>
      <c r="F3496" t="str">
        <f>IFERROR(VLOOKUP(A3496,olist_closed_deals_dataset!$A$1:$Q$843,1,FALSE)," ")</f>
        <v xml:space="preserve"> </v>
      </c>
      <c r="G3496" s="6" t="str">
        <f t="shared" si="163"/>
        <v xml:space="preserve"> NO</v>
      </c>
      <c r="H3496" s="1" t="str">
        <f>IFERROR(VLOOKUP(A3496,olist_closed_deals_dataset!$A$1:$E$843,5,FALSE)," ")</f>
        <v xml:space="preserve"> </v>
      </c>
      <c r="I3496" s="7" t="str">
        <f t="shared" si="164"/>
        <v xml:space="preserve"> </v>
      </c>
    </row>
    <row r="3497" spans="1:9" x14ac:dyDescent="0.25">
      <c r="A3497" t="s">
        <v>8426</v>
      </c>
      <c r="B3497" s="1">
        <v>43038</v>
      </c>
      <c r="C3497" t="s">
        <v>1879</v>
      </c>
      <c r="D3497" t="s">
        <v>6</v>
      </c>
      <c r="E3497" t="str">
        <f t="shared" si="162"/>
        <v>2017-10</v>
      </c>
      <c r="F3497" t="str">
        <f>IFERROR(VLOOKUP(A3497,olist_closed_deals_dataset!$A$1:$Q$843,1,FALSE)," ")</f>
        <v xml:space="preserve"> </v>
      </c>
      <c r="G3497" s="6" t="str">
        <f t="shared" si="163"/>
        <v xml:space="preserve"> NO</v>
      </c>
      <c r="H3497" s="1" t="str">
        <f>IFERROR(VLOOKUP(A3497,olist_closed_deals_dataset!$A$1:$E$843,5,FALSE)," ")</f>
        <v xml:space="preserve"> </v>
      </c>
      <c r="I3497" s="7" t="str">
        <f t="shared" si="164"/>
        <v xml:space="preserve"> </v>
      </c>
    </row>
    <row r="3498" spans="1:9" x14ac:dyDescent="0.25">
      <c r="A3498" t="s">
        <v>1115</v>
      </c>
      <c r="B3498" s="1">
        <v>43185</v>
      </c>
      <c r="C3498" t="s">
        <v>73</v>
      </c>
      <c r="D3498" t="s">
        <v>34</v>
      </c>
      <c r="E3498" t="str">
        <f t="shared" si="162"/>
        <v>2018-03</v>
      </c>
      <c r="F3498" t="str">
        <f>IFERROR(VLOOKUP(A3498,olist_closed_deals_dataset!$A$1:$Q$843,1,FALSE)," ")</f>
        <v xml:space="preserve"> </v>
      </c>
      <c r="G3498" s="6" t="str">
        <f t="shared" si="163"/>
        <v xml:space="preserve"> NO</v>
      </c>
      <c r="H3498" s="1" t="str">
        <f>IFERROR(VLOOKUP(A3498,olist_closed_deals_dataset!$A$1:$E$843,5,FALSE)," ")</f>
        <v xml:space="preserve"> </v>
      </c>
      <c r="I3498" s="7" t="str">
        <f t="shared" si="164"/>
        <v xml:space="preserve"> </v>
      </c>
    </row>
    <row r="3499" spans="1:9" x14ac:dyDescent="0.25">
      <c r="A3499" t="s">
        <v>3365</v>
      </c>
      <c r="B3499" s="1">
        <v>43225</v>
      </c>
      <c r="C3499" t="s">
        <v>19</v>
      </c>
      <c r="D3499" t="s">
        <v>34</v>
      </c>
      <c r="E3499" t="str">
        <f t="shared" si="162"/>
        <v>2018-05</v>
      </c>
      <c r="F3499" t="str">
        <f>IFERROR(VLOOKUP(A3499,olist_closed_deals_dataset!$A$1:$Q$843,1,FALSE)," ")</f>
        <v xml:space="preserve"> </v>
      </c>
      <c r="G3499" s="6" t="str">
        <f t="shared" si="163"/>
        <v xml:space="preserve"> NO</v>
      </c>
      <c r="H3499" s="1" t="str">
        <f>IFERROR(VLOOKUP(A3499,olist_closed_deals_dataset!$A$1:$E$843,5,FALSE)," ")</f>
        <v xml:space="preserve"> </v>
      </c>
      <c r="I3499" s="7" t="str">
        <f t="shared" si="164"/>
        <v xml:space="preserve"> </v>
      </c>
    </row>
    <row r="3500" spans="1:9" x14ac:dyDescent="0.25">
      <c r="A3500" t="s">
        <v>6525</v>
      </c>
      <c r="B3500" s="1">
        <v>43168</v>
      </c>
      <c r="C3500" t="s">
        <v>17</v>
      </c>
      <c r="D3500" t="s">
        <v>12</v>
      </c>
      <c r="E3500" t="str">
        <f t="shared" si="162"/>
        <v>2018-03</v>
      </c>
      <c r="F3500" t="str">
        <f>IFERROR(VLOOKUP(A3500,olist_closed_deals_dataset!$A$1:$Q$843,1,FALSE)," ")</f>
        <v xml:space="preserve"> </v>
      </c>
      <c r="G3500" s="6" t="str">
        <f t="shared" si="163"/>
        <v xml:space="preserve"> NO</v>
      </c>
      <c r="H3500" s="1" t="str">
        <f>IFERROR(VLOOKUP(A3500,olist_closed_deals_dataset!$A$1:$E$843,5,FALSE)," ")</f>
        <v xml:space="preserve"> </v>
      </c>
      <c r="I3500" s="7" t="str">
        <f t="shared" si="164"/>
        <v xml:space="preserve"> </v>
      </c>
    </row>
    <row r="3501" spans="1:9" x14ac:dyDescent="0.25">
      <c r="A3501" t="s">
        <v>7784</v>
      </c>
      <c r="B3501" s="1">
        <v>42956</v>
      </c>
      <c r="C3501" t="s">
        <v>2250</v>
      </c>
      <c r="E3501" t="str">
        <f t="shared" si="162"/>
        <v>2017-08</v>
      </c>
      <c r="F3501" t="str">
        <f>IFERROR(VLOOKUP(A3501,olist_closed_deals_dataset!$A$1:$Q$843,1,FALSE)," ")</f>
        <v xml:space="preserve"> </v>
      </c>
      <c r="G3501" s="6" t="str">
        <f t="shared" si="163"/>
        <v xml:space="preserve"> NO</v>
      </c>
      <c r="H3501" s="1" t="str">
        <f>IFERROR(VLOOKUP(A3501,olist_closed_deals_dataset!$A$1:$E$843,5,FALSE)," ")</f>
        <v xml:space="preserve"> </v>
      </c>
      <c r="I3501" s="7" t="str">
        <f t="shared" si="164"/>
        <v xml:space="preserve"> </v>
      </c>
    </row>
    <row r="3502" spans="1:9" x14ac:dyDescent="0.25">
      <c r="A3502" t="s">
        <v>4482</v>
      </c>
      <c r="B3502" s="1">
        <v>43193</v>
      </c>
      <c r="C3502" t="s">
        <v>1232</v>
      </c>
      <c r="D3502" t="s">
        <v>15</v>
      </c>
      <c r="E3502" t="str">
        <f t="shared" si="162"/>
        <v>2018-04</v>
      </c>
      <c r="F3502" t="str">
        <f>IFERROR(VLOOKUP(A3502,olist_closed_deals_dataset!$A$1:$Q$843,1,FALSE)," ")</f>
        <v xml:space="preserve"> </v>
      </c>
      <c r="G3502" s="6" t="str">
        <f t="shared" si="163"/>
        <v xml:space="preserve"> NO</v>
      </c>
      <c r="H3502" s="1" t="str">
        <f>IFERROR(VLOOKUP(A3502,olist_closed_deals_dataset!$A$1:$E$843,5,FALSE)," ")</f>
        <v xml:space="preserve"> </v>
      </c>
      <c r="I3502" s="7" t="str">
        <f t="shared" si="164"/>
        <v xml:space="preserve"> </v>
      </c>
    </row>
    <row r="3503" spans="1:9" x14ac:dyDescent="0.25">
      <c r="A3503" t="s">
        <v>5799</v>
      </c>
      <c r="B3503" s="1">
        <v>43091</v>
      </c>
      <c r="C3503" t="s">
        <v>28</v>
      </c>
      <c r="D3503" t="s">
        <v>29</v>
      </c>
      <c r="E3503" t="str">
        <f t="shared" si="162"/>
        <v>2017-12</v>
      </c>
      <c r="F3503" t="str">
        <f>IFERROR(VLOOKUP(A3503,olist_closed_deals_dataset!$A$1:$Q$843,1,FALSE)," ")</f>
        <v xml:space="preserve"> </v>
      </c>
      <c r="G3503" s="6" t="str">
        <f t="shared" si="163"/>
        <v xml:space="preserve"> NO</v>
      </c>
      <c r="H3503" s="1" t="str">
        <f>IFERROR(VLOOKUP(A3503,olist_closed_deals_dataset!$A$1:$E$843,5,FALSE)," ")</f>
        <v xml:space="preserve"> </v>
      </c>
      <c r="I3503" s="7" t="str">
        <f t="shared" si="164"/>
        <v xml:space="preserve"> </v>
      </c>
    </row>
    <row r="3504" spans="1:9" x14ac:dyDescent="0.25">
      <c r="A3504" t="s">
        <v>4615</v>
      </c>
      <c r="B3504" s="1">
        <v>42977</v>
      </c>
      <c r="C3504" t="s">
        <v>19</v>
      </c>
      <c r="D3504" t="s">
        <v>46</v>
      </c>
      <c r="E3504" t="str">
        <f t="shared" si="162"/>
        <v>2017-08</v>
      </c>
      <c r="F3504" t="str">
        <f>IFERROR(VLOOKUP(A3504,olist_closed_deals_dataset!$A$1:$Q$843,1,FALSE)," ")</f>
        <v xml:space="preserve"> </v>
      </c>
      <c r="G3504" s="6" t="str">
        <f t="shared" si="163"/>
        <v xml:space="preserve"> NO</v>
      </c>
      <c r="H3504" s="1" t="str">
        <f>IFERROR(VLOOKUP(A3504,olist_closed_deals_dataset!$A$1:$E$843,5,FALSE)," ")</f>
        <v xml:space="preserve"> </v>
      </c>
      <c r="I3504" s="7" t="str">
        <f t="shared" si="164"/>
        <v xml:space="preserve"> </v>
      </c>
    </row>
    <row r="3505" spans="1:9" x14ac:dyDescent="0.25">
      <c r="A3505" t="s">
        <v>6509</v>
      </c>
      <c r="B3505" s="1">
        <v>43129</v>
      </c>
      <c r="C3505" t="s">
        <v>11</v>
      </c>
      <c r="D3505" t="s">
        <v>12</v>
      </c>
      <c r="E3505" t="str">
        <f t="shared" si="162"/>
        <v>2018-01</v>
      </c>
      <c r="F3505" t="str">
        <f>IFERROR(VLOOKUP(A3505,olist_closed_deals_dataset!$A$1:$Q$843,1,FALSE)," ")</f>
        <v xml:space="preserve"> </v>
      </c>
      <c r="G3505" s="6" t="str">
        <f t="shared" si="163"/>
        <v xml:space="preserve"> NO</v>
      </c>
      <c r="H3505" s="1" t="str">
        <f>IFERROR(VLOOKUP(A3505,olist_closed_deals_dataset!$A$1:$E$843,5,FALSE)," ")</f>
        <v xml:space="preserve"> </v>
      </c>
      <c r="I3505" s="7" t="str">
        <f t="shared" si="164"/>
        <v xml:space="preserve"> </v>
      </c>
    </row>
    <row r="3506" spans="1:9" x14ac:dyDescent="0.25">
      <c r="A3506" t="s">
        <v>1079</v>
      </c>
      <c r="B3506" s="1">
        <v>43173</v>
      </c>
      <c r="C3506" t="s">
        <v>42</v>
      </c>
      <c r="D3506" t="s">
        <v>29</v>
      </c>
      <c r="E3506" t="str">
        <f t="shared" si="162"/>
        <v>2018-03</v>
      </c>
      <c r="F3506" t="str">
        <f>IFERROR(VLOOKUP(A3506,olist_closed_deals_dataset!$A$1:$Q$843,1,FALSE)," ")</f>
        <v xml:space="preserve"> </v>
      </c>
      <c r="G3506" s="6" t="str">
        <f t="shared" si="163"/>
        <v xml:space="preserve"> NO</v>
      </c>
      <c r="H3506" s="1" t="str">
        <f>IFERROR(VLOOKUP(A3506,olist_closed_deals_dataset!$A$1:$E$843,5,FALSE)," ")</f>
        <v xml:space="preserve"> </v>
      </c>
      <c r="I3506" s="7" t="str">
        <f t="shared" si="164"/>
        <v xml:space="preserve"> </v>
      </c>
    </row>
    <row r="3507" spans="1:9" x14ac:dyDescent="0.25">
      <c r="A3507" t="s">
        <v>3700</v>
      </c>
      <c r="B3507" s="1">
        <v>43171</v>
      </c>
      <c r="C3507" t="s">
        <v>114</v>
      </c>
      <c r="D3507" t="s">
        <v>9</v>
      </c>
      <c r="E3507" t="str">
        <f t="shared" si="162"/>
        <v>2018-03</v>
      </c>
      <c r="F3507" t="str">
        <f>IFERROR(VLOOKUP(A3507,olist_closed_deals_dataset!$A$1:$Q$843,1,FALSE)," ")</f>
        <v xml:space="preserve"> </v>
      </c>
      <c r="G3507" s="6" t="str">
        <f t="shared" si="163"/>
        <v xml:space="preserve"> NO</v>
      </c>
      <c r="H3507" s="1" t="str">
        <f>IFERROR(VLOOKUP(A3507,olist_closed_deals_dataset!$A$1:$E$843,5,FALSE)," ")</f>
        <v xml:space="preserve"> </v>
      </c>
      <c r="I3507" s="7" t="str">
        <f t="shared" si="164"/>
        <v xml:space="preserve"> </v>
      </c>
    </row>
    <row r="3508" spans="1:9" x14ac:dyDescent="0.25">
      <c r="A3508" t="s">
        <v>5522</v>
      </c>
      <c r="B3508" s="1">
        <v>43166</v>
      </c>
      <c r="C3508" t="s">
        <v>856</v>
      </c>
      <c r="D3508" t="s">
        <v>55</v>
      </c>
      <c r="E3508" t="str">
        <f t="shared" si="162"/>
        <v>2018-03</v>
      </c>
      <c r="F3508" t="str">
        <f>IFERROR(VLOOKUP(A3508,olist_closed_deals_dataset!$A$1:$Q$843,1,FALSE)," ")</f>
        <v xml:space="preserve"> </v>
      </c>
      <c r="G3508" s="6" t="str">
        <f t="shared" si="163"/>
        <v xml:space="preserve"> NO</v>
      </c>
      <c r="H3508" s="1" t="str">
        <f>IFERROR(VLOOKUP(A3508,olist_closed_deals_dataset!$A$1:$E$843,5,FALSE)," ")</f>
        <v xml:space="preserve"> </v>
      </c>
      <c r="I3508" s="7" t="str">
        <f t="shared" si="164"/>
        <v xml:space="preserve"> </v>
      </c>
    </row>
    <row r="3509" spans="1:9" x14ac:dyDescent="0.25">
      <c r="A3509" t="s">
        <v>7301</v>
      </c>
      <c r="B3509" s="1">
        <v>43216</v>
      </c>
      <c r="C3509" t="s">
        <v>116</v>
      </c>
      <c r="D3509" t="s">
        <v>6</v>
      </c>
      <c r="E3509" t="str">
        <f t="shared" si="162"/>
        <v>2018-04</v>
      </c>
      <c r="F3509" t="str">
        <f>IFERROR(VLOOKUP(A3509,olist_closed_deals_dataset!$A$1:$Q$843,1,FALSE)," ")</f>
        <v xml:space="preserve"> </v>
      </c>
      <c r="G3509" s="6" t="str">
        <f t="shared" si="163"/>
        <v xml:space="preserve"> NO</v>
      </c>
      <c r="H3509" s="1" t="str">
        <f>IFERROR(VLOOKUP(A3509,olist_closed_deals_dataset!$A$1:$E$843,5,FALSE)," ")</f>
        <v xml:space="preserve"> </v>
      </c>
      <c r="I3509" s="7" t="str">
        <f t="shared" si="164"/>
        <v xml:space="preserve"> </v>
      </c>
    </row>
    <row r="3510" spans="1:9" x14ac:dyDescent="0.25">
      <c r="A3510" t="s">
        <v>7796</v>
      </c>
      <c r="B3510" s="1">
        <v>43138</v>
      </c>
      <c r="C3510" t="s">
        <v>112</v>
      </c>
      <c r="D3510" t="s">
        <v>55</v>
      </c>
      <c r="E3510" t="str">
        <f t="shared" si="162"/>
        <v>2018-02</v>
      </c>
      <c r="F3510" t="str">
        <f>IFERROR(VLOOKUP(A3510,olist_closed_deals_dataset!$A$1:$Q$843,1,FALSE)," ")</f>
        <v xml:space="preserve"> </v>
      </c>
      <c r="G3510" s="6" t="str">
        <f t="shared" si="163"/>
        <v xml:space="preserve"> NO</v>
      </c>
      <c r="H3510" s="1" t="str">
        <f>IFERROR(VLOOKUP(A3510,olist_closed_deals_dataset!$A$1:$E$843,5,FALSE)," ")</f>
        <v xml:space="preserve"> </v>
      </c>
      <c r="I3510" s="7" t="str">
        <f t="shared" si="164"/>
        <v xml:space="preserve"> </v>
      </c>
    </row>
    <row r="3511" spans="1:9" x14ac:dyDescent="0.25">
      <c r="A3511" t="s">
        <v>4965</v>
      </c>
      <c r="B3511" s="1">
        <v>43019</v>
      </c>
      <c r="C3511" t="s">
        <v>5</v>
      </c>
      <c r="D3511" t="s">
        <v>6</v>
      </c>
      <c r="E3511" t="str">
        <f t="shared" si="162"/>
        <v>2017-10</v>
      </c>
      <c r="F3511" t="str">
        <f>IFERROR(VLOOKUP(A3511,olist_closed_deals_dataset!$A$1:$Q$843,1,FALSE)," ")</f>
        <v xml:space="preserve"> </v>
      </c>
      <c r="G3511" s="6" t="str">
        <f t="shared" si="163"/>
        <v xml:space="preserve"> NO</v>
      </c>
      <c r="H3511" s="1" t="str">
        <f>IFERROR(VLOOKUP(A3511,olist_closed_deals_dataset!$A$1:$E$843,5,FALSE)," ")</f>
        <v xml:space="preserve"> </v>
      </c>
      <c r="I3511" s="7" t="str">
        <f t="shared" si="164"/>
        <v xml:space="preserve"> </v>
      </c>
    </row>
    <row r="3512" spans="1:9" x14ac:dyDescent="0.25">
      <c r="A3512" t="s">
        <v>6060</v>
      </c>
      <c r="B3512" s="1">
        <v>43187</v>
      </c>
      <c r="C3512" t="s">
        <v>19</v>
      </c>
      <c r="D3512" t="s">
        <v>46</v>
      </c>
      <c r="E3512" t="str">
        <f t="shared" si="162"/>
        <v>2018-03</v>
      </c>
      <c r="F3512" t="str">
        <f>IFERROR(VLOOKUP(A3512,olist_closed_deals_dataset!$A$1:$Q$843,1,FALSE)," ")</f>
        <v xml:space="preserve"> </v>
      </c>
      <c r="G3512" s="6" t="str">
        <f t="shared" si="163"/>
        <v xml:space="preserve"> NO</v>
      </c>
      <c r="H3512" s="1" t="str">
        <f>IFERROR(VLOOKUP(A3512,olist_closed_deals_dataset!$A$1:$E$843,5,FALSE)," ")</f>
        <v xml:space="preserve"> </v>
      </c>
      <c r="I3512" s="7" t="str">
        <f t="shared" si="164"/>
        <v xml:space="preserve"> </v>
      </c>
    </row>
    <row r="3513" spans="1:9" x14ac:dyDescent="0.25">
      <c r="A3513" t="s">
        <v>3905</v>
      </c>
      <c r="B3513" s="1">
        <v>42964</v>
      </c>
      <c r="C3513" t="s">
        <v>42</v>
      </c>
      <c r="D3513" t="s">
        <v>9</v>
      </c>
      <c r="E3513" t="str">
        <f t="shared" si="162"/>
        <v>2017-08</v>
      </c>
      <c r="F3513" t="str">
        <f>IFERROR(VLOOKUP(A3513,olist_closed_deals_dataset!$A$1:$Q$843,1,FALSE)," ")</f>
        <v xml:space="preserve"> </v>
      </c>
      <c r="G3513" s="6" t="str">
        <f t="shared" si="163"/>
        <v xml:space="preserve"> NO</v>
      </c>
      <c r="H3513" s="1" t="str">
        <f>IFERROR(VLOOKUP(A3513,olist_closed_deals_dataset!$A$1:$E$843,5,FALSE)," ")</f>
        <v xml:space="preserve"> </v>
      </c>
      <c r="I3513" s="7" t="str">
        <f t="shared" si="164"/>
        <v xml:space="preserve"> </v>
      </c>
    </row>
    <row r="3514" spans="1:9" x14ac:dyDescent="0.25">
      <c r="A3514" t="s">
        <v>3508</v>
      </c>
      <c r="B3514" s="1">
        <v>43137</v>
      </c>
      <c r="C3514" t="s">
        <v>51</v>
      </c>
      <c r="D3514" t="s">
        <v>12</v>
      </c>
      <c r="E3514" t="str">
        <f t="shared" si="162"/>
        <v>2018-02</v>
      </c>
      <c r="F3514" t="str">
        <f>IFERROR(VLOOKUP(A3514,olist_closed_deals_dataset!$A$1:$Q$843,1,FALSE)," ")</f>
        <v xml:space="preserve"> </v>
      </c>
      <c r="G3514" s="6" t="str">
        <f t="shared" si="163"/>
        <v xml:space="preserve"> NO</v>
      </c>
      <c r="H3514" s="1" t="str">
        <f>IFERROR(VLOOKUP(A3514,olist_closed_deals_dataset!$A$1:$E$843,5,FALSE)," ")</f>
        <v xml:space="preserve"> </v>
      </c>
      <c r="I3514" s="7" t="str">
        <f t="shared" si="164"/>
        <v xml:space="preserve"> </v>
      </c>
    </row>
    <row r="3515" spans="1:9" x14ac:dyDescent="0.25">
      <c r="A3515" t="s">
        <v>3149</v>
      </c>
      <c r="B3515" s="1">
        <v>43223</v>
      </c>
      <c r="C3515" t="s">
        <v>1197</v>
      </c>
      <c r="D3515" t="s">
        <v>9</v>
      </c>
      <c r="E3515" t="str">
        <f t="shared" si="162"/>
        <v>2018-05</v>
      </c>
      <c r="F3515" t="str">
        <f>IFERROR(VLOOKUP(A3515,olist_closed_deals_dataset!$A$1:$Q$843,1,FALSE)," ")</f>
        <v xml:space="preserve"> </v>
      </c>
      <c r="G3515" s="6" t="str">
        <f t="shared" si="163"/>
        <v xml:space="preserve"> NO</v>
      </c>
      <c r="H3515" s="1" t="str">
        <f>IFERROR(VLOOKUP(A3515,olist_closed_deals_dataset!$A$1:$E$843,5,FALSE)," ")</f>
        <v xml:space="preserve"> </v>
      </c>
      <c r="I3515" s="7" t="str">
        <f t="shared" si="164"/>
        <v xml:space="preserve"> </v>
      </c>
    </row>
    <row r="3516" spans="1:9" x14ac:dyDescent="0.25">
      <c r="A3516" t="s">
        <v>2039</v>
      </c>
      <c r="B3516" s="1">
        <v>42923</v>
      </c>
      <c r="C3516" t="s">
        <v>19</v>
      </c>
      <c r="D3516" t="s">
        <v>46</v>
      </c>
      <c r="E3516" t="str">
        <f t="shared" si="162"/>
        <v>2017-07</v>
      </c>
      <c r="F3516" t="str">
        <f>IFERROR(VLOOKUP(A3516,olist_closed_deals_dataset!$A$1:$Q$843,1,FALSE)," ")</f>
        <v xml:space="preserve"> </v>
      </c>
      <c r="G3516" s="6" t="str">
        <f t="shared" si="163"/>
        <v xml:space="preserve"> NO</v>
      </c>
      <c r="H3516" s="1" t="str">
        <f>IFERROR(VLOOKUP(A3516,olist_closed_deals_dataset!$A$1:$E$843,5,FALSE)," ")</f>
        <v xml:space="preserve"> </v>
      </c>
      <c r="I3516" s="7" t="str">
        <f t="shared" si="164"/>
        <v xml:space="preserve"> </v>
      </c>
    </row>
    <row r="3517" spans="1:9" x14ac:dyDescent="0.25">
      <c r="A3517" t="s">
        <v>8107</v>
      </c>
      <c r="B3517" s="1">
        <v>43092</v>
      </c>
      <c r="C3517" t="s">
        <v>203</v>
      </c>
      <c r="D3517" t="s">
        <v>9</v>
      </c>
      <c r="E3517" t="str">
        <f t="shared" si="162"/>
        <v>2017-12</v>
      </c>
      <c r="F3517" t="str">
        <f>IFERROR(VLOOKUP(A3517,olist_closed_deals_dataset!$A$1:$Q$843,1,FALSE)," ")</f>
        <v xml:space="preserve"> </v>
      </c>
      <c r="G3517" s="6" t="str">
        <f t="shared" si="163"/>
        <v xml:space="preserve"> NO</v>
      </c>
      <c r="H3517" s="1" t="str">
        <f>IFERROR(VLOOKUP(A3517,olist_closed_deals_dataset!$A$1:$E$843,5,FALSE)," ")</f>
        <v xml:space="preserve"> </v>
      </c>
      <c r="I3517" s="7" t="str">
        <f t="shared" si="164"/>
        <v xml:space="preserve"> </v>
      </c>
    </row>
    <row r="3518" spans="1:9" x14ac:dyDescent="0.25">
      <c r="A3518" t="s">
        <v>2951</v>
      </c>
      <c r="B3518" s="1">
        <v>43216</v>
      </c>
      <c r="C3518" t="s">
        <v>73</v>
      </c>
      <c r="D3518" t="s">
        <v>12</v>
      </c>
      <c r="E3518" t="str">
        <f t="shared" si="162"/>
        <v>2018-04</v>
      </c>
      <c r="F3518" t="str">
        <f>IFERROR(VLOOKUP(A3518,olist_closed_deals_dataset!$A$1:$Q$843,1,FALSE)," ")</f>
        <v xml:space="preserve"> </v>
      </c>
      <c r="G3518" s="6" t="str">
        <f t="shared" si="163"/>
        <v xml:space="preserve"> NO</v>
      </c>
      <c r="H3518" s="1" t="str">
        <f>IFERROR(VLOOKUP(A3518,olist_closed_deals_dataset!$A$1:$E$843,5,FALSE)," ")</f>
        <v xml:space="preserve"> </v>
      </c>
      <c r="I3518" s="7" t="str">
        <f t="shared" si="164"/>
        <v xml:space="preserve"> </v>
      </c>
    </row>
    <row r="3519" spans="1:9" x14ac:dyDescent="0.25">
      <c r="A3519" t="s">
        <v>3488</v>
      </c>
      <c r="B3519" s="1">
        <v>43025</v>
      </c>
      <c r="C3519" t="s">
        <v>28</v>
      </c>
      <c r="D3519" t="s">
        <v>12</v>
      </c>
      <c r="E3519" t="str">
        <f t="shared" si="162"/>
        <v>2017-10</v>
      </c>
      <c r="F3519" t="str">
        <f>IFERROR(VLOOKUP(A3519,olist_closed_deals_dataset!$A$1:$Q$843,1,FALSE)," ")</f>
        <v xml:space="preserve"> </v>
      </c>
      <c r="G3519" s="6" t="str">
        <f t="shared" si="163"/>
        <v xml:space="preserve"> NO</v>
      </c>
      <c r="H3519" s="1" t="str">
        <f>IFERROR(VLOOKUP(A3519,olist_closed_deals_dataset!$A$1:$E$843,5,FALSE)," ")</f>
        <v xml:space="preserve"> </v>
      </c>
      <c r="I3519" s="7" t="str">
        <f t="shared" si="164"/>
        <v xml:space="preserve"> </v>
      </c>
    </row>
    <row r="3520" spans="1:9" x14ac:dyDescent="0.25">
      <c r="A3520" t="s">
        <v>4306</v>
      </c>
      <c r="B3520" s="1">
        <v>43241</v>
      </c>
      <c r="C3520" t="s">
        <v>137</v>
      </c>
      <c r="D3520" t="s">
        <v>12</v>
      </c>
      <c r="E3520" t="str">
        <f t="shared" si="162"/>
        <v>2018-05</v>
      </c>
      <c r="F3520" t="str">
        <f>IFERROR(VLOOKUP(A3520,olist_closed_deals_dataset!$A$1:$Q$843,1,FALSE)," ")</f>
        <v xml:space="preserve"> </v>
      </c>
      <c r="G3520" s="6" t="str">
        <f t="shared" si="163"/>
        <v xml:space="preserve"> NO</v>
      </c>
      <c r="H3520" s="1" t="str">
        <f>IFERROR(VLOOKUP(A3520,olist_closed_deals_dataset!$A$1:$E$843,5,FALSE)," ")</f>
        <v xml:space="preserve"> </v>
      </c>
      <c r="I3520" s="7" t="str">
        <f t="shared" si="164"/>
        <v xml:space="preserve"> </v>
      </c>
    </row>
    <row r="3521" spans="1:9" x14ac:dyDescent="0.25">
      <c r="A3521" t="s">
        <v>2222</v>
      </c>
      <c r="B3521" s="1">
        <v>43158</v>
      </c>
      <c r="C3521" t="s">
        <v>19</v>
      </c>
      <c r="D3521" t="s">
        <v>9</v>
      </c>
      <c r="E3521" t="str">
        <f t="shared" si="162"/>
        <v>2018-02</v>
      </c>
      <c r="F3521" t="str">
        <f>IFERROR(VLOOKUP(A3521,olist_closed_deals_dataset!$A$1:$Q$843,1,FALSE)," ")</f>
        <v xml:space="preserve"> </v>
      </c>
      <c r="G3521" s="6" t="str">
        <f t="shared" si="163"/>
        <v xml:space="preserve"> NO</v>
      </c>
      <c r="H3521" s="1" t="str">
        <f>IFERROR(VLOOKUP(A3521,olist_closed_deals_dataset!$A$1:$E$843,5,FALSE)," ")</f>
        <v xml:space="preserve"> </v>
      </c>
      <c r="I3521" s="7" t="str">
        <f t="shared" si="164"/>
        <v xml:space="preserve"> </v>
      </c>
    </row>
    <row r="3522" spans="1:9" x14ac:dyDescent="0.25">
      <c r="A3522" t="s">
        <v>1255</v>
      </c>
      <c r="B3522" s="1">
        <v>43154</v>
      </c>
      <c r="C3522" t="s">
        <v>130</v>
      </c>
      <c r="D3522" t="s">
        <v>34</v>
      </c>
      <c r="E3522" t="str">
        <f t="shared" ref="E3522:E3585" si="165">TEXT(B3522,"yyyy-mm")</f>
        <v>2018-02</v>
      </c>
      <c r="F3522" t="str">
        <f>IFERROR(VLOOKUP(A3522,olist_closed_deals_dataset!$A$1:$Q$843,1,FALSE)," ")</f>
        <v xml:space="preserve"> </v>
      </c>
      <c r="G3522" s="6" t="str">
        <f t="shared" ref="G3522:G3585" si="166">IF(F3522=" "," NO","YES")</f>
        <v xml:space="preserve"> NO</v>
      </c>
      <c r="H3522" s="1" t="str">
        <f>IFERROR(VLOOKUP(A3522,olist_closed_deals_dataset!$A$1:$E$843,5,FALSE)," ")</f>
        <v xml:space="preserve"> </v>
      </c>
      <c r="I3522" s="7" t="str">
        <f t="shared" si="164"/>
        <v xml:space="preserve"> </v>
      </c>
    </row>
    <row r="3523" spans="1:9" x14ac:dyDescent="0.25">
      <c r="A3523" t="s">
        <v>7709</v>
      </c>
      <c r="B3523" s="1">
        <v>43215</v>
      </c>
      <c r="C3523" t="s">
        <v>42</v>
      </c>
      <c r="D3523" t="s">
        <v>29</v>
      </c>
      <c r="E3523" t="str">
        <f t="shared" si="165"/>
        <v>2018-04</v>
      </c>
      <c r="F3523" t="str">
        <f>IFERROR(VLOOKUP(A3523,olist_closed_deals_dataset!$A$1:$Q$843,1,FALSE)," ")</f>
        <v xml:space="preserve"> </v>
      </c>
      <c r="G3523" s="6" t="str">
        <f t="shared" si="166"/>
        <v xml:space="preserve"> NO</v>
      </c>
      <c r="H3523" s="1" t="str">
        <f>IFERROR(VLOOKUP(A3523,olist_closed_deals_dataset!$A$1:$E$843,5,FALSE)," ")</f>
        <v xml:space="preserve"> </v>
      </c>
      <c r="I3523" s="7" t="str">
        <f t="shared" ref="I3523:I3586" si="167">IFERROR(H3523-B3523," ")</f>
        <v xml:space="preserve"> </v>
      </c>
    </row>
    <row r="3524" spans="1:9" x14ac:dyDescent="0.25">
      <c r="A3524" t="s">
        <v>7134</v>
      </c>
      <c r="B3524" s="1">
        <v>43106</v>
      </c>
      <c r="C3524" t="s">
        <v>71</v>
      </c>
      <c r="D3524" t="s">
        <v>29</v>
      </c>
      <c r="E3524" t="str">
        <f t="shared" si="165"/>
        <v>2018-01</v>
      </c>
      <c r="F3524" t="str">
        <f>IFERROR(VLOOKUP(A3524,olist_closed_deals_dataset!$A$1:$Q$843,1,FALSE)," ")</f>
        <v xml:space="preserve"> </v>
      </c>
      <c r="G3524" s="6" t="str">
        <f t="shared" si="166"/>
        <v xml:space="preserve"> NO</v>
      </c>
      <c r="H3524" s="1" t="str">
        <f>IFERROR(VLOOKUP(A3524,olist_closed_deals_dataset!$A$1:$E$843,5,FALSE)," ")</f>
        <v xml:space="preserve"> </v>
      </c>
      <c r="I3524" s="7" t="str">
        <f t="shared" si="167"/>
        <v xml:space="preserve"> </v>
      </c>
    </row>
    <row r="3525" spans="1:9" x14ac:dyDescent="0.25">
      <c r="A3525" t="s">
        <v>2765</v>
      </c>
      <c r="B3525" s="1">
        <v>43172</v>
      </c>
      <c r="C3525" t="s">
        <v>2766</v>
      </c>
      <c r="E3525" t="str">
        <f t="shared" si="165"/>
        <v>2018-03</v>
      </c>
      <c r="F3525" t="str">
        <f>IFERROR(VLOOKUP(A3525,olist_closed_deals_dataset!$A$1:$Q$843,1,FALSE)," ")</f>
        <v xml:space="preserve"> </v>
      </c>
      <c r="G3525" s="6" t="str">
        <f t="shared" si="166"/>
        <v xml:space="preserve"> NO</v>
      </c>
      <c r="H3525" s="1" t="str">
        <f>IFERROR(VLOOKUP(A3525,olist_closed_deals_dataset!$A$1:$E$843,5,FALSE)," ")</f>
        <v xml:space="preserve"> </v>
      </c>
      <c r="I3525" s="7" t="str">
        <f t="shared" si="167"/>
        <v xml:space="preserve"> </v>
      </c>
    </row>
    <row r="3526" spans="1:9" x14ac:dyDescent="0.25">
      <c r="A3526" t="s">
        <v>2032</v>
      </c>
      <c r="B3526" s="1">
        <v>43015</v>
      </c>
      <c r="C3526" t="s">
        <v>419</v>
      </c>
      <c r="D3526" t="s">
        <v>9</v>
      </c>
      <c r="E3526" t="str">
        <f t="shared" si="165"/>
        <v>2017-10</v>
      </c>
      <c r="F3526" t="str">
        <f>IFERROR(VLOOKUP(A3526,olist_closed_deals_dataset!$A$1:$Q$843,1,FALSE)," ")</f>
        <v xml:space="preserve"> </v>
      </c>
      <c r="G3526" s="6" t="str">
        <f t="shared" si="166"/>
        <v xml:space="preserve"> NO</v>
      </c>
      <c r="H3526" s="1" t="str">
        <f>IFERROR(VLOOKUP(A3526,olist_closed_deals_dataset!$A$1:$E$843,5,FALSE)," ")</f>
        <v xml:space="preserve"> </v>
      </c>
      <c r="I3526" s="7" t="str">
        <f t="shared" si="167"/>
        <v xml:space="preserve"> </v>
      </c>
    </row>
    <row r="3527" spans="1:9" x14ac:dyDescent="0.25">
      <c r="A3527" t="s">
        <v>2667</v>
      </c>
      <c r="B3527" s="1">
        <v>43178</v>
      </c>
      <c r="C3527" t="s">
        <v>28</v>
      </c>
      <c r="D3527" t="s">
        <v>12</v>
      </c>
      <c r="E3527" t="str">
        <f t="shared" si="165"/>
        <v>2018-03</v>
      </c>
      <c r="F3527" t="str">
        <f>IFERROR(VLOOKUP(A3527,olist_closed_deals_dataset!$A$1:$Q$843,1,FALSE)," ")</f>
        <v xml:space="preserve"> </v>
      </c>
      <c r="G3527" s="6" t="str">
        <f t="shared" si="166"/>
        <v xml:space="preserve"> NO</v>
      </c>
      <c r="H3527" s="1" t="str">
        <f>IFERROR(VLOOKUP(A3527,olist_closed_deals_dataset!$A$1:$E$843,5,FALSE)," ")</f>
        <v xml:space="preserve"> </v>
      </c>
      <c r="I3527" s="7" t="str">
        <f t="shared" si="167"/>
        <v xml:space="preserve"> </v>
      </c>
    </row>
    <row r="3528" spans="1:9" x14ac:dyDescent="0.25">
      <c r="A3528" t="s">
        <v>3348</v>
      </c>
      <c r="B3528" s="1">
        <v>43173</v>
      </c>
      <c r="C3528" t="s">
        <v>990</v>
      </c>
      <c r="D3528" t="s">
        <v>12</v>
      </c>
      <c r="E3528" t="str">
        <f t="shared" si="165"/>
        <v>2018-03</v>
      </c>
      <c r="F3528" t="str">
        <f>IFERROR(VLOOKUP(A3528,olist_closed_deals_dataset!$A$1:$Q$843,1,FALSE)," ")</f>
        <v xml:space="preserve"> </v>
      </c>
      <c r="G3528" s="6" t="str">
        <f t="shared" si="166"/>
        <v xml:space="preserve"> NO</v>
      </c>
      <c r="H3528" s="1" t="str">
        <f>IFERROR(VLOOKUP(A3528,olist_closed_deals_dataset!$A$1:$E$843,5,FALSE)," ")</f>
        <v xml:space="preserve"> </v>
      </c>
      <c r="I3528" s="7" t="str">
        <f t="shared" si="167"/>
        <v xml:space="preserve"> </v>
      </c>
    </row>
    <row r="3529" spans="1:9" x14ac:dyDescent="0.25">
      <c r="A3529" t="s">
        <v>7520</v>
      </c>
      <c r="B3529" s="1">
        <v>43164</v>
      </c>
      <c r="C3529" t="s">
        <v>272</v>
      </c>
      <c r="D3529" t="s">
        <v>29</v>
      </c>
      <c r="E3529" t="str">
        <f t="shared" si="165"/>
        <v>2018-03</v>
      </c>
      <c r="F3529" t="str">
        <f>IFERROR(VLOOKUP(A3529,olist_closed_deals_dataset!$A$1:$Q$843,1,FALSE)," ")</f>
        <v xml:space="preserve"> </v>
      </c>
      <c r="G3529" s="6" t="str">
        <f t="shared" si="166"/>
        <v xml:space="preserve"> NO</v>
      </c>
      <c r="H3529" s="1" t="str">
        <f>IFERROR(VLOOKUP(A3529,olist_closed_deals_dataset!$A$1:$E$843,5,FALSE)," ")</f>
        <v xml:space="preserve"> </v>
      </c>
      <c r="I3529" s="7" t="str">
        <f t="shared" si="167"/>
        <v xml:space="preserve"> </v>
      </c>
    </row>
    <row r="3530" spans="1:9" x14ac:dyDescent="0.25">
      <c r="A3530" t="s">
        <v>3973</v>
      </c>
      <c r="B3530" s="1">
        <v>43135</v>
      </c>
      <c r="C3530" t="s">
        <v>19</v>
      </c>
      <c r="D3530" t="s">
        <v>12</v>
      </c>
      <c r="E3530" t="str">
        <f t="shared" si="165"/>
        <v>2018-02</v>
      </c>
      <c r="F3530" t="str">
        <f>IFERROR(VLOOKUP(A3530,olist_closed_deals_dataset!$A$1:$Q$843,1,FALSE)," ")</f>
        <v xml:space="preserve"> </v>
      </c>
      <c r="G3530" s="6" t="str">
        <f t="shared" si="166"/>
        <v xml:space="preserve"> NO</v>
      </c>
      <c r="H3530" s="1" t="str">
        <f>IFERROR(VLOOKUP(A3530,olist_closed_deals_dataset!$A$1:$E$843,5,FALSE)," ")</f>
        <v xml:space="preserve"> </v>
      </c>
      <c r="I3530" s="7" t="str">
        <f t="shared" si="167"/>
        <v xml:space="preserve"> </v>
      </c>
    </row>
    <row r="3531" spans="1:9" x14ac:dyDescent="0.25">
      <c r="A3531" t="s">
        <v>6388</v>
      </c>
      <c r="B3531" s="1">
        <v>43241</v>
      </c>
      <c r="C3531" t="s">
        <v>6389</v>
      </c>
      <c r="D3531" t="s">
        <v>9</v>
      </c>
      <c r="E3531" t="str">
        <f t="shared" si="165"/>
        <v>2018-05</v>
      </c>
      <c r="F3531" t="str">
        <f>IFERROR(VLOOKUP(A3531,olist_closed_deals_dataset!$A$1:$Q$843,1,FALSE)," ")</f>
        <v xml:space="preserve"> </v>
      </c>
      <c r="G3531" s="6" t="str">
        <f t="shared" si="166"/>
        <v xml:space="preserve"> NO</v>
      </c>
      <c r="H3531" s="1" t="str">
        <f>IFERROR(VLOOKUP(A3531,olist_closed_deals_dataset!$A$1:$E$843,5,FALSE)," ")</f>
        <v xml:space="preserve"> </v>
      </c>
      <c r="I3531" s="7" t="str">
        <f t="shared" si="167"/>
        <v xml:space="preserve"> </v>
      </c>
    </row>
    <row r="3532" spans="1:9" x14ac:dyDescent="0.25">
      <c r="A3532" t="s">
        <v>1735</v>
      </c>
      <c r="B3532" s="1">
        <v>43206</v>
      </c>
      <c r="C3532" t="s">
        <v>402</v>
      </c>
      <c r="D3532" t="s">
        <v>34</v>
      </c>
      <c r="E3532" t="str">
        <f t="shared" si="165"/>
        <v>2018-04</v>
      </c>
      <c r="F3532" t="str">
        <f>IFERROR(VLOOKUP(A3532,olist_closed_deals_dataset!$A$1:$Q$843,1,FALSE)," ")</f>
        <v xml:space="preserve"> </v>
      </c>
      <c r="G3532" s="6" t="str">
        <f t="shared" si="166"/>
        <v xml:space="preserve"> NO</v>
      </c>
      <c r="H3532" s="1" t="str">
        <f>IFERROR(VLOOKUP(A3532,olist_closed_deals_dataset!$A$1:$E$843,5,FALSE)," ")</f>
        <v xml:space="preserve"> </v>
      </c>
      <c r="I3532" s="7" t="str">
        <f t="shared" si="167"/>
        <v xml:space="preserve"> </v>
      </c>
    </row>
    <row r="3533" spans="1:9" x14ac:dyDescent="0.25">
      <c r="A3533" t="s">
        <v>1152</v>
      </c>
      <c r="B3533" s="1">
        <v>43199</v>
      </c>
      <c r="C3533" t="s">
        <v>253</v>
      </c>
      <c r="D3533" t="s">
        <v>6</v>
      </c>
      <c r="E3533" t="str">
        <f t="shared" si="165"/>
        <v>2018-04</v>
      </c>
      <c r="F3533" t="str">
        <f>IFERROR(VLOOKUP(A3533,olist_closed_deals_dataset!$A$1:$Q$843,1,FALSE)," ")</f>
        <v xml:space="preserve"> </v>
      </c>
      <c r="G3533" s="6" t="str">
        <f t="shared" si="166"/>
        <v xml:space="preserve"> NO</v>
      </c>
      <c r="H3533" s="1" t="str">
        <f>IFERROR(VLOOKUP(A3533,olist_closed_deals_dataset!$A$1:$E$843,5,FALSE)," ")</f>
        <v xml:space="preserve"> </v>
      </c>
      <c r="I3533" s="7" t="str">
        <f t="shared" si="167"/>
        <v xml:space="preserve"> </v>
      </c>
    </row>
    <row r="3534" spans="1:9" x14ac:dyDescent="0.25">
      <c r="A3534" t="s">
        <v>5749</v>
      </c>
      <c r="B3534" s="1">
        <v>43235</v>
      </c>
      <c r="C3534" t="s">
        <v>140</v>
      </c>
      <c r="D3534" t="s">
        <v>9</v>
      </c>
      <c r="E3534" t="str">
        <f t="shared" si="165"/>
        <v>2018-05</v>
      </c>
      <c r="F3534" t="str">
        <f>IFERROR(VLOOKUP(A3534,olist_closed_deals_dataset!$A$1:$Q$843,1,FALSE)," ")</f>
        <v xml:space="preserve"> </v>
      </c>
      <c r="G3534" s="6" t="str">
        <f t="shared" si="166"/>
        <v xml:space="preserve"> NO</v>
      </c>
      <c r="H3534" s="1" t="str">
        <f>IFERROR(VLOOKUP(A3534,olist_closed_deals_dataset!$A$1:$E$843,5,FALSE)," ")</f>
        <v xml:space="preserve"> </v>
      </c>
      <c r="I3534" s="7" t="str">
        <f t="shared" si="167"/>
        <v xml:space="preserve"> </v>
      </c>
    </row>
    <row r="3535" spans="1:9" x14ac:dyDescent="0.25">
      <c r="A3535" s="2" t="s">
        <v>4167</v>
      </c>
      <c r="B3535" s="1">
        <v>43208</v>
      </c>
      <c r="C3535" t="s">
        <v>42</v>
      </c>
      <c r="D3535" t="s">
        <v>29</v>
      </c>
      <c r="E3535" t="str">
        <f t="shared" si="165"/>
        <v>2018-04</v>
      </c>
      <c r="F3535" t="str">
        <f>IFERROR(VLOOKUP(A3535,olist_closed_deals_dataset!$A$1:$Q$843,1,FALSE)," ")</f>
        <v xml:space="preserve"> </v>
      </c>
      <c r="G3535" s="6" t="str">
        <f t="shared" si="166"/>
        <v xml:space="preserve"> NO</v>
      </c>
      <c r="H3535" s="1" t="str">
        <f>IFERROR(VLOOKUP(A3535,olist_closed_deals_dataset!$A$1:$E$843,5,FALSE)," ")</f>
        <v xml:space="preserve"> </v>
      </c>
      <c r="I3535" s="7" t="str">
        <f t="shared" si="167"/>
        <v xml:space="preserve"> </v>
      </c>
    </row>
    <row r="3536" spans="1:9" x14ac:dyDescent="0.25">
      <c r="A3536" s="2" t="s">
        <v>3384</v>
      </c>
      <c r="B3536" s="1">
        <v>43107</v>
      </c>
      <c r="C3536" t="s">
        <v>36</v>
      </c>
      <c r="D3536" t="s">
        <v>12</v>
      </c>
      <c r="E3536" t="str">
        <f t="shared" si="165"/>
        <v>2018-01</v>
      </c>
      <c r="F3536" t="str">
        <f>IFERROR(VLOOKUP(A3536,olist_closed_deals_dataset!$A$1:$Q$843,1,FALSE)," ")</f>
        <v xml:space="preserve"> </v>
      </c>
      <c r="G3536" s="6" t="str">
        <f t="shared" si="166"/>
        <v xml:space="preserve"> NO</v>
      </c>
      <c r="H3536" s="1" t="str">
        <f>IFERROR(VLOOKUP(A3536,olist_closed_deals_dataset!$A$1:$E$843,5,FALSE)," ")</f>
        <v xml:space="preserve"> </v>
      </c>
      <c r="I3536" s="7" t="str">
        <f t="shared" si="167"/>
        <v xml:space="preserve"> </v>
      </c>
    </row>
    <row r="3537" spans="1:9" x14ac:dyDescent="0.25">
      <c r="A3537" s="2" t="s">
        <v>2388</v>
      </c>
      <c r="B3537" s="1">
        <v>43200</v>
      </c>
      <c r="C3537" t="s">
        <v>19</v>
      </c>
      <c r="D3537" t="s">
        <v>9</v>
      </c>
      <c r="E3537" t="str">
        <f t="shared" si="165"/>
        <v>2018-04</v>
      </c>
      <c r="F3537" t="str">
        <f>IFERROR(VLOOKUP(A3537,olist_closed_deals_dataset!$A$1:$Q$843,1,FALSE)," ")</f>
        <v xml:space="preserve"> </v>
      </c>
      <c r="G3537" s="6" t="str">
        <f t="shared" si="166"/>
        <v xml:space="preserve"> NO</v>
      </c>
      <c r="H3537" s="1" t="str">
        <f>IFERROR(VLOOKUP(A3537,olist_closed_deals_dataset!$A$1:$E$843,5,FALSE)," ")</f>
        <v xml:space="preserve"> </v>
      </c>
      <c r="I3537" s="7" t="str">
        <f t="shared" si="167"/>
        <v xml:space="preserve"> </v>
      </c>
    </row>
    <row r="3538" spans="1:9" x14ac:dyDescent="0.25">
      <c r="A3538" t="s">
        <v>1837</v>
      </c>
      <c r="B3538" s="1">
        <v>43116</v>
      </c>
      <c r="C3538" t="s">
        <v>1838</v>
      </c>
      <c r="D3538" t="s">
        <v>9</v>
      </c>
      <c r="E3538" t="str">
        <f t="shared" si="165"/>
        <v>2018-01</v>
      </c>
      <c r="F3538" t="str">
        <f>IFERROR(VLOOKUP(A3538,olist_closed_deals_dataset!$A$1:$Q$843,1,FALSE)," ")</f>
        <v xml:space="preserve"> </v>
      </c>
      <c r="G3538" s="6" t="str">
        <f t="shared" si="166"/>
        <v xml:space="preserve"> NO</v>
      </c>
      <c r="H3538" s="1" t="str">
        <f>IFERROR(VLOOKUP(A3538,olist_closed_deals_dataset!$A$1:$E$843,5,FALSE)," ")</f>
        <v xml:space="preserve"> </v>
      </c>
      <c r="I3538" s="7" t="str">
        <f t="shared" si="167"/>
        <v xml:space="preserve"> </v>
      </c>
    </row>
    <row r="3539" spans="1:9" x14ac:dyDescent="0.25">
      <c r="A3539" s="2" t="s">
        <v>5682</v>
      </c>
      <c r="B3539" s="1">
        <v>42947</v>
      </c>
      <c r="C3539" t="s">
        <v>73</v>
      </c>
      <c r="D3539" t="s">
        <v>29</v>
      </c>
      <c r="E3539" t="str">
        <f t="shared" si="165"/>
        <v>2017-07</v>
      </c>
      <c r="F3539" t="str">
        <f>IFERROR(VLOOKUP(A3539,olist_closed_deals_dataset!$A$1:$Q$843,1,FALSE)," ")</f>
        <v xml:space="preserve"> </v>
      </c>
      <c r="G3539" s="6" t="str">
        <f t="shared" si="166"/>
        <v xml:space="preserve"> NO</v>
      </c>
      <c r="H3539" s="1" t="str">
        <f>IFERROR(VLOOKUP(A3539,olist_closed_deals_dataset!$A$1:$E$843,5,FALSE)," ")</f>
        <v xml:space="preserve"> </v>
      </c>
      <c r="I3539" s="7" t="str">
        <f t="shared" si="167"/>
        <v xml:space="preserve"> </v>
      </c>
    </row>
    <row r="3540" spans="1:9" x14ac:dyDescent="0.25">
      <c r="A3540" t="s">
        <v>1463</v>
      </c>
      <c r="B3540" s="1">
        <v>43084</v>
      </c>
      <c r="C3540" t="s">
        <v>92</v>
      </c>
      <c r="D3540" t="s">
        <v>9</v>
      </c>
      <c r="E3540" t="str">
        <f t="shared" si="165"/>
        <v>2017-12</v>
      </c>
      <c r="F3540" t="str">
        <f>IFERROR(VLOOKUP(A3540,olist_closed_deals_dataset!$A$1:$Q$843,1,FALSE)," ")</f>
        <v xml:space="preserve"> </v>
      </c>
      <c r="G3540" s="6" t="str">
        <f t="shared" si="166"/>
        <v xml:space="preserve"> NO</v>
      </c>
      <c r="H3540" s="1" t="str">
        <f>IFERROR(VLOOKUP(A3540,olist_closed_deals_dataset!$A$1:$E$843,5,FALSE)," ")</f>
        <v xml:space="preserve"> </v>
      </c>
      <c r="I3540" s="7" t="str">
        <f t="shared" si="167"/>
        <v xml:space="preserve"> </v>
      </c>
    </row>
    <row r="3541" spans="1:9" x14ac:dyDescent="0.25">
      <c r="A3541" t="s">
        <v>4886</v>
      </c>
      <c r="B3541" s="1">
        <v>43208</v>
      </c>
      <c r="C3541" t="s">
        <v>112</v>
      </c>
      <c r="D3541" t="s">
        <v>34</v>
      </c>
      <c r="E3541" t="str">
        <f t="shared" si="165"/>
        <v>2018-04</v>
      </c>
      <c r="F3541" t="str">
        <f>IFERROR(VLOOKUP(A3541,olist_closed_deals_dataset!$A$1:$Q$843,1,FALSE)," ")</f>
        <v xml:space="preserve"> </v>
      </c>
      <c r="G3541" s="6" t="str">
        <f t="shared" si="166"/>
        <v xml:space="preserve"> NO</v>
      </c>
      <c r="H3541" s="1" t="str">
        <f>IFERROR(VLOOKUP(A3541,olist_closed_deals_dataset!$A$1:$E$843,5,FALSE)," ")</f>
        <v xml:space="preserve"> </v>
      </c>
      <c r="I3541" s="7" t="str">
        <f t="shared" si="167"/>
        <v xml:space="preserve"> </v>
      </c>
    </row>
    <row r="3542" spans="1:9" x14ac:dyDescent="0.25">
      <c r="A3542" t="s">
        <v>2144</v>
      </c>
      <c r="B3542" s="1">
        <v>43165</v>
      </c>
      <c r="C3542" t="s">
        <v>266</v>
      </c>
      <c r="D3542" t="s">
        <v>29</v>
      </c>
      <c r="E3542" t="str">
        <f t="shared" si="165"/>
        <v>2018-03</v>
      </c>
      <c r="F3542" t="str">
        <f>IFERROR(VLOOKUP(A3542,olist_closed_deals_dataset!$A$1:$Q$843,1,FALSE)," ")</f>
        <v xml:space="preserve"> </v>
      </c>
      <c r="G3542" s="6" t="str">
        <f t="shared" si="166"/>
        <v xml:space="preserve"> NO</v>
      </c>
      <c r="H3542" s="1" t="str">
        <f>IFERROR(VLOOKUP(A3542,olist_closed_deals_dataset!$A$1:$E$843,5,FALSE)," ")</f>
        <v xml:space="preserve"> </v>
      </c>
      <c r="I3542" s="7" t="str">
        <f t="shared" si="167"/>
        <v xml:space="preserve"> </v>
      </c>
    </row>
    <row r="3543" spans="1:9" x14ac:dyDescent="0.25">
      <c r="A3543" t="s">
        <v>6019</v>
      </c>
      <c r="B3543" s="1">
        <v>42970</v>
      </c>
      <c r="C3543" t="s">
        <v>316</v>
      </c>
      <c r="D3543" t="s">
        <v>46</v>
      </c>
      <c r="E3543" t="str">
        <f t="shared" si="165"/>
        <v>2017-08</v>
      </c>
      <c r="F3543" t="str">
        <f>IFERROR(VLOOKUP(A3543,olist_closed_deals_dataset!$A$1:$Q$843,1,FALSE)," ")</f>
        <v xml:space="preserve"> </v>
      </c>
      <c r="G3543" s="6" t="str">
        <f t="shared" si="166"/>
        <v xml:space="preserve"> NO</v>
      </c>
      <c r="H3543" s="1" t="str">
        <f>IFERROR(VLOOKUP(A3543,olist_closed_deals_dataset!$A$1:$E$843,5,FALSE)," ")</f>
        <v xml:space="preserve"> </v>
      </c>
      <c r="I3543" s="7" t="str">
        <f t="shared" si="167"/>
        <v xml:space="preserve"> </v>
      </c>
    </row>
    <row r="3544" spans="1:9" x14ac:dyDescent="0.25">
      <c r="A3544" t="s">
        <v>4039</v>
      </c>
      <c r="B3544" s="1">
        <v>43167</v>
      </c>
      <c r="C3544" t="s">
        <v>36</v>
      </c>
      <c r="D3544" t="s">
        <v>12</v>
      </c>
      <c r="E3544" t="str">
        <f t="shared" si="165"/>
        <v>2018-03</v>
      </c>
      <c r="F3544" t="str">
        <f>IFERROR(VLOOKUP(A3544,olist_closed_deals_dataset!$A$1:$Q$843,1,FALSE)," ")</f>
        <v xml:space="preserve"> </v>
      </c>
      <c r="G3544" s="6" t="str">
        <f t="shared" si="166"/>
        <v xml:space="preserve"> NO</v>
      </c>
      <c r="H3544" s="1" t="str">
        <f>IFERROR(VLOOKUP(A3544,olist_closed_deals_dataset!$A$1:$E$843,5,FALSE)," ")</f>
        <v xml:space="preserve"> </v>
      </c>
      <c r="I3544" s="7" t="str">
        <f t="shared" si="167"/>
        <v xml:space="preserve"> </v>
      </c>
    </row>
    <row r="3545" spans="1:9" x14ac:dyDescent="0.25">
      <c r="A3545" t="s">
        <v>2191</v>
      </c>
      <c r="B3545" s="1">
        <v>43026</v>
      </c>
      <c r="C3545" t="s">
        <v>926</v>
      </c>
      <c r="D3545" t="s">
        <v>12</v>
      </c>
      <c r="E3545" t="str">
        <f t="shared" si="165"/>
        <v>2017-10</v>
      </c>
      <c r="F3545" t="str">
        <f>IFERROR(VLOOKUP(A3545,olist_closed_deals_dataset!$A$1:$Q$843,1,FALSE)," ")</f>
        <v xml:space="preserve"> </v>
      </c>
      <c r="G3545" s="6" t="str">
        <f t="shared" si="166"/>
        <v xml:space="preserve"> NO</v>
      </c>
      <c r="H3545" s="1" t="str">
        <f>IFERROR(VLOOKUP(A3545,olist_closed_deals_dataset!$A$1:$E$843,5,FALSE)," ")</f>
        <v xml:space="preserve"> </v>
      </c>
      <c r="I3545" s="7" t="str">
        <f t="shared" si="167"/>
        <v xml:space="preserve"> </v>
      </c>
    </row>
    <row r="3546" spans="1:9" x14ac:dyDescent="0.25">
      <c r="A3546" t="s">
        <v>4290</v>
      </c>
      <c r="B3546" s="1">
        <v>43182</v>
      </c>
      <c r="C3546" s="2" t="s">
        <v>69</v>
      </c>
      <c r="D3546" t="s">
        <v>6</v>
      </c>
      <c r="E3546" t="str">
        <f t="shared" si="165"/>
        <v>2018-03</v>
      </c>
      <c r="F3546" t="str">
        <f>IFERROR(VLOOKUP(A3546,olist_closed_deals_dataset!$A$1:$Q$843,1,FALSE)," ")</f>
        <v xml:space="preserve"> </v>
      </c>
      <c r="G3546" s="6" t="str">
        <f t="shared" si="166"/>
        <v xml:space="preserve"> NO</v>
      </c>
      <c r="H3546" s="1" t="str">
        <f>IFERROR(VLOOKUP(A3546,olist_closed_deals_dataset!$A$1:$E$843,5,FALSE)," ")</f>
        <v xml:space="preserve"> </v>
      </c>
      <c r="I3546" s="7" t="str">
        <f t="shared" si="167"/>
        <v xml:space="preserve"> </v>
      </c>
    </row>
    <row r="3547" spans="1:9" x14ac:dyDescent="0.25">
      <c r="A3547" t="s">
        <v>2103</v>
      </c>
      <c r="B3547" s="1">
        <v>42949</v>
      </c>
      <c r="C3547" t="s">
        <v>1892</v>
      </c>
      <c r="D3547" t="s">
        <v>29</v>
      </c>
      <c r="E3547" t="str">
        <f t="shared" si="165"/>
        <v>2017-08</v>
      </c>
      <c r="F3547" t="str">
        <f>IFERROR(VLOOKUP(A3547,olist_closed_deals_dataset!$A$1:$Q$843,1,FALSE)," ")</f>
        <v xml:space="preserve"> </v>
      </c>
      <c r="G3547" s="6" t="str">
        <f t="shared" si="166"/>
        <v xml:space="preserve"> NO</v>
      </c>
      <c r="H3547" s="1" t="str">
        <f>IFERROR(VLOOKUP(A3547,olist_closed_deals_dataset!$A$1:$E$843,5,FALSE)," ")</f>
        <v xml:space="preserve"> </v>
      </c>
      <c r="I3547" s="7" t="str">
        <f t="shared" si="167"/>
        <v xml:space="preserve"> </v>
      </c>
    </row>
    <row r="3548" spans="1:9" x14ac:dyDescent="0.25">
      <c r="A3548" t="s">
        <v>8126</v>
      </c>
      <c r="B3548" s="1">
        <v>43158</v>
      </c>
      <c r="C3548" t="s">
        <v>42</v>
      </c>
      <c r="D3548" t="s">
        <v>29</v>
      </c>
      <c r="E3548" t="str">
        <f t="shared" si="165"/>
        <v>2018-02</v>
      </c>
      <c r="F3548" t="str">
        <f>IFERROR(VLOOKUP(A3548,olist_closed_deals_dataset!$A$1:$Q$843,1,FALSE)," ")</f>
        <v xml:space="preserve"> </v>
      </c>
      <c r="G3548" s="6" t="str">
        <f t="shared" si="166"/>
        <v xml:space="preserve"> NO</v>
      </c>
      <c r="H3548" s="1" t="str">
        <f>IFERROR(VLOOKUP(A3548,olist_closed_deals_dataset!$A$1:$E$843,5,FALSE)," ")</f>
        <v xml:space="preserve"> </v>
      </c>
      <c r="I3548" s="7" t="str">
        <f t="shared" si="167"/>
        <v xml:space="preserve"> </v>
      </c>
    </row>
    <row r="3549" spans="1:9" x14ac:dyDescent="0.25">
      <c r="A3549" t="s">
        <v>3456</v>
      </c>
      <c r="B3549" s="1">
        <v>43228</v>
      </c>
      <c r="C3549" t="s">
        <v>776</v>
      </c>
      <c r="D3549" t="s">
        <v>15</v>
      </c>
      <c r="E3549" t="str">
        <f t="shared" si="165"/>
        <v>2018-05</v>
      </c>
      <c r="F3549" t="str">
        <f>IFERROR(VLOOKUP(A3549,olist_closed_deals_dataset!$A$1:$Q$843,1,FALSE)," ")</f>
        <v xml:space="preserve"> </v>
      </c>
      <c r="G3549" s="6" t="str">
        <f t="shared" si="166"/>
        <v xml:space="preserve"> NO</v>
      </c>
      <c r="H3549" s="1" t="str">
        <f>IFERROR(VLOOKUP(A3549,olist_closed_deals_dataset!$A$1:$E$843,5,FALSE)," ")</f>
        <v xml:space="preserve"> </v>
      </c>
      <c r="I3549" s="7" t="str">
        <f t="shared" si="167"/>
        <v xml:space="preserve"> </v>
      </c>
    </row>
    <row r="3550" spans="1:9" x14ac:dyDescent="0.25">
      <c r="A3550" t="s">
        <v>5486</v>
      </c>
      <c r="B3550" s="1">
        <v>43230</v>
      </c>
      <c r="C3550" s="2" t="s">
        <v>69</v>
      </c>
      <c r="D3550" t="s">
        <v>6</v>
      </c>
      <c r="E3550" t="str">
        <f t="shared" si="165"/>
        <v>2018-05</v>
      </c>
      <c r="F3550" t="str">
        <f>IFERROR(VLOOKUP(A3550,olist_closed_deals_dataset!$A$1:$Q$843,1,FALSE)," ")</f>
        <v xml:space="preserve"> </v>
      </c>
      <c r="G3550" s="6" t="str">
        <f t="shared" si="166"/>
        <v xml:space="preserve"> NO</v>
      </c>
      <c r="H3550" s="1" t="str">
        <f>IFERROR(VLOOKUP(A3550,olist_closed_deals_dataset!$A$1:$E$843,5,FALSE)," ")</f>
        <v xml:space="preserve"> </v>
      </c>
      <c r="I3550" s="7" t="str">
        <f t="shared" si="167"/>
        <v xml:space="preserve"> </v>
      </c>
    </row>
    <row r="3551" spans="1:9" x14ac:dyDescent="0.25">
      <c r="A3551" t="s">
        <v>6699</v>
      </c>
      <c r="B3551" s="1">
        <v>43105</v>
      </c>
      <c r="C3551" t="s">
        <v>493</v>
      </c>
      <c r="D3551" t="s">
        <v>12</v>
      </c>
      <c r="E3551" t="str">
        <f t="shared" si="165"/>
        <v>2018-01</v>
      </c>
      <c r="F3551" t="str">
        <f>IFERROR(VLOOKUP(A3551,olist_closed_deals_dataset!$A$1:$Q$843,1,FALSE)," ")</f>
        <v xml:space="preserve"> </v>
      </c>
      <c r="G3551" s="6" t="str">
        <f t="shared" si="166"/>
        <v xml:space="preserve"> NO</v>
      </c>
      <c r="H3551" s="1" t="str">
        <f>IFERROR(VLOOKUP(A3551,olist_closed_deals_dataset!$A$1:$E$843,5,FALSE)," ")</f>
        <v xml:space="preserve"> </v>
      </c>
      <c r="I3551" s="7" t="str">
        <f t="shared" si="167"/>
        <v xml:space="preserve"> </v>
      </c>
    </row>
    <row r="3552" spans="1:9" x14ac:dyDescent="0.25">
      <c r="A3552" t="s">
        <v>7690</v>
      </c>
      <c r="B3552" s="1">
        <v>42964</v>
      </c>
      <c r="C3552" t="s">
        <v>827</v>
      </c>
      <c r="D3552" t="s">
        <v>15</v>
      </c>
      <c r="E3552" t="str">
        <f t="shared" si="165"/>
        <v>2017-08</v>
      </c>
      <c r="F3552" t="str">
        <f>IFERROR(VLOOKUP(A3552,olist_closed_deals_dataset!$A$1:$Q$843,1,FALSE)," ")</f>
        <v xml:space="preserve"> </v>
      </c>
      <c r="G3552" s="6" t="str">
        <f t="shared" si="166"/>
        <v xml:space="preserve"> NO</v>
      </c>
      <c r="H3552" s="1" t="str">
        <f>IFERROR(VLOOKUP(A3552,olist_closed_deals_dataset!$A$1:$E$843,5,FALSE)," ")</f>
        <v xml:space="preserve"> </v>
      </c>
      <c r="I3552" s="7" t="str">
        <f t="shared" si="167"/>
        <v xml:space="preserve"> </v>
      </c>
    </row>
    <row r="3553" spans="1:9" x14ac:dyDescent="0.25">
      <c r="A3553" t="s">
        <v>2398</v>
      </c>
      <c r="B3553" s="1">
        <v>43160</v>
      </c>
      <c r="C3553" t="s">
        <v>42</v>
      </c>
      <c r="D3553" t="s">
        <v>29</v>
      </c>
      <c r="E3553" t="str">
        <f t="shared" si="165"/>
        <v>2018-03</v>
      </c>
      <c r="F3553" t="str">
        <f>IFERROR(VLOOKUP(A3553,olist_closed_deals_dataset!$A$1:$Q$843,1,FALSE)," ")</f>
        <v xml:space="preserve"> </v>
      </c>
      <c r="G3553" s="6" t="str">
        <f t="shared" si="166"/>
        <v xml:space="preserve"> NO</v>
      </c>
      <c r="H3553" s="1" t="str">
        <f>IFERROR(VLOOKUP(A3553,olist_closed_deals_dataset!$A$1:$E$843,5,FALSE)," ")</f>
        <v xml:space="preserve"> </v>
      </c>
      <c r="I3553" s="7" t="str">
        <f t="shared" si="167"/>
        <v xml:space="preserve"> </v>
      </c>
    </row>
    <row r="3554" spans="1:9" x14ac:dyDescent="0.25">
      <c r="A3554" t="s">
        <v>2800</v>
      </c>
      <c r="B3554" s="1">
        <v>43174</v>
      </c>
      <c r="C3554" t="s">
        <v>137</v>
      </c>
      <c r="D3554" t="s">
        <v>15</v>
      </c>
      <c r="E3554" t="str">
        <f t="shared" si="165"/>
        <v>2018-03</v>
      </c>
      <c r="F3554" t="str">
        <f>IFERROR(VLOOKUP(A3554,olist_closed_deals_dataset!$A$1:$Q$843,1,FALSE)," ")</f>
        <v xml:space="preserve"> </v>
      </c>
      <c r="G3554" s="6" t="str">
        <f t="shared" si="166"/>
        <v xml:space="preserve"> NO</v>
      </c>
      <c r="H3554" s="1" t="str">
        <f>IFERROR(VLOOKUP(A3554,olist_closed_deals_dataset!$A$1:$E$843,5,FALSE)," ")</f>
        <v xml:space="preserve"> </v>
      </c>
      <c r="I3554" s="7" t="str">
        <f t="shared" si="167"/>
        <v xml:space="preserve"> </v>
      </c>
    </row>
    <row r="3555" spans="1:9" x14ac:dyDescent="0.25">
      <c r="A3555" t="s">
        <v>475</v>
      </c>
      <c r="B3555" s="1">
        <v>43229</v>
      </c>
      <c r="C3555" t="s">
        <v>42</v>
      </c>
      <c r="D3555" t="s">
        <v>12</v>
      </c>
      <c r="E3555" t="str">
        <f t="shared" si="165"/>
        <v>2018-05</v>
      </c>
      <c r="F3555" t="str">
        <f>IFERROR(VLOOKUP(A3555,olist_closed_deals_dataset!$A$1:$Q$843,1,FALSE)," ")</f>
        <v xml:space="preserve"> </v>
      </c>
      <c r="G3555" s="6" t="str">
        <f t="shared" si="166"/>
        <v xml:space="preserve"> NO</v>
      </c>
      <c r="H3555" s="1" t="str">
        <f>IFERROR(VLOOKUP(A3555,olist_closed_deals_dataset!$A$1:$E$843,5,FALSE)," ")</f>
        <v xml:space="preserve"> </v>
      </c>
      <c r="I3555" s="7" t="str">
        <f t="shared" si="167"/>
        <v xml:space="preserve"> </v>
      </c>
    </row>
    <row r="3556" spans="1:9" x14ac:dyDescent="0.25">
      <c r="A3556" t="s">
        <v>3018</v>
      </c>
      <c r="B3556" s="1">
        <v>43182</v>
      </c>
      <c r="C3556" t="s">
        <v>19</v>
      </c>
      <c r="D3556" t="s">
        <v>12</v>
      </c>
      <c r="E3556" t="str">
        <f t="shared" si="165"/>
        <v>2018-03</v>
      </c>
      <c r="F3556" t="str">
        <f>IFERROR(VLOOKUP(A3556,olist_closed_deals_dataset!$A$1:$Q$843,1,FALSE)," ")</f>
        <v xml:space="preserve"> </v>
      </c>
      <c r="G3556" s="6" t="str">
        <f t="shared" si="166"/>
        <v xml:space="preserve"> NO</v>
      </c>
      <c r="H3556" s="1" t="str">
        <f>IFERROR(VLOOKUP(A3556,olist_closed_deals_dataset!$A$1:$E$843,5,FALSE)," ")</f>
        <v xml:space="preserve"> </v>
      </c>
      <c r="I3556" s="7" t="str">
        <f t="shared" si="167"/>
        <v xml:space="preserve"> </v>
      </c>
    </row>
    <row r="3557" spans="1:9" x14ac:dyDescent="0.25">
      <c r="A3557" t="s">
        <v>4204</v>
      </c>
      <c r="B3557" s="1">
        <v>43229</v>
      </c>
      <c r="C3557" t="s">
        <v>1119</v>
      </c>
      <c r="D3557" t="s">
        <v>9</v>
      </c>
      <c r="E3557" t="str">
        <f t="shared" si="165"/>
        <v>2018-05</v>
      </c>
      <c r="F3557" t="str">
        <f>IFERROR(VLOOKUP(A3557,olist_closed_deals_dataset!$A$1:$Q$843,1,FALSE)," ")</f>
        <v xml:space="preserve"> </v>
      </c>
      <c r="G3557" s="6" t="str">
        <f t="shared" si="166"/>
        <v xml:space="preserve"> NO</v>
      </c>
      <c r="H3557" s="1" t="str">
        <f>IFERROR(VLOOKUP(A3557,olist_closed_deals_dataset!$A$1:$E$843,5,FALSE)," ")</f>
        <v xml:space="preserve"> </v>
      </c>
      <c r="I3557" s="7" t="str">
        <f t="shared" si="167"/>
        <v xml:space="preserve"> </v>
      </c>
    </row>
    <row r="3558" spans="1:9" x14ac:dyDescent="0.25">
      <c r="A3558" t="s">
        <v>5551</v>
      </c>
      <c r="B3558" s="1">
        <v>43126</v>
      </c>
      <c r="C3558" t="s">
        <v>73</v>
      </c>
      <c r="D3558" t="s">
        <v>15</v>
      </c>
      <c r="E3558" t="str">
        <f t="shared" si="165"/>
        <v>2018-01</v>
      </c>
      <c r="F3558" t="str">
        <f>IFERROR(VLOOKUP(A3558,olist_closed_deals_dataset!$A$1:$Q$843,1,FALSE)," ")</f>
        <v xml:space="preserve"> </v>
      </c>
      <c r="G3558" s="6" t="str">
        <f t="shared" si="166"/>
        <v xml:space="preserve"> NO</v>
      </c>
      <c r="H3558" s="1" t="str">
        <f>IFERROR(VLOOKUP(A3558,olist_closed_deals_dataset!$A$1:$E$843,5,FALSE)," ")</f>
        <v xml:space="preserve"> </v>
      </c>
      <c r="I3558" s="7" t="str">
        <f t="shared" si="167"/>
        <v xml:space="preserve"> </v>
      </c>
    </row>
    <row r="3559" spans="1:9" x14ac:dyDescent="0.25">
      <c r="A3559" t="s">
        <v>2259</v>
      </c>
      <c r="B3559" s="1">
        <v>43042</v>
      </c>
      <c r="C3559" t="s">
        <v>5</v>
      </c>
      <c r="D3559" t="s">
        <v>6</v>
      </c>
      <c r="E3559" t="str">
        <f t="shared" si="165"/>
        <v>2017-11</v>
      </c>
      <c r="F3559" t="str">
        <f>IFERROR(VLOOKUP(A3559,olist_closed_deals_dataset!$A$1:$Q$843,1,FALSE)," ")</f>
        <v xml:space="preserve"> </v>
      </c>
      <c r="G3559" s="6" t="str">
        <f t="shared" si="166"/>
        <v xml:space="preserve"> NO</v>
      </c>
      <c r="H3559" s="1" t="str">
        <f>IFERROR(VLOOKUP(A3559,olist_closed_deals_dataset!$A$1:$E$843,5,FALSE)," ")</f>
        <v xml:space="preserve"> </v>
      </c>
      <c r="I3559" s="7" t="str">
        <f t="shared" si="167"/>
        <v xml:space="preserve"> </v>
      </c>
    </row>
    <row r="3560" spans="1:9" x14ac:dyDescent="0.25">
      <c r="A3560" t="s">
        <v>6259</v>
      </c>
      <c r="B3560" s="1">
        <v>43133</v>
      </c>
      <c r="C3560" t="s">
        <v>51</v>
      </c>
      <c r="D3560" t="s">
        <v>6</v>
      </c>
      <c r="E3560" t="str">
        <f t="shared" si="165"/>
        <v>2018-02</v>
      </c>
      <c r="F3560" t="str">
        <f>IFERROR(VLOOKUP(A3560,olist_closed_deals_dataset!$A$1:$Q$843,1,FALSE)," ")</f>
        <v xml:space="preserve"> </v>
      </c>
      <c r="G3560" s="6" t="str">
        <f t="shared" si="166"/>
        <v xml:space="preserve"> NO</v>
      </c>
      <c r="H3560" s="1" t="str">
        <f>IFERROR(VLOOKUP(A3560,olist_closed_deals_dataset!$A$1:$E$843,5,FALSE)," ")</f>
        <v xml:space="preserve"> </v>
      </c>
      <c r="I3560" s="7" t="str">
        <f t="shared" si="167"/>
        <v xml:space="preserve"> </v>
      </c>
    </row>
    <row r="3561" spans="1:9" x14ac:dyDescent="0.25">
      <c r="A3561" t="s">
        <v>1127</v>
      </c>
      <c r="B3561" s="1">
        <v>43093</v>
      </c>
      <c r="C3561" s="2" t="s">
        <v>414</v>
      </c>
      <c r="D3561" t="s">
        <v>12</v>
      </c>
      <c r="E3561" t="str">
        <f t="shared" si="165"/>
        <v>2017-12</v>
      </c>
      <c r="F3561" t="str">
        <f>IFERROR(VLOOKUP(A3561,olist_closed_deals_dataset!$A$1:$Q$843,1,FALSE)," ")</f>
        <v xml:space="preserve"> </v>
      </c>
      <c r="G3561" s="6" t="str">
        <f t="shared" si="166"/>
        <v xml:space="preserve"> NO</v>
      </c>
      <c r="H3561" s="1" t="str">
        <f>IFERROR(VLOOKUP(A3561,olist_closed_deals_dataset!$A$1:$E$843,5,FALSE)," ")</f>
        <v xml:space="preserve"> </v>
      </c>
      <c r="I3561" s="7" t="str">
        <f t="shared" si="167"/>
        <v xml:space="preserve"> </v>
      </c>
    </row>
    <row r="3562" spans="1:9" x14ac:dyDescent="0.25">
      <c r="A3562" t="s">
        <v>8222</v>
      </c>
      <c r="B3562" s="1">
        <v>42975</v>
      </c>
      <c r="C3562" t="s">
        <v>19</v>
      </c>
      <c r="D3562" t="s">
        <v>46</v>
      </c>
      <c r="E3562" t="str">
        <f t="shared" si="165"/>
        <v>2017-08</v>
      </c>
      <c r="F3562" t="str">
        <f>IFERROR(VLOOKUP(A3562,olist_closed_deals_dataset!$A$1:$Q$843,1,FALSE)," ")</f>
        <v xml:space="preserve"> </v>
      </c>
      <c r="G3562" s="6" t="str">
        <f t="shared" si="166"/>
        <v xml:space="preserve"> NO</v>
      </c>
      <c r="H3562" s="1" t="str">
        <f>IFERROR(VLOOKUP(A3562,olist_closed_deals_dataset!$A$1:$E$843,5,FALSE)," ")</f>
        <v xml:space="preserve"> </v>
      </c>
      <c r="I3562" s="7" t="str">
        <f t="shared" si="167"/>
        <v xml:space="preserve"> </v>
      </c>
    </row>
    <row r="3563" spans="1:9" x14ac:dyDescent="0.25">
      <c r="A3563" t="s">
        <v>3337</v>
      </c>
      <c r="B3563" s="1">
        <v>43223</v>
      </c>
      <c r="C3563" t="s">
        <v>627</v>
      </c>
      <c r="D3563" t="s">
        <v>15</v>
      </c>
      <c r="E3563" t="str">
        <f t="shared" si="165"/>
        <v>2018-05</v>
      </c>
      <c r="F3563" t="str">
        <f>IFERROR(VLOOKUP(A3563,olist_closed_deals_dataset!$A$1:$Q$843,1,FALSE)," ")</f>
        <v xml:space="preserve"> </v>
      </c>
      <c r="G3563" s="6" t="str">
        <f t="shared" si="166"/>
        <v xml:space="preserve"> NO</v>
      </c>
      <c r="H3563" s="1" t="str">
        <f>IFERROR(VLOOKUP(A3563,olist_closed_deals_dataset!$A$1:$E$843,5,FALSE)," ")</f>
        <v xml:space="preserve"> </v>
      </c>
      <c r="I3563" s="7" t="str">
        <f t="shared" si="167"/>
        <v xml:space="preserve"> </v>
      </c>
    </row>
    <row r="3564" spans="1:9" x14ac:dyDescent="0.25">
      <c r="A3564" t="s">
        <v>674</v>
      </c>
      <c r="B3564" s="1">
        <v>43215</v>
      </c>
      <c r="C3564" t="s">
        <v>116</v>
      </c>
      <c r="D3564" t="s">
        <v>12</v>
      </c>
      <c r="E3564" t="str">
        <f t="shared" si="165"/>
        <v>2018-04</v>
      </c>
      <c r="F3564" t="str">
        <f>IFERROR(VLOOKUP(A3564,olist_closed_deals_dataset!$A$1:$Q$843,1,FALSE)," ")</f>
        <v xml:space="preserve"> </v>
      </c>
      <c r="G3564" s="6" t="str">
        <f t="shared" si="166"/>
        <v xml:space="preserve"> NO</v>
      </c>
      <c r="H3564" s="1" t="str">
        <f>IFERROR(VLOOKUP(A3564,olist_closed_deals_dataset!$A$1:$E$843,5,FALSE)," ")</f>
        <v xml:space="preserve"> </v>
      </c>
      <c r="I3564" s="7" t="str">
        <f t="shared" si="167"/>
        <v xml:space="preserve"> </v>
      </c>
    </row>
    <row r="3565" spans="1:9" x14ac:dyDescent="0.25">
      <c r="A3565" t="s">
        <v>2313</v>
      </c>
      <c r="B3565" s="1">
        <v>43241</v>
      </c>
      <c r="C3565" t="s">
        <v>73</v>
      </c>
      <c r="D3565" t="s">
        <v>46</v>
      </c>
      <c r="E3565" t="str">
        <f t="shared" si="165"/>
        <v>2018-05</v>
      </c>
      <c r="F3565" t="str">
        <f>IFERROR(VLOOKUP(A3565,olist_closed_deals_dataset!$A$1:$Q$843,1,FALSE)," ")</f>
        <v xml:space="preserve"> </v>
      </c>
      <c r="G3565" s="6" t="str">
        <f t="shared" si="166"/>
        <v xml:space="preserve"> NO</v>
      </c>
      <c r="H3565" s="1" t="str">
        <f>IFERROR(VLOOKUP(A3565,olist_closed_deals_dataset!$A$1:$E$843,5,FALSE)," ")</f>
        <v xml:space="preserve"> </v>
      </c>
      <c r="I3565" s="7" t="str">
        <f t="shared" si="167"/>
        <v xml:space="preserve"> </v>
      </c>
    </row>
    <row r="3566" spans="1:9" x14ac:dyDescent="0.25">
      <c r="A3566" t="s">
        <v>7395</v>
      </c>
      <c r="B3566" s="1">
        <v>43125</v>
      </c>
      <c r="C3566" t="s">
        <v>36</v>
      </c>
      <c r="D3566" t="s">
        <v>126</v>
      </c>
      <c r="E3566" t="str">
        <f t="shared" si="165"/>
        <v>2018-01</v>
      </c>
      <c r="F3566" t="str">
        <f>IFERROR(VLOOKUP(A3566,olist_closed_deals_dataset!$A$1:$Q$843,1,FALSE)," ")</f>
        <v xml:space="preserve"> </v>
      </c>
      <c r="G3566" s="6" t="str">
        <f t="shared" si="166"/>
        <v xml:space="preserve"> NO</v>
      </c>
      <c r="H3566" s="1" t="str">
        <f>IFERROR(VLOOKUP(A3566,olist_closed_deals_dataset!$A$1:$E$843,5,FALSE)," ")</f>
        <v xml:space="preserve"> </v>
      </c>
      <c r="I3566" s="7" t="str">
        <f t="shared" si="167"/>
        <v xml:space="preserve"> </v>
      </c>
    </row>
    <row r="3567" spans="1:9" x14ac:dyDescent="0.25">
      <c r="A3567" t="s">
        <v>6120</v>
      </c>
      <c r="B3567" s="1">
        <v>43058</v>
      </c>
      <c r="C3567" t="s">
        <v>791</v>
      </c>
      <c r="D3567" t="s">
        <v>9</v>
      </c>
      <c r="E3567" t="str">
        <f t="shared" si="165"/>
        <v>2017-11</v>
      </c>
      <c r="F3567" t="str">
        <f>IFERROR(VLOOKUP(A3567,olist_closed_deals_dataset!$A$1:$Q$843,1,FALSE)," ")</f>
        <v xml:space="preserve"> </v>
      </c>
      <c r="G3567" s="6" t="str">
        <f t="shared" si="166"/>
        <v xml:space="preserve"> NO</v>
      </c>
      <c r="H3567" s="1" t="str">
        <f>IFERROR(VLOOKUP(A3567,olist_closed_deals_dataset!$A$1:$E$843,5,FALSE)," ")</f>
        <v xml:space="preserve"> </v>
      </c>
      <c r="I3567" s="7" t="str">
        <f t="shared" si="167"/>
        <v xml:space="preserve"> </v>
      </c>
    </row>
    <row r="3568" spans="1:9" x14ac:dyDescent="0.25">
      <c r="A3568" t="s">
        <v>7147</v>
      </c>
      <c r="B3568" s="1">
        <v>43046</v>
      </c>
      <c r="C3568" t="s">
        <v>151</v>
      </c>
      <c r="D3568" t="s">
        <v>12</v>
      </c>
      <c r="E3568" t="str">
        <f t="shared" si="165"/>
        <v>2017-11</v>
      </c>
      <c r="F3568" t="str">
        <f>IFERROR(VLOOKUP(A3568,olist_closed_deals_dataset!$A$1:$Q$843,1,FALSE)," ")</f>
        <v xml:space="preserve"> </v>
      </c>
      <c r="G3568" s="6" t="str">
        <f t="shared" si="166"/>
        <v xml:space="preserve"> NO</v>
      </c>
      <c r="H3568" s="1" t="str">
        <f>IFERROR(VLOOKUP(A3568,olist_closed_deals_dataset!$A$1:$E$843,5,FALSE)," ")</f>
        <v xml:space="preserve"> </v>
      </c>
      <c r="I3568" s="7" t="str">
        <f t="shared" si="167"/>
        <v xml:space="preserve"> </v>
      </c>
    </row>
    <row r="3569" spans="1:9" x14ac:dyDescent="0.25">
      <c r="A3569" t="s">
        <v>66</v>
      </c>
      <c r="B3569" s="1">
        <v>43126</v>
      </c>
      <c r="C3569" t="s">
        <v>19</v>
      </c>
      <c r="D3569" t="s">
        <v>9</v>
      </c>
      <c r="E3569" t="str">
        <f t="shared" si="165"/>
        <v>2018-01</v>
      </c>
      <c r="F3569" t="str">
        <f>IFERROR(VLOOKUP(A3569,olist_closed_deals_dataset!$A$1:$Q$843,1,FALSE)," ")</f>
        <v xml:space="preserve"> </v>
      </c>
      <c r="G3569" s="6" t="str">
        <f t="shared" si="166"/>
        <v xml:space="preserve"> NO</v>
      </c>
      <c r="H3569" s="1" t="str">
        <f>IFERROR(VLOOKUP(A3569,olist_closed_deals_dataset!$A$1:$E$843,5,FALSE)," ")</f>
        <v xml:space="preserve"> </v>
      </c>
      <c r="I3569" s="7" t="str">
        <f t="shared" si="167"/>
        <v xml:space="preserve"> </v>
      </c>
    </row>
    <row r="3570" spans="1:9" x14ac:dyDescent="0.25">
      <c r="A3570" t="s">
        <v>3641</v>
      </c>
      <c r="B3570" s="1">
        <v>43136</v>
      </c>
      <c r="C3570" t="s">
        <v>42</v>
      </c>
      <c r="D3570" t="s">
        <v>29</v>
      </c>
      <c r="E3570" t="str">
        <f t="shared" si="165"/>
        <v>2018-02</v>
      </c>
      <c r="F3570" t="str">
        <f>IFERROR(VLOOKUP(A3570,olist_closed_deals_dataset!$A$1:$Q$843,1,FALSE)," ")</f>
        <v xml:space="preserve"> </v>
      </c>
      <c r="G3570" s="6" t="str">
        <f t="shared" si="166"/>
        <v xml:space="preserve"> NO</v>
      </c>
      <c r="H3570" s="1" t="str">
        <f>IFERROR(VLOOKUP(A3570,olist_closed_deals_dataset!$A$1:$E$843,5,FALSE)," ")</f>
        <v xml:space="preserve"> </v>
      </c>
      <c r="I3570" s="7" t="str">
        <f t="shared" si="167"/>
        <v xml:space="preserve"> </v>
      </c>
    </row>
    <row r="3571" spans="1:9" x14ac:dyDescent="0.25">
      <c r="A3571" t="s">
        <v>6775</v>
      </c>
      <c r="B3571" s="1">
        <v>43055</v>
      </c>
      <c r="C3571" t="s">
        <v>73</v>
      </c>
      <c r="D3571" t="s">
        <v>12</v>
      </c>
      <c r="E3571" t="str">
        <f t="shared" si="165"/>
        <v>2017-11</v>
      </c>
      <c r="F3571" t="str">
        <f>IFERROR(VLOOKUP(A3571,olist_closed_deals_dataset!$A$1:$Q$843,1,FALSE)," ")</f>
        <v xml:space="preserve"> </v>
      </c>
      <c r="G3571" s="6" t="str">
        <f t="shared" si="166"/>
        <v xml:space="preserve"> NO</v>
      </c>
      <c r="H3571" s="1" t="str">
        <f>IFERROR(VLOOKUP(A3571,olist_closed_deals_dataset!$A$1:$E$843,5,FALSE)," ")</f>
        <v xml:space="preserve"> </v>
      </c>
      <c r="I3571" s="7" t="str">
        <f t="shared" si="167"/>
        <v xml:space="preserve"> </v>
      </c>
    </row>
    <row r="3572" spans="1:9" x14ac:dyDescent="0.25">
      <c r="A3572" t="s">
        <v>3133</v>
      </c>
      <c r="B3572" s="1">
        <v>43116</v>
      </c>
      <c r="C3572" t="s">
        <v>19</v>
      </c>
      <c r="D3572" t="s">
        <v>34</v>
      </c>
      <c r="E3572" t="str">
        <f t="shared" si="165"/>
        <v>2018-01</v>
      </c>
      <c r="F3572" t="str">
        <f>IFERROR(VLOOKUP(A3572,olist_closed_deals_dataset!$A$1:$Q$843,1,FALSE)," ")</f>
        <v xml:space="preserve"> </v>
      </c>
      <c r="G3572" s="6" t="str">
        <f t="shared" si="166"/>
        <v xml:space="preserve"> NO</v>
      </c>
      <c r="H3572" s="1" t="str">
        <f>IFERROR(VLOOKUP(A3572,olist_closed_deals_dataset!$A$1:$E$843,5,FALSE)," ")</f>
        <v xml:space="preserve"> </v>
      </c>
      <c r="I3572" s="7" t="str">
        <f t="shared" si="167"/>
        <v xml:space="preserve"> </v>
      </c>
    </row>
    <row r="3573" spans="1:9" x14ac:dyDescent="0.25">
      <c r="A3573" t="s">
        <v>4535</v>
      </c>
      <c r="B3573" s="1">
        <v>43188</v>
      </c>
      <c r="C3573" s="2" t="s">
        <v>69</v>
      </c>
      <c r="D3573" t="s">
        <v>6</v>
      </c>
      <c r="E3573" t="str">
        <f t="shared" si="165"/>
        <v>2018-03</v>
      </c>
      <c r="F3573" t="str">
        <f>IFERROR(VLOOKUP(A3573,olist_closed_deals_dataset!$A$1:$Q$843,1,FALSE)," ")</f>
        <v xml:space="preserve"> </v>
      </c>
      <c r="G3573" s="6" t="str">
        <f t="shared" si="166"/>
        <v xml:space="preserve"> NO</v>
      </c>
      <c r="H3573" s="1" t="str">
        <f>IFERROR(VLOOKUP(A3573,olist_closed_deals_dataset!$A$1:$E$843,5,FALSE)," ")</f>
        <v xml:space="preserve"> </v>
      </c>
      <c r="I3573" s="7" t="str">
        <f t="shared" si="167"/>
        <v xml:space="preserve"> </v>
      </c>
    </row>
    <row r="3574" spans="1:9" x14ac:dyDescent="0.25">
      <c r="A3574" t="s">
        <v>712</v>
      </c>
      <c r="B3574" s="1">
        <v>43135</v>
      </c>
      <c r="C3574" t="s">
        <v>5</v>
      </c>
      <c r="D3574" t="s">
        <v>6</v>
      </c>
      <c r="E3574" t="str">
        <f t="shared" si="165"/>
        <v>2018-02</v>
      </c>
      <c r="F3574" t="str">
        <f>IFERROR(VLOOKUP(A3574,olist_closed_deals_dataset!$A$1:$Q$843,1,FALSE)," ")</f>
        <v xml:space="preserve"> </v>
      </c>
      <c r="G3574" s="6" t="str">
        <f t="shared" si="166"/>
        <v xml:space="preserve"> NO</v>
      </c>
      <c r="H3574" s="1" t="str">
        <f>IFERROR(VLOOKUP(A3574,olist_closed_deals_dataset!$A$1:$E$843,5,FALSE)," ")</f>
        <v xml:space="preserve"> </v>
      </c>
      <c r="I3574" s="7" t="str">
        <f t="shared" si="167"/>
        <v xml:space="preserve"> </v>
      </c>
    </row>
    <row r="3575" spans="1:9" x14ac:dyDescent="0.25">
      <c r="A3575" t="s">
        <v>574</v>
      </c>
      <c r="B3575" s="1">
        <v>43148</v>
      </c>
      <c r="C3575" t="s">
        <v>5</v>
      </c>
      <c r="D3575" t="s">
        <v>6</v>
      </c>
      <c r="E3575" t="str">
        <f t="shared" si="165"/>
        <v>2018-02</v>
      </c>
      <c r="F3575" t="str">
        <f>IFERROR(VLOOKUP(A3575,olist_closed_deals_dataset!$A$1:$Q$843,1,FALSE)," ")</f>
        <v xml:space="preserve"> </v>
      </c>
      <c r="G3575" s="6" t="str">
        <f t="shared" si="166"/>
        <v xml:space="preserve"> NO</v>
      </c>
      <c r="H3575" s="1" t="str">
        <f>IFERROR(VLOOKUP(A3575,olist_closed_deals_dataset!$A$1:$E$843,5,FALSE)," ")</f>
        <v xml:space="preserve"> </v>
      </c>
      <c r="I3575" s="7" t="str">
        <f t="shared" si="167"/>
        <v xml:space="preserve"> </v>
      </c>
    </row>
    <row r="3576" spans="1:9" x14ac:dyDescent="0.25">
      <c r="A3576" t="s">
        <v>1845</v>
      </c>
      <c r="B3576" s="1">
        <v>43230</v>
      </c>
      <c r="C3576" t="s">
        <v>1742</v>
      </c>
      <c r="D3576" t="s">
        <v>12</v>
      </c>
      <c r="E3576" t="str">
        <f t="shared" si="165"/>
        <v>2018-05</v>
      </c>
      <c r="F3576" t="str">
        <f>IFERROR(VLOOKUP(A3576,olist_closed_deals_dataset!$A$1:$Q$843,1,FALSE)," ")</f>
        <v xml:space="preserve"> </v>
      </c>
      <c r="G3576" s="6" t="str">
        <f t="shared" si="166"/>
        <v xml:space="preserve"> NO</v>
      </c>
      <c r="H3576" s="1" t="str">
        <f>IFERROR(VLOOKUP(A3576,olist_closed_deals_dataset!$A$1:$E$843,5,FALSE)," ")</f>
        <v xml:space="preserve"> </v>
      </c>
      <c r="I3576" s="7" t="str">
        <f t="shared" si="167"/>
        <v xml:space="preserve"> </v>
      </c>
    </row>
    <row r="3577" spans="1:9" x14ac:dyDescent="0.25">
      <c r="A3577" t="s">
        <v>3547</v>
      </c>
      <c r="B3577" s="1">
        <v>43175</v>
      </c>
      <c r="C3577" t="s">
        <v>240</v>
      </c>
      <c r="D3577" t="s">
        <v>6</v>
      </c>
      <c r="E3577" t="str">
        <f t="shared" si="165"/>
        <v>2018-03</v>
      </c>
      <c r="F3577" t="str">
        <f>IFERROR(VLOOKUP(A3577,olist_closed_deals_dataset!$A$1:$Q$843,1,FALSE)," ")</f>
        <v xml:space="preserve"> </v>
      </c>
      <c r="G3577" s="6" t="str">
        <f t="shared" si="166"/>
        <v xml:space="preserve"> NO</v>
      </c>
      <c r="H3577" s="1" t="str">
        <f>IFERROR(VLOOKUP(A3577,olist_closed_deals_dataset!$A$1:$E$843,5,FALSE)," ")</f>
        <v xml:space="preserve"> </v>
      </c>
      <c r="I3577" s="7" t="str">
        <f t="shared" si="167"/>
        <v xml:space="preserve"> </v>
      </c>
    </row>
    <row r="3578" spans="1:9" x14ac:dyDescent="0.25">
      <c r="A3578" t="s">
        <v>7188</v>
      </c>
      <c r="B3578" s="1">
        <v>43208</v>
      </c>
      <c r="C3578" t="s">
        <v>42</v>
      </c>
      <c r="D3578" t="s">
        <v>12</v>
      </c>
      <c r="E3578" t="str">
        <f t="shared" si="165"/>
        <v>2018-04</v>
      </c>
      <c r="F3578" t="str">
        <f>IFERROR(VLOOKUP(A3578,olist_closed_deals_dataset!$A$1:$Q$843,1,FALSE)," ")</f>
        <v xml:space="preserve"> </v>
      </c>
      <c r="G3578" s="6" t="str">
        <f t="shared" si="166"/>
        <v xml:space="preserve"> NO</v>
      </c>
      <c r="H3578" s="1" t="str">
        <f>IFERROR(VLOOKUP(A3578,olist_closed_deals_dataset!$A$1:$E$843,5,FALSE)," ")</f>
        <v xml:space="preserve"> </v>
      </c>
      <c r="I3578" s="7" t="str">
        <f t="shared" si="167"/>
        <v xml:space="preserve"> </v>
      </c>
    </row>
    <row r="3579" spans="1:9" x14ac:dyDescent="0.25">
      <c r="A3579" t="s">
        <v>2723</v>
      </c>
      <c r="B3579" s="1">
        <v>43146</v>
      </c>
      <c r="C3579" t="s">
        <v>36</v>
      </c>
      <c r="D3579" t="s">
        <v>12</v>
      </c>
      <c r="E3579" t="str">
        <f t="shared" si="165"/>
        <v>2018-02</v>
      </c>
      <c r="F3579" t="str">
        <f>IFERROR(VLOOKUP(A3579,olist_closed_deals_dataset!$A$1:$Q$843,1,FALSE)," ")</f>
        <v xml:space="preserve"> </v>
      </c>
      <c r="G3579" s="6" t="str">
        <f t="shared" si="166"/>
        <v xml:space="preserve"> NO</v>
      </c>
      <c r="H3579" s="1" t="str">
        <f>IFERROR(VLOOKUP(A3579,olist_closed_deals_dataset!$A$1:$E$843,5,FALSE)," ")</f>
        <v xml:space="preserve"> </v>
      </c>
      <c r="I3579" s="7" t="str">
        <f t="shared" si="167"/>
        <v xml:space="preserve"> </v>
      </c>
    </row>
    <row r="3580" spans="1:9" x14ac:dyDescent="0.25">
      <c r="A3580" t="s">
        <v>338</v>
      </c>
      <c r="B3580" s="1">
        <v>43194</v>
      </c>
      <c r="C3580" t="s">
        <v>339</v>
      </c>
      <c r="D3580" t="s">
        <v>6</v>
      </c>
      <c r="E3580" t="str">
        <f t="shared" si="165"/>
        <v>2018-04</v>
      </c>
      <c r="F3580" t="str">
        <f>IFERROR(VLOOKUP(A3580,olist_closed_deals_dataset!$A$1:$Q$843,1,FALSE)," ")</f>
        <v xml:space="preserve"> </v>
      </c>
      <c r="G3580" s="6" t="str">
        <f t="shared" si="166"/>
        <v xml:space="preserve"> NO</v>
      </c>
      <c r="H3580" s="1" t="str">
        <f>IFERROR(VLOOKUP(A3580,olist_closed_deals_dataset!$A$1:$E$843,5,FALSE)," ")</f>
        <v xml:space="preserve"> </v>
      </c>
      <c r="I3580" s="7" t="str">
        <f t="shared" si="167"/>
        <v xml:space="preserve"> </v>
      </c>
    </row>
    <row r="3581" spans="1:9" x14ac:dyDescent="0.25">
      <c r="A3581" t="s">
        <v>1790</v>
      </c>
      <c r="B3581" s="1">
        <v>43241</v>
      </c>
      <c r="C3581" t="s">
        <v>214</v>
      </c>
      <c r="D3581" t="s">
        <v>9</v>
      </c>
      <c r="E3581" t="str">
        <f t="shared" si="165"/>
        <v>2018-05</v>
      </c>
      <c r="F3581" t="str">
        <f>IFERROR(VLOOKUP(A3581,olist_closed_deals_dataset!$A$1:$Q$843,1,FALSE)," ")</f>
        <v xml:space="preserve"> </v>
      </c>
      <c r="G3581" s="6" t="str">
        <f t="shared" si="166"/>
        <v xml:space="preserve"> NO</v>
      </c>
      <c r="H3581" s="1" t="str">
        <f>IFERROR(VLOOKUP(A3581,olist_closed_deals_dataset!$A$1:$E$843,5,FALSE)," ")</f>
        <v xml:space="preserve"> </v>
      </c>
      <c r="I3581" s="7" t="str">
        <f t="shared" si="167"/>
        <v xml:space="preserve"> </v>
      </c>
    </row>
    <row r="3582" spans="1:9" x14ac:dyDescent="0.25">
      <c r="A3582" t="s">
        <v>113</v>
      </c>
      <c r="B3582" s="1">
        <v>43129</v>
      </c>
      <c r="C3582" t="s">
        <v>114</v>
      </c>
      <c r="D3582" t="s">
        <v>9</v>
      </c>
      <c r="E3582" t="str">
        <f t="shared" si="165"/>
        <v>2018-01</v>
      </c>
      <c r="F3582" t="str">
        <f>IFERROR(VLOOKUP(A3582,olist_closed_deals_dataset!$A$1:$Q$843,1,FALSE)," ")</f>
        <v xml:space="preserve"> </v>
      </c>
      <c r="G3582" s="6" t="str">
        <f t="shared" si="166"/>
        <v xml:space="preserve"> NO</v>
      </c>
      <c r="H3582" s="1" t="str">
        <f>IFERROR(VLOOKUP(A3582,olist_closed_deals_dataset!$A$1:$E$843,5,FALSE)," ")</f>
        <v xml:space="preserve"> </v>
      </c>
      <c r="I3582" s="7" t="str">
        <f t="shared" si="167"/>
        <v xml:space="preserve"> </v>
      </c>
    </row>
    <row r="3583" spans="1:9" x14ac:dyDescent="0.25">
      <c r="A3583" t="s">
        <v>5911</v>
      </c>
      <c r="B3583" s="1">
        <v>43137</v>
      </c>
      <c r="C3583" t="s">
        <v>5</v>
      </c>
      <c r="D3583" t="s">
        <v>6</v>
      </c>
      <c r="E3583" t="str">
        <f t="shared" si="165"/>
        <v>2018-02</v>
      </c>
      <c r="F3583" t="str">
        <f>IFERROR(VLOOKUP(A3583,olist_closed_deals_dataset!$A$1:$Q$843,1,FALSE)," ")</f>
        <v xml:space="preserve"> </v>
      </c>
      <c r="G3583" s="6" t="str">
        <f t="shared" si="166"/>
        <v xml:space="preserve"> NO</v>
      </c>
      <c r="H3583" s="1" t="str">
        <f>IFERROR(VLOOKUP(A3583,olist_closed_deals_dataset!$A$1:$E$843,5,FALSE)," ")</f>
        <v xml:space="preserve"> </v>
      </c>
      <c r="I3583" s="7" t="str">
        <f t="shared" si="167"/>
        <v xml:space="preserve"> </v>
      </c>
    </row>
    <row r="3584" spans="1:9" x14ac:dyDescent="0.25">
      <c r="A3584" t="s">
        <v>7285</v>
      </c>
      <c r="B3584" s="1">
        <v>43223</v>
      </c>
      <c r="C3584" t="s">
        <v>289</v>
      </c>
      <c r="D3584" t="s">
        <v>12</v>
      </c>
      <c r="E3584" t="str">
        <f t="shared" si="165"/>
        <v>2018-05</v>
      </c>
      <c r="F3584" t="str">
        <f>IFERROR(VLOOKUP(A3584,olist_closed_deals_dataset!$A$1:$Q$843,1,FALSE)," ")</f>
        <v xml:space="preserve"> </v>
      </c>
      <c r="G3584" s="6" t="str">
        <f t="shared" si="166"/>
        <v xml:space="preserve"> NO</v>
      </c>
      <c r="H3584" s="1" t="str">
        <f>IFERROR(VLOOKUP(A3584,olist_closed_deals_dataset!$A$1:$E$843,5,FALSE)," ")</f>
        <v xml:space="preserve"> </v>
      </c>
      <c r="I3584" s="7" t="str">
        <f t="shared" si="167"/>
        <v xml:space="preserve"> </v>
      </c>
    </row>
    <row r="3585" spans="1:9" x14ac:dyDescent="0.25">
      <c r="A3585" t="s">
        <v>773</v>
      </c>
      <c r="B3585" s="1">
        <v>43060</v>
      </c>
      <c r="C3585" t="s">
        <v>109</v>
      </c>
      <c r="D3585" t="s">
        <v>12</v>
      </c>
      <c r="E3585" t="str">
        <f t="shared" si="165"/>
        <v>2017-11</v>
      </c>
      <c r="F3585" t="str">
        <f>IFERROR(VLOOKUP(A3585,olist_closed_deals_dataset!$A$1:$Q$843,1,FALSE)," ")</f>
        <v xml:space="preserve"> </v>
      </c>
      <c r="G3585" s="6" t="str">
        <f t="shared" si="166"/>
        <v xml:space="preserve"> NO</v>
      </c>
      <c r="H3585" s="1" t="str">
        <f>IFERROR(VLOOKUP(A3585,olist_closed_deals_dataset!$A$1:$E$843,5,FALSE)," ")</f>
        <v xml:space="preserve"> </v>
      </c>
      <c r="I3585" s="7" t="str">
        <f t="shared" si="167"/>
        <v xml:space="preserve"> </v>
      </c>
    </row>
    <row r="3586" spans="1:9" x14ac:dyDescent="0.25">
      <c r="A3586" t="s">
        <v>3619</v>
      </c>
      <c r="B3586" s="1">
        <v>43251</v>
      </c>
      <c r="C3586" t="s">
        <v>112</v>
      </c>
      <c r="D3586" t="s">
        <v>12</v>
      </c>
      <c r="E3586" t="str">
        <f t="shared" ref="E3586:E3649" si="168">TEXT(B3586,"yyyy-mm")</f>
        <v>2018-05</v>
      </c>
      <c r="F3586" t="str">
        <f>IFERROR(VLOOKUP(A3586,olist_closed_deals_dataset!$A$1:$Q$843,1,FALSE)," ")</f>
        <v xml:space="preserve"> </v>
      </c>
      <c r="G3586" s="6" t="str">
        <f t="shared" ref="G3586:G3649" si="169">IF(F3586=" "," NO","YES")</f>
        <v xml:space="preserve"> NO</v>
      </c>
      <c r="H3586" s="1" t="str">
        <f>IFERROR(VLOOKUP(A3586,olist_closed_deals_dataset!$A$1:$E$843,5,FALSE)," ")</f>
        <v xml:space="preserve"> </v>
      </c>
      <c r="I3586" s="7" t="str">
        <f t="shared" si="167"/>
        <v xml:space="preserve"> </v>
      </c>
    </row>
    <row r="3587" spans="1:9" x14ac:dyDescent="0.25">
      <c r="A3587" t="s">
        <v>7865</v>
      </c>
      <c r="B3587" s="1">
        <v>43090</v>
      </c>
      <c r="C3587" t="s">
        <v>140</v>
      </c>
      <c r="D3587" t="s">
        <v>9</v>
      </c>
      <c r="E3587" t="str">
        <f t="shared" si="168"/>
        <v>2017-12</v>
      </c>
      <c r="F3587" t="str">
        <f>IFERROR(VLOOKUP(A3587,olist_closed_deals_dataset!$A$1:$Q$843,1,FALSE)," ")</f>
        <v xml:space="preserve"> </v>
      </c>
      <c r="G3587" s="6" t="str">
        <f t="shared" si="169"/>
        <v xml:space="preserve"> NO</v>
      </c>
      <c r="H3587" s="1" t="str">
        <f>IFERROR(VLOOKUP(A3587,olist_closed_deals_dataset!$A$1:$E$843,5,FALSE)," ")</f>
        <v xml:space="preserve"> </v>
      </c>
      <c r="I3587" s="7" t="str">
        <f t="shared" ref="I3587:I3650" si="170">IFERROR(H3587-B3587," ")</f>
        <v xml:space="preserve"> </v>
      </c>
    </row>
    <row r="3588" spans="1:9" x14ac:dyDescent="0.25">
      <c r="A3588" t="s">
        <v>7585</v>
      </c>
      <c r="B3588" s="1">
        <v>43146</v>
      </c>
      <c r="C3588" t="s">
        <v>7586</v>
      </c>
      <c r="D3588" t="s">
        <v>9</v>
      </c>
      <c r="E3588" t="str">
        <f t="shared" si="168"/>
        <v>2018-02</v>
      </c>
      <c r="F3588" t="str">
        <f>IFERROR(VLOOKUP(A3588,olist_closed_deals_dataset!$A$1:$Q$843,1,FALSE)," ")</f>
        <v xml:space="preserve"> </v>
      </c>
      <c r="G3588" s="6" t="str">
        <f t="shared" si="169"/>
        <v xml:space="preserve"> NO</v>
      </c>
      <c r="H3588" s="1" t="str">
        <f>IFERROR(VLOOKUP(A3588,olist_closed_deals_dataset!$A$1:$E$843,5,FALSE)," ")</f>
        <v xml:space="preserve"> </v>
      </c>
      <c r="I3588" s="7" t="str">
        <f t="shared" si="170"/>
        <v xml:space="preserve"> </v>
      </c>
    </row>
    <row r="3589" spans="1:9" x14ac:dyDescent="0.25">
      <c r="A3589" t="s">
        <v>3319</v>
      </c>
      <c r="B3589" s="1">
        <v>43143</v>
      </c>
      <c r="C3589" t="s">
        <v>73</v>
      </c>
      <c r="D3589" t="s">
        <v>15</v>
      </c>
      <c r="E3589" t="str">
        <f t="shared" si="168"/>
        <v>2018-02</v>
      </c>
      <c r="F3589" t="str">
        <f>IFERROR(VLOOKUP(A3589,olist_closed_deals_dataset!$A$1:$Q$843,1,FALSE)," ")</f>
        <v xml:space="preserve"> </v>
      </c>
      <c r="G3589" s="6" t="str">
        <f t="shared" si="169"/>
        <v xml:space="preserve"> NO</v>
      </c>
      <c r="H3589" s="1" t="str">
        <f>IFERROR(VLOOKUP(A3589,olist_closed_deals_dataset!$A$1:$E$843,5,FALSE)," ")</f>
        <v xml:space="preserve"> </v>
      </c>
      <c r="I3589" s="7" t="str">
        <f t="shared" si="170"/>
        <v xml:space="preserve"> </v>
      </c>
    </row>
    <row r="3590" spans="1:9" x14ac:dyDescent="0.25">
      <c r="A3590" t="s">
        <v>5210</v>
      </c>
      <c r="B3590" s="1">
        <v>43208</v>
      </c>
      <c r="C3590" s="2" t="s">
        <v>69</v>
      </c>
      <c r="D3590" t="s">
        <v>6</v>
      </c>
      <c r="E3590" t="str">
        <f t="shared" si="168"/>
        <v>2018-04</v>
      </c>
      <c r="F3590" t="str">
        <f>IFERROR(VLOOKUP(A3590,olist_closed_deals_dataset!$A$1:$Q$843,1,FALSE)," ")</f>
        <v xml:space="preserve"> </v>
      </c>
      <c r="G3590" s="6" t="str">
        <f t="shared" si="169"/>
        <v xml:space="preserve"> NO</v>
      </c>
      <c r="H3590" s="1" t="str">
        <f>IFERROR(VLOOKUP(A3590,olist_closed_deals_dataset!$A$1:$E$843,5,FALSE)," ")</f>
        <v xml:space="preserve"> </v>
      </c>
      <c r="I3590" s="7" t="str">
        <f t="shared" si="170"/>
        <v xml:space="preserve"> </v>
      </c>
    </row>
    <row r="3591" spans="1:9" x14ac:dyDescent="0.25">
      <c r="A3591" t="s">
        <v>781</v>
      </c>
      <c r="B3591" s="1">
        <v>43202</v>
      </c>
      <c r="C3591" s="2" t="s">
        <v>69</v>
      </c>
      <c r="D3591" t="s">
        <v>6</v>
      </c>
      <c r="E3591" t="str">
        <f t="shared" si="168"/>
        <v>2018-04</v>
      </c>
      <c r="F3591" t="str">
        <f>IFERROR(VLOOKUP(A3591,olist_closed_deals_dataset!$A$1:$Q$843,1,FALSE)," ")</f>
        <v xml:space="preserve"> </v>
      </c>
      <c r="G3591" s="6" t="str">
        <f t="shared" si="169"/>
        <v xml:space="preserve"> NO</v>
      </c>
      <c r="H3591" s="1" t="str">
        <f>IFERROR(VLOOKUP(A3591,olist_closed_deals_dataset!$A$1:$E$843,5,FALSE)," ")</f>
        <v xml:space="preserve"> </v>
      </c>
      <c r="I3591" s="7" t="str">
        <f t="shared" si="170"/>
        <v xml:space="preserve"> </v>
      </c>
    </row>
    <row r="3592" spans="1:9" x14ac:dyDescent="0.25">
      <c r="A3592" t="s">
        <v>8388</v>
      </c>
      <c r="B3592" s="1">
        <v>43118</v>
      </c>
      <c r="C3592" t="s">
        <v>3958</v>
      </c>
      <c r="D3592" t="s">
        <v>12</v>
      </c>
      <c r="E3592" t="str">
        <f t="shared" si="168"/>
        <v>2018-01</v>
      </c>
      <c r="F3592" t="str">
        <f>IFERROR(VLOOKUP(A3592,olist_closed_deals_dataset!$A$1:$Q$843,1,FALSE)," ")</f>
        <v xml:space="preserve"> </v>
      </c>
      <c r="G3592" s="6" t="str">
        <f t="shared" si="169"/>
        <v xml:space="preserve"> NO</v>
      </c>
      <c r="H3592" s="1" t="str">
        <f>IFERROR(VLOOKUP(A3592,olist_closed_deals_dataset!$A$1:$E$843,5,FALSE)," ")</f>
        <v xml:space="preserve"> </v>
      </c>
      <c r="I3592" s="7" t="str">
        <f t="shared" si="170"/>
        <v xml:space="preserve"> </v>
      </c>
    </row>
    <row r="3593" spans="1:9" x14ac:dyDescent="0.25">
      <c r="A3593" t="s">
        <v>2034</v>
      </c>
      <c r="B3593" s="1">
        <v>43186</v>
      </c>
      <c r="C3593" s="2" t="s">
        <v>69</v>
      </c>
      <c r="D3593" t="s">
        <v>6</v>
      </c>
      <c r="E3593" t="str">
        <f t="shared" si="168"/>
        <v>2018-03</v>
      </c>
      <c r="F3593" t="str">
        <f>IFERROR(VLOOKUP(A3593,olist_closed_deals_dataset!$A$1:$Q$843,1,FALSE)," ")</f>
        <v xml:space="preserve"> </v>
      </c>
      <c r="G3593" s="6" t="str">
        <f t="shared" si="169"/>
        <v xml:space="preserve"> NO</v>
      </c>
      <c r="H3593" s="1" t="str">
        <f>IFERROR(VLOOKUP(A3593,olist_closed_deals_dataset!$A$1:$E$843,5,FALSE)," ")</f>
        <v xml:space="preserve"> </v>
      </c>
      <c r="I3593" s="7" t="str">
        <f t="shared" si="170"/>
        <v xml:space="preserve"> </v>
      </c>
    </row>
    <row r="3594" spans="1:9" x14ac:dyDescent="0.25">
      <c r="A3594" t="s">
        <v>1072</v>
      </c>
      <c r="B3594" s="1">
        <v>43033</v>
      </c>
      <c r="C3594" t="s">
        <v>926</v>
      </c>
      <c r="D3594" t="s">
        <v>12</v>
      </c>
      <c r="E3594" t="str">
        <f t="shared" si="168"/>
        <v>2017-10</v>
      </c>
      <c r="F3594" t="str">
        <f>IFERROR(VLOOKUP(A3594,olist_closed_deals_dataset!$A$1:$Q$843,1,FALSE)," ")</f>
        <v xml:space="preserve"> </v>
      </c>
      <c r="G3594" s="6" t="str">
        <f t="shared" si="169"/>
        <v xml:space="preserve"> NO</v>
      </c>
      <c r="H3594" s="1" t="str">
        <f>IFERROR(VLOOKUP(A3594,olist_closed_deals_dataset!$A$1:$E$843,5,FALSE)," ")</f>
        <v xml:space="preserve"> </v>
      </c>
      <c r="I3594" s="7" t="str">
        <f t="shared" si="170"/>
        <v xml:space="preserve"> </v>
      </c>
    </row>
    <row r="3595" spans="1:9" x14ac:dyDescent="0.25">
      <c r="A3595" t="s">
        <v>6129</v>
      </c>
      <c r="B3595" s="1">
        <v>43116</v>
      </c>
      <c r="C3595" t="s">
        <v>36</v>
      </c>
      <c r="D3595" t="s">
        <v>46</v>
      </c>
      <c r="E3595" t="str">
        <f t="shared" si="168"/>
        <v>2018-01</v>
      </c>
      <c r="F3595" t="str">
        <f>IFERROR(VLOOKUP(A3595,olist_closed_deals_dataset!$A$1:$Q$843,1,FALSE)," ")</f>
        <v xml:space="preserve"> </v>
      </c>
      <c r="G3595" s="6" t="str">
        <f t="shared" si="169"/>
        <v xml:space="preserve"> NO</v>
      </c>
      <c r="H3595" s="1" t="str">
        <f>IFERROR(VLOOKUP(A3595,olist_closed_deals_dataset!$A$1:$E$843,5,FALSE)," ")</f>
        <v xml:space="preserve"> </v>
      </c>
      <c r="I3595" s="7" t="str">
        <f t="shared" si="170"/>
        <v xml:space="preserve"> </v>
      </c>
    </row>
    <row r="3596" spans="1:9" x14ac:dyDescent="0.25">
      <c r="A3596" s="2" t="s">
        <v>2263</v>
      </c>
      <c r="B3596" s="1">
        <v>43215</v>
      </c>
      <c r="C3596" t="s">
        <v>116</v>
      </c>
      <c r="D3596" t="s">
        <v>12</v>
      </c>
      <c r="E3596" t="str">
        <f t="shared" si="168"/>
        <v>2018-04</v>
      </c>
      <c r="F3596" t="str">
        <f>IFERROR(VLOOKUP(A3596,olist_closed_deals_dataset!$A$1:$Q$843,1,FALSE)," ")</f>
        <v xml:space="preserve"> </v>
      </c>
      <c r="G3596" s="6" t="str">
        <f t="shared" si="169"/>
        <v xml:space="preserve"> NO</v>
      </c>
      <c r="H3596" s="1" t="str">
        <f>IFERROR(VLOOKUP(A3596,olist_closed_deals_dataset!$A$1:$E$843,5,FALSE)," ")</f>
        <v xml:space="preserve"> </v>
      </c>
      <c r="I3596" s="7" t="str">
        <f t="shared" si="170"/>
        <v xml:space="preserve"> </v>
      </c>
    </row>
    <row r="3597" spans="1:9" x14ac:dyDescent="0.25">
      <c r="A3597" t="s">
        <v>7944</v>
      </c>
      <c r="B3597" s="1">
        <v>43149</v>
      </c>
      <c r="C3597" t="s">
        <v>5</v>
      </c>
      <c r="D3597" t="s">
        <v>6</v>
      </c>
      <c r="E3597" t="str">
        <f t="shared" si="168"/>
        <v>2018-02</v>
      </c>
      <c r="F3597" t="str">
        <f>IFERROR(VLOOKUP(A3597,olist_closed_deals_dataset!$A$1:$Q$843,1,FALSE)," ")</f>
        <v xml:space="preserve"> </v>
      </c>
      <c r="G3597" s="6" t="str">
        <f t="shared" si="169"/>
        <v xml:space="preserve"> NO</v>
      </c>
      <c r="H3597" s="1" t="str">
        <f>IFERROR(VLOOKUP(A3597,olist_closed_deals_dataset!$A$1:$E$843,5,FALSE)," ")</f>
        <v xml:space="preserve"> </v>
      </c>
      <c r="I3597" s="7" t="str">
        <f t="shared" si="170"/>
        <v xml:space="preserve"> </v>
      </c>
    </row>
    <row r="3598" spans="1:9" x14ac:dyDescent="0.25">
      <c r="A3598" t="s">
        <v>8215</v>
      </c>
      <c r="B3598" s="1">
        <v>43240</v>
      </c>
      <c r="C3598" t="s">
        <v>8216</v>
      </c>
      <c r="D3598" t="s">
        <v>46</v>
      </c>
      <c r="E3598" t="str">
        <f t="shared" si="168"/>
        <v>2018-05</v>
      </c>
      <c r="F3598" t="str">
        <f>IFERROR(VLOOKUP(A3598,olist_closed_deals_dataset!$A$1:$Q$843,1,FALSE)," ")</f>
        <v xml:space="preserve"> </v>
      </c>
      <c r="G3598" s="6" t="str">
        <f t="shared" si="169"/>
        <v xml:space="preserve"> NO</v>
      </c>
      <c r="H3598" s="1" t="str">
        <f>IFERROR(VLOOKUP(A3598,olist_closed_deals_dataset!$A$1:$E$843,5,FALSE)," ")</f>
        <v xml:space="preserve"> </v>
      </c>
      <c r="I3598" s="7" t="str">
        <f t="shared" si="170"/>
        <v xml:space="preserve"> </v>
      </c>
    </row>
    <row r="3599" spans="1:9" x14ac:dyDescent="0.25">
      <c r="A3599" t="s">
        <v>7485</v>
      </c>
      <c r="B3599" s="1">
        <v>43245</v>
      </c>
      <c r="C3599" t="s">
        <v>1119</v>
      </c>
      <c r="D3599" t="s">
        <v>12</v>
      </c>
      <c r="E3599" t="str">
        <f t="shared" si="168"/>
        <v>2018-05</v>
      </c>
      <c r="F3599" t="str">
        <f>IFERROR(VLOOKUP(A3599,olist_closed_deals_dataset!$A$1:$Q$843,1,FALSE)," ")</f>
        <v xml:space="preserve"> </v>
      </c>
      <c r="G3599" s="6" t="str">
        <f t="shared" si="169"/>
        <v xml:space="preserve"> NO</v>
      </c>
      <c r="H3599" s="1" t="str">
        <f>IFERROR(VLOOKUP(A3599,olist_closed_deals_dataset!$A$1:$E$843,5,FALSE)," ")</f>
        <v xml:space="preserve"> </v>
      </c>
      <c r="I3599" s="7" t="str">
        <f t="shared" si="170"/>
        <v xml:space="preserve"> </v>
      </c>
    </row>
    <row r="3600" spans="1:9" x14ac:dyDescent="0.25">
      <c r="A3600" t="s">
        <v>4396</v>
      </c>
      <c r="B3600" s="1">
        <v>43228</v>
      </c>
      <c r="C3600" t="s">
        <v>28</v>
      </c>
      <c r="D3600" t="s">
        <v>6</v>
      </c>
      <c r="E3600" t="str">
        <f t="shared" si="168"/>
        <v>2018-05</v>
      </c>
      <c r="F3600" t="str">
        <f>IFERROR(VLOOKUP(A3600,olist_closed_deals_dataset!$A$1:$Q$843,1,FALSE)," ")</f>
        <v xml:space="preserve"> </v>
      </c>
      <c r="G3600" s="6" t="str">
        <f t="shared" si="169"/>
        <v xml:space="preserve"> NO</v>
      </c>
      <c r="H3600" s="1" t="str">
        <f>IFERROR(VLOOKUP(A3600,olist_closed_deals_dataset!$A$1:$E$843,5,FALSE)," ")</f>
        <v xml:space="preserve"> </v>
      </c>
      <c r="I3600" s="7" t="str">
        <f t="shared" si="170"/>
        <v xml:space="preserve"> </v>
      </c>
    </row>
    <row r="3601" spans="1:9" x14ac:dyDescent="0.25">
      <c r="A3601" t="s">
        <v>4372</v>
      </c>
      <c r="B3601" s="1">
        <v>43160</v>
      </c>
      <c r="C3601" t="s">
        <v>42</v>
      </c>
      <c r="D3601" t="s">
        <v>12</v>
      </c>
      <c r="E3601" t="str">
        <f t="shared" si="168"/>
        <v>2018-03</v>
      </c>
      <c r="F3601" t="str">
        <f>IFERROR(VLOOKUP(A3601,olist_closed_deals_dataset!$A$1:$Q$843,1,FALSE)," ")</f>
        <v xml:space="preserve"> </v>
      </c>
      <c r="G3601" s="6" t="str">
        <f t="shared" si="169"/>
        <v xml:space="preserve"> NO</v>
      </c>
      <c r="H3601" s="1" t="str">
        <f>IFERROR(VLOOKUP(A3601,olist_closed_deals_dataset!$A$1:$E$843,5,FALSE)," ")</f>
        <v xml:space="preserve"> </v>
      </c>
      <c r="I3601" s="7" t="str">
        <f t="shared" si="170"/>
        <v xml:space="preserve"> </v>
      </c>
    </row>
    <row r="3602" spans="1:9" x14ac:dyDescent="0.25">
      <c r="A3602" t="s">
        <v>6873</v>
      </c>
      <c r="B3602" s="1">
        <v>43238</v>
      </c>
      <c r="C3602" t="s">
        <v>112</v>
      </c>
      <c r="D3602" t="s">
        <v>46</v>
      </c>
      <c r="E3602" t="str">
        <f t="shared" si="168"/>
        <v>2018-05</v>
      </c>
      <c r="F3602" t="str">
        <f>IFERROR(VLOOKUP(A3602,olist_closed_deals_dataset!$A$1:$Q$843,1,FALSE)," ")</f>
        <v xml:space="preserve"> </v>
      </c>
      <c r="G3602" s="6" t="str">
        <f t="shared" si="169"/>
        <v xml:space="preserve"> NO</v>
      </c>
      <c r="H3602" s="1" t="str">
        <f>IFERROR(VLOOKUP(A3602,olist_closed_deals_dataset!$A$1:$E$843,5,FALSE)," ")</f>
        <v xml:space="preserve"> </v>
      </c>
      <c r="I3602" s="7" t="str">
        <f t="shared" si="170"/>
        <v xml:space="preserve"> </v>
      </c>
    </row>
    <row r="3603" spans="1:9" x14ac:dyDescent="0.25">
      <c r="A3603" t="s">
        <v>1564</v>
      </c>
      <c r="B3603" s="1">
        <v>43131</v>
      </c>
      <c r="C3603" t="s">
        <v>140</v>
      </c>
      <c r="D3603" t="s">
        <v>9</v>
      </c>
      <c r="E3603" t="str">
        <f t="shared" si="168"/>
        <v>2018-01</v>
      </c>
      <c r="F3603" t="str">
        <f>IFERROR(VLOOKUP(A3603,olist_closed_deals_dataset!$A$1:$Q$843,1,FALSE)," ")</f>
        <v xml:space="preserve"> </v>
      </c>
      <c r="G3603" s="6" t="str">
        <f t="shared" si="169"/>
        <v xml:space="preserve"> NO</v>
      </c>
      <c r="H3603" s="1" t="str">
        <f>IFERROR(VLOOKUP(A3603,olist_closed_deals_dataset!$A$1:$E$843,5,FALSE)," ")</f>
        <v xml:space="preserve"> </v>
      </c>
      <c r="I3603" s="7" t="str">
        <f t="shared" si="170"/>
        <v xml:space="preserve"> </v>
      </c>
    </row>
    <row r="3604" spans="1:9" x14ac:dyDescent="0.25">
      <c r="A3604" t="s">
        <v>352</v>
      </c>
      <c r="B3604" s="1">
        <v>43242</v>
      </c>
      <c r="C3604" t="s">
        <v>23</v>
      </c>
      <c r="D3604" t="s">
        <v>15</v>
      </c>
      <c r="E3604" t="str">
        <f t="shared" si="168"/>
        <v>2018-05</v>
      </c>
      <c r="F3604" t="str">
        <f>IFERROR(VLOOKUP(A3604,olist_closed_deals_dataset!$A$1:$Q$843,1,FALSE)," ")</f>
        <v xml:space="preserve"> </v>
      </c>
      <c r="G3604" s="6" t="str">
        <f t="shared" si="169"/>
        <v xml:space="preserve"> NO</v>
      </c>
      <c r="H3604" s="1" t="str">
        <f>IFERROR(VLOOKUP(A3604,olist_closed_deals_dataset!$A$1:$E$843,5,FALSE)," ")</f>
        <v xml:space="preserve"> </v>
      </c>
      <c r="I3604" s="7" t="str">
        <f t="shared" si="170"/>
        <v xml:space="preserve"> </v>
      </c>
    </row>
    <row r="3605" spans="1:9" x14ac:dyDescent="0.25">
      <c r="A3605" t="s">
        <v>5325</v>
      </c>
      <c r="B3605" s="1">
        <v>43116</v>
      </c>
      <c r="C3605" t="s">
        <v>114</v>
      </c>
      <c r="D3605" t="s">
        <v>9</v>
      </c>
      <c r="E3605" t="str">
        <f t="shared" si="168"/>
        <v>2018-01</v>
      </c>
      <c r="F3605" t="str">
        <f>IFERROR(VLOOKUP(A3605,olist_closed_deals_dataset!$A$1:$Q$843,1,FALSE)," ")</f>
        <v xml:space="preserve"> </v>
      </c>
      <c r="G3605" s="6" t="str">
        <f t="shared" si="169"/>
        <v xml:space="preserve"> NO</v>
      </c>
      <c r="H3605" s="1" t="str">
        <f>IFERROR(VLOOKUP(A3605,olist_closed_deals_dataset!$A$1:$E$843,5,FALSE)," ")</f>
        <v xml:space="preserve"> </v>
      </c>
      <c r="I3605" s="7" t="str">
        <f t="shared" si="170"/>
        <v xml:space="preserve"> </v>
      </c>
    </row>
    <row r="3606" spans="1:9" x14ac:dyDescent="0.25">
      <c r="A3606" t="s">
        <v>3951</v>
      </c>
      <c r="B3606" s="1">
        <v>43012</v>
      </c>
      <c r="C3606" t="s">
        <v>3952</v>
      </c>
      <c r="D3606" t="s">
        <v>29</v>
      </c>
      <c r="E3606" t="str">
        <f t="shared" si="168"/>
        <v>2017-10</v>
      </c>
      <c r="F3606" t="str">
        <f>IFERROR(VLOOKUP(A3606,olist_closed_deals_dataset!$A$1:$Q$843,1,FALSE)," ")</f>
        <v xml:space="preserve"> </v>
      </c>
      <c r="G3606" s="6" t="str">
        <f t="shared" si="169"/>
        <v xml:space="preserve"> NO</v>
      </c>
      <c r="H3606" s="1" t="str">
        <f>IFERROR(VLOOKUP(A3606,olist_closed_deals_dataset!$A$1:$E$843,5,FALSE)," ")</f>
        <v xml:space="preserve"> </v>
      </c>
      <c r="I3606" s="7" t="str">
        <f t="shared" si="170"/>
        <v xml:space="preserve"> </v>
      </c>
    </row>
    <row r="3607" spans="1:9" x14ac:dyDescent="0.25">
      <c r="A3607" t="s">
        <v>6342</v>
      </c>
      <c r="B3607" s="1">
        <v>43045</v>
      </c>
      <c r="C3607" t="s">
        <v>5</v>
      </c>
      <c r="D3607" t="s">
        <v>6</v>
      </c>
      <c r="E3607" t="str">
        <f t="shared" si="168"/>
        <v>2017-11</v>
      </c>
      <c r="F3607" t="str">
        <f>IFERROR(VLOOKUP(A3607,olist_closed_deals_dataset!$A$1:$Q$843,1,FALSE)," ")</f>
        <v xml:space="preserve"> </v>
      </c>
      <c r="G3607" s="6" t="str">
        <f t="shared" si="169"/>
        <v xml:space="preserve"> NO</v>
      </c>
      <c r="H3607" s="1" t="str">
        <f>IFERROR(VLOOKUP(A3607,olist_closed_deals_dataset!$A$1:$E$843,5,FALSE)," ")</f>
        <v xml:space="preserve"> </v>
      </c>
      <c r="I3607" s="7" t="str">
        <f t="shared" si="170"/>
        <v xml:space="preserve"> </v>
      </c>
    </row>
    <row r="3608" spans="1:9" x14ac:dyDescent="0.25">
      <c r="A3608" t="s">
        <v>6046</v>
      </c>
      <c r="B3608" s="1">
        <v>43201</v>
      </c>
      <c r="C3608" t="s">
        <v>42</v>
      </c>
      <c r="D3608" t="s">
        <v>29</v>
      </c>
      <c r="E3608" t="str">
        <f t="shared" si="168"/>
        <v>2018-04</v>
      </c>
      <c r="F3608" t="str">
        <f>IFERROR(VLOOKUP(A3608,olist_closed_deals_dataset!$A$1:$Q$843,1,FALSE)," ")</f>
        <v xml:space="preserve"> </v>
      </c>
      <c r="G3608" s="6" t="str">
        <f t="shared" si="169"/>
        <v xml:space="preserve"> NO</v>
      </c>
      <c r="H3608" s="1" t="str">
        <f>IFERROR(VLOOKUP(A3608,olist_closed_deals_dataset!$A$1:$E$843,5,FALSE)," ")</f>
        <v xml:space="preserve"> </v>
      </c>
      <c r="I3608" s="7" t="str">
        <f t="shared" si="170"/>
        <v xml:space="preserve"> </v>
      </c>
    </row>
    <row r="3609" spans="1:9" x14ac:dyDescent="0.25">
      <c r="A3609" t="s">
        <v>6784</v>
      </c>
      <c r="B3609" s="1">
        <v>43102</v>
      </c>
      <c r="C3609" t="s">
        <v>203</v>
      </c>
      <c r="D3609" t="s">
        <v>9</v>
      </c>
      <c r="E3609" t="str">
        <f t="shared" si="168"/>
        <v>2018-01</v>
      </c>
      <c r="F3609" t="str">
        <f>IFERROR(VLOOKUP(A3609,olist_closed_deals_dataset!$A$1:$Q$843,1,FALSE)," ")</f>
        <v xml:space="preserve"> </v>
      </c>
      <c r="G3609" s="6" t="str">
        <f t="shared" si="169"/>
        <v xml:space="preserve"> NO</v>
      </c>
      <c r="H3609" s="1" t="str">
        <f>IFERROR(VLOOKUP(A3609,olist_closed_deals_dataset!$A$1:$E$843,5,FALSE)," ")</f>
        <v xml:space="preserve"> </v>
      </c>
      <c r="I3609" s="7" t="str">
        <f t="shared" si="170"/>
        <v xml:space="preserve"> </v>
      </c>
    </row>
    <row r="3610" spans="1:9" x14ac:dyDescent="0.25">
      <c r="A3610" t="s">
        <v>3053</v>
      </c>
      <c r="B3610" s="1">
        <v>43070</v>
      </c>
      <c r="C3610" t="s">
        <v>130</v>
      </c>
      <c r="D3610" t="s">
        <v>117</v>
      </c>
      <c r="E3610" t="str">
        <f t="shared" si="168"/>
        <v>2017-12</v>
      </c>
      <c r="F3610" t="str">
        <f>IFERROR(VLOOKUP(A3610,olist_closed_deals_dataset!$A$1:$Q$843,1,FALSE)," ")</f>
        <v xml:space="preserve"> </v>
      </c>
      <c r="G3610" s="6" t="str">
        <f t="shared" si="169"/>
        <v xml:space="preserve"> NO</v>
      </c>
      <c r="H3610" s="1" t="str">
        <f>IFERROR(VLOOKUP(A3610,olist_closed_deals_dataset!$A$1:$E$843,5,FALSE)," ")</f>
        <v xml:space="preserve"> </v>
      </c>
      <c r="I3610" s="7" t="str">
        <f t="shared" si="170"/>
        <v xml:space="preserve"> </v>
      </c>
    </row>
    <row r="3611" spans="1:9" x14ac:dyDescent="0.25">
      <c r="A3611" t="s">
        <v>4845</v>
      </c>
      <c r="B3611" s="1">
        <v>43069</v>
      </c>
      <c r="C3611" t="s">
        <v>567</v>
      </c>
      <c r="D3611" t="s">
        <v>117</v>
      </c>
      <c r="E3611" t="str">
        <f t="shared" si="168"/>
        <v>2017-11</v>
      </c>
      <c r="F3611" t="str">
        <f>IFERROR(VLOOKUP(A3611,olist_closed_deals_dataset!$A$1:$Q$843,1,FALSE)," ")</f>
        <v xml:space="preserve"> </v>
      </c>
      <c r="G3611" s="6" t="str">
        <f t="shared" si="169"/>
        <v xml:space="preserve"> NO</v>
      </c>
      <c r="H3611" s="1" t="str">
        <f>IFERROR(VLOOKUP(A3611,olist_closed_deals_dataset!$A$1:$E$843,5,FALSE)," ")</f>
        <v xml:space="preserve"> </v>
      </c>
      <c r="I3611" s="7" t="str">
        <f t="shared" si="170"/>
        <v xml:space="preserve"> </v>
      </c>
    </row>
    <row r="3612" spans="1:9" x14ac:dyDescent="0.25">
      <c r="A3612" t="s">
        <v>6311</v>
      </c>
      <c r="B3612" s="1">
        <v>43139</v>
      </c>
      <c r="C3612" t="s">
        <v>2217</v>
      </c>
      <c r="D3612" t="s">
        <v>55</v>
      </c>
      <c r="E3612" t="str">
        <f t="shared" si="168"/>
        <v>2018-02</v>
      </c>
      <c r="F3612" t="str">
        <f>IFERROR(VLOOKUP(A3612,olist_closed_deals_dataset!$A$1:$Q$843,1,FALSE)," ")</f>
        <v xml:space="preserve"> </v>
      </c>
      <c r="G3612" s="6" t="str">
        <f t="shared" si="169"/>
        <v xml:space="preserve"> NO</v>
      </c>
      <c r="H3612" s="1" t="str">
        <f>IFERROR(VLOOKUP(A3612,olist_closed_deals_dataset!$A$1:$E$843,5,FALSE)," ")</f>
        <v xml:space="preserve"> </v>
      </c>
      <c r="I3612" s="7" t="str">
        <f t="shared" si="170"/>
        <v xml:space="preserve"> </v>
      </c>
    </row>
    <row r="3613" spans="1:9" x14ac:dyDescent="0.25">
      <c r="A3613" t="s">
        <v>1263</v>
      </c>
      <c r="B3613" s="1">
        <v>43033</v>
      </c>
      <c r="C3613" t="s">
        <v>1264</v>
      </c>
      <c r="D3613" t="s">
        <v>15</v>
      </c>
      <c r="E3613" t="str">
        <f t="shared" si="168"/>
        <v>2017-10</v>
      </c>
      <c r="F3613" t="str">
        <f>IFERROR(VLOOKUP(A3613,olist_closed_deals_dataset!$A$1:$Q$843,1,FALSE)," ")</f>
        <v xml:space="preserve"> </v>
      </c>
      <c r="G3613" s="6" t="str">
        <f t="shared" si="169"/>
        <v xml:space="preserve"> NO</v>
      </c>
      <c r="H3613" s="1" t="str">
        <f>IFERROR(VLOOKUP(A3613,olist_closed_deals_dataset!$A$1:$E$843,5,FALSE)," ")</f>
        <v xml:space="preserve"> </v>
      </c>
      <c r="I3613" s="7" t="str">
        <f t="shared" si="170"/>
        <v xml:space="preserve"> </v>
      </c>
    </row>
    <row r="3614" spans="1:9" x14ac:dyDescent="0.25">
      <c r="A3614" t="s">
        <v>6365</v>
      </c>
      <c r="B3614" s="1">
        <v>43131</v>
      </c>
      <c r="C3614" t="s">
        <v>42</v>
      </c>
      <c r="D3614" t="s">
        <v>12</v>
      </c>
      <c r="E3614" t="str">
        <f t="shared" si="168"/>
        <v>2018-01</v>
      </c>
      <c r="F3614" t="str">
        <f>IFERROR(VLOOKUP(A3614,olist_closed_deals_dataset!$A$1:$Q$843,1,FALSE)," ")</f>
        <v xml:space="preserve"> </v>
      </c>
      <c r="G3614" s="6" t="str">
        <f t="shared" si="169"/>
        <v xml:space="preserve"> NO</v>
      </c>
      <c r="H3614" s="1" t="str">
        <f>IFERROR(VLOOKUP(A3614,olist_closed_deals_dataset!$A$1:$E$843,5,FALSE)," ")</f>
        <v xml:space="preserve"> </v>
      </c>
      <c r="I3614" s="7" t="str">
        <f t="shared" si="170"/>
        <v xml:space="preserve"> </v>
      </c>
    </row>
    <row r="3615" spans="1:9" x14ac:dyDescent="0.25">
      <c r="A3615" t="s">
        <v>7734</v>
      </c>
      <c r="B3615" s="1">
        <v>43115</v>
      </c>
      <c r="C3615" t="s">
        <v>112</v>
      </c>
      <c r="D3615" t="s">
        <v>9</v>
      </c>
      <c r="E3615" t="str">
        <f t="shared" si="168"/>
        <v>2018-01</v>
      </c>
      <c r="F3615" t="str">
        <f>IFERROR(VLOOKUP(A3615,olist_closed_deals_dataset!$A$1:$Q$843,1,FALSE)," ")</f>
        <v xml:space="preserve"> </v>
      </c>
      <c r="G3615" s="6" t="str">
        <f t="shared" si="169"/>
        <v xml:space="preserve"> NO</v>
      </c>
      <c r="H3615" s="1" t="str">
        <f>IFERROR(VLOOKUP(A3615,olist_closed_deals_dataset!$A$1:$E$843,5,FALSE)," ")</f>
        <v xml:space="preserve"> </v>
      </c>
      <c r="I3615" s="7" t="str">
        <f t="shared" si="170"/>
        <v xml:space="preserve"> </v>
      </c>
    </row>
    <row r="3616" spans="1:9" x14ac:dyDescent="0.25">
      <c r="A3616" t="s">
        <v>4407</v>
      </c>
      <c r="B3616" s="1">
        <v>43167</v>
      </c>
      <c r="C3616" t="s">
        <v>19</v>
      </c>
      <c r="D3616" t="s">
        <v>46</v>
      </c>
      <c r="E3616" t="str">
        <f t="shared" si="168"/>
        <v>2018-03</v>
      </c>
      <c r="F3616" t="str">
        <f>IFERROR(VLOOKUP(A3616,olist_closed_deals_dataset!$A$1:$Q$843,1,FALSE)," ")</f>
        <v xml:space="preserve"> </v>
      </c>
      <c r="G3616" s="6" t="str">
        <f t="shared" si="169"/>
        <v xml:space="preserve"> NO</v>
      </c>
      <c r="H3616" s="1" t="str">
        <f>IFERROR(VLOOKUP(A3616,olist_closed_deals_dataset!$A$1:$E$843,5,FALSE)," ")</f>
        <v xml:space="preserve"> </v>
      </c>
      <c r="I3616" s="7" t="str">
        <f t="shared" si="170"/>
        <v xml:space="preserve"> </v>
      </c>
    </row>
    <row r="3617" spans="1:9" x14ac:dyDescent="0.25">
      <c r="A3617" t="s">
        <v>2236</v>
      </c>
      <c r="B3617" s="1">
        <v>43242</v>
      </c>
      <c r="C3617" s="2" t="s">
        <v>69</v>
      </c>
      <c r="D3617" t="s">
        <v>12</v>
      </c>
      <c r="E3617" t="str">
        <f t="shared" si="168"/>
        <v>2018-05</v>
      </c>
      <c r="F3617" t="str">
        <f>IFERROR(VLOOKUP(A3617,olist_closed_deals_dataset!$A$1:$Q$843,1,FALSE)," ")</f>
        <v xml:space="preserve"> </v>
      </c>
      <c r="G3617" s="6" t="str">
        <f t="shared" si="169"/>
        <v xml:space="preserve"> NO</v>
      </c>
      <c r="H3617" s="1" t="str">
        <f>IFERROR(VLOOKUP(A3617,olist_closed_deals_dataset!$A$1:$E$843,5,FALSE)," ")</f>
        <v xml:space="preserve"> </v>
      </c>
      <c r="I3617" s="7" t="str">
        <f t="shared" si="170"/>
        <v xml:space="preserve"> </v>
      </c>
    </row>
    <row r="3618" spans="1:9" x14ac:dyDescent="0.25">
      <c r="A3618" s="2" t="s">
        <v>747</v>
      </c>
      <c r="B3618" s="1">
        <v>43208</v>
      </c>
      <c r="C3618" t="s">
        <v>544</v>
      </c>
      <c r="D3618" t="s">
        <v>46</v>
      </c>
      <c r="E3618" t="str">
        <f t="shared" si="168"/>
        <v>2018-04</v>
      </c>
      <c r="F3618" t="str">
        <f>IFERROR(VLOOKUP(A3618,olist_closed_deals_dataset!$A$1:$Q$843,1,FALSE)," ")</f>
        <v xml:space="preserve"> </v>
      </c>
      <c r="G3618" s="6" t="str">
        <f t="shared" si="169"/>
        <v xml:space="preserve"> NO</v>
      </c>
      <c r="H3618" s="1" t="str">
        <f>IFERROR(VLOOKUP(A3618,olist_closed_deals_dataset!$A$1:$E$843,5,FALSE)," ")</f>
        <v xml:space="preserve"> </v>
      </c>
      <c r="I3618" s="7" t="str">
        <f t="shared" si="170"/>
        <v xml:space="preserve"> </v>
      </c>
    </row>
    <row r="3619" spans="1:9" x14ac:dyDescent="0.25">
      <c r="A3619" t="s">
        <v>3878</v>
      </c>
      <c r="B3619" s="1">
        <v>43122</v>
      </c>
      <c r="C3619" t="s">
        <v>330</v>
      </c>
      <c r="D3619" t="s">
        <v>15</v>
      </c>
      <c r="E3619" t="str">
        <f t="shared" si="168"/>
        <v>2018-01</v>
      </c>
      <c r="F3619" t="str">
        <f>IFERROR(VLOOKUP(A3619,olist_closed_deals_dataset!$A$1:$Q$843,1,FALSE)," ")</f>
        <v xml:space="preserve"> </v>
      </c>
      <c r="G3619" s="6" t="str">
        <f t="shared" si="169"/>
        <v xml:space="preserve"> NO</v>
      </c>
      <c r="H3619" s="1" t="str">
        <f>IFERROR(VLOOKUP(A3619,olist_closed_deals_dataset!$A$1:$E$843,5,FALSE)," ")</f>
        <v xml:space="preserve"> </v>
      </c>
      <c r="I3619" s="7" t="str">
        <f t="shared" si="170"/>
        <v xml:space="preserve"> </v>
      </c>
    </row>
    <row r="3620" spans="1:9" x14ac:dyDescent="0.25">
      <c r="A3620" t="s">
        <v>1201</v>
      </c>
      <c r="B3620" s="1">
        <v>43161</v>
      </c>
      <c r="C3620" t="s">
        <v>112</v>
      </c>
      <c r="D3620" t="s">
        <v>12</v>
      </c>
      <c r="E3620" t="str">
        <f t="shared" si="168"/>
        <v>2018-03</v>
      </c>
      <c r="F3620" t="str">
        <f>IFERROR(VLOOKUP(A3620,olist_closed_deals_dataset!$A$1:$Q$843,1,FALSE)," ")</f>
        <v xml:space="preserve"> </v>
      </c>
      <c r="G3620" s="6" t="str">
        <f t="shared" si="169"/>
        <v xml:space="preserve"> NO</v>
      </c>
      <c r="H3620" s="1" t="str">
        <f>IFERROR(VLOOKUP(A3620,olist_closed_deals_dataset!$A$1:$E$843,5,FALSE)," ")</f>
        <v xml:space="preserve"> </v>
      </c>
      <c r="I3620" s="7" t="str">
        <f t="shared" si="170"/>
        <v xml:space="preserve"> </v>
      </c>
    </row>
    <row r="3621" spans="1:9" x14ac:dyDescent="0.25">
      <c r="A3621" t="s">
        <v>528</v>
      </c>
      <c r="B3621" s="1">
        <v>43217</v>
      </c>
      <c r="C3621" s="2" t="s">
        <v>69</v>
      </c>
      <c r="D3621" t="s">
        <v>6</v>
      </c>
      <c r="E3621" t="str">
        <f t="shared" si="168"/>
        <v>2018-04</v>
      </c>
      <c r="F3621" t="str">
        <f>IFERROR(VLOOKUP(A3621,olist_closed_deals_dataset!$A$1:$Q$843,1,FALSE)," ")</f>
        <v xml:space="preserve"> </v>
      </c>
      <c r="G3621" s="6" t="str">
        <f t="shared" si="169"/>
        <v xml:space="preserve"> NO</v>
      </c>
      <c r="H3621" s="1" t="str">
        <f>IFERROR(VLOOKUP(A3621,olist_closed_deals_dataset!$A$1:$E$843,5,FALSE)," ")</f>
        <v xml:space="preserve"> </v>
      </c>
      <c r="I3621" s="7" t="str">
        <f t="shared" si="170"/>
        <v xml:space="preserve"> </v>
      </c>
    </row>
    <row r="3622" spans="1:9" x14ac:dyDescent="0.25">
      <c r="A3622" t="s">
        <v>7145</v>
      </c>
      <c r="B3622" s="1">
        <v>43132</v>
      </c>
      <c r="C3622" t="s">
        <v>266</v>
      </c>
      <c r="D3622" t="s">
        <v>6</v>
      </c>
      <c r="E3622" t="str">
        <f t="shared" si="168"/>
        <v>2018-02</v>
      </c>
      <c r="F3622" t="str">
        <f>IFERROR(VLOOKUP(A3622,olist_closed_deals_dataset!$A$1:$Q$843,1,FALSE)," ")</f>
        <v xml:space="preserve"> </v>
      </c>
      <c r="G3622" s="6" t="str">
        <f t="shared" si="169"/>
        <v xml:space="preserve"> NO</v>
      </c>
      <c r="H3622" s="1" t="str">
        <f>IFERROR(VLOOKUP(A3622,olist_closed_deals_dataset!$A$1:$E$843,5,FALSE)," ")</f>
        <v xml:space="preserve"> </v>
      </c>
      <c r="I3622" s="7" t="str">
        <f t="shared" si="170"/>
        <v xml:space="preserve"> </v>
      </c>
    </row>
    <row r="3623" spans="1:9" x14ac:dyDescent="0.25">
      <c r="A3623" t="s">
        <v>4240</v>
      </c>
      <c r="B3623" s="1">
        <v>43240</v>
      </c>
      <c r="C3623" t="s">
        <v>19</v>
      </c>
      <c r="D3623" t="s">
        <v>6</v>
      </c>
      <c r="E3623" t="str">
        <f t="shared" si="168"/>
        <v>2018-05</v>
      </c>
      <c r="F3623" t="str">
        <f>IFERROR(VLOOKUP(A3623,olist_closed_deals_dataset!$A$1:$Q$843,1,FALSE)," ")</f>
        <v xml:space="preserve"> </v>
      </c>
      <c r="G3623" s="6" t="str">
        <f t="shared" si="169"/>
        <v xml:space="preserve"> NO</v>
      </c>
      <c r="H3623" s="1" t="str">
        <f>IFERROR(VLOOKUP(A3623,olist_closed_deals_dataset!$A$1:$E$843,5,FALSE)," ")</f>
        <v xml:space="preserve"> </v>
      </c>
      <c r="I3623" s="7" t="str">
        <f t="shared" si="170"/>
        <v xml:space="preserve"> </v>
      </c>
    </row>
    <row r="3624" spans="1:9" x14ac:dyDescent="0.25">
      <c r="A3624" t="s">
        <v>1761</v>
      </c>
      <c r="B3624" s="1">
        <v>43206</v>
      </c>
      <c r="C3624" t="s">
        <v>1762</v>
      </c>
      <c r="D3624" t="s">
        <v>12</v>
      </c>
      <c r="E3624" t="str">
        <f t="shared" si="168"/>
        <v>2018-04</v>
      </c>
      <c r="F3624" t="str">
        <f>IFERROR(VLOOKUP(A3624,olist_closed_deals_dataset!$A$1:$Q$843,1,FALSE)," ")</f>
        <v xml:space="preserve"> </v>
      </c>
      <c r="G3624" s="6" t="str">
        <f t="shared" si="169"/>
        <v xml:space="preserve"> NO</v>
      </c>
      <c r="H3624" s="1" t="str">
        <f>IFERROR(VLOOKUP(A3624,olist_closed_deals_dataset!$A$1:$E$843,5,FALSE)," ")</f>
        <v xml:space="preserve"> </v>
      </c>
      <c r="I3624" s="7" t="str">
        <f t="shared" si="170"/>
        <v xml:space="preserve"> </v>
      </c>
    </row>
    <row r="3625" spans="1:9" x14ac:dyDescent="0.25">
      <c r="A3625" t="s">
        <v>5365</v>
      </c>
      <c r="B3625" s="1">
        <v>43220</v>
      </c>
      <c r="C3625" t="s">
        <v>140</v>
      </c>
      <c r="D3625" t="s">
        <v>29</v>
      </c>
      <c r="E3625" t="str">
        <f t="shared" si="168"/>
        <v>2018-04</v>
      </c>
      <c r="F3625" t="str">
        <f>IFERROR(VLOOKUP(A3625,olist_closed_deals_dataset!$A$1:$Q$843,1,FALSE)," ")</f>
        <v xml:space="preserve"> </v>
      </c>
      <c r="G3625" s="6" t="str">
        <f t="shared" si="169"/>
        <v xml:space="preserve"> NO</v>
      </c>
      <c r="H3625" s="1" t="str">
        <f>IFERROR(VLOOKUP(A3625,olist_closed_deals_dataset!$A$1:$E$843,5,FALSE)," ")</f>
        <v xml:space="preserve"> </v>
      </c>
      <c r="I3625" s="7" t="str">
        <f t="shared" si="170"/>
        <v xml:space="preserve"> </v>
      </c>
    </row>
    <row r="3626" spans="1:9" x14ac:dyDescent="0.25">
      <c r="A3626" t="s">
        <v>5477</v>
      </c>
      <c r="B3626" s="1">
        <v>42983</v>
      </c>
      <c r="C3626" t="s">
        <v>101</v>
      </c>
      <c r="D3626" t="s">
        <v>6</v>
      </c>
      <c r="E3626" t="str">
        <f t="shared" si="168"/>
        <v>2017-09</v>
      </c>
      <c r="F3626" t="str">
        <f>IFERROR(VLOOKUP(A3626,olist_closed_deals_dataset!$A$1:$Q$843,1,FALSE)," ")</f>
        <v xml:space="preserve"> </v>
      </c>
      <c r="G3626" s="6" t="str">
        <f t="shared" si="169"/>
        <v xml:space="preserve"> NO</v>
      </c>
      <c r="H3626" s="1" t="str">
        <f>IFERROR(VLOOKUP(A3626,olist_closed_deals_dataset!$A$1:$E$843,5,FALSE)," ")</f>
        <v xml:space="preserve"> </v>
      </c>
      <c r="I3626" s="7" t="str">
        <f t="shared" si="170"/>
        <v xml:space="preserve"> </v>
      </c>
    </row>
    <row r="3627" spans="1:9" x14ac:dyDescent="0.25">
      <c r="A3627" t="s">
        <v>8055</v>
      </c>
      <c r="B3627" s="1">
        <v>43237</v>
      </c>
      <c r="C3627" s="2" t="s">
        <v>69</v>
      </c>
      <c r="D3627" t="s">
        <v>6</v>
      </c>
      <c r="E3627" t="str">
        <f t="shared" si="168"/>
        <v>2018-05</v>
      </c>
      <c r="F3627" t="str">
        <f>IFERROR(VLOOKUP(A3627,olist_closed_deals_dataset!$A$1:$Q$843,1,FALSE)," ")</f>
        <v xml:space="preserve"> </v>
      </c>
      <c r="G3627" s="6" t="str">
        <f t="shared" si="169"/>
        <v xml:space="preserve"> NO</v>
      </c>
      <c r="H3627" s="1" t="str">
        <f>IFERROR(VLOOKUP(A3627,olist_closed_deals_dataset!$A$1:$E$843,5,FALSE)," ")</f>
        <v xml:space="preserve"> </v>
      </c>
      <c r="I3627" s="7" t="str">
        <f t="shared" si="170"/>
        <v xml:space="preserve"> </v>
      </c>
    </row>
    <row r="3628" spans="1:9" x14ac:dyDescent="0.25">
      <c r="A3628" t="s">
        <v>3298</v>
      </c>
      <c r="B3628" s="1">
        <v>43140</v>
      </c>
      <c r="C3628" t="s">
        <v>11</v>
      </c>
      <c r="D3628" t="s">
        <v>12</v>
      </c>
      <c r="E3628" t="str">
        <f t="shared" si="168"/>
        <v>2018-02</v>
      </c>
      <c r="F3628" t="str">
        <f>IFERROR(VLOOKUP(A3628,olist_closed_deals_dataset!$A$1:$Q$843,1,FALSE)," ")</f>
        <v xml:space="preserve"> </v>
      </c>
      <c r="G3628" s="6" t="str">
        <f t="shared" si="169"/>
        <v xml:space="preserve"> NO</v>
      </c>
      <c r="H3628" s="1" t="str">
        <f>IFERROR(VLOOKUP(A3628,olist_closed_deals_dataset!$A$1:$E$843,5,FALSE)," ")</f>
        <v xml:space="preserve"> </v>
      </c>
      <c r="I3628" s="7" t="str">
        <f t="shared" si="170"/>
        <v xml:space="preserve"> </v>
      </c>
    </row>
    <row r="3629" spans="1:9" x14ac:dyDescent="0.25">
      <c r="A3629" t="s">
        <v>3134</v>
      </c>
      <c r="B3629" s="1">
        <v>43199</v>
      </c>
      <c r="C3629" t="s">
        <v>40</v>
      </c>
      <c r="D3629" t="s">
        <v>46</v>
      </c>
      <c r="E3629" t="str">
        <f t="shared" si="168"/>
        <v>2018-04</v>
      </c>
      <c r="F3629" t="str">
        <f>IFERROR(VLOOKUP(A3629,olist_closed_deals_dataset!$A$1:$Q$843,1,FALSE)," ")</f>
        <v xml:space="preserve"> </v>
      </c>
      <c r="G3629" s="6" t="str">
        <f t="shared" si="169"/>
        <v xml:space="preserve"> NO</v>
      </c>
      <c r="H3629" s="1" t="str">
        <f>IFERROR(VLOOKUP(A3629,olist_closed_deals_dataset!$A$1:$E$843,5,FALSE)," ")</f>
        <v xml:space="preserve"> </v>
      </c>
      <c r="I3629" s="7" t="str">
        <f t="shared" si="170"/>
        <v xml:space="preserve"> </v>
      </c>
    </row>
    <row r="3630" spans="1:9" x14ac:dyDescent="0.25">
      <c r="A3630" t="s">
        <v>8099</v>
      </c>
      <c r="B3630" s="1">
        <v>43022</v>
      </c>
      <c r="C3630" t="s">
        <v>5</v>
      </c>
      <c r="D3630" t="s">
        <v>6</v>
      </c>
      <c r="E3630" t="str">
        <f t="shared" si="168"/>
        <v>2017-10</v>
      </c>
      <c r="F3630" t="str">
        <f>IFERROR(VLOOKUP(A3630,olist_closed_deals_dataset!$A$1:$Q$843,1,FALSE)," ")</f>
        <v xml:space="preserve"> </v>
      </c>
      <c r="G3630" s="6" t="str">
        <f t="shared" si="169"/>
        <v xml:space="preserve"> NO</v>
      </c>
      <c r="H3630" s="1" t="str">
        <f>IFERROR(VLOOKUP(A3630,olist_closed_deals_dataset!$A$1:$E$843,5,FALSE)," ")</f>
        <v xml:space="preserve"> </v>
      </c>
      <c r="I3630" s="7" t="str">
        <f t="shared" si="170"/>
        <v xml:space="preserve"> </v>
      </c>
    </row>
    <row r="3631" spans="1:9" x14ac:dyDescent="0.25">
      <c r="A3631" t="s">
        <v>4317</v>
      </c>
      <c r="B3631" s="1">
        <v>43146</v>
      </c>
      <c r="C3631" t="s">
        <v>5</v>
      </c>
      <c r="D3631" t="s">
        <v>6</v>
      </c>
      <c r="E3631" t="str">
        <f t="shared" si="168"/>
        <v>2018-02</v>
      </c>
      <c r="F3631" t="str">
        <f>IFERROR(VLOOKUP(A3631,olist_closed_deals_dataset!$A$1:$Q$843,1,FALSE)," ")</f>
        <v xml:space="preserve"> </v>
      </c>
      <c r="G3631" s="6" t="str">
        <f t="shared" si="169"/>
        <v xml:space="preserve"> NO</v>
      </c>
      <c r="H3631" s="1" t="str">
        <f>IFERROR(VLOOKUP(A3631,olist_closed_deals_dataset!$A$1:$E$843,5,FALSE)," ")</f>
        <v xml:space="preserve"> </v>
      </c>
      <c r="I3631" s="7" t="str">
        <f t="shared" si="170"/>
        <v xml:space="preserve"> </v>
      </c>
    </row>
    <row r="3632" spans="1:9" x14ac:dyDescent="0.25">
      <c r="A3632" t="s">
        <v>2604</v>
      </c>
      <c r="B3632" s="1">
        <v>42936</v>
      </c>
      <c r="C3632" t="s">
        <v>1720</v>
      </c>
      <c r="D3632" t="s">
        <v>12</v>
      </c>
      <c r="E3632" t="str">
        <f t="shared" si="168"/>
        <v>2017-07</v>
      </c>
      <c r="F3632" t="str">
        <f>IFERROR(VLOOKUP(A3632,olist_closed_deals_dataset!$A$1:$Q$843,1,FALSE)," ")</f>
        <v xml:space="preserve"> </v>
      </c>
      <c r="G3632" s="6" t="str">
        <f t="shared" si="169"/>
        <v xml:space="preserve"> NO</v>
      </c>
      <c r="H3632" s="1" t="str">
        <f>IFERROR(VLOOKUP(A3632,olist_closed_deals_dataset!$A$1:$E$843,5,FALSE)," ")</f>
        <v xml:space="preserve"> </v>
      </c>
      <c r="I3632" s="7" t="str">
        <f t="shared" si="170"/>
        <v xml:space="preserve"> </v>
      </c>
    </row>
    <row r="3633" spans="1:9" x14ac:dyDescent="0.25">
      <c r="A3633" t="s">
        <v>4982</v>
      </c>
      <c r="B3633" s="1">
        <v>43163</v>
      </c>
      <c r="C3633" t="s">
        <v>564</v>
      </c>
      <c r="D3633" t="s">
        <v>46</v>
      </c>
      <c r="E3633" t="str">
        <f t="shared" si="168"/>
        <v>2018-03</v>
      </c>
      <c r="F3633" t="str">
        <f>IFERROR(VLOOKUP(A3633,olist_closed_deals_dataset!$A$1:$Q$843,1,FALSE)," ")</f>
        <v xml:space="preserve"> </v>
      </c>
      <c r="G3633" s="6" t="str">
        <f t="shared" si="169"/>
        <v xml:space="preserve"> NO</v>
      </c>
      <c r="H3633" s="1" t="str">
        <f>IFERROR(VLOOKUP(A3633,olist_closed_deals_dataset!$A$1:$E$843,5,FALSE)," ")</f>
        <v xml:space="preserve"> </v>
      </c>
      <c r="I3633" s="7" t="str">
        <f t="shared" si="170"/>
        <v xml:space="preserve"> </v>
      </c>
    </row>
    <row r="3634" spans="1:9" x14ac:dyDescent="0.25">
      <c r="A3634" t="s">
        <v>7975</v>
      </c>
      <c r="B3634" s="1">
        <v>43132</v>
      </c>
      <c r="C3634" t="s">
        <v>71</v>
      </c>
      <c r="D3634" t="s">
        <v>46</v>
      </c>
      <c r="E3634" t="str">
        <f t="shared" si="168"/>
        <v>2018-02</v>
      </c>
      <c r="F3634" t="str">
        <f>IFERROR(VLOOKUP(A3634,olist_closed_deals_dataset!$A$1:$Q$843,1,FALSE)," ")</f>
        <v xml:space="preserve"> </v>
      </c>
      <c r="G3634" s="6" t="str">
        <f t="shared" si="169"/>
        <v xml:space="preserve"> NO</v>
      </c>
      <c r="H3634" s="1" t="str">
        <f>IFERROR(VLOOKUP(A3634,olist_closed_deals_dataset!$A$1:$E$843,5,FALSE)," ")</f>
        <v xml:space="preserve"> </v>
      </c>
      <c r="I3634" s="7" t="str">
        <f t="shared" si="170"/>
        <v xml:space="preserve"> </v>
      </c>
    </row>
    <row r="3635" spans="1:9" x14ac:dyDescent="0.25">
      <c r="A3635" t="s">
        <v>1972</v>
      </c>
      <c r="B3635" s="1">
        <v>43164</v>
      </c>
      <c r="C3635" t="s">
        <v>11</v>
      </c>
      <c r="D3635" t="s">
        <v>9</v>
      </c>
      <c r="E3635" t="str">
        <f t="shared" si="168"/>
        <v>2018-03</v>
      </c>
      <c r="F3635" t="str">
        <f>IFERROR(VLOOKUP(A3635,olist_closed_deals_dataset!$A$1:$Q$843,1,FALSE)," ")</f>
        <v xml:space="preserve"> </v>
      </c>
      <c r="G3635" s="6" t="str">
        <f t="shared" si="169"/>
        <v xml:space="preserve"> NO</v>
      </c>
      <c r="H3635" s="1" t="str">
        <f>IFERROR(VLOOKUP(A3635,olist_closed_deals_dataset!$A$1:$E$843,5,FALSE)," ")</f>
        <v xml:space="preserve"> </v>
      </c>
      <c r="I3635" s="7" t="str">
        <f t="shared" si="170"/>
        <v xml:space="preserve"> </v>
      </c>
    </row>
    <row r="3636" spans="1:9" x14ac:dyDescent="0.25">
      <c r="A3636" t="s">
        <v>5233</v>
      </c>
      <c r="B3636" s="1">
        <v>43174</v>
      </c>
      <c r="C3636" t="s">
        <v>137</v>
      </c>
      <c r="D3636" t="s">
        <v>12</v>
      </c>
      <c r="E3636" t="str">
        <f t="shared" si="168"/>
        <v>2018-03</v>
      </c>
      <c r="F3636" t="str">
        <f>IFERROR(VLOOKUP(A3636,olist_closed_deals_dataset!$A$1:$Q$843,1,FALSE)," ")</f>
        <v xml:space="preserve"> </v>
      </c>
      <c r="G3636" s="6" t="str">
        <f t="shared" si="169"/>
        <v xml:space="preserve"> NO</v>
      </c>
      <c r="H3636" s="1" t="str">
        <f>IFERROR(VLOOKUP(A3636,olist_closed_deals_dataset!$A$1:$E$843,5,FALSE)," ")</f>
        <v xml:space="preserve"> </v>
      </c>
      <c r="I3636" s="7" t="str">
        <f t="shared" si="170"/>
        <v xml:space="preserve"> </v>
      </c>
    </row>
    <row r="3637" spans="1:9" x14ac:dyDescent="0.25">
      <c r="A3637" t="s">
        <v>5939</v>
      </c>
      <c r="B3637" s="1">
        <v>43038</v>
      </c>
      <c r="C3637" t="s">
        <v>92</v>
      </c>
      <c r="D3637" t="s">
        <v>9</v>
      </c>
      <c r="E3637" t="str">
        <f t="shared" si="168"/>
        <v>2017-10</v>
      </c>
      <c r="F3637" t="str">
        <f>IFERROR(VLOOKUP(A3637,olist_closed_deals_dataset!$A$1:$Q$843,1,FALSE)," ")</f>
        <v xml:space="preserve"> </v>
      </c>
      <c r="G3637" s="6" t="str">
        <f t="shared" si="169"/>
        <v xml:space="preserve"> NO</v>
      </c>
      <c r="H3637" s="1" t="str">
        <f>IFERROR(VLOOKUP(A3637,olist_closed_deals_dataset!$A$1:$E$843,5,FALSE)," ")</f>
        <v xml:space="preserve"> </v>
      </c>
      <c r="I3637" s="7" t="str">
        <f t="shared" si="170"/>
        <v xml:space="preserve"> </v>
      </c>
    </row>
    <row r="3638" spans="1:9" x14ac:dyDescent="0.25">
      <c r="A3638" t="s">
        <v>3182</v>
      </c>
      <c r="B3638" s="1">
        <v>42993</v>
      </c>
      <c r="C3638" t="s">
        <v>101</v>
      </c>
      <c r="D3638" t="s">
        <v>6</v>
      </c>
      <c r="E3638" t="str">
        <f t="shared" si="168"/>
        <v>2017-09</v>
      </c>
      <c r="F3638" t="str">
        <f>IFERROR(VLOOKUP(A3638,olist_closed_deals_dataset!$A$1:$Q$843,1,FALSE)," ")</f>
        <v xml:space="preserve"> </v>
      </c>
      <c r="G3638" s="6" t="str">
        <f t="shared" si="169"/>
        <v xml:space="preserve"> NO</v>
      </c>
      <c r="H3638" s="1" t="str">
        <f>IFERROR(VLOOKUP(A3638,olist_closed_deals_dataset!$A$1:$E$843,5,FALSE)," ")</f>
        <v xml:space="preserve"> </v>
      </c>
      <c r="I3638" s="7" t="str">
        <f t="shared" si="170"/>
        <v xml:space="preserve"> </v>
      </c>
    </row>
    <row r="3639" spans="1:9" x14ac:dyDescent="0.25">
      <c r="A3639" t="s">
        <v>6738</v>
      </c>
      <c r="B3639" s="1">
        <v>43215</v>
      </c>
      <c r="C3639" t="s">
        <v>42</v>
      </c>
      <c r="D3639" t="s">
        <v>29</v>
      </c>
      <c r="E3639" t="str">
        <f t="shared" si="168"/>
        <v>2018-04</v>
      </c>
      <c r="F3639" t="str">
        <f>IFERROR(VLOOKUP(A3639,olist_closed_deals_dataset!$A$1:$Q$843,1,FALSE)," ")</f>
        <v xml:space="preserve"> </v>
      </c>
      <c r="G3639" s="6" t="str">
        <f t="shared" si="169"/>
        <v xml:space="preserve"> NO</v>
      </c>
      <c r="H3639" s="1" t="str">
        <f>IFERROR(VLOOKUP(A3639,olist_closed_deals_dataset!$A$1:$E$843,5,FALSE)," ")</f>
        <v xml:space="preserve"> </v>
      </c>
      <c r="I3639" s="7" t="str">
        <f t="shared" si="170"/>
        <v xml:space="preserve"> </v>
      </c>
    </row>
    <row r="3640" spans="1:9" x14ac:dyDescent="0.25">
      <c r="A3640" t="s">
        <v>8125</v>
      </c>
      <c r="B3640" s="1">
        <v>43158</v>
      </c>
      <c r="C3640" t="s">
        <v>28</v>
      </c>
      <c r="D3640" t="s">
        <v>12</v>
      </c>
      <c r="E3640" t="str">
        <f t="shared" si="168"/>
        <v>2018-02</v>
      </c>
      <c r="F3640" t="str">
        <f>IFERROR(VLOOKUP(A3640,olist_closed_deals_dataset!$A$1:$Q$843,1,FALSE)," ")</f>
        <v xml:space="preserve"> </v>
      </c>
      <c r="G3640" s="6" t="str">
        <f t="shared" si="169"/>
        <v xml:space="preserve"> NO</v>
      </c>
      <c r="H3640" s="1" t="str">
        <f>IFERROR(VLOOKUP(A3640,olist_closed_deals_dataset!$A$1:$E$843,5,FALSE)," ")</f>
        <v xml:space="preserve"> </v>
      </c>
      <c r="I3640" s="7" t="str">
        <f t="shared" si="170"/>
        <v xml:space="preserve"> </v>
      </c>
    </row>
    <row r="3641" spans="1:9" x14ac:dyDescent="0.25">
      <c r="A3641" t="s">
        <v>1441</v>
      </c>
      <c r="B3641" s="1">
        <v>43027</v>
      </c>
      <c r="C3641" t="s">
        <v>1442</v>
      </c>
      <c r="D3641" t="s">
        <v>29</v>
      </c>
      <c r="E3641" t="str">
        <f t="shared" si="168"/>
        <v>2017-10</v>
      </c>
      <c r="F3641" t="str">
        <f>IFERROR(VLOOKUP(A3641,olist_closed_deals_dataset!$A$1:$Q$843,1,FALSE)," ")</f>
        <v xml:space="preserve"> </v>
      </c>
      <c r="G3641" s="6" t="str">
        <f t="shared" si="169"/>
        <v xml:space="preserve"> NO</v>
      </c>
      <c r="H3641" s="1" t="str">
        <f>IFERROR(VLOOKUP(A3641,olist_closed_deals_dataset!$A$1:$E$843,5,FALSE)," ")</f>
        <v xml:space="preserve"> </v>
      </c>
      <c r="I3641" s="7" t="str">
        <f t="shared" si="170"/>
        <v xml:space="preserve"> </v>
      </c>
    </row>
    <row r="3642" spans="1:9" x14ac:dyDescent="0.25">
      <c r="A3642" t="s">
        <v>7176</v>
      </c>
      <c r="B3642" s="1">
        <v>43141</v>
      </c>
      <c r="C3642" t="s">
        <v>19</v>
      </c>
      <c r="D3642" t="s">
        <v>29</v>
      </c>
      <c r="E3642" t="str">
        <f t="shared" si="168"/>
        <v>2018-02</v>
      </c>
      <c r="F3642" t="str">
        <f>IFERROR(VLOOKUP(A3642,olist_closed_deals_dataset!$A$1:$Q$843,1,FALSE)," ")</f>
        <v xml:space="preserve"> </v>
      </c>
      <c r="G3642" s="6" t="str">
        <f t="shared" si="169"/>
        <v xml:space="preserve"> NO</v>
      </c>
      <c r="H3642" s="1" t="str">
        <f>IFERROR(VLOOKUP(A3642,olist_closed_deals_dataset!$A$1:$E$843,5,FALSE)," ")</f>
        <v xml:space="preserve"> </v>
      </c>
      <c r="I3642" s="7" t="str">
        <f t="shared" si="170"/>
        <v xml:space="preserve"> </v>
      </c>
    </row>
    <row r="3643" spans="1:9" x14ac:dyDescent="0.25">
      <c r="A3643" t="s">
        <v>8194</v>
      </c>
      <c r="B3643" s="1">
        <v>43195</v>
      </c>
      <c r="C3643" t="s">
        <v>19</v>
      </c>
      <c r="D3643" t="s">
        <v>34</v>
      </c>
      <c r="E3643" t="str">
        <f t="shared" si="168"/>
        <v>2018-04</v>
      </c>
      <c r="F3643" t="str">
        <f>IFERROR(VLOOKUP(A3643,olist_closed_deals_dataset!$A$1:$Q$843,1,FALSE)," ")</f>
        <v xml:space="preserve"> </v>
      </c>
      <c r="G3643" s="6" t="str">
        <f t="shared" si="169"/>
        <v xml:space="preserve"> NO</v>
      </c>
      <c r="H3643" s="1" t="str">
        <f>IFERROR(VLOOKUP(A3643,olist_closed_deals_dataset!$A$1:$E$843,5,FALSE)," ")</f>
        <v xml:space="preserve"> </v>
      </c>
      <c r="I3643" s="7" t="str">
        <f t="shared" si="170"/>
        <v xml:space="preserve"> </v>
      </c>
    </row>
    <row r="3644" spans="1:9" x14ac:dyDescent="0.25">
      <c r="A3644" t="s">
        <v>2176</v>
      </c>
      <c r="B3644" s="1">
        <v>43096</v>
      </c>
      <c r="C3644" t="s">
        <v>203</v>
      </c>
      <c r="D3644" t="s">
        <v>9</v>
      </c>
      <c r="E3644" t="str">
        <f t="shared" si="168"/>
        <v>2017-12</v>
      </c>
      <c r="F3644" t="str">
        <f>IFERROR(VLOOKUP(A3644,olist_closed_deals_dataset!$A$1:$Q$843,1,FALSE)," ")</f>
        <v xml:space="preserve"> </v>
      </c>
      <c r="G3644" s="6" t="str">
        <f t="shared" si="169"/>
        <v xml:space="preserve"> NO</v>
      </c>
      <c r="H3644" s="1" t="str">
        <f>IFERROR(VLOOKUP(A3644,olist_closed_deals_dataset!$A$1:$E$843,5,FALSE)," ")</f>
        <v xml:space="preserve"> </v>
      </c>
      <c r="I3644" s="7" t="str">
        <f t="shared" si="170"/>
        <v xml:space="preserve"> </v>
      </c>
    </row>
    <row r="3645" spans="1:9" x14ac:dyDescent="0.25">
      <c r="A3645" t="s">
        <v>5586</v>
      </c>
      <c r="B3645" s="1">
        <v>43179</v>
      </c>
      <c r="C3645" t="s">
        <v>203</v>
      </c>
      <c r="D3645" t="s">
        <v>9</v>
      </c>
      <c r="E3645" t="str">
        <f t="shared" si="168"/>
        <v>2018-03</v>
      </c>
      <c r="F3645" t="str">
        <f>IFERROR(VLOOKUP(A3645,olist_closed_deals_dataset!$A$1:$Q$843,1,FALSE)," ")</f>
        <v xml:space="preserve"> </v>
      </c>
      <c r="G3645" s="6" t="str">
        <f t="shared" si="169"/>
        <v xml:space="preserve"> NO</v>
      </c>
      <c r="H3645" s="1" t="str">
        <f>IFERROR(VLOOKUP(A3645,olist_closed_deals_dataset!$A$1:$E$843,5,FALSE)," ")</f>
        <v xml:space="preserve"> </v>
      </c>
      <c r="I3645" s="7" t="str">
        <f t="shared" si="170"/>
        <v xml:space="preserve"> </v>
      </c>
    </row>
    <row r="3646" spans="1:9" x14ac:dyDescent="0.25">
      <c r="A3646" t="s">
        <v>5920</v>
      </c>
      <c r="B3646" s="1">
        <v>43121</v>
      </c>
      <c r="C3646" t="s">
        <v>5</v>
      </c>
      <c r="D3646" t="s">
        <v>6</v>
      </c>
      <c r="E3646" t="str">
        <f t="shared" si="168"/>
        <v>2018-01</v>
      </c>
      <c r="F3646" t="str">
        <f>IFERROR(VLOOKUP(A3646,olist_closed_deals_dataset!$A$1:$Q$843,1,FALSE)," ")</f>
        <v xml:space="preserve"> </v>
      </c>
      <c r="G3646" s="6" t="str">
        <f t="shared" si="169"/>
        <v xml:space="preserve"> NO</v>
      </c>
      <c r="H3646" s="1" t="str">
        <f>IFERROR(VLOOKUP(A3646,olist_closed_deals_dataset!$A$1:$E$843,5,FALSE)," ")</f>
        <v xml:space="preserve"> </v>
      </c>
      <c r="I3646" s="7" t="str">
        <f t="shared" si="170"/>
        <v xml:space="preserve"> </v>
      </c>
    </row>
    <row r="3647" spans="1:9" x14ac:dyDescent="0.25">
      <c r="A3647" t="s">
        <v>5193</v>
      </c>
      <c r="B3647" s="1">
        <v>43153</v>
      </c>
      <c r="C3647" t="s">
        <v>485</v>
      </c>
      <c r="D3647" t="s">
        <v>29</v>
      </c>
      <c r="E3647" t="str">
        <f t="shared" si="168"/>
        <v>2018-02</v>
      </c>
      <c r="F3647" t="str">
        <f>IFERROR(VLOOKUP(A3647,olist_closed_deals_dataset!$A$1:$Q$843,1,FALSE)," ")</f>
        <v xml:space="preserve"> </v>
      </c>
      <c r="G3647" s="6" t="str">
        <f t="shared" si="169"/>
        <v xml:space="preserve"> NO</v>
      </c>
      <c r="H3647" s="1" t="str">
        <f>IFERROR(VLOOKUP(A3647,olist_closed_deals_dataset!$A$1:$E$843,5,FALSE)," ")</f>
        <v xml:space="preserve"> </v>
      </c>
      <c r="I3647" s="7" t="str">
        <f t="shared" si="170"/>
        <v xml:space="preserve"> </v>
      </c>
    </row>
    <row r="3648" spans="1:9" x14ac:dyDescent="0.25">
      <c r="A3648" t="s">
        <v>6791</v>
      </c>
      <c r="B3648" s="1">
        <v>43222</v>
      </c>
      <c r="C3648" t="s">
        <v>289</v>
      </c>
      <c r="D3648" t="s">
        <v>15</v>
      </c>
      <c r="E3648" t="str">
        <f t="shared" si="168"/>
        <v>2018-05</v>
      </c>
      <c r="F3648" t="str">
        <f>IFERROR(VLOOKUP(A3648,olist_closed_deals_dataset!$A$1:$Q$843,1,FALSE)," ")</f>
        <v xml:space="preserve"> </v>
      </c>
      <c r="G3648" s="6" t="str">
        <f t="shared" si="169"/>
        <v xml:space="preserve"> NO</v>
      </c>
      <c r="H3648" s="1" t="str">
        <f>IFERROR(VLOOKUP(A3648,olist_closed_deals_dataset!$A$1:$E$843,5,FALSE)," ")</f>
        <v xml:space="preserve"> </v>
      </c>
      <c r="I3648" s="7" t="str">
        <f t="shared" si="170"/>
        <v xml:space="preserve"> </v>
      </c>
    </row>
    <row r="3649" spans="1:9" x14ac:dyDescent="0.25">
      <c r="A3649" t="s">
        <v>4545</v>
      </c>
      <c r="B3649" s="1">
        <v>43123</v>
      </c>
      <c r="C3649" t="s">
        <v>14</v>
      </c>
      <c r="D3649" t="s">
        <v>15</v>
      </c>
      <c r="E3649" t="str">
        <f t="shared" si="168"/>
        <v>2018-01</v>
      </c>
      <c r="F3649" t="str">
        <f>IFERROR(VLOOKUP(A3649,olist_closed_deals_dataset!$A$1:$Q$843,1,FALSE)," ")</f>
        <v xml:space="preserve"> </v>
      </c>
      <c r="G3649" s="6" t="str">
        <f t="shared" si="169"/>
        <v xml:space="preserve"> NO</v>
      </c>
      <c r="H3649" s="1" t="str">
        <f>IFERROR(VLOOKUP(A3649,olist_closed_deals_dataset!$A$1:$E$843,5,FALSE)," ")</f>
        <v xml:space="preserve"> </v>
      </c>
      <c r="I3649" s="7" t="str">
        <f t="shared" si="170"/>
        <v xml:space="preserve"> </v>
      </c>
    </row>
    <row r="3650" spans="1:9" x14ac:dyDescent="0.25">
      <c r="A3650" t="s">
        <v>1788</v>
      </c>
      <c r="B3650" s="1">
        <v>43203</v>
      </c>
      <c r="C3650" t="s">
        <v>42</v>
      </c>
      <c r="D3650" t="s">
        <v>12</v>
      </c>
      <c r="E3650" t="str">
        <f t="shared" ref="E3650:E3713" si="171">TEXT(B3650,"yyyy-mm")</f>
        <v>2018-04</v>
      </c>
      <c r="F3650" t="str">
        <f>IFERROR(VLOOKUP(A3650,olist_closed_deals_dataset!$A$1:$Q$843,1,FALSE)," ")</f>
        <v xml:space="preserve"> </v>
      </c>
      <c r="G3650" s="6" t="str">
        <f t="shared" ref="G3650:G3713" si="172">IF(F3650=" "," NO","YES")</f>
        <v xml:space="preserve"> NO</v>
      </c>
      <c r="H3650" s="1" t="str">
        <f>IFERROR(VLOOKUP(A3650,olist_closed_deals_dataset!$A$1:$E$843,5,FALSE)," ")</f>
        <v xml:space="preserve"> </v>
      </c>
      <c r="I3650" s="7" t="str">
        <f t="shared" si="170"/>
        <v xml:space="preserve"> </v>
      </c>
    </row>
    <row r="3651" spans="1:9" x14ac:dyDescent="0.25">
      <c r="A3651" t="s">
        <v>4562</v>
      </c>
      <c r="B3651" s="1">
        <v>43234</v>
      </c>
      <c r="C3651" t="s">
        <v>73</v>
      </c>
      <c r="D3651" t="s">
        <v>126</v>
      </c>
      <c r="E3651" t="str">
        <f t="shared" si="171"/>
        <v>2018-05</v>
      </c>
      <c r="F3651" t="str">
        <f>IFERROR(VLOOKUP(A3651,olist_closed_deals_dataset!$A$1:$Q$843,1,FALSE)," ")</f>
        <v xml:space="preserve"> </v>
      </c>
      <c r="G3651" s="6" t="str">
        <f t="shared" si="172"/>
        <v xml:space="preserve"> NO</v>
      </c>
      <c r="H3651" s="1" t="str">
        <f>IFERROR(VLOOKUP(A3651,olist_closed_deals_dataset!$A$1:$E$843,5,FALSE)," ")</f>
        <v xml:space="preserve"> </v>
      </c>
      <c r="I3651" s="7" t="str">
        <f t="shared" ref="I3651:I3714" si="173">IFERROR(H3651-B3651," ")</f>
        <v xml:space="preserve"> </v>
      </c>
    </row>
    <row r="3652" spans="1:9" x14ac:dyDescent="0.25">
      <c r="A3652" t="s">
        <v>3895</v>
      </c>
      <c r="B3652" s="1">
        <v>43178</v>
      </c>
      <c r="C3652" t="s">
        <v>19</v>
      </c>
      <c r="D3652" t="s">
        <v>46</v>
      </c>
      <c r="E3652" t="str">
        <f t="shared" si="171"/>
        <v>2018-03</v>
      </c>
      <c r="F3652" t="str">
        <f>IFERROR(VLOOKUP(A3652,olist_closed_deals_dataset!$A$1:$Q$843,1,FALSE)," ")</f>
        <v xml:space="preserve"> </v>
      </c>
      <c r="G3652" s="6" t="str">
        <f t="shared" si="172"/>
        <v xml:space="preserve"> NO</v>
      </c>
      <c r="H3652" s="1" t="str">
        <f>IFERROR(VLOOKUP(A3652,olist_closed_deals_dataset!$A$1:$E$843,5,FALSE)," ")</f>
        <v xml:space="preserve"> </v>
      </c>
      <c r="I3652" s="7" t="str">
        <f t="shared" si="173"/>
        <v xml:space="preserve"> </v>
      </c>
    </row>
    <row r="3653" spans="1:9" x14ac:dyDescent="0.25">
      <c r="A3653" t="s">
        <v>2366</v>
      </c>
      <c r="B3653" s="1">
        <v>42976</v>
      </c>
      <c r="C3653" t="s">
        <v>19</v>
      </c>
      <c r="D3653" t="s">
        <v>29</v>
      </c>
      <c r="E3653" t="str">
        <f t="shared" si="171"/>
        <v>2017-08</v>
      </c>
      <c r="F3653" t="str">
        <f>IFERROR(VLOOKUP(A3653,olist_closed_deals_dataset!$A$1:$Q$843,1,FALSE)," ")</f>
        <v xml:space="preserve"> </v>
      </c>
      <c r="G3653" s="6" t="str">
        <f t="shared" si="172"/>
        <v xml:space="preserve"> NO</v>
      </c>
      <c r="H3653" s="1" t="str">
        <f>IFERROR(VLOOKUP(A3653,olist_closed_deals_dataset!$A$1:$E$843,5,FALSE)," ")</f>
        <v xml:space="preserve"> </v>
      </c>
      <c r="I3653" s="7" t="str">
        <f t="shared" si="173"/>
        <v xml:space="preserve"> </v>
      </c>
    </row>
    <row r="3654" spans="1:9" x14ac:dyDescent="0.25">
      <c r="A3654" t="s">
        <v>7092</v>
      </c>
      <c r="B3654" s="1">
        <v>43249</v>
      </c>
      <c r="C3654" t="s">
        <v>42</v>
      </c>
      <c r="D3654" t="s">
        <v>9</v>
      </c>
      <c r="E3654" t="str">
        <f t="shared" si="171"/>
        <v>2018-05</v>
      </c>
      <c r="F3654" t="str">
        <f>IFERROR(VLOOKUP(A3654,olist_closed_deals_dataset!$A$1:$Q$843,1,FALSE)," ")</f>
        <v xml:space="preserve"> </v>
      </c>
      <c r="G3654" s="6" t="str">
        <f t="shared" si="172"/>
        <v xml:space="preserve"> NO</v>
      </c>
      <c r="H3654" s="1" t="str">
        <f>IFERROR(VLOOKUP(A3654,olist_closed_deals_dataset!$A$1:$E$843,5,FALSE)," ")</f>
        <v xml:space="preserve"> </v>
      </c>
      <c r="I3654" s="7" t="str">
        <f t="shared" si="173"/>
        <v xml:space="preserve"> </v>
      </c>
    </row>
    <row r="3655" spans="1:9" x14ac:dyDescent="0.25">
      <c r="A3655" t="s">
        <v>4192</v>
      </c>
      <c r="B3655" s="1">
        <v>43192</v>
      </c>
      <c r="C3655" t="s">
        <v>149</v>
      </c>
      <c r="E3655" t="str">
        <f t="shared" si="171"/>
        <v>2018-04</v>
      </c>
      <c r="F3655" t="str">
        <f>IFERROR(VLOOKUP(A3655,olist_closed_deals_dataset!$A$1:$Q$843,1,FALSE)," ")</f>
        <v xml:space="preserve"> </v>
      </c>
      <c r="G3655" s="6" t="str">
        <f t="shared" si="172"/>
        <v xml:space="preserve"> NO</v>
      </c>
      <c r="H3655" s="1" t="str">
        <f>IFERROR(VLOOKUP(A3655,olist_closed_deals_dataset!$A$1:$E$843,5,FALSE)," ")</f>
        <v xml:space="preserve"> </v>
      </c>
      <c r="I3655" s="7" t="str">
        <f t="shared" si="173"/>
        <v xml:space="preserve"> </v>
      </c>
    </row>
    <row r="3656" spans="1:9" x14ac:dyDescent="0.25">
      <c r="A3656" t="s">
        <v>1615</v>
      </c>
      <c r="B3656" s="1">
        <v>43216</v>
      </c>
      <c r="C3656" t="s">
        <v>140</v>
      </c>
      <c r="D3656" t="s">
        <v>9</v>
      </c>
      <c r="E3656" t="str">
        <f t="shared" si="171"/>
        <v>2018-04</v>
      </c>
      <c r="F3656" t="str">
        <f>IFERROR(VLOOKUP(A3656,olist_closed_deals_dataset!$A$1:$Q$843,1,FALSE)," ")</f>
        <v xml:space="preserve"> </v>
      </c>
      <c r="G3656" s="6" t="str">
        <f t="shared" si="172"/>
        <v xml:space="preserve"> NO</v>
      </c>
      <c r="H3656" s="1" t="str">
        <f>IFERROR(VLOOKUP(A3656,olist_closed_deals_dataset!$A$1:$E$843,5,FALSE)," ")</f>
        <v xml:space="preserve"> </v>
      </c>
      <c r="I3656" s="7" t="str">
        <f t="shared" si="173"/>
        <v xml:space="preserve"> </v>
      </c>
    </row>
    <row r="3657" spans="1:9" x14ac:dyDescent="0.25">
      <c r="A3657" t="s">
        <v>1560</v>
      </c>
      <c r="B3657" s="1">
        <v>43244</v>
      </c>
      <c r="C3657" t="s">
        <v>19</v>
      </c>
      <c r="D3657" t="s">
        <v>12</v>
      </c>
      <c r="E3657" t="str">
        <f t="shared" si="171"/>
        <v>2018-05</v>
      </c>
      <c r="F3657" t="str">
        <f>IFERROR(VLOOKUP(A3657,olist_closed_deals_dataset!$A$1:$Q$843,1,FALSE)," ")</f>
        <v xml:space="preserve"> </v>
      </c>
      <c r="G3657" s="6" t="str">
        <f t="shared" si="172"/>
        <v xml:space="preserve"> NO</v>
      </c>
      <c r="H3657" s="1" t="str">
        <f>IFERROR(VLOOKUP(A3657,olist_closed_deals_dataset!$A$1:$E$843,5,FALSE)," ")</f>
        <v xml:space="preserve"> </v>
      </c>
      <c r="I3657" s="7" t="str">
        <f t="shared" si="173"/>
        <v xml:space="preserve"> </v>
      </c>
    </row>
    <row r="3658" spans="1:9" x14ac:dyDescent="0.25">
      <c r="A3658" t="s">
        <v>4964</v>
      </c>
      <c r="B3658" s="1">
        <v>43140</v>
      </c>
      <c r="C3658" t="s">
        <v>1385</v>
      </c>
      <c r="D3658" t="s">
        <v>9</v>
      </c>
      <c r="E3658" t="str">
        <f t="shared" si="171"/>
        <v>2018-02</v>
      </c>
      <c r="F3658" t="str">
        <f>IFERROR(VLOOKUP(A3658,olist_closed_deals_dataset!$A$1:$Q$843,1,FALSE)," ")</f>
        <v xml:space="preserve"> </v>
      </c>
      <c r="G3658" s="6" t="str">
        <f t="shared" si="172"/>
        <v xml:space="preserve"> NO</v>
      </c>
      <c r="H3658" s="1" t="str">
        <f>IFERROR(VLOOKUP(A3658,olist_closed_deals_dataset!$A$1:$E$843,5,FALSE)," ")</f>
        <v xml:space="preserve"> </v>
      </c>
      <c r="I3658" s="7" t="str">
        <f t="shared" si="173"/>
        <v xml:space="preserve"> </v>
      </c>
    </row>
    <row r="3659" spans="1:9" x14ac:dyDescent="0.25">
      <c r="A3659" t="s">
        <v>1524</v>
      </c>
      <c r="B3659" s="1">
        <v>43145</v>
      </c>
      <c r="C3659" t="s">
        <v>140</v>
      </c>
      <c r="D3659" t="s">
        <v>9</v>
      </c>
      <c r="E3659" t="str">
        <f t="shared" si="171"/>
        <v>2018-02</v>
      </c>
      <c r="F3659" t="str">
        <f>IFERROR(VLOOKUP(A3659,olist_closed_deals_dataset!$A$1:$Q$843,1,FALSE)," ")</f>
        <v xml:space="preserve"> </v>
      </c>
      <c r="G3659" s="6" t="str">
        <f t="shared" si="172"/>
        <v xml:space="preserve"> NO</v>
      </c>
      <c r="H3659" s="1" t="str">
        <f>IFERROR(VLOOKUP(A3659,olist_closed_deals_dataset!$A$1:$E$843,5,FALSE)," ")</f>
        <v xml:space="preserve"> </v>
      </c>
      <c r="I3659" s="7" t="str">
        <f t="shared" si="173"/>
        <v xml:space="preserve"> </v>
      </c>
    </row>
    <row r="3660" spans="1:9" x14ac:dyDescent="0.25">
      <c r="A3660" t="s">
        <v>7644</v>
      </c>
      <c r="B3660" s="1">
        <v>43104</v>
      </c>
      <c r="C3660" t="s">
        <v>36</v>
      </c>
      <c r="D3660" t="s">
        <v>126</v>
      </c>
      <c r="E3660" t="str">
        <f t="shared" si="171"/>
        <v>2018-01</v>
      </c>
      <c r="F3660" t="str">
        <f>IFERROR(VLOOKUP(A3660,olist_closed_deals_dataset!$A$1:$Q$843,1,FALSE)," ")</f>
        <v xml:space="preserve"> </v>
      </c>
      <c r="G3660" s="6" t="str">
        <f t="shared" si="172"/>
        <v xml:space="preserve"> NO</v>
      </c>
      <c r="H3660" s="1" t="str">
        <f>IFERROR(VLOOKUP(A3660,olist_closed_deals_dataset!$A$1:$E$843,5,FALSE)," ")</f>
        <v xml:space="preserve"> </v>
      </c>
      <c r="I3660" s="7" t="str">
        <f t="shared" si="173"/>
        <v xml:space="preserve"> </v>
      </c>
    </row>
    <row r="3661" spans="1:9" x14ac:dyDescent="0.25">
      <c r="A3661" t="s">
        <v>4304</v>
      </c>
      <c r="B3661" s="1">
        <v>42928</v>
      </c>
      <c r="C3661" t="s">
        <v>1864</v>
      </c>
      <c r="D3661" t="s">
        <v>12</v>
      </c>
      <c r="E3661" t="str">
        <f t="shared" si="171"/>
        <v>2017-07</v>
      </c>
      <c r="F3661" t="str">
        <f>IFERROR(VLOOKUP(A3661,olist_closed_deals_dataset!$A$1:$Q$843,1,FALSE)," ")</f>
        <v xml:space="preserve"> </v>
      </c>
      <c r="G3661" s="6" t="str">
        <f t="shared" si="172"/>
        <v xml:space="preserve"> NO</v>
      </c>
      <c r="H3661" s="1" t="str">
        <f>IFERROR(VLOOKUP(A3661,olist_closed_deals_dataset!$A$1:$E$843,5,FALSE)," ")</f>
        <v xml:space="preserve"> </v>
      </c>
      <c r="I3661" s="7" t="str">
        <f t="shared" si="173"/>
        <v xml:space="preserve"> </v>
      </c>
    </row>
    <row r="3662" spans="1:9" x14ac:dyDescent="0.25">
      <c r="A3662" t="s">
        <v>2137</v>
      </c>
      <c r="B3662" s="1">
        <v>42933</v>
      </c>
      <c r="C3662" t="s">
        <v>2138</v>
      </c>
      <c r="D3662" t="s">
        <v>12</v>
      </c>
      <c r="E3662" t="str">
        <f t="shared" si="171"/>
        <v>2017-07</v>
      </c>
      <c r="F3662" t="str">
        <f>IFERROR(VLOOKUP(A3662,olist_closed_deals_dataset!$A$1:$Q$843,1,FALSE)," ")</f>
        <v xml:space="preserve"> </v>
      </c>
      <c r="G3662" s="6" t="str">
        <f t="shared" si="172"/>
        <v xml:space="preserve"> NO</v>
      </c>
      <c r="H3662" s="1" t="str">
        <f>IFERROR(VLOOKUP(A3662,olist_closed_deals_dataset!$A$1:$E$843,5,FALSE)," ")</f>
        <v xml:space="preserve"> </v>
      </c>
      <c r="I3662" s="7" t="str">
        <f t="shared" si="173"/>
        <v xml:space="preserve"> </v>
      </c>
    </row>
    <row r="3663" spans="1:9" x14ac:dyDescent="0.25">
      <c r="A3663" t="s">
        <v>6543</v>
      </c>
      <c r="B3663" s="1">
        <v>43249</v>
      </c>
      <c r="C3663" t="s">
        <v>1119</v>
      </c>
      <c r="D3663" t="s">
        <v>12</v>
      </c>
      <c r="E3663" t="str">
        <f t="shared" si="171"/>
        <v>2018-05</v>
      </c>
      <c r="F3663" t="str">
        <f>IFERROR(VLOOKUP(A3663,olist_closed_deals_dataset!$A$1:$Q$843,1,FALSE)," ")</f>
        <v xml:space="preserve"> </v>
      </c>
      <c r="G3663" s="6" t="str">
        <f t="shared" si="172"/>
        <v xml:space="preserve"> NO</v>
      </c>
      <c r="H3663" s="1" t="str">
        <f>IFERROR(VLOOKUP(A3663,olist_closed_deals_dataset!$A$1:$E$843,5,FALSE)," ")</f>
        <v xml:space="preserve"> </v>
      </c>
      <c r="I3663" s="7" t="str">
        <f t="shared" si="173"/>
        <v xml:space="preserve"> </v>
      </c>
    </row>
    <row r="3664" spans="1:9" x14ac:dyDescent="0.25">
      <c r="A3664" t="s">
        <v>2220</v>
      </c>
      <c r="B3664" s="1">
        <v>43105</v>
      </c>
      <c r="C3664" t="s">
        <v>2221</v>
      </c>
      <c r="D3664" t="s">
        <v>12</v>
      </c>
      <c r="E3664" t="str">
        <f t="shared" si="171"/>
        <v>2018-01</v>
      </c>
      <c r="F3664" t="str">
        <f>IFERROR(VLOOKUP(A3664,olist_closed_deals_dataset!$A$1:$Q$843,1,FALSE)," ")</f>
        <v xml:space="preserve"> </v>
      </c>
      <c r="G3664" s="6" t="str">
        <f t="shared" si="172"/>
        <v xml:space="preserve"> NO</v>
      </c>
      <c r="H3664" s="1" t="str">
        <f>IFERROR(VLOOKUP(A3664,olist_closed_deals_dataset!$A$1:$E$843,5,FALSE)," ")</f>
        <v xml:space="preserve"> </v>
      </c>
      <c r="I3664" s="7" t="str">
        <f t="shared" si="173"/>
        <v xml:space="preserve"> </v>
      </c>
    </row>
    <row r="3665" spans="1:9" x14ac:dyDescent="0.25">
      <c r="A3665" t="s">
        <v>4672</v>
      </c>
      <c r="B3665" s="1">
        <v>43130</v>
      </c>
      <c r="C3665" t="s">
        <v>73</v>
      </c>
      <c r="D3665" t="s">
        <v>15</v>
      </c>
      <c r="E3665" t="str">
        <f t="shared" si="171"/>
        <v>2018-01</v>
      </c>
      <c r="F3665" t="str">
        <f>IFERROR(VLOOKUP(A3665,olist_closed_deals_dataset!$A$1:$Q$843,1,FALSE)," ")</f>
        <v xml:space="preserve"> </v>
      </c>
      <c r="G3665" s="6" t="str">
        <f t="shared" si="172"/>
        <v xml:space="preserve"> NO</v>
      </c>
      <c r="H3665" s="1" t="str">
        <f>IFERROR(VLOOKUP(A3665,olist_closed_deals_dataset!$A$1:$E$843,5,FALSE)," ")</f>
        <v xml:space="preserve"> </v>
      </c>
      <c r="I3665" s="7" t="str">
        <f t="shared" si="173"/>
        <v xml:space="preserve"> </v>
      </c>
    </row>
    <row r="3666" spans="1:9" x14ac:dyDescent="0.25">
      <c r="A3666" t="s">
        <v>3607</v>
      </c>
      <c r="B3666" s="1">
        <v>43102</v>
      </c>
      <c r="C3666" t="s">
        <v>140</v>
      </c>
      <c r="D3666" t="s">
        <v>9</v>
      </c>
      <c r="E3666" t="str">
        <f t="shared" si="171"/>
        <v>2018-01</v>
      </c>
      <c r="F3666" t="str">
        <f>IFERROR(VLOOKUP(A3666,olist_closed_deals_dataset!$A$1:$Q$843,1,FALSE)," ")</f>
        <v xml:space="preserve"> </v>
      </c>
      <c r="G3666" s="6" t="str">
        <f t="shared" si="172"/>
        <v xml:space="preserve"> NO</v>
      </c>
      <c r="H3666" s="1" t="str">
        <f>IFERROR(VLOOKUP(A3666,olist_closed_deals_dataset!$A$1:$E$843,5,FALSE)," ")</f>
        <v xml:space="preserve"> </v>
      </c>
      <c r="I3666" s="7" t="str">
        <f t="shared" si="173"/>
        <v xml:space="preserve"> </v>
      </c>
    </row>
    <row r="3667" spans="1:9" x14ac:dyDescent="0.25">
      <c r="A3667" t="s">
        <v>1118</v>
      </c>
      <c r="B3667" s="1">
        <v>43217</v>
      </c>
      <c r="C3667" t="s">
        <v>1119</v>
      </c>
      <c r="D3667" t="s">
        <v>46</v>
      </c>
      <c r="E3667" t="str">
        <f t="shared" si="171"/>
        <v>2018-04</v>
      </c>
      <c r="F3667" t="str">
        <f>IFERROR(VLOOKUP(A3667,olist_closed_deals_dataset!$A$1:$Q$843,1,FALSE)," ")</f>
        <v xml:space="preserve"> </v>
      </c>
      <c r="G3667" s="6" t="str">
        <f t="shared" si="172"/>
        <v xml:space="preserve"> NO</v>
      </c>
      <c r="H3667" s="1" t="str">
        <f>IFERROR(VLOOKUP(A3667,olist_closed_deals_dataset!$A$1:$E$843,5,FALSE)," ")</f>
        <v xml:space="preserve"> </v>
      </c>
      <c r="I3667" s="7" t="str">
        <f t="shared" si="173"/>
        <v xml:space="preserve"> </v>
      </c>
    </row>
    <row r="3668" spans="1:9" x14ac:dyDescent="0.25">
      <c r="A3668" t="s">
        <v>7936</v>
      </c>
      <c r="B3668" s="1">
        <v>43236</v>
      </c>
      <c r="C3668" t="s">
        <v>31</v>
      </c>
      <c r="D3668" t="s">
        <v>9</v>
      </c>
      <c r="E3668" t="str">
        <f t="shared" si="171"/>
        <v>2018-05</v>
      </c>
      <c r="F3668" t="str">
        <f>IFERROR(VLOOKUP(A3668,olist_closed_deals_dataset!$A$1:$Q$843,1,FALSE)," ")</f>
        <v xml:space="preserve"> </v>
      </c>
      <c r="G3668" s="6" t="str">
        <f t="shared" si="172"/>
        <v xml:space="preserve"> NO</v>
      </c>
      <c r="H3668" s="1" t="str">
        <f>IFERROR(VLOOKUP(A3668,olist_closed_deals_dataset!$A$1:$E$843,5,FALSE)," ")</f>
        <v xml:space="preserve"> </v>
      </c>
      <c r="I3668" s="7" t="str">
        <f t="shared" si="173"/>
        <v xml:space="preserve"> </v>
      </c>
    </row>
    <row r="3669" spans="1:9" x14ac:dyDescent="0.25">
      <c r="A3669" t="s">
        <v>7007</v>
      </c>
      <c r="B3669" s="1">
        <v>43235</v>
      </c>
      <c r="C3669" t="s">
        <v>21</v>
      </c>
      <c r="D3669" t="s">
        <v>29</v>
      </c>
      <c r="E3669" t="str">
        <f t="shared" si="171"/>
        <v>2018-05</v>
      </c>
      <c r="F3669" t="str">
        <f>IFERROR(VLOOKUP(A3669,olist_closed_deals_dataset!$A$1:$Q$843,1,FALSE)," ")</f>
        <v xml:space="preserve"> </v>
      </c>
      <c r="G3669" s="6" t="str">
        <f t="shared" si="172"/>
        <v xml:space="preserve"> NO</v>
      </c>
      <c r="H3669" s="1" t="str">
        <f>IFERROR(VLOOKUP(A3669,olist_closed_deals_dataset!$A$1:$E$843,5,FALSE)," ")</f>
        <v xml:space="preserve"> </v>
      </c>
      <c r="I3669" s="7" t="str">
        <f t="shared" si="173"/>
        <v xml:space="preserve"> </v>
      </c>
    </row>
    <row r="3670" spans="1:9" x14ac:dyDescent="0.25">
      <c r="A3670" t="s">
        <v>8466</v>
      </c>
      <c r="B3670" s="1">
        <v>43165</v>
      </c>
      <c r="C3670" t="s">
        <v>1675</v>
      </c>
      <c r="D3670" t="s">
        <v>15</v>
      </c>
      <c r="E3670" t="str">
        <f t="shared" si="171"/>
        <v>2018-03</v>
      </c>
      <c r="F3670" t="str">
        <f>IFERROR(VLOOKUP(A3670,olist_closed_deals_dataset!$A$1:$Q$843,1,FALSE)," ")</f>
        <v xml:space="preserve"> </v>
      </c>
      <c r="G3670" s="6" t="str">
        <f t="shared" si="172"/>
        <v xml:space="preserve"> NO</v>
      </c>
      <c r="H3670" s="1" t="str">
        <f>IFERROR(VLOOKUP(A3670,olist_closed_deals_dataset!$A$1:$E$843,5,FALSE)," ")</f>
        <v xml:space="preserve"> </v>
      </c>
      <c r="I3670" s="7" t="str">
        <f t="shared" si="173"/>
        <v xml:space="preserve"> </v>
      </c>
    </row>
    <row r="3671" spans="1:9" x14ac:dyDescent="0.25">
      <c r="A3671" t="s">
        <v>3290</v>
      </c>
      <c r="B3671" s="1">
        <v>43228</v>
      </c>
      <c r="C3671" t="s">
        <v>19</v>
      </c>
      <c r="D3671" t="s">
        <v>9</v>
      </c>
      <c r="E3671" t="str">
        <f t="shared" si="171"/>
        <v>2018-05</v>
      </c>
      <c r="F3671" t="str">
        <f>IFERROR(VLOOKUP(A3671,olist_closed_deals_dataset!$A$1:$Q$843,1,FALSE)," ")</f>
        <v xml:space="preserve"> </v>
      </c>
      <c r="G3671" s="6" t="str">
        <f t="shared" si="172"/>
        <v xml:space="preserve"> NO</v>
      </c>
      <c r="H3671" s="1" t="str">
        <f>IFERROR(VLOOKUP(A3671,olist_closed_deals_dataset!$A$1:$E$843,5,FALSE)," ")</f>
        <v xml:space="preserve"> </v>
      </c>
      <c r="I3671" s="7" t="str">
        <f t="shared" si="173"/>
        <v xml:space="preserve"> </v>
      </c>
    </row>
    <row r="3672" spans="1:9" x14ac:dyDescent="0.25">
      <c r="A3672" t="s">
        <v>4054</v>
      </c>
      <c r="B3672" s="1">
        <v>43157</v>
      </c>
      <c r="C3672" t="s">
        <v>19</v>
      </c>
      <c r="D3672" t="s">
        <v>12</v>
      </c>
      <c r="E3672" t="str">
        <f t="shared" si="171"/>
        <v>2018-02</v>
      </c>
      <c r="F3672" t="str">
        <f>IFERROR(VLOOKUP(A3672,olist_closed_deals_dataset!$A$1:$Q$843,1,FALSE)," ")</f>
        <v xml:space="preserve"> </v>
      </c>
      <c r="G3672" s="6" t="str">
        <f t="shared" si="172"/>
        <v xml:space="preserve"> NO</v>
      </c>
      <c r="H3672" s="1" t="str">
        <f>IFERROR(VLOOKUP(A3672,olist_closed_deals_dataset!$A$1:$E$843,5,FALSE)," ")</f>
        <v xml:space="preserve"> </v>
      </c>
      <c r="I3672" s="7" t="str">
        <f t="shared" si="173"/>
        <v xml:space="preserve"> </v>
      </c>
    </row>
    <row r="3673" spans="1:9" x14ac:dyDescent="0.25">
      <c r="A3673" t="s">
        <v>7725</v>
      </c>
      <c r="B3673" s="1">
        <v>42985</v>
      </c>
      <c r="C3673" t="s">
        <v>791</v>
      </c>
      <c r="D3673" t="s">
        <v>9</v>
      </c>
      <c r="E3673" t="str">
        <f t="shared" si="171"/>
        <v>2017-09</v>
      </c>
      <c r="F3673" t="str">
        <f>IFERROR(VLOOKUP(A3673,olist_closed_deals_dataset!$A$1:$Q$843,1,FALSE)," ")</f>
        <v xml:space="preserve"> </v>
      </c>
      <c r="G3673" s="6" t="str">
        <f t="shared" si="172"/>
        <v xml:space="preserve"> NO</v>
      </c>
      <c r="H3673" s="1" t="str">
        <f>IFERROR(VLOOKUP(A3673,olist_closed_deals_dataset!$A$1:$E$843,5,FALSE)," ")</f>
        <v xml:space="preserve"> </v>
      </c>
      <c r="I3673" s="7" t="str">
        <f t="shared" si="173"/>
        <v xml:space="preserve"> </v>
      </c>
    </row>
    <row r="3674" spans="1:9" x14ac:dyDescent="0.25">
      <c r="A3674" t="s">
        <v>5922</v>
      </c>
      <c r="B3674" s="1">
        <v>43033</v>
      </c>
      <c r="C3674" t="s">
        <v>561</v>
      </c>
      <c r="D3674" t="s">
        <v>9</v>
      </c>
      <c r="E3674" t="str">
        <f t="shared" si="171"/>
        <v>2017-10</v>
      </c>
      <c r="F3674" t="str">
        <f>IFERROR(VLOOKUP(A3674,olist_closed_deals_dataset!$A$1:$Q$843,1,FALSE)," ")</f>
        <v xml:space="preserve"> </v>
      </c>
      <c r="G3674" s="6" t="str">
        <f t="shared" si="172"/>
        <v xml:space="preserve"> NO</v>
      </c>
      <c r="H3674" s="1" t="str">
        <f>IFERROR(VLOOKUP(A3674,olist_closed_deals_dataset!$A$1:$E$843,5,FALSE)," ")</f>
        <v xml:space="preserve"> </v>
      </c>
      <c r="I3674" s="7" t="str">
        <f t="shared" si="173"/>
        <v xml:space="preserve"> </v>
      </c>
    </row>
    <row r="3675" spans="1:9" x14ac:dyDescent="0.25">
      <c r="A3675" t="s">
        <v>6367</v>
      </c>
      <c r="B3675" s="1">
        <v>43244</v>
      </c>
      <c r="C3675" t="s">
        <v>523</v>
      </c>
      <c r="D3675" t="s">
        <v>15</v>
      </c>
      <c r="E3675" t="str">
        <f t="shared" si="171"/>
        <v>2018-05</v>
      </c>
      <c r="F3675" t="str">
        <f>IFERROR(VLOOKUP(A3675,olist_closed_deals_dataset!$A$1:$Q$843,1,FALSE)," ")</f>
        <v xml:space="preserve"> </v>
      </c>
      <c r="G3675" s="6" t="str">
        <f t="shared" si="172"/>
        <v xml:space="preserve"> NO</v>
      </c>
      <c r="H3675" s="1" t="str">
        <f>IFERROR(VLOOKUP(A3675,olist_closed_deals_dataset!$A$1:$E$843,5,FALSE)," ")</f>
        <v xml:space="preserve"> </v>
      </c>
      <c r="I3675" s="7" t="str">
        <f t="shared" si="173"/>
        <v xml:space="preserve"> </v>
      </c>
    </row>
    <row r="3676" spans="1:9" x14ac:dyDescent="0.25">
      <c r="A3676" t="s">
        <v>6255</v>
      </c>
      <c r="B3676" s="1">
        <v>43115</v>
      </c>
      <c r="C3676" t="s">
        <v>19</v>
      </c>
      <c r="D3676" t="s">
        <v>12</v>
      </c>
      <c r="E3676" t="str">
        <f t="shared" si="171"/>
        <v>2018-01</v>
      </c>
      <c r="F3676" t="str">
        <f>IFERROR(VLOOKUP(A3676,olist_closed_deals_dataset!$A$1:$Q$843,1,FALSE)," ")</f>
        <v xml:space="preserve"> </v>
      </c>
      <c r="G3676" s="6" t="str">
        <f t="shared" si="172"/>
        <v xml:space="preserve"> NO</v>
      </c>
      <c r="H3676" s="1" t="str">
        <f>IFERROR(VLOOKUP(A3676,olist_closed_deals_dataset!$A$1:$E$843,5,FALSE)," ")</f>
        <v xml:space="preserve"> </v>
      </c>
      <c r="I3676" s="7" t="str">
        <f t="shared" si="173"/>
        <v xml:space="preserve"> </v>
      </c>
    </row>
    <row r="3677" spans="1:9" x14ac:dyDescent="0.25">
      <c r="A3677" t="s">
        <v>6456</v>
      </c>
      <c r="B3677" s="1">
        <v>43036</v>
      </c>
      <c r="C3677" t="s">
        <v>5</v>
      </c>
      <c r="D3677" t="s">
        <v>6</v>
      </c>
      <c r="E3677" t="str">
        <f t="shared" si="171"/>
        <v>2017-10</v>
      </c>
      <c r="F3677" t="str">
        <f>IFERROR(VLOOKUP(A3677,olist_closed_deals_dataset!$A$1:$Q$843,1,FALSE)," ")</f>
        <v xml:space="preserve"> </v>
      </c>
      <c r="G3677" s="6" t="str">
        <f t="shared" si="172"/>
        <v xml:space="preserve"> NO</v>
      </c>
      <c r="H3677" s="1" t="str">
        <f>IFERROR(VLOOKUP(A3677,olist_closed_deals_dataset!$A$1:$E$843,5,FALSE)," ")</f>
        <v xml:space="preserve"> </v>
      </c>
      <c r="I3677" s="7" t="str">
        <f t="shared" si="173"/>
        <v xml:space="preserve"> </v>
      </c>
    </row>
    <row r="3678" spans="1:9" x14ac:dyDescent="0.25">
      <c r="A3678" t="s">
        <v>1674</v>
      </c>
      <c r="B3678" s="1">
        <v>43165</v>
      </c>
      <c r="C3678" t="s">
        <v>1675</v>
      </c>
      <c r="D3678" t="s">
        <v>15</v>
      </c>
      <c r="E3678" t="str">
        <f t="shared" si="171"/>
        <v>2018-03</v>
      </c>
      <c r="F3678" t="str">
        <f>IFERROR(VLOOKUP(A3678,olist_closed_deals_dataset!$A$1:$Q$843,1,FALSE)," ")</f>
        <v xml:space="preserve"> </v>
      </c>
      <c r="G3678" s="6" t="str">
        <f t="shared" si="172"/>
        <v xml:space="preserve"> NO</v>
      </c>
      <c r="H3678" s="1" t="str">
        <f>IFERROR(VLOOKUP(A3678,olist_closed_deals_dataset!$A$1:$E$843,5,FALSE)," ")</f>
        <v xml:space="preserve"> </v>
      </c>
      <c r="I3678" s="7" t="str">
        <f t="shared" si="173"/>
        <v xml:space="preserve"> </v>
      </c>
    </row>
    <row r="3679" spans="1:9" x14ac:dyDescent="0.25">
      <c r="A3679" t="s">
        <v>5464</v>
      </c>
      <c r="B3679" s="1">
        <v>43136</v>
      </c>
      <c r="C3679" t="s">
        <v>73</v>
      </c>
      <c r="D3679" t="s">
        <v>29</v>
      </c>
      <c r="E3679" t="str">
        <f t="shared" si="171"/>
        <v>2018-02</v>
      </c>
      <c r="F3679" t="str">
        <f>IFERROR(VLOOKUP(A3679,olist_closed_deals_dataset!$A$1:$Q$843,1,FALSE)," ")</f>
        <v xml:space="preserve"> </v>
      </c>
      <c r="G3679" s="6" t="str">
        <f t="shared" si="172"/>
        <v xml:space="preserve"> NO</v>
      </c>
      <c r="H3679" s="1" t="str">
        <f>IFERROR(VLOOKUP(A3679,olist_closed_deals_dataset!$A$1:$E$843,5,FALSE)," ")</f>
        <v xml:space="preserve"> </v>
      </c>
      <c r="I3679" s="7" t="str">
        <f t="shared" si="173"/>
        <v xml:space="preserve"> </v>
      </c>
    </row>
    <row r="3680" spans="1:9" x14ac:dyDescent="0.25">
      <c r="A3680" t="s">
        <v>1581</v>
      </c>
      <c r="B3680" s="1">
        <v>43137</v>
      </c>
      <c r="C3680" t="s">
        <v>42</v>
      </c>
      <c r="D3680" t="s">
        <v>29</v>
      </c>
      <c r="E3680" t="str">
        <f t="shared" si="171"/>
        <v>2018-02</v>
      </c>
      <c r="F3680" t="str">
        <f>IFERROR(VLOOKUP(A3680,olist_closed_deals_dataset!$A$1:$Q$843,1,FALSE)," ")</f>
        <v xml:space="preserve"> </v>
      </c>
      <c r="G3680" s="6" t="str">
        <f t="shared" si="172"/>
        <v xml:space="preserve"> NO</v>
      </c>
      <c r="H3680" s="1" t="str">
        <f>IFERROR(VLOOKUP(A3680,olist_closed_deals_dataset!$A$1:$E$843,5,FALSE)," ")</f>
        <v xml:space="preserve"> </v>
      </c>
      <c r="I3680" s="7" t="str">
        <f t="shared" si="173"/>
        <v xml:space="preserve"> </v>
      </c>
    </row>
    <row r="3681" spans="1:9" x14ac:dyDescent="0.25">
      <c r="A3681" t="s">
        <v>5722</v>
      </c>
      <c r="B3681" s="1">
        <v>43139</v>
      </c>
      <c r="C3681" t="s">
        <v>28</v>
      </c>
      <c r="D3681" t="s">
        <v>12</v>
      </c>
      <c r="E3681" t="str">
        <f t="shared" si="171"/>
        <v>2018-02</v>
      </c>
      <c r="F3681" t="str">
        <f>IFERROR(VLOOKUP(A3681,olist_closed_deals_dataset!$A$1:$Q$843,1,FALSE)," ")</f>
        <v xml:space="preserve"> </v>
      </c>
      <c r="G3681" s="6" t="str">
        <f t="shared" si="172"/>
        <v xml:space="preserve"> NO</v>
      </c>
      <c r="H3681" s="1" t="str">
        <f>IFERROR(VLOOKUP(A3681,olist_closed_deals_dataset!$A$1:$E$843,5,FALSE)," ")</f>
        <v xml:space="preserve"> </v>
      </c>
      <c r="I3681" s="7" t="str">
        <f t="shared" si="173"/>
        <v xml:space="preserve"> </v>
      </c>
    </row>
    <row r="3682" spans="1:9" x14ac:dyDescent="0.25">
      <c r="A3682" t="s">
        <v>7344</v>
      </c>
      <c r="B3682" s="1">
        <v>43132</v>
      </c>
      <c r="C3682" t="s">
        <v>42</v>
      </c>
      <c r="D3682" t="s">
        <v>29</v>
      </c>
      <c r="E3682" t="str">
        <f t="shared" si="171"/>
        <v>2018-02</v>
      </c>
      <c r="F3682" t="str">
        <f>IFERROR(VLOOKUP(A3682,olist_closed_deals_dataset!$A$1:$Q$843,1,FALSE)," ")</f>
        <v xml:space="preserve"> </v>
      </c>
      <c r="G3682" s="6" t="str">
        <f t="shared" si="172"/>
        <v xml:space="preserve"> NO</v>
      </c>
      <c r="H3682" s="1" t="str">
        <f>IFERROR(VLOOKUP(A3682,olist_closed_deals_dataset!$A$1:$E$843,5,FALSE)," ")</f>
        <v xml:space="preserve"> </v>
      </c>
      <c r="I3682" s="7" t="str">
        <f t="shared" si="173"/>
        <v xml:space="preserve"> </v>
      </c>
    </row>
    <row r="3683" spans="1:9" x14ac:dyDescent="0.25">
      <c r="A3683" t="s">
        <v>4843</v>
      </c>
      <c r="B3683" s="1">
        <v>43063</v>
      </c>
      <c r="C3683" t="s">
        <v>28</v>
      </c>
      <c r="D3683" t="s">
        <v>12</v>
      </c>
      <c r="E3683" t="str">
        <f t="shared" si="171"/>
        <v>2017-11</v>
      </c>
      <c r="F3683" t="str">
        <f>IFERROR(VLOOKUP(A3683,olist_closed_deals_dataset!$A$1:$Q$843,1,FALSE)," ")</f>
        <v xml:space="preserve"> </v>
      </c>
      <c r="G3683" s="6" t="str">
        <f t="shared" si="172"/>
        <v xml:space="preserve"> NO</v>
      </c>
      <c r="H3683" s="1" t="str">
        <f>IFERROR(VLOOKUP(A3683,olist_closed_deals_dataset!$A$1:$E$843,5,FALSE)," ")</f>
        <v xml:space="preserve"> </v>
      </c>
      <c r="I3683" s="7" t="str">
        <f t="shared" si="173"/>
        <v xml:space="preserve"> </v>
      </c>
    </row>
    <row r="3684" spans="1:9" x14ac:dyDescent="0.25">
      <c r="A3684" t="s">
        <v>5806</v>
      </c>
      <c r="B3684" s="1">
        <v>43243</v>
      </c>
      <c r="C3684" s="2" t="s">
        <v>69</v>
      </c>
      <c r="D3684" t="s">
        <v>6</v>
      </c>
      <c r="E3684" t="str">
        <f t="shared" si="171"/>
        <v>2018-05</v>
      </c>
      <c r="F3684" t="str">
        <f>IFERROR(VLOOKUP(A3684,olist_closed_deals_dataset!$A$1:$Q$843,1,FALSE)," ")</f>
        <v xml:space="preserve"> </v>
      </c>
      <c r="G3684" s="6" t="str">
        <f t="shared" si="172"/>
        <v xml:space="preserve"> NO</v>
      </c>
      <c r="H3684" s="1" t="str">
        <f>IFERROR(VLOOKUP(A3684,olist_closed_deals_dataset!$A$1:$E$843,5,FALSE)," ")</f>
        <v xml:space="preserve"> </v>
      </c>
      <c r="I3684" s="7" t="str">
        <f t="shared" si="173"/>
        <v xml:space="preserve"> </v>
      </c>
    </row>
    <row r="3685" spans="1:9" x14ac:dyDescent="0.25">
      <c r="A3685" t="s">
        <v>2383</v>
      </c>
      <c r="B3685" s="1">
        <v>42999</v>
      </c>
      <c r="C3685" t="s">
        <v>1827</v>
      </c>
      <c r="D3685" t="s">
        <v>12</v>
      </c>
      <c r="E3685" t="str">
        <f t="shared" si="171"/>
        <v>2017-09</v>
      </c>
      <c r="F3685" t="str">
        <f>IFERROR(VLOOKUP(A3685,olist_closed_deals_dataset!$A$1:$Q$843,1,FALSE)," ")</f>
        <v xml:space="preserve"> </v>
      </c>
      <c r="G3685" s="6" t="str">
        <f t="shared" si="172"/>
        <v xml:space="preserve"> NO</v>
      </c>
      <c r="H3685" s="1" t="str">
        <f>IFERROR(VLOOKUP(A3685,olist_closed_deals_dataset!$A$1:$E$843,5,FALSE)," ")</f>
        <v xml:space="preserve"> </v>
      </c>
      <c r="I3685" s="7" t="str">
        <f t="shared" si="173"/>
        <v xml:space="preserve"> </v>
      </c>
    </row>
    <row r="3686" spans="1:9" x14ac:dyDescent="0.25">
      <c r="A3686" t="s">
        <v>1144</v>
      </c>
      <c r="B3686" s="1">
        <v>43236</v>
      </c>
      <c r="C3686" t="s">
        <v>719</v>
      </c>
      <c r="D3686" t="s">
        <v>12</v>
      </c>
      <c r="E3686" t="str">
        <f t="shared" si="171"/>
        <v>2018-05</v>
      </c>
      <c r="F3686" t="str">
        <f>IFERROR(VLOOKUP(A3686,olist_closed_deals_dataset!$A$1:$Q$843,1,FALSE)," ")</f>
        <v xml:space="preserve"> </v>
      </c>
      <c r="G3686" s="6" t="str">
        <f t="shared" si="172"/>
        <v xml:space="preserve"> NO</v>
      </c>
      <c r="H3686" s="1" t="str">
        <f>IFERROR(VLOOKUP(A3686,olist_closed_deals_dataset!$A$1:$E$843,5,FALSE)," ")</f>
        <v xml:space="preserve"> </v>
      </c>
      <c r="I3686" s="7" t="str">
        <f t="shared" si="173"/>
        <v xml:space="preserve"> </v>
      </c>
    </row>
    <row r="3687" spans="1:9" x14ac:dyDescent="0.25">
      <c r="A3687" t="s">
        <v>5563</v>
      </c>
      <c r="B3687" s="1">
        <v>43106</v>
      </c>
      <c r="C3687" t="s">
        <v>140</v>
      </c>
      <c r="D3687" t="s">
        <v>9</v>
      </c>
      <c r="E3687" t="str">
        <f t="shared" si="171"/>
        <v>2018-01</v>
      </c>
      <c r="F3687" t="str">
        <f>IFERROR(VLOOKUP(A3687,olist_closed_deals_dataset!$A$1:$Q$843,1,FALSE)," ")</f>
        <v xml:space="preserve"> </v>
      </c>
      <c r="G3687" s="6" t="str">
        <f t="shared" si="172"/>
        <v xml:space="preserve"> NO</v>
      </c>
      <c r="H3687" s="1" t="str">
        <f>IFERROR(VLOOKUP(A3687,olist_closed_deals_dataset!$A$1:$E$843,5,FALSE)," ")</f>
        <v xml:space="preserve"> </v>
      </c>
      <c r="I3687" s="7" t="str">
        <f t="shared" si="173"/>
        <v xml:space="preserve"> </v>
      </c>
    </row>
    <row r="3688" spans="1:9" x14ac:dyDescent="0.25">
      <c r="A3688" t="s">
        <v>1983</v>
      </c>
      <c r="B3688" s="1">
        <v>43178</v>
      </c>
      <c r="C3688" t="s">
        <v>92</v>
      </c>
      <c r="D3688" t="s">
        <v>9</v>
      </c>
      <c r="E3688" t="str">
        <f t="shared" si="171"/>
        <v>2018-03</v>
      </c>
      <c r="F3688" t="str">
        <f>IFERROR(VLOOKUP(A3688,olist_closed_deals_dataset!$A$1:$Q$843,1,FALSE)," ")</f>
        <v xml:space="preserve"> </v>
      </c>
      <c r="G3688" s="6" t="str">
        <f t="shared" si="172"/>
        <v xml:space="preserve"> NO</v>
      </c>
      <c r="H3688" s="1" t="str">
        <f>IFERROR(VLOOKUP(A3688,olist_closed_deals_dataset!$A$1:$E$843,5,FALSE)," ")</f>
        <v xml:space="preserve"> </v>
      </c>
      <c r="I3688" s="7" t="str">
        <f t="shared" si="173"/>
        <v xml:space="preserve"> </v>
      </c>
    </row>
    <row r="3689" spans="1:9" x14ac:dyDescent="0.25">
      <c r="A3689" t="s">
        <v>6864</v>
      </c>
      <c r="B3689" s="1">
        <v>43219</v>
      </c>
      <c r="C3689" t="s">
        <v>692</v>
      </c>
      <c r="D3689" t="s">
        <v>15</v>
      </c>
      <c r="E3689" t="str">
        <f t="shared" si="171"/>
        <v>2018-04</v>
      </c>
      <c r="F3689" t="str">
        <f>IFERROR(VLOOKUP(A3689,olist_closed_deals_dataset!$A$1:$Q$843,1,FALSE)," ")</f>
        <v xml:space="preserve"> </v>
      </c>
      <c r="G3689" s="6" t="str">
        <f t="shared" si="172"/>
        <v xml:space="preserve"> NO</v>
      </c>
      <c r="H3689" s="1" t="str">
        <f>IFERROR(VLOOKUP(A3689,olist_closed_deals_dataset!$A$1:$E$843,5,FALSE)," ")</f>
        <v xml:space="preserve"> </v>
      </c>
      <c r="I3689" s="7" t="str">
        <f t="shared" si="173"/>
        <v xml:space="preserve"> </v>
      </c>
    </row>
    <row r="3690" spans="1:9" x14ac:dyDescent="0.25">
      <c r="A3690" t="s">
        <v>1176</v>
      </c>
      <c r="B3690" s="1">
        <v>43118</v>
      </c>
      <c r="C3690" t="s">
        <v>212</v>
      </c>
      <c r="D3690" t="s">
        <v>9</v>
      </c>
      <c r="E3690" t="str">
        <f t="shared" si="171"/>
        <v>2018-01</v>
      </c>
      <c r="F3690" t="str">
        <f>IFERROR(VLOOKUP(A3690,olist_closed_deals_dataset!$A$1:$Q$843,1,FALSE)," ")</f>
        <v xml:space="preserve"> </v>
      </c>
      <c r="G3690" s="6" t="str">
        <f t="shared" si="172"/>
        <v xml:space="preserve"> NO</v>
      </c>
      <c r="H3690" s="1" t="str">
        <f>IFERROR(VLOOKUP(A3690,olist_closed_deals_dataset!$A$1:$E$843,5,FALSE)," ")</f>
        <v xml:space="preserve"> </v>
      </c>
      <c r="I3690" s="7" t="str">
        <f t="shared" si="173"/>
        <v xml:space="preserve"> </v>
      </c>
    </row>
    <row r="3691" spans="1:9" x14ac:dyDescent="0.25">
      <c r="A3691" t="s">
        <v>4708</v>
      </c>
      <c r="B3691" s="1">
        <v>43143</v>
      </c>
      <c r="C3691" t="s">
        <v>2217</v>
      </c>
      <c r="D3691" t="s">
        <v>55</v>
      </c>
      <c r="E3691" t="str">
        <f t="shared" si="171"/>
        <v>2018-02</v>
      </c>
      <c r="F3691" t="str">
        <f>IFERROR(VLOOKUP(A3691,olist_closed_deals_dataset!$A$1:$Q$843,1,FALSE)," ")</f>
        <v xml:space="preserve"> </v>
      </c>
      <c r="G3691" s="6" t="str">
        <f t="shared" si="172"/>
        <v xml:space="preserve"> NO</v>
      </c>
      <c r="H3691" s="1" t="str">
        <f>IFERROR(VLOOKUP(A3691,olist_closed_deals_dataset!$A$1:$E$843,5,FALSE)," ")</f>
        <v xml:space="preserve"> </v>
      </c>
      <c r="I3691" s="7" t="str">
        <f t="shared" si="173"/>
        <v xml:space="preserve"> </v>
      </c>
    </row>
    <row r="3692" spans="1:9" x14ac:dyDescent="0.25">
      <c r="A3692" t="s">
        <v>3185</v>
      </c>
      <c r="B3692" s="1">
        <v>43171</v>
      </c>
      <c r="C3692" t="s">
        <v>114</v>
      </c>
      <c r="D3692" t="s">
        <v>29</v>
      </c>
      <c r="E3692" t="str">
        <f t="shared" si="171"/>
        <v>2018-03</v>
      </c>
      <c r="F3692" t="str">
        <f>IFERROR(VLOOKUP(A3692,olist_closed_deals_dataset!$A$1:$Q$843,1,FALSE)," ")</f>
        <v xml:space="preserve"> </v>
      </c>
      <c r="G3692" s="6" t="str">
        <f t="shared" si="172"/>
        <v xml:space="preserve"> NO</v>
      </c>
      <c r="H3692" s="1" t="str">
        <f>IFERROR(VLOOKUP(A3692,olist_closed_deals_dataset!$A$1:$E$843,5,FALSE)," ")</f>
        <v xml:space="preserve"> </v>
      </c>
      <c r="I3692" s="7" t="str">
        <f t="shared" si="173"/>
        <v xml:space="preserve"> </v>
      </c>
    </row>
    <row r="3693" spans="1:9" x14ac:dyDescent="0.25">
      <c r="A3693" t="s">
        <v>7562</v>
      </c>
      <c r="B3693" s="1">
        <v>43124</v>
      </c>
      <c r="C3693" t="s">
        <v>1654</v>
      </c>
      <c r="D3693" t="s">
        <v>9</v>
      </c>
      <c r="E3693" t="str">
        <f t="shared" si="171"/>
        <v>2018-01</v>
      </c>
      <c r="F3693" t="str">
        <f>IFERROR(VLOOKUP(A3693,olist_closed_deals_dataset!$A$1:$Q$843,1,FALSE)," ")</f>
        <v xml:space="preserve"> </v>
      </c>
      <c r="G3693" s="6" t="str">
        <f t="shared" si="172"/>
        <v xml:space="preserve"> NO</v>
      </c>
      <c r="H3693" s="1" t="str">
        <f>IFERROR(VLOOKUP(A3693,olist_closed_deals_dataset!$A$1:$E$843,5,FALSE)," ")</f>
        <v xml:space="preserve"> </v>
      </c>
      <c r="I3693" s="7" t="str">
        <f t="shared" si="173"/>
        <v xml:space="preserve"> </v>
      </c>
    </row>
    <row r="3694" spans="1:9" x14ac:dyDescent="0.25">
      <c r="A3694" t="s">
        <v>3500</v>
      </c>
      <c r="B3694" s="1">
        <v>43154</v>
      </c>
      <c r="C3694" t="s">
        <v>114</v>
      </c>
      <c r="D3694" t="s">
        <v>9</v>
      </c>
      <c r="E3694" t="str">
        <f t="shared" si="171"/>
        <v>2018-02</v>
      </c>
      <c r="F3694" t="str">
        <f>IFERROR(VLOOKUP(A3694,olist_closed_deals_dataset!$A$1:$Q$843,1,FALSE)," ")</f>
        <v xml:space="preserve"> </v>
      </c>
      <c r="G3694" s="6" t="str">
        <f t="shared" si="172"/>
        <v xml:space="preserve"> NO</v>
      </c>
      <c r="H3694" s="1" t="str">
        <f>IFERROR(VLOOKUP(A3694,olist_closed_deals_dataset!$A$1:$E$843,5,FALSE)," ")</f>
        <v xml:space="preserve"> </v>
      </c>
      <c r="I3694" s="7" t="str">
        <f t="shared" si="173"/>
        <v xml:space="preserve"> </v>
      </c>
    </row>
    <row r="3695" spans="1:9" x14ac:dyDescent="0.25">
      <c r="A3695" t="s">
        <v>2058</v>
      </c>
      <c r="B3695" s="1">
        <v>43038</v>
      </c>
      <c r="C3695" s="2" t="s">
        <v>534</v>
      </c>
      <c r="D3695" t="s">
        <v>9</v>
      </c>
      <c r="E3695" t="str">
        <f t="shared" si="171"/>
        <v>2017-10</v>
      </c>
      <c r="F3695" t="str">
        <f>IFERROR(VLOOKUP(A3695,olist_closed_deals_dataset!$A$1:$Q$843,1,FALSE)," ")</f>
        <v xml:space="preserve"> </v>
      </c>
      <c r="G3695" s="6" t="str">
        <f t="shared" si="172"/>
        <v xml:space="preserve"> NO</v>
      </c>
      <c r="H3695" s="1" t="str">
        <f>IFERROR(VLOOKUP(A3695,olist_closed_deals_dataset!$A$1:$E$843,5,FALSE)," ")</f>
        <v xml:space="preserve"> </v>
      </c>
      <c r="I3695" s="7" t="str">
        <f t="shared" si="173"/>
        <v xml:space="preserve"> </v>
      </c>
    </row>
    <row r="3696" spans="1:9" x14ac:dyDescent="0.25">
      <c r="A3696" t="s">
        <v>3486</v>
      </c>
      <c r="B3696" s="1">
        <v>43162</v>
      </c>
      <c r="C3696" t="s">
        <v>19</v>
      </c>
      <c r="D3696" t="s">
        <v>12</v>
      </c>
      <c r="E3696" t="str">
        <f t="shared" si="171"/>
        <v>2018-03</v>
      </c>
      <c r="F3696" t="str">
        <f>IFERROR(VLOOKUP(A3696,olist_closed_deals_dataset!$A$1:$Q$843,1,FALSE)," ")</f>
        <v xml:space="preserve"> </v>
      </c>
      <c r="G3696" s="6" t="str">
        <f t="shared" si="172"/>
        <v xml:space="preserve"> NO</v>
      </c>
      <c r="H3696" s="1" t="str">
        <f>IFERROR(VLOOKUP(A3696,olist_closed_deals_dataset!$A$1:$E$843,5,FALSE)," ")</f>
        <v xml:space="preserve"> </v>
      </c>
      <c r="I3696" s="7" t="str">
        <f t="shared" si="173"/>
        <v xml:space="preserve"> </v>
      </c>
    </row>
    <row r="3697" spans="1:9" x14ac:dyDescent="0.25">
      <c r="A3697" t="s">
        <v>7259</v>
      </c>
      <c r="B3697" s="1">
        <v>43195</v>
      </c>
      <c r="C3697" t="s">
        <v>36</v>
      </c>
      <c r="D3697" t="s">
        <v>126</v>
      </c>
      <c r="E3697" t="str">
        <f t="shared" si="171"/>
        <v>2018-04</v>
      </c>
      <c r="F3697" t="str">
        <f>IFERROR(VLOOKUP(A3697,olist_closed_deals_dataset!$A$1:$Q$843,1,FALSE)," ")</f>
        <v xml:space="preserve"> </v>
      </c>
      <c r="G3697" s="6" t="str">
        <f t="shared" si="172"/>
        <v xml:space="preserve"> NO</v>
      </c>
      <c r="H3697" s="1" t="str">
        <f>IFERROR(VLOOKUP(A3697,olist_closed_deals_dataset!$A$1:$E$843,5,FALSE)," ")</f>
        <v xml:space="preserve"> </v>
      </c>
      <c r="I3697" s="7" t="str">
        <f t="shared" si="173"/>
        <v xml:space="preserve"> </v>
      </c>
    </row>
    <row r="3698" spans="1:9" x14ac:dyDescent="0.25">
      <c r="A3698" t="s">
        <v>4775</v>
      </c>
      <c r="B3698" s="1">
        <v>43096</v>
      </c>
      <c r="C3698" t="s">
        <v>140</v>
      </c>
      <c r="D3698" t="s">
        <v>12</v>
      </c>
      <c r="E3698" t="str">
        <f t="shared" si="171"/>
        <v>2017-12</v>
      </c>
      <c r="F3698" t="str">
        <f>IFERROR(VLOOKUP(A3698,olist_closed_deals_dataset!$A$1:$Q$843,1,FALSE)," ")</f>
        <v xml:space="preserve"> </v>
      </c>
      <c r="G3698" s="6" t="str">
        <f t="shared" si="172"/>
        <v xml:space="preserve"> NO</v>
      </c>
      <c r="H3698" s="1" t="str">
        <f>IFERROR(VLOOKUP(A3698,olist_closed_deals_dataset!$A$1:$E$843,5,FALSE)," ")</f>
        <v xml:space="preserve"> </v>
      </c>
      <c r="I3698" s="7" t="str">
        <f t="shared" si="173"/>
        <v xml:space="preserve"> </v>
      </c>
    </row>
    <row r="3699" spans="1:9" x14ac:dyDescent="0.25">
      <c r="A3699" s="2" t="s">
        <v>6591</v>
      </c>
      <c r="B3699" s="1">
        <v>43151</v>
      </c>
      <c r="C3699" t="s">
        <v>6592</v>
      </c>
      <c r="D3699" t="s">
        <v>29</v>
      </c>
      <c r="E3699" t="str">
        <f t="shared" si="171"/>
        <v>2018-02</v>
      </c>
      <c r="F3699" t="str">
        <f>IFERROR(VLOOKUP(A3699,olist_closed_deals_dataset!$A$1:$Q$843,1,FALSE)," ")</f>
        <v xml:space="preserve"> </v>
      </c>
      <c r="G3699" s="6" t="str">
        <f t="shared" si="172"/>
        <v xml:space="preserve"> NO</v>
      </c>
      <c r="H3699" s="1" t="str">
        <f>IFERROR(VLOOKUP(A3699,olist_closed_deals_dataset!$A$1:$E$843,5,FALSE)," ")</f>
        <v xml:space="preserve"> </v>
      </c>
      <c r="I3699" s="7" t="str">
        <f t="shared" si="173"/>
        <v xml:space="preserve"> </v>
      </c>
    </row>
    <row r="3700" spans="1:9" x14ac:dyDescent="0.25">
      <c r="A3700" t="s">
        <v>5244</v>
      </c>
      <c r="B3700" s="1">
        <v>43187</v>
      </c>
      <c r="C3700" t="s">
        <v>82</v>
      </c>
      <c r="D3700" t="s">
        <v>15</v>
      </c>
      <c r="E3700" t="str">
        <f t="shared" si="171"/>
        <v>2018-03</v>
      </c>
      <c r="F3700" t="str">
        <f>IFERROR(VLOOKUP(A3700,olist_closed_deals_dataset!$A$1:$Q$843,1,FALSE)," ")</f>
        <v xml:space="preserve"> </v>
      </c>
      <c r="G3700" s="6" t="str">
        <f t="shared" si="172"/>
        <v xml:space="preserve"> NO</v>
      </c>
      <c r="H3700" s="1" t="str">
        <f>IFERROR(VLOOKUP(A3700,olist_closed_deals_dataset!$A$1:$E$843,5,FALSE)," ")</f>
        <v xml:space="preserve"> </v>
      </c>
      <c r="I3700" s="7" t="str">
        <f t="shared" si="173"/>
        <v xml:space="preserve"> </v>
      </c>
    </row>
    <row r="3701" spans="1:9" x14ac:dyDescent="0.25">
      <c r="A3701" t="s">
        <v>4703</v>
      </c>
      <c r="B3701" s="1">
        <v>42965</v>
      </c>
      <c r="C3701" t="s">
        <v>19</v>
      </c>
      <c r="D3701" t="s">
        <v>12</v>
      </c>
      <c r="E3701" t="str">
        <f t="shared" si="171"/>
        <v>2017-08</v>
      </c>
      <c r="F3701" t="str">
        <f>IFERROR(VLOOKUP(A3701,olist_closed_deals_dataset!$A$1:$Q$843,1,FALSE)," ")</f>
        <v xml:space="preserve"> </v>
      </c>
      <c r="G3701" s="6" t="str">
        <f t="shared" si="172"/>
        <v xml:space="preserve"> NO</v>
      </c>
      <c r="H3701" s="1" t="str">
        <f>IFERROR(VLOOKUP(A3701,olist_closed_deals_dataset!$A$1:$E$843,5,FALSE)," ")</f>
        <v xml:space="preserve"> </v>
      </c>
      <c r="I3701" s="7" t="str">
        <f t="shared" si="173"/>
        <v xml:space="preserve"> </v>
      </c>
    </row>
    <row r="3702" spans="1:9" x14ac:dyDescent="0.25">
      <c r="A3702" t="s">
        <v>2123</v>
      </c>
      <c r="B3702" s="1">
        <v>42978</v>
      </c>
      <c r="C3702" t="s">
        <v>28</v>
      </c>
      <c r="D3702" t="s">
        <v>12</v>
      </c>
      <c r="E3702" t="str">
        <f t="shared" si="171"/>
        <v>2017-08</v>
      </c>
      <c r="F3702" t="str">
        <f>IFERROR(VLOOKUP(A3702,olist_closed_deals_dataset!$A$1:$Q$843,1,FALSE)," ")</f>
        <v xml:space="preserve"> </v>
      </c>
      <c r="G3702" s="6" t="str">
        <f t="shared" si="172"/>
        <v xml:space="preserve"> NO</v>
      </c>
      <c r="H3702" s="1" t="str">
        <f>IFERROR(VLOOKUP(A3702,olist_closed_deals_dataset!$A$1:$E$843,5,FALSE)," ")</f>
        <v xml:space="preserve"> </v>
      </c>
      <c r="I3702" s="7" t="str">
        <f t="shared" si="173"/>
        <v xml:space="preserve"> </v>
      </c>
    </row>
    <row r="3703" spans="1:9" x14ac:dyDescent="0.25">
      <c r="A3703" t="s">
        <v>7717</v>
      </c>
      <c r="B3703" s="1">
        <v>43159</v>
      </c>
      <c r="C3703" t="s">
        <v>330</v>
      </c>
      <c r="D3703" t="s">
        <v>12</v>
      </c>
      <c r="E3703" t="str">
        <f t="shared" si="171"/>
        <v>2018-02</v>
      </c>
      <c r="F3703" t="str">
        <f>IFERROR(VLOOKUP(A3703,olist_closed_deals_dataset!$A$1:$Q$843,1,FALSE)," ")</f>
        <v xml:space="preserve"> </v>
      </c>
      <c r="G3703" s="6" t="str">
        <f t="shared" si="172"/>
        <v xml:space="preserve"> NO</v>
      </c>
      <c r="H3703" s="1" t="str">
        <f>IFERROR(VLOOKUP(A3703,olist_closed_deals_dataset!$A$1:$E$843,5,FALSE)," ")</f>
        <v xml:space="preserve"> </v>
      </c>
      <c r="I3703" s="7" t="str">
        <f t="shared" si="173"/>
        <v xml:space="preserve"> </v>
      </c>
    </row>
    <row r="3704" spans="1:9" x14ac:dyDescent="0.25">
      <c r="A3704" t="s">
        <v>3045</v>
      </c>
      <c r="B3704" s="1">
        <v>43146</v>
      </c>
      <c r="C3704" t="s">
        <v>2508</v>
      </c>
      <c r="D3704" t="s">
        <v>6</v>
      </c>
      <c r="E3704" t="str">
        <f t="shared" si="171"/>
        <v>2018-02</v>
      </c>
      <c r="F3704" t="str">
        <f>IFERROR(VLOOKUP(A3704,olist_closed_deals_dataset!$A$1:$Q$843,1,FALSE)," ")</f>
        <v xml:space="preserve"> </v>
      </c>
      <c r="G3704" s="6" t="str">
        <f t="shared" si="172"/>
        <v xml:space="preserve"> NO</v>
      </c>
      <c r="H3704" s="1" t="str">
        <f>IFERROR(VLOOKUP(A3704,olist_closed_deals_dataset!$A$1:$E$843,5,FALSE)," ")</f>
        <v xml:space="preserve"> </v>
      </c>
      <c r="I3704" s="7" t="str">
        <f t="shared" si="173"/>
        <v xml:space="preserve"> </v>
      </c>
    </row>
    <row r="3705" spans="1:9" x14ac:dyDescent="0.25">
      <c r="A3705" t="s">
        <v>5932</v>
      </c>
      <c r="B3705" s="1">
        <v>43062</v>
      </c>
      <c r="C3705" t="s">
        <v>73</v>
      </c>
      <c r="D3705" t="s">
        <v>12</v>
      </c>
      <c r="E3705" t="str">
        <f t="shared" si="171"/>
        <v>2017-11</v>
      </c>
      <c r="F3705" t="str">
        <f>IFERROR(VLOOKUP(A3705,olist_closed_deals_dataset!$A$1:$Q$843,1,FALSE)," ")</f>
        <v xml:space="preserve"> </v>
      </c>
      <c r="G3705" s="6" t="str">
        <f t="shared" si="172"/>
        <v xml:space="preserve"> NO</v>
      </c>
      <c r="H3705" s="1" t="str">
        <f>IFERROR(VLOOKUP(A3705,olist_closed_deals_dataset!$A$1:$E$843,5,FALSE)," ")</f>
        <v xml:space="preserve"> </v>
      </c>
      <c r="I3705" s="7" t="str">
        <f t="shared" si="173"/>
        <v xml:space="preserve"> </v>
      </c>
    </row>
    <row r="3706" spans="1:9" x14ac:dyDescent="0.25">
      <c r="A3706" t="s">
        <v>545</v>
      </c>
      <c r="B3706" s="1">
        <v>43205</v>
      </c>
      <c r="C3706" s="2" t="s">
        <v>69</v>
      </c>
      <c r="D3706" t="s">
        <v>6</v>
      </c>
      <c r="E3706" t="str">
        <f t="shared" si="171"/>
        <v>2018-04</v>
      </c>
      <c r="F3706" t="str">
        <f>IFERROR(VLOOKUP(A3706,olist_closed_deals_dataset!$A$1:$Q$843,1,FALSE)," ")</f>
        <v xml:space="preserve"> </v>
      </c>
      <c r="G3706" s="6" t="str">
        <f t="shared" si="172"/>
        <v xml:space="preserve"> NO</v>
      </c>
      <c r="H3706" s="1" t="str">
        <f>IFERROR(VLOOKUP(A3706,olist_closed_deals_dataset!$A$1:$E$843,5,FALSE)," ")</f>
        <v xml:space="preserve"> </v>
      </c>
      <c r="I3706" s="7" t="str">
        <f t="shared" si="173"/>
        <v xml:space="preserve"> </v>
      </c>
    </row>
    <row r="3707" spans="1:9" x14ac:dyDescent="0.25">
      <c r="A3707" t="s">
        <v>5329</v>
      </c>
      <c r="B3707" s="1">
        <v>43245</v>
      </c>
      <c r="C3707" t="s">
        <v>38</v>
      </c>
      <c r="D3707" t="s">
        <v>12</v>
      </c>
      <c r="E3707" t="str">
        <f t="shared" si="171"/>
        <v>2018-05</v>
      </c>
      <c r="F3707" t="str">
        <f>IFERROR(VLOOKUP(A3707,olist_closed_deals_dataset!$A$1:$Q$843,1,FALSE)," ")</f>
        <v xml:space="preserve"> </v>
      </c>
      <c r="G3707" s="6" t="str">
        <f t="shared" si="172"/>
        <v xml:space="preserve"> NO</v>
      </c>
      <c r="H3707" s="1" t="str">
        <f>IFERROR(VLOOKUP(A3707,olist_closed_deals_dataset!$A$1:$E$843,5,FALSE)," ")</f>
        <v xml:space="preserve"> </v>
      </c>
      <c r="I3707" s="7" t="str">
        <f t="shared" si="173"/>
        <v xml:space="preserve"> </v>
      </c>
    </row>
    <row r="3708" spans="1:9" x14ac:dyDescent="0.25">
      <c r="A3708" t="s">
        <v>2537</v>
      </c>
      <c r="B3708" s="1">
        <v>43122</v>
      </c>
      <c r="C3708" t="s">
        <v>14</v>
      </c>
      <c r="D3708" t="s">
        <v>15</v>
      </c>
      <c r="E3708" t="str">
        <f t="shared" si="171"/>
        <v>2018-01</v>
      </c>
      <c r="F3708" t="str">
        <f>IFERROR(VLOOKUP(A3708,olist_closed_deals_dataset!$A$1:$Q$843,1,FALSE)," ")</f>
        <v xml:space="preserve"> </v>
      </c>
      <c r="G3708" s="6" t="str">
        <f t="shared" si="172"/>
        <v xml:space="preserve"> NO</v>
      </c>
      <c r="H3708" s="1" t="str">
        <f>IFERROR(VLOOKUP(A3708,olist_closed_deals_dataset!$A$1:$E$843,5,FALSE)," ")</f>
        <v xml:space="preserve"> </v>
      </c>
      <c r="I3708" s="7" t="str">
        <f t="shared" si="173"/>
        <v xml:space="preserve"> </v>
      </c>
    </row>
    <row r="3709" spans="1:9" x14ac:dyDescent="0.25">
      <c r="A3709" t="s">
        <v>6246</v>
      </c>
      <c r="B3709" s="1">
        <v>43066</v>
      </c>
      <c r="C3709" t="s">
        <v>5</v>
      </c>
      <c r="D3709" t="s">
        <v>12</v>
      </c>
      <c r="E3709" t="str">
        <f t="shared" si="171"/>
        <v>2017-11</v>
      </c>
      <c r="F3709" t="str">
        <f>IFERROR(VLOOKUP(A3709,olist_closed_deals_dataset!$A$1:$Q$843,1,FALSE)," ")</f>
        <v xml:space="preserve"> </v>
      </c>
      <c r="G3709" s="6" t="str">
        <f t="shared" si="172"/>
        <v xml:space="preserve"> NO</v>
      </c>
      <c r="H3709" s="1" t="str">
        <f>IFERROR(VLOOKUP(A3709,olist_closed_deals_dataset!$A$1:$E$843,5,FALSE)," ")</f>
        <v xml:space="preserve"> </v>
      </c>
      <c r="I3709" s="7" t="str">
        <f t="shared" si="173"/>
        <v xml:space="preserve"> </v>
      </c>
    </row>
    <row r="3710" spans="1:9" x14ac:dyDescent="0.25">
      <c r="A3710" t="s">
        <v>3485</v>
      </c>
      <c r="B3710" s="1">
        <v>43028</v>
      </c>
      <c r="C3710" t="s">
        <v>151</v>
      </c>
      <c r="D3710" t="s">
        <v>12</v>
      </c>
      <c r="E3710" t="str">
        <f t="shared" si="171"/>
        <v>2017-10</v>
      </c>
      <c r="F3710" t="str">
        <f>IFERROR(VLOOKUP(A3710,olist_closed_deals_dataset!$A$1:$Q$843,1,FALSE)," ")</f>
        <v xml:space="preserve"> </v>
      </c>
      <c r="G3710" s="6" t="str">
        <f t="shared" si="172"/>
        <v xml:space="preserve"> NO</v>
      </c>
      <c r="H3710" s="1" t="str">
        <f>IFERROR(VLOOKUP(A3710,olist_closed_deals_dataset!$A$1:$E$843,5,FALSE)," ")</f>
        <v xml:space="preserve"> </v>
      </c>
      <c r="I3710" s="7" t="str">
        <f t="shared" si="173"/>
        <v xml:space="preserve"> </v>
      </c>
    </row>
    <row r="3711" spans="1:9" x14ac:dyDescent="0.25">
      <c r="A3711" t="s">
        <v>299</v>
      </c>
      <c r="B3711" s="1">
        <v>43217</v>
      </c>
      <c r="C3711" t="s">
        <v>19</v>
      </c>
      <c r="D3711" t="s">
        <v>46</v>
      </c>
      <c r="E3711" t="str">
        <f t="shared" si="171"/>
        <v>2018-04</v>
      </c>
      <c r="F3711" t="str">
        <f>IFERROR(VLOOKUP(A3711,olist_closed_deals_dataset!$A$1:$Q$843,1,FALSE)," ")</f>
        <v xml:space="preserve"> </v>
      </c>
      <c r="G3711" s="6" t="str">
        <f t="shared" si="172"/>
        <v xml:space="preserve"> NO</v>
      </c>
      <c r="H3711" s="1" t="str">
        <f>IFERROR(VLOOKUP(A3711,olist_closed_deals_dataset!$A$1:$E$843,5,FALSE)," ")</f>
        <v xml:space="preserve"> </v>
      </c>
      <c r="I3711" s="7" t="str">
        <f t="shared" si="173"/>
        <v xml:space="preserve"> </v>
      </c>
    </row>
    <row r="3712" spans="1:9" x14ac:dyDescent="0.25">
      <c r="A3712" t="s">
        <v>6800</v>
      </c>
      <c r="B3712" s="1">
        <v>43187</v>
      </c>
      <c r="C3712" t="s">
        <v>112</v>
      </c>
      <c r="D3712" t="s">
        <v>12</v>
      </c>
      <c r="E3712" t="str">
        <f t="shared" si="171"/>
        <v>2018-03</v>
      </c>
      <c r="F3712" t="str">
        <f>IFERROR(VLOOKUP(A3712,olist_closed_deals_dataset!$A$1:$Q$843,1,FALSE)," ")</f>
        <v xml:space="preserve"> </v>
      </c>
      <c r="G3712" s="6" t="str">
        <f t="shared" si="172"/>
        <v xml:space="preserve"> NO</v>
      </c>
      <c r="H3712" s="1" t="str">
        <f>IFERROR(VLOOKUP(A3712,olist_closed_deals_dataset!$A$1:$E$843,5,FALSE)," ")</f>
        <v xml:space="preserve"> </v>
      </c>
      <c r="I3712" s="7" t="str">
        <f t="shared" si="173"/>
        <v xml:space="preserve"> </v>
      </c>
    </row>
    <row r="3713" spans="1:9" x14ac:dyDescent="0.25">
      <c r="A3713" t="s">
        <v>6366</v>
      </c>
      <c r="B3713" s="1">
        <v>43067</v>
      </c>
      <c r="C3713" t="s">
        <v>42</v>
      </c>
      <c r="D3713" t="s">
        <v>29</v>
      </c>
      <c r="E3713" t="str">
        <f t="shared" si="171"/>
        <v>2017-11</v>
      </c>
      <c r="F3713" t="str">
        <f>IFERROR(VLOOKUP(A3713,olist_closed_deals_dataset!$A$1:$Q$843,1,FALSE)," ")</f>
        <v xml:space="preserve"> </v>
      </c>
      <c r="G3713" s="6" t="str">
        <f t="shared" si="172"/>
        <v xml:space="preserve"> NO</v>
      </c>
      <c r="H3713" s="1" t="str">
        <f>IFERROR(VLOOKUP(A3713,olist_closed_deals_dataset!$A$1:$E$843,5,FALSE)," ")</f>
        <v xml:space="preserve"> </v>
      </c>
      <c r="I3713" s="7" t="str">
        <f t="shared" si="173"/>
        <v xml:space="preserve"> </v>
      </c>
    </row>
    <row r="3714" spans="1:9" x14ac:dyDescent="0.25">
      <c r="A3714" t="s">
        <v>1766</v>
      </c>
      <c r="B3714" s="1">
        <v>43216</v>
      </c>
      <c r="C3714" t="s">
        <v>297</v>
      </c>
      <c r="D3714" t="s">
        <v>9</v>
      </c>
      <c r="E3714" t="str">
        <f t="shared" ref="E3714:E3777" si="174">TEXT(B3714,"yyyy-mm")</f>
        <v>2018-04</v>
      </c>
      <c r="F3714" t="str">
        <f>IFERROR(VLOOKUP(A3714,olist_closed_deals_dataset!$A$1:$Q$843,1,FALSE)," ")</f>
        <v xml:space="preserve"> </v>
      </c>
      <c r="G3714" s="6" t="str">
        <f t="shared" ref="G3714:G3777" si="175">IF(F3714=" "," NO","YES")</f>
        <v xml:space="preserve"> NO</v>
      </c>
      <c r="H3714" s="1" t="str">
        <f>IFERROR(VLOOKUP(A3714,olist_closed_deals_dataset!$A$1:$E$843,5,FALSE)," ")</f>
        <v xml:space="preserve"> </v>
      </c>
      <c r="I3714" s="7" t="str">
        <f t="shared" si="173"/>
        <v xml:space="preserve"> </v>
      </c>
    </row>
    <row r="3715" spans="1:9" x14ac:dyDescent="0.25">
      <c r="A3715" t="s">
        <v>2226</v>
      </c>
      <c r="B3715" s="1">
        <v>43110</v>
      </c>
      <c r="C3715" t="s">
        <v>19</v>
      </c>
      <c r="D3715" t="s">
        <v>12</v>
      </c>
      <c r="E3715" t="str">
        <f t="shared" si="174"/>
        <v>2018-01</v>
      </c>
      <c r="F3715" t="str">
        <f>IFERROR(VLOOKUP(A3715,olist_closed_deals_dataset!$A$1:$Q$843,1,FALSE)," ")</f>
        <v xml:space="preserve"> </v>
      </c>
      <c r="G3715" s="6" t="str">
        <f t="shared" si="175"/>
        <v xml:space="preserve"> NO</v>
      </c>
      <c r="H3715" s="1" t="str">
        <f>IFERROR(VLOOKUP(A3715,olist_closed_deals_dataset!$A$1:$E$843,5,FALSE)," ")</f>
        <v xml:space="preserve"> </v>
      </c>
      <c r="I3715" s="7" t="str">
        <f t="shared" ref="I3715:I3778" si="176">IFERROR(H3715-B3715," ")</f>
        <v xml:space="preserve"> </v>
      </c>
    </row>
    <row r="3716" spans="1:9" x14ac:dyDescent="0.25">
      <c r="A3716" t="s">
        <v>2823</v>
      </c>
      <c r="B3716" s="1">
        <v>43222</v>
      </c>
      <c r="C3716" t="s">
        <v>2824</v>
      </c>
      <c r="D3716" t="s">
        <v>34</v>
      </c>
      <c r="E3716" t="str">
        <f t="shared" si="174"/>
        <v>2018-05</v>
      </c>
      <c r="F3716" t="str">
        <f>IFERROR(VLOOKUP(A3716,olist_closed_deals_dataset!$A$1:$Q$843,1,FALSE)," ")</f>
        <v xml:space="preserve"> </v>
      </c>
      <c r="G3716" s="6" t="str">
        <f t="shared" si="175"/>
        <v xml:space="preserve"> NO</v>
      </c>
      <c r="H3716" s="1" t="str">
        <f>IFERROR(VLOOKUP(A3716,olist_closed_deals_dataset!$A$1:$E$843,5,FALSE)," ")</f>
        <v xml:space="preserve"> </v>
      </c>
      <c r="I3716" s="7" t="str">
        <f t="shared" si="176"/>
        <v xml:space="preserve"> </v>
      </c>
    </row>
    <row r="3717" spans="1:9" x14ac:dyDescent="0.25">
      <c r="A3717" t="s">
        <v>1320</v>
      </c>
      <c r="B3717" s="1">
        <v>42938</v>
      </c>
      <c r="C3717" t="s">
        <v>952</v>
      </c>
      <c r="D3717" t="s">
        <v>9</v>
      </c>
      <c r="E3717" t="str">
        <f t="shared" si="174"/>
        <v>2017-07</v>
      </c>
      <c r="F3717" t="str">
        <f>IFERROR(VLOOKUP(A3717,olist_closed_deals_dataset!$A$1:$Q$843,1,FALSE)," ")</f>
        <v xml:space="preserve"> </v>
      </c>
      <c r="G3717" s="6" t="str">
        <f t="shared" si="175"/>
        <v xml:space="preserve"> NO</v>
      </c>
      <c r="H3717" s="1" t="str">
        <f>IFERROR(VLOOKUP(A3717,olist_closed_deals_dataset!$A$1:$E$843,5,FALSE)," ")</f>
        <v xml:space="preserve"> </v>
      </c>
      <c r="I3717" s="7" t="str">
        <f t="shared" si="176"/>
        <v xml:space="preserve"> </v>
      </c>
    </row>
    <row r="3718" spans="1:9" x14ac:dyDescent="0.25">
      <c r="A3718" t="s">
        <v>1497</v>
      </c>
      <c r="B3718" s="1">
        <v>43222</v>
      </c>
      <c r="C3718" s="2" t="s">
        <v>69</v>
      </c>
      <c r="D3718" t="s">
        <v>6</v>
      </c>
      <c r="E3718" t="str">
        <f t="shared" si="174"/>
        <v>2018-05</v>
      </c>
      <c r="F3718" t="str">
        <f>IFERROR(VLOOKUP(A3718,olist_closed_deals_dataset!$A$1:$Q$843,1,FALSE)," ")</f>
        <v xml:space="preserve"> </v>
      </c>
      <c r="G3718" s="6" t="str">
        <f t="shared" si="175"/>
        <v xml:space="preserve"> NO</v>
      </c>
      <c r="H3718" s="1" t="str">
        <f>IFERROR(VLOOKUP(A3718,olist_closed_deals_dataset!$A$1:$E$843,5,FALSE)," ")</f>
        <v xml:space="preserve"> </v>
      </c>
      <c r="I3718" s="7" t="str">
        <f t="shared" si="176"/>
        <v xml:space="preserve"> </v>
      </c>
    </row>
    <row r="3719" spans="1:9" x14ac:dyDescent="0.25">
      <c r="A3719" t="s">
        <v>8430</v>
      </c>
      <c r="B3719" s="1">
        <v>43142</v>
      </c>
      <c r="C3719" t="s">
        <v>60</v>
      </c>
      <c r="D3719" t="s">
        <v>12</v>
      </c>
      <c r="E3719" t="str">
        <f t="shared" si="174"/>
        <v>2018-02</v>
      </c>
      <c r="F3719" t="str">
        <f>IFERROR(VLOOKUP(A3719,olist_closed_deals_dataset!$A$1:$Q$843,1,FALSE)," ")</f>
        <v xml:space="preserve"> </v>
      </c>
      <c r="G3719" s="6" t="str">
        <f t="shared" si="175"/>
        <v xml:space="preserve"> NO</v>
      </c>
      <c r="H3719" s="1" t="str">
        <f>IFERROR(VLOOKUP(A3719,olist_closed_deals_dataset!$A$1:$E$843,5,FALSE)," ")</f>
        <v xml:space="preserve"> </v>
      </c>
      <c r="I3719" s="7" t="str">
        <f t="shared" si="176"/>
        <v xml:space="preserve"> </v>
      </c>
    </row>
    <row r="3720" spans="1:9" x14ac:dyDescent="0.25">
      <c r="A3720" t="s">
        <v>6956</v>
      </c>
      <c r="B3720" s="1">
        <v>43239</v>
      </c>
      <c r="C3720" t="s">
        <v>544</v>
      </c>
      <c r="D3720" t="s">
        <v>46</v>
      </c>
      <c r="E3720" t="str">
        <f t="shared" si="174"/>
        <v>2018-05</v>
      </c>
      <c r="F3720" t="str">
        <f>IFERROR(VLOOKUP(A3720,olist_closed_deals_dataset!$A$1:$Q$843,1,FALSE)," ")</f>
        <v xml:space="preserve"> </v>
      </c>
      <c r="G3720" s="6" t="str">
        <f t="shared" si="175"/>
        <v xml:space="preserve"> NO</v>
      </c>
      <c r="H3720" s="1" t="str">
        <f>IFERROR(VLOOKUP(A3720,olist_closed_deals_dataset!$A$1:$E$843,5,FALSE)," ")</f>
        <v xml:space="preserve"> </v>
      </c>
      <c r="I3720" s="7" t="str">
        <f t="shared" si="176"/>
        <v xml:space="preserve"> </v>
      </c>
    </row>
    <row r="3721" spans="1:9" x14ac:dyDescent="0.25">
      <c r="A3721" s="2" t="s">
        <v>4150</v>
      </c>
      <c r="B3721" s="1">
        <v>43148</v>
      </c>
      <c r="C3721" t="s">
        <v>5</v>
      </c>
      <c r="D3721" t="s">
        <v>6</v>
      </c>
      <c r="E3721" t="str">
        <f t="shared" si="174"/>
        <v>2018-02</v>
      </c>
      <c r="F3721" t="str">
        <f>IFERROR(VLOOKUP(A3721,olist_closed_deals_dataset!$A$1:$Q$843,1,FALSE)," ")</f>
        <v xml:space="preserve"> </v>
      </c>
      <c r="G3721" s="6" t="str">
        <f t="shared" si="175"/>
        <v xml:space="preserve"> NO</v>
      </c>
      <c r="H3721" s="1" t="str">
        <f>IFERROR(VLOOKUP(A3721,olist_closed_deals_dataset!$A$1:$E$843,5,FALSE)," ")</f>
        <v xml:space="preserve"> </v>
      </c>
      <c r="I3721" s="7" t="str">
        <f t="shared" si="176"/>
        <v xml:space="preserve"> </v>
      </c>
    </row>
    <row r="3722" spans="1:9" x14ac:dyDescent="0.25">
      <c r="A3722" t="s">
        <v>2254</v>
      </c>
      <c r="B3722" s="1">
        <v>43025</v>
      </c>
      <c r="C3722" t="s">
        <v>419</v>
      </c>
      <c r="D3722" t="s">
        <v>9</v>
      </c>
      <c r="E3722" t="str">
        <f t="shared" si="174"/>
        <v>2017-10</v>
      </c>
      <c r="F3722" t="str">
        <f>IFERROR(VLOOKUP(A3722,olist_closed_deals_dataset!$A$1:$Q$843,1,FALSE)," ")</f>
        <v xml:space="preserve"> </v>
      </c>
      <c r="G3722" s="6" t="str">
        <f t="shared" si="175"/>
        <v xml:space="preserve"> NO</v>
      </c>
      <c r="H3722" s="1" t="str">
        <f>IFERROR(VLOOKUP(A3722,olist_closed_deals_dataset!$A$1:$E$843,5,FALSE)," ")</f>
        <v xml:space="preserve"> </v>
      </c>
      <c r="I3722" s="7" t="str">
        <f t="shared" si="176"/>
        <v xml:space="preserve"> </v>
      </c>
    </row>
    <row r="3723" spans="1:9" x14ac:dyDescent="0.25">
      <c r="A3723" t="s">
        <v>5269</v>
      </c>
      <c r="B3723" s="1">
        <v>43237</v>
      </c>
      <c r="C3723" t="s">
        <v>42</v>
      </c>
      <c r="D3723" t="s">
        <v>29</v>
      </c>
      <c r="E3723" t="str">
        <f t="shared" si="174"/>
        <v>2018-05</v>
      </c>
      <c r="F3723" t="str">
        <f>IFERROR(VLOOKUP(A3723,olist_closed_deals_dataset!$A$1:$Q$843,1,FALSE)," ")</f>
        <v xml:space="preserve"> </v>
      </c>
      <c r="G3723" s="6" t="str">
        <f t="shared" si="175"/>
        <v xml:space="preserve"> NO</v>
      </c>
      <c r="H3723" s="1" t="str">
        <f>IFERROR(VLOOKUP(A3723,olist_closed_deals_dataset!$A$1:$E$843,5,FALSE)," ")</f>
        <v xml:space="preserve"> </v>
      </c>
      <c r="I3723" s="7" t="str">
        <f t="shared" si="176"/>
        <v xml:space="preserve"> </v>
      </c>
    </row>
    <row r="3724" spans="1:9" x14ac:dyDescent="0.25">
      <c r="A3724" t="s">
        <v>3701</v>
      </c>
      <c r="B3724" s="1">
        <v>42992</v>
      </c>
      <c r="C3724" t="s">
        <v>28</v>
      </c>
      <c r="D3724" t="s">
        <v>12</v>
      </c>
      <c r="E3724" t="str">
        <f t="shared" si="174"/>
        <v>2017-09</v>
      </c>
      <c r="F3724" t="str">
        <f>IFERROR(VLOOKUP(A3724,olist_closed_deals_dataset!$A$1:$Q$843,1,FALSE)," ")</f>
        <v xml:space="preserve"> </v>
      </c>
      <c r="G3724" s="6" t="str">
        <f t="shared" si="175"/>
        <v xml:space="preserve"> NO</v>
      </c>
      <c r="H3724" s="1" t="str">
        <f>IFERROR(VLOOKUP(A3724,olist_closed_deals_dataset!$A$1:$E$843,5,FALSE)," ")</f>
        <v xml:space="preserve"> </v>
      </c>
      <c r="I3724" s="7" t="str">
        <f t="shared" si="176"/>
        <v xml:space="preserve"> </v>
      </c>
    </row>
    <row r="3725" spans="1:9" x14ac:dyDescent="0.25">
      <c r="A3725" t="s">
        <v>6412</v>
      </c>
      <c r="B3725" s="1">
        <v>43179</v>
      </c>
      <c r="C3725" t="s">
        <v>92</v>
      </c>
      <c r="D3725" t="s">
        <v>9</v>
      </c>
      <c r="E3725" t="str">
        <f t="shared" si="174"/>
        <v>2018-03</v>
      </c>
      <c r="F3725" t="str">
        <f>IFERROR(VLOOKUP(A3725,olist_closed_deals_dataset!$A$1:$Q$843,1,FALSE)," ")</f>
        <v xml:space="preserve"> </v>
      </c>
      <c r="G3725" s="6" t="str">
        <f t="shared" si="175"/>
        <v xml:space="preserve"> NO</v>
      </c>
      <c r="H3725" s="1" t="str">
        <f>IFERROR(VLOOKUP(A3725,olist_closed_deals_dataset!$A$1:$E$843,5,FALSE)," ")</f>
        <v xml:space="preserve"> </v>
      </c>
      <c r="I3725" s="7" t="str">
        <f t="shared" si="176"/>
        <v xml:space="preserve"> </v>
      </c>
    </row>
    <row r="3726" spans="1:9" x14ac:dyDescent="0.25">
      <c r="A3726" t="s">
        <v>1049</v>
      </c>
      <c r="B3726" s="1">
        <v>43113</v>
      </c>
      <c r="C3726" t="s">
        <v>140</v>
      </c>
      <c r="D3726" t="s">
        <v>9</v>
      </c>
      <c r="E3726" t="str">
        <f t="shared" si="174"/>
        <v>2018-01</v>
      </c>
      <c r="F3726" t="str">
        <f>IFERROR(VLOOKUP(A3726,olist_closed_deals_dataset!$A$1:$Q$843,1,FALSE)," ")</f>
        <v xml:space="preserve"> </v>
      </c>
      <c r="G3726" s="6" t="str">
        <f t="shared" si="175"/>
        <v xml:space="preserve"> NO</v>
      </c>
      <c r="H3726" s="1" t="str">
        <f>IFERROR(VLOOKUP(A3726,olist_closed_deals_dataset!$A$1:$E$843,5,FALSE)," ")</f>
        <v xml:space="preserve"> </v>
      </c>
      <c r="I3726" s="7" t="str">
        <f t="shared" si="176"/>
        <v xml:space="preserve"> </v>
      </c>
    </row>
    <row r="3727" spans="1:9" x14ac:dyDescent="0.25">
      <c r="A3727" t="s">
        <v>5971</v>
      </c>
      <c r="B3727" s="1">
        <v>42968</v>
      </c>
      <c r="C3727" t="s">
        <v>99</v>
      </c>
      <c r="D3727" t="s">
        <v>46</v>
      </c>
      <c r="E3727" t="str">
        <f t="shared" si="174"/>
        <v>2017-08</v>
      </c>
      <c r="F3727" t="str">
        <f>IFERROR(VLOOKUP(A3727,olist_closed_deals_dataset!$A$1:$Q$843,1,FALSE)," ")</f>
        <v xml:space="preserve"> </v>
      </c>
      <c r="G3727" s="6" t="str">
        <f t="shared" si="175"/>
        <v xml:space="preserve"> NO</v>
      </c>
      <c r="H3727" s="1" t="str">
        <f>IFERROR(VLOOKUP(A3727,olist_closed_deals_dataset!$A$1:$E$843,5,FALSE)," ")</f>
        <v xml:space="preserve"> </v>
      </c>
      <c r="I3727" s="7" t="str">
        <f t="shared" si="176"/>
        <v xml:space="preserve"> </v>
      </c>
    </row>
    <row r="3728" spans="1:9" x14ac:dyDescent="0.25">
      <c r="A3728" t="s">
        <v>1533</v>
      </c>
      <c r="B3728" s="1">
        <v>43222</v>
      </c>
      <c r="C3728" t="s">
        <v>42</v>
      </c>
      <c r="D3728" t="s">
        <v>29</v>
      </c>
      <c r="E3728" t="str">
        <f t="shared" si="174"/>
        <v>2018-05</v>
      </c>
      <c r="F3728" t="str">
        <f>IFERROR(VLOOKUP(A3728,olist_closed_deals_dataset!$A$1:$Q$843,1,FALSE)," ")</f>
        <v xml:space="preserve"> </v>
      </c>
      <c r="G3728" s="6" t="str">
        <f t="shared" si="175"/>
        <v xml:space="preserve"> NO</v>
      </c>
      <c r="H3728" s="1" t="str">
        <f>IFERROR(VLOOKUP(A3728,olist_closed_deals_dataset!$A$1:$E$843,5,FALSE)," ")</f>
        <v xml:space="preserve"> </v>
      </c>
      <c r="I3728" s="7" t="str">
        <f t="shared" si="176"/>
        <v xml:space="preserve"> </v>
      </c>
    </row>
    <row r="3729" spans="1:9" x14ac:dyDescent="0.25">
      <c r="A3729" t="s">
        <v>3256</v>
      </c>
      <c r="B3729" s="1">
        <v>43131</v>
      </c>
      <c r="C3729" t="s">
        <v>42</v>
      </c>
      <c r="D3729" t="s">
        <v>29</v>
      </c>
      <c r="E3729" t="str">
        <f t="shared" si="174"/>
        <v>2018-01</v>
      </c>
      <c r="F3729" t="str">
        <f>IFERROR(VLOOKUP(A3729,olist_closed_deals_dataset!$A$1:$Q$843,1,FALSE)," ")</f>
        <v xml:space="preserve"> </v>
      </c>
      <c r="G3729" s="6" t="str">
        <f t="shared" si="175"/>
        <v xml:space="preserve"> NO</v>
      </c>
      <c r="H3729" s="1" t="str">
        <f>IFERROR(VLOOKUP(A3729,olist_closed_deals_dataset!$A$1:$E$843,5,FALSE)," ")</f>
        <v xml:space="preserve"> </v>
      </c>
      <c r="I3729" s="7" t="str">
        <f t="shared" si="176"/>
        <v xml:space="preserve"> </v>
      </c>
    </row>
    <row r="3730" spans="1:9" x14ac:dyDescent="0.25">
      <c r="A3730" t="s">
        <v>1230</v>
      </c>
      <c r="B3730" s="1">
        <v>43196</v>
      </c>
      <c r="C3730" t="s">
        <v>112</v>
      </c>
      <c r="D3730" t="s">
        <v>12</v>
      </c>
      <c r="E3730" t="str">
        <f t="shared" si="174"/>
        <v>2018-04</v>
      </c>
      <c r="F3730" t="str">
        <f>IFERROR(VLOOKUP(A3730,olist_closed_deals_dataset!$A$1:$Q$843,1,FALSE)," ")</f>
        <v xml:space="preserve"> </v>
      </c>
      <c r="G3730" s="6" t="str">
        <f t="shared" si="175"/>
        <v xml:space="preserve"> NO</v>
      </c>
      <c r="H3730" s="1" t="str">
        <f>IFERROR(VLOOKUP(A3730,olist_closed_deals_dataset!$A$1:$E$843,5,FALSE)," ")</f>
        <v xml:space="preserve"> </v>
      </c>
      <c r="I3730" s="7" t="str">
        <f t="shared" si="176"/>
        <v xml:space="preserve"> </v>
      </c>
    </row>
    <row r="3731" spans="1:9" x14ac:dyDescent="0.25">
      <c r="A3731" t="s">
        <v>90</v>
      </c>
      <c r="B3731" s="1">
        <v>43159</v>
      </c>
      <c r="C3731" t="s">
        <v>42</v>
      </c>
      <c r="D3731" t="s">
        <v>12</v>
      </c>
      <c r="E3731" t="str">
        <f t="shared" si="174"/>
        <v>2018-02</v>
      </c>
      <c r="F3731" t="str">
        <f>IFERROR(VLOOKUP(A3731,olist_closed_deals_dataset!$A$1:$Q$843,1,FALSE)," ")</f>
        <v xml:space="preserve"> </v>
      </c>
      <c r="G3731" s="6" t="str">
        <f t="shared" si="175"/>
        <v xml:space="preserve"> NO</v>
      </c>
      <c r="H3731" s="1" t="str">
        <f>IFERROR(VLOOKUP(A3731,olist_closed_deals_dataset!$A$1:$E$843,5,FALSE)," ")</f>
        <v xml:space="preserve"> </v>
      </c>
      <c r="I3731" s="7" t="str">
        <f t="shared" si="176"/>
        <v xml:space="preserve"> </v>
      </c>
    </row>
    <row r="3732" spans="1:9" x14ac:dyDescent="0.25">
      <c r="A3732" t="s">
        <v>2417</v>
      </c>
      <c r="B3732" s="1">
        <v>43094</v>
      </c>
      <c r="C3732" t="s">
        <v>5</v>
      </c>
      <c r="D3732" t="s">
        <v>6</v>
      </c>
      <c r="E3732" t="str">
        <f t="shared" si="174"/>
        <v>2017-12</v>
      </c>
      <c r="F3732" t="str">
        <f>IFERROR(VLOOKUP(A3732,olist_closed_deals_dataset!$A$1:$Q$843,1,FALSE)," ")</f>
        <v xml:space="preserve"> </v>
      </c>
      <c r="G3732" s="6" t="str">
        <f t="shared" si="175"/>
        <v xml:space="preserve"> NO</v>
      </c>
      <c r="H3732" s="1" t="str">
        <f>IFERROR(VLOOKUP(A3732,olist_closed_deals_dataset!$A$1:$E$843,5,FALSE)," ")</f>
        <v xml:space="preserve"> </v>
      </c>
      <c r="I3732" s="7" t="str">
        <f t="shared" si="176"/>
        <v xml:space="preserve"> </v>
      </c>
    </row>
    <row r="3733" spans="1:9" x14ac:dyDescent="0.25">
      <c r="A3733" t="s">
        <v>876</v>
      </c>
      <c r="B3733" s="1">
        <v>43068</v>
      </c>
      <c r="C3733" t="s">
        <v>877</v>
      </c>
      <c r="E3733" t="str">
        <f t="shared" si="174"/>
        <v>2017-11</v>
      </c>
      <c r="F3733" t="str">
        <f>IFERROR(VLOOKUP(A3733,olist_closed_deals_dataset!$A$1:$Q$843,1,FALSE)," ")</f>
        <v xml:space="preserve"> </v>
      </c>
      <c r="G3733" s="6" t="str">
        <f t="shared" si="175"/>
        <v xml:space="preserve"> NO</v>
      </c>
      <c r="H3733" s="1" t="str">
        <f>IFERROR(VLOOKUP(A3733,olist_closed_deals_dataset!$A$1:$E$843,5,FALSE)," ")</f>
        <v xml:space="preserve"> </v>
      </c>
      <c r="I3733" s="7" t="str">
        <f t="shared" si="176"/>
        <v xml:space="preserve"> </v>
      </c>
    </row>
    <row r="3734" spans="1:9" x14ac:dyDescent="0.25">
      <c r="A3734" t="s">
        <v>2296</v>
      </c>
      <c r="B3734" s="1">
        <v>43240</v>
      </c>
      <c r="C3734" t="s">
        <v>2297</v>
      </c>
      <c r="D3734" t="s">
        <v>9</v>
      </c>
      <c r="E3734" t="str">
        <f t="shared" si="174"/>
        <v>2018-05</v>
      </c>
      <c r="F3734" t="str">
        <f>IFERROR(VLOOKUP(A3734,olist_closed_deals_dataset!$A$1:$Q$843,1,FALSE)," ")</f>
        <v xml:space="preserve"> </v>
      </c>
      <c r="G3734" s="6" t="str">
        <f t="shared" si="175"/>
        <v xml:space="preserve"> NO</v>
      </c>
      <c r="H3734" s="1" t="str">
        <f>IFERROR(VLOOKUP(A3734,olist_closed_deals_dataset!$A$1:$E$843,5,FALSE)," ")</f>
        <v xml:space="preserve"> </v>
      </c>
      <c r="I3734" s="7" t="str">
        <f t="shared" si="176"/>
        <v xml:space="preserve"> </v>
      </c>
    </row>
    <row r="3735" spans="1:9" x14ac:dyDescent="0.25">
      <c r="A3735" t="s">
        <v>72</v>
      </c>
      <c r="B3735" s="1">
        <v>43004</v>
      </c>
      <c r="C3735" t="s">
        <v>73</v>
      </c>
      <c r="D3735" t="s">
        <v>34</v>
      </c>
      <c r="E3735" t="str">
        <f t="shared" si="174"/>
        <v>2017-09</v>
      </c>
      <c r="F3735" t="str">
        <f>IFERROR(VLOOKUP(A3735,olist_closed_deals_dataset!$A$1:$Q$843,1,FALSE)," ")</f>
        <v xml:space="preserve"> </v>
      </c>
      <c r="G3735" s="6" t="str">
        <f t="shared" si="175"/>
        <v xml:space="preserve"> NO</v>
      </c>
      <c r="H3735" s="1" t="str">
        <f>IFERROR(VLOOKUP(A3735,olist_closed_deals_dataset!$A$1:$E$843,5,FALSE)," ")</f>
        <v xml:space="preserve"> </v>
      </c>
      <c r="I3735" s="7" t="str">
        <f t="shared" si="176"/>
        <v xml:space="preserve"> </v>
      </c>
    </row>
    <row r="3736" spans="1:9" x14ac:dyDescent="0.25">
      <c r="A3736" t="s">
        <v>2401</v>
      </c>
      <c r="B3736" s="1">
        <v>43190</v>
      </c>
      <c r="C3736" t="s">
        <v>19</v>
      </c>
      <c r="D3736" t="s">
        <v>9</v>
      </c>
      <c r="E3736" t="str">
        <f t="shared" si="174"/>
        <v>2018-03</v>
      </c>
      <c r="F3736" t="str">
        <f>IFERROR(VLOOKUP(A3736,olist_closed_deals_dataset!$A$1:$Q$843,1,FALSE)," ")</f>
        <v xml:space="preserve"> </v>
      </c>
      <c r="G3736" s="6" t="str">
        <f t="shared" si="175"/>
        <v xml:space="preserve"> NO</v>
      </c>
      <c r="H3736" s="1" t="str">
        <f>IFERROR(VLOOKUP(A3736,olist_closed_deals_dataset!$A$1:$E$843,5,FALSE)," ")</f>
        <v xml:space="preserve"> </v>
      </c>
      <c r="I3736" s="7" t="str">
        <f t="shared" si="176"/>
        <v xml:space="preserve"> </v>
      </c>
    </row>
    <row r="3737" spans="1:9" x14ac:dyDescent="0.25">
      <c r="A3737" t="s">
        <v>6495</v>
      </c>
      <c r="B3737" s="1">
        <v>43042</v>
      </c>
      <c r="C3737" t="s">
        <v>5</v>
      </c>
      <c r="D3737" t="s">
        <v>6</v>
      </c>
      <c r="E3737" t="str">
        <f t="shared" si="174"/>
        <v>2017-11</v>
      </c>
      <c r="F3737" t="str">
        <f>IFERROR(VLOOKUP(A3737,olist_closed_deals_dataset!$A$1:$Q$843,1,FALSE)," ")</f>
        <v xml:space="preserve"> </v>
      </c>
      <c r="G3737" s="6" t="str">
        <f t="shared" si="175"/>
        <v xml:space="preserve"> NO</v>
      </c>
      <c r="H3737" s="1" t="str">
        <f>IFERROR(VLOOKUP(A3737,olist_closed_deals_dataset!$A$1:$E$843,5,FALSE)," ")</f>
        <v xml:space="preserve"> </v>
      </c>
      <c r="I3737" s="7" t="str">
        <f t="shared" si="176"/>
        <v xml:space="preserve"> </v>
      </c>
    </row>
    <row r="3738" spans="1:9" x14ac:dyDescent="0.25">
      <c r="A3738" t="s">
        <v>2573</v>
      </c>
      <c r="B3738" s="1">
        <v>43035</v>
      </c>
      <c r="C3738" t="s">
        <v>834</v>
      </c>
      <c r="D3738" t="s">
        <v>29</v>
      </c>
      <c r="E3738" t="str">
        <f t="shared" si="174"/>
        <v>2017-10</v>
      </c>
      <c r="F3738" t="str">
        <f>IFERROR(VLOOKUP(A3738,olist_closed_deals_dataset!$A$1:$Q$843,1,FALSE)," ")</f>
        <v xml:space="preserve"> </v>
      </c>
      <c r="G3738" s="6" t="str">
        <f t="shared" si="175"/>
        <v xml:space="preserve"> NO</v>
      </c>
      <c r="H3738" s="1" t="str">
        <f>IFERROR(VLOOKUP(A3738,olist_closed_deals_dataset!$A$1:$E$843,5,FALSE)," ")</f>
        <v xml:space="preserve"> </v>
      </c>
      <c r="I3738" s="7" t="str">
        <f t="shared" si="176"/>
        <v xml:space="preserve"> </v>
      </c>
    </row>
    <row r="3739" spans="1:9" x14ac:dyDescent="0.25">
      <c r="A3739" t="s">
        <v>6010</v>
      </c>
      <c r="B3739" s="1">
        <v>43175</v>
      </c>
      <c r="C3739" t="s">
        <v>19</v>
      </c>
      <c r="D3739" t="s">
        <v>9</v>
      </c>
      <c r="E3739" t="str">
        <f t="shared" si="174"/>
        <v>2018-03</v>
      </c>
      <c r="F3739" t="str">
        <f>IFERROR(VLOOKUP(A3739,olist_closed_deals_dataset!$A$1:$Q$843,1,FALSE)," ")</f>
        <v xml:space="preserve"> </v>
      </c>
      <c r="G3739" s="6" t="str">
        <f t="shared" si="175"/>
        <v xml:space="preserve"> NO</v>
      </c>
      <c r="H3739" s="1" t="str">
        <f>IFERROR(VLOOKUP(A3739,olist_closed_deals_dataset!$A$1:$E$843,5,FALSE)," ")</f>
        <v xml:space="preserve"> </v>
      </c>
      <c r="I3739" s="7" t="str">
        <f t="shared" si="176"/>
        <v xml:space="preserve"> </v>
      </c>
    </row>
    <row r="3740" spans="1:9" x14ac:dyDescent="0.25">
      <c r="A3740" t="s">
        <v>4873</v>
      </c>
      <c r="B3740" s="1">
        <v>43105</v>
      </c>
      <c r="C3740" t="s">
        <v>203</v>
      </c>
      <c r="D3740" t="s">
        <v>12</v>
      </c>
      <c r="E3740" t="str">
        <f t="shared" si="174"/>
        <v>2018-01</v>
      </c>
      <c r="F3740" t="str">
        <f>IFERROR(VLOOKUP(A3740,olist_closed_deals_dataset!$A$1:$Q$843,1,FALSE)," ")</f>
        <v xml:space="preserve"> </v>
      </c>
      <c r="G3740" s="6" t="str">
        <f t="shared" si="175"/>
        <v xml:space="preserve"> NO</v>
      </c>
      <c r="H3740" s="1" t="str">
        <f>IFERROR(VLOOKUP(A3740,olist_closed_deals_dataset!$A$1:$E$843,5,FALSE)," ")</f>
        <v xml:space="preserve"> </v>
      </c>
      <c r="I3740" s="7" t="str">
        <f t="shared" si="176"/>
        <v xml:space="preserve"> </v>
      </c>
    </row>
    <row r="3741" spans="1:9" x14ac:dyDescent="0.25">
      <c r="A3741" t="s">
        <v>3049</v>
      </c>
      <c r="B3741" s="1">
        <v>43248</v>
      </c>
      <c r="C3741" s="2" t="s">
        <v>69</v>
      </c>
      <c r="D3741" t="s">
        <v>6</v>
      </c>
      <c r="E3741" t="str">
        <f t="shared" si="174"/>
        <v>2018-05</v>
      </c>
      <c r="F3741" t="str">
        <f>IFERROR(VLOOKUP(A3741,olist_closed_deals_dataset!$A$1:$Q$843,1,FALSE)," ")</f>
        <v xml:space="preserve"> </v>
      </c>
      <c r="G3741" s="6" t="str">
        <f t="shared" si="175"/>
        <v xml:space="preserve"> NO</v>
      </c>
      <c r="H3741" s="1" t="str">
        <f>IFERROR(VLOOKUP(A3741,olist_closed_deals_dataset!$A$1:$E$843,5,FALSE)," ")</f>
        <v xml:space="preserve"> </v>
      </c>
      <c r="I3741" s="7" t="str">
        <f t="shared" si="176"/>
        <v xml:space="preserve"> </v>
      </c>
    </row>
    <row r="3742" spans="1:9" x14ac:dyDescent="0.25">
      <c r="A3742" t="s">
        <v>1977</v>
      </c>
      <c r="B3742" s="1">
        <v>42941</v>
      </c>
      <c r="C3742" t="s">
        <v>428</v>
      </c>
      <c r="D3742" t="s">
        <v>12</v>
      </c>
      <c r="E3742" t="str">
        <f t="shared" si="174"/>
        <v>2017-07</v>
      </c>
      <c r="F3742" t="str">
        <f>IFERROR(VLOOKUP(A3742,olist_closed_deals_dataset!$A$1:$Q$843,1,FALSE)," ")</f>
        <v xml:space="preserve"> </v>
      </c>
      <c r="G3742" s="6" t="str">
        <f t="shared" si="175"/>
        <v xml:space="preserve"> NO</v>
      </c>
      <c r="H3742" s="1" t="str">
        <f>IFERROR(VLOOKUP(A3742,olist_closed_deals_dataset!$A$1:$E$843,5,FALSE)," ")</f>
        <v xml:space="preserve"> </v>
      </c>
      <c r="I3742" s="7" t="str">
        <f t="shared" si="176"/>
        <v xml:space="preserve"> </v>
      </c>
    </row>
    <row r="3743" spans="1:9" x14ac:dyDescent="0.25">
      <c r="A3743" t="s">
        <v>155</v>
      </c>
      <c r="B3743" s="1">
        <v>43180</v>
      </c>
      <c r="C3743" t="s">
        <v>73</v>
      </c>
      <c r="D3743" t="s">
        <v>12</v>
      </c>
      <c r="E3743" t="str">
        <f t="shared" si="174"/>
        <v>2018-03</v>
      </c>
      <c r="F3743" t="str">
        <f>IFERROR(VLOOKUP(A3743,olist_closed_deals_dataset!$A$1:$Q$843,1,FALSE)," ")</f>
        <v xml:space="preserve"> </v>
      </c>
      <c r="G3743" s="6" t="str">
        <f t="shared" si="175"/>
        <v xml:space="preserve"> NO</v>
      </c>
      <c r="H3743" s="1" t="str">
        <f>IFERROR(VLOOKUP(A3743,olist_closed_deals_dataset!$A$1:$E$843,5,FALSE)," ")</f>
        <v xml:space="preserve"> </v>
      </c>
      <c r="I3743" s="7" t="str">
        <f t="shared" si="176"/>
        <v xml:space="preserve"> </v>
      </c>
    </row>
    <row r="3744" spans="1:9" x14ac:dyDescent="0.25">
      <c r="A3744" t="s">
        <v>5374</v>
      </c>
      <c r="B3744" s="1">
        <v>43233</v>
      </c>
      <c r="C3744" s="2" t="s">
        <v>69</v>
      </c>
      <c r="D3744" t="s">
        <v>6</v>
      </c>
      <c r="E3744" t="str">
        <f t="shared" si="174"/>
        <v>2018-05</v>
      </c>
      <c r="F3744" t="str">
        <f>IFERROR(VLOOKUP(A3744,olist_closed_deals_dataset!$A$1:$Q$843,1,FALSE)," ")</f>
        <v xml:space="preserve"> </v>
      </c>
      <c r="G3744" s="6" t="str">
        <f t="shared" si="175"/>
        <v xml:space="preserve"> NO</v>
      </c>
      <c r="H3744" s="1" t="str">
        <f>IFERROR(VLOOKUP(A3744,olist_closed_deals_dataset!$A$1:$E$843,5,FALSE)," ")</f>
        <v xml:space="preserve"> </v>
      </c>
      <c r="I3744" s="7" t="str">
        <f t="shared" si="176"/>
        <v xml:space="preserve"> </v>
      </c>
    </row>
    <row r="3745" spans="1:9" x14ac:dyDescent="0.25">
      <c r="A3745" t="s">
        <v>5937</v>
      </c>
      <c r="B3745" s="1">
        <v>43108</v>
      </c>
      <c r="C3745" t="s">
        <v>36</v>
      </c>
      <c r="D3745" t="s">
        <v>126</v>
      </c>
      <c r="E3745" t="str">
        <f t="shared" si="174"/>
        <v>2018-01</v>
      </c>
      <c r="F3745" t="str">
        <f>IFERROR(VLOOKUP(A3745,olist_closed_deals_dataset!$A$1:$Q$843,1,FALSE)," ")</f>
        <v xml:space="preserve"> </v>
      </c>
      <c r="G3745" s="6" t="str">
        <f t="shared" si="175"/>
        <v xml:space="preserve"> NO</v>
      </c>
      <c r="H3745" s="1" t="str">
        <f>IFERROR(VLOOKUP(A3745,olist_closed_deals_dataset!$A$1:$E$843,5,FALSE)," ")</f>
        <v xml:space="preserve"> </v>
      </c>
      <c r="I3745" s="7" t="str">
        <f t="shared" si="176"/>
        <v xml:space="preserve"> </v>
      </c>
    </row>
    <row r="3746" spans="1:9" x14ac:dyDescent="0.25">
      <c r="A3746" t="s">
        <v>6160</v>
      </c>
      <c r="B3746" s="1">
        <v>43014</v>
      </c>
      <c r="C3746" t="s">
        <v>107</v>
      </c>
      <c r="D3746" t="s">
        <v>12</v>
      </c>
      <c r="E3746" t="str">
        <f t="shared" si="174"/>
        <v>2017-10</v>
      </c>
      <c r="F3746" t="str">
        <f>IFERROR(VLOOKUP(A3746,olist_closed_deals_dataset!$A$1:$Q$843,1,FALSE)," ")</f>
        <v xml:space="preserve"> </v>
      </c>
      <c r="G3746" s="6" t="str">
        <f t="shared" si="175"/>
        <v xml:space="preserve"> NO</v>
      </c>
      <c r="H3746" s="1" t="str">
        <f>IFERROR(VLOOKUP(A3746,olist_closed_deals_dataset!$A$1:$E$843,5,FALSE)," ")</f>
        <v xml:space="preserve"> </v>
      </c>
      <c r="I3746" s="7" t="str">
        <f t="shared" si="176"/>
        <v xml:space="preserve"> </v>
      </c>
    </row>
    <row r="3747" spans="1:9" x14ac:dyDescent="0.25">
      <c r="A3747" t="s">
        <v>5061</v>
      </c>
      <c r="B3747" s="1">
        <v>43230</v>
      </c>
      <c r="C3747" t="s">
        <v>1536</v>
      </c>
      <c r="D3747" t="s">
        <v>9</v>
      </c>
      <c r="E3747" t="str">
        <f t="shared" si="174"/>
        <v>2018-05</v>
      </c>
      <c r="F3747" t="str">
        <f>IFERROR(VLOOKUP(A3747,olist_closed_deals_dataset!$A$1:$Q$843,1,FALSE)," ")</f>
        <v xml:space="preserve"> </v>
      </c>
      <c r="G3747" s="6" t="str">
        <f t="shared" si="175"/>
        <v xml:space="preserve"> NO</v>
      </c>
      <c r="H3747" s="1" t="str">
        <f>IFERROR(VLOOKUP(A3747,olist_closed_deals_dataset!$A$1:$E$843,5,FALSE)," ")</f>
        <v xml:space="preserve"> </v>
      </c>
      <c r="I3747" s="7" t="str">
        <f t="shared" si="176"/>
        <v xml:space="preserve"> </v>
      </c>
    </row>
    <row r="3748" spans="1:9" x14ac:dyDescent="0.25">
      <c r="A3748" t="s">
        <v>716</v>
      </c>
      <c r="B3748" s="1">
        <v>43122</v>
      </c>
      <c r="C3748" t="s">
        <v>14</v>
      </c>
      <c r="D3748" t="s">
        <v>126</v>
      </c>
      <c r="E3748" t="str">
        <f t="shared" si="174"/>
        <v>2018-01</v>
      </c>
      <c r="F3748" t="str">
        <f>IFERROR(VLOOKUP(A3748,olist_closed_deals_dataset!$A$1:$Q$843,1,FALSE)," ")</f>
        <v xml:space="preserve"> </v>
      </c>
      <c r="G3748" s="6" t="str">
        <f t="shared" si="175"/>
        <v xml:space="preserve"> NO</v>
      </c>
      <c r="H3748" s="1" t="str">
        <f>IFERROR(VLOOKUP(A3748,olist_closed_deals_dataset!$A$1:$E$843,5,FALSE)," ")</f>
        <v xml:space="preserve"> </v>
      </c>
      <c r="I3748" s="7" t="str">
        <f t="shared" si="176"/>
        <v xml:space="preserve"> </v>
      </c>
    </row>
    <row r="3749" spans="1:9" x14ac:dyDescent="0.25">
      <c r="A3749" t="s">
        <v>3921</v>
      </c>
      <c r="B3749" s="1">
        <v>43194</v>
      </c>
      <c r="C3749" t="s">
        <v>140</v>
      </c>
      <c r="D3749" t="s">
        <v>12</v>
      </c>
      <c r="E3749" t="str">
        <f t="shared" si="174"/>
        <v>2018-04</v>
      </c>
      <c r="F3749" t="str">
        <f>IFERROR(VLOOKUP(A3749,olist_closed_deals_dataset!$A$1:$Q$843,1,FALSE)," ")</f>
        <v xml:space="preserve"> </v>
      </c>
      <c r="G3749" s="6" t="str">
        <f t="shared" si="175"/>
        <v xml:space="preserve"> NO</v>
      </c>
      <c r="H3749" s="1" t="str">
        <f>IFERROR(VLOOKUP(A3749,olist_closed_deals_dataset!$A$1:$E$843,5,FALSE)," ")</f>
        <v xml:space="preserve"> </v>
      </c>
      <c r="I3749" s="7" t="str">
        <f t="shared" si="176"/>
        <v xml:space="preserve"> </v>
      </c>
    </row>
    <row r="3750" spans="1:9" x14ac:dyDescent="0.25">
      <c r="A3750" t="s">
        <v>2642</v>
      </c>
      <c r="B3750" s="1">
        <v>43182</v>
      </c>
      <c r="C3750" t="s">
        <v>2643</v>
      </c>
      <c r="D3750" t="s">
        <v>29</v>
      </c>
      <c r="E3750" t="str">
        <f t="shared" si="174"/>
        <v>2018-03</v>
      </c>
      <c r="F3750" t="str">
        <f>IFERROR(VLOOKUP(A3750,olist_closed_deals_dataset!$A$1:$Q$843,1,FALSE)," ")</f>
        <v xml:space="preserve"> </v>
      </c>
      <c r="G3750" s="6" t="str">
        <f t="shared" si="175"/>
        <v xml:space="preserve"> NO</v>
      </c>
      <c r="H3750" s="1" t="str">
        <f>IFERROR(VLOOKUP(A3750,olist_closed_deals_dataset!$A$1:$E$843,5,FALSE)," ")</f>
        <v xml:space="preserve"> </v>
      </c>
      <c r="I3750" s="7" t="str">
        <f t="shared" si="176"/>
        <v xml:space="preserve"> </v>
      </c>
    </row>
    <row r="3751" spans="1:9" x14ac:dyDescent="0.25">
      <c r="A3751" t="s">
        <v>4294</v>
      </c>
      <c r="B3751" s="1">
        <v>43226</v>
      </c>
      <c r="C3751" s="2" t="s">
        <v>69</v>
      </c>
      <c r="D3751" t="s">
        <v>6</v>
      </c>
      <c r="E3751" t="str">
        <f t="shared" si="174"/>
        <v>2018-05</v>
      </c>
      <c r="F3751" t="str">
        <f>IFERROR(VLOOKUP(A3751,olist_closed_deals_dataset!$A$1:$Q$843,1,FALSE)," ")</f>
        <v xml:space="preserve"> </v>
      </c>
      <c r="G3751" s="6" t="str">
        <f t="shared" si="175"/>
        <v xml:space="preserve"> NO</v>
      </c>
      <c r="H3751" s="1" t="str">
        <f>IFERROR(VLOOKUP(A3751,olist_closed_deals_dataset!$A$1:$E$843,5,FALSE)," ")</f>
        <v xml:space="preserve"> </v>
      </c>
      <c r="I3751" s="7" t="str">
        <f t="shared" si="176"/>
        <v xml:space="preserve"> </v>
      </c>
    </row>
    <row r="3752" spans="1:9" x14ac:dyDescent="0.25">
      <c r="A3752" t="s">
        <v>3276</v>
      </c>
      <c r="B3752" s="1">
        <v>43242</v>
      </c>
      <c r="C3752" t="s">
        <v>42</v>
      </c>
      <c r="D3752" t="s">
        <v>29</v>
      </c>
      <c r="E3752" t="str">
        <f t="shared" si="174"/>
        <v>2018-05</v>
      </c>
      <c r="F3752" t="str">
        <f>IFERROR(VLOOKUP(A3752,olist_closed_deals_dataset!$A$1:$Q$843,1,FALSE)," ")</f>
        <v xml:space="preserve"> </v>
      </c>
      <c r="G3752" s="6" t="str">
        <f t="shared" si="175"/>
        <v xml:space="preserve"> NO</v>
      </c>
      <c r="H3752" s="1" t="str">
        <f>IFERROR(VLOOKUP(A3752,olist_closed_deals_dataset!$A$1:$E$843,5,FALSE)," ")</f>
        <v xml:space="preserve"> </v>
      </c>
      <c r="I3752" s="7" t="str">
        <f t="shared" si="176"/>
        <v xml:space="preserve"> </v>
      </c>
    </row>
    <row r="3753" spans="1:9" x14ac:dyDescent="0.25">
      <c r="A3753" t="s">
        <v>1546</v>
      </c>
      <c r="B3753" s="1">
        <v>43157</v>
      </c>
      <c r="C3753" t="s">
        <v>203</v>
      </c>
      <c r="D3753" t="s">
        <v>9</v>
      </c>
      <c r="E3753" t="str">
        <f t="shared" si="174"/>
        <v>2018-02</v>
      </c>
      <c r="F3753" t="str">
        <f>IFERROR(VLOOKUP(A3753,olist_closed_deals_dataset!$A$1:$Q$843,1,FALSE)," ")</f>
        <v xml:space="preserve"> </v>
      </c>
      <c r="G3753" s="6" t="str">
        <f t="shared" si="175"/>
        <v xml:space="preserve"> NO</v>
      </c>
      <c r="H3753" s="1" t="str">
        <f>IFERROR(VLOOKUP(A3753,olist_closed_deals_dataset!$A$1:$E$843,5,FALSE)," ")</f>
        <v xml:space="preserve"> </v>
      </c>
      <c r="I3753" s="7" t="str">
        <f t="shared" si="176"/>
        <v xml:space="preserve"> </v>
      </c>
    </row>
    <row r="3754" spans="1:9" x14ac:dyDescent="0.25">
      <c r="A3754" t="s">
        <v>8364</v>
      </c>
      <c r="B3754" s="1">
        <v>43138</v>
      </c>
      <c r="C3754" t="s">
        <v>112</v>
      </c>
      <c r="D3754" t="s">
        <v>12</v>
      </c>
      <c r="E3754" t="str">
        <f t="shared" si="174"/>
        <v>2018-02</v>
      </c>
      <c r="F3754" t="str">
        <f>IFERROR(VLOOKUP(A3754,olist_closed_deals_dataset!$A$1:$Q$843,1,FALSE)," ")</f>
        <v xml:space="preserve"> </v>
      </c>
      <c r="G3754" s="6" t="str">
        <f t="shared" si="175"/>
        <v xml:space="preserve"> NO</v>
      </c>
      <c r="H3754" s="1" t="str">
        <f>IFERROR(VLOOKUP(A3754,olist_closed_deals_dataset!$A$1:$E$843,5,FALSE)," ")</f>
        <v xml:space="preserve"> </v>
      </c>
      <c r="I3754" s="7" t="str">
        <f t="shared" si="176"/>
        <v xml:space="preserve"> </v>
      </c>
    </row>
    <row r="3755" spans="1:9" x14ac:dyDescent="0.25">
      <c r="A3755" t="s">
        <v>6653</v>
      </c>
      <c r="B3755" s="1">
        <v>42988</v>
      </c>
      <c r="C3755" t="s">
        <v>101</v>
      </c>
      <c r="D3755" t="s">
        <v>6</v>
      </c>
      <c r="E3755" t="str">
        <f t="shared" si="174"/>
        <v>2017-09</v>
      </c>
      <c r="F3755" t="str">
        <f>IFERROR(VLOOKUP(A3755,olist_closed_deals_dataset!$A$1:$Q$843,1,FALSE)," ")</f>
        <v xml:space="preserve"> </v>
      </c>
      <c r="G3755" s="6" t="str">
        <f t="shared" si="175"/>
        <v xml:space="preserve"> NO</v>
      </c>
      <c r="H3755" s="1" t="str">
        <f>IFERROR(VLOOKUP(A3755,olist_closed_deals_dataset!$A$1:$E$843,5,FALSE)," ")</f>
        <v xml:space="preserve"> </v>
      </c>
      <c r="I3755" s="7" t="str">
        <f t="shared" si="176"/>
        <v xml:space="preserve"> </v>
      </c>
    </row>
    <row r="3756" spans="1:9" x14ac:dyDescent="0.25">
      <c r="A3756" t="s">
        <v>2610</v>
      </c>
      <c r="B3756" s="1">
        <v>43235</v>
      </c>
      <c r="C3756" t="s">
        <v>73</v>
      </c>
      <c r="D3756" t="s">
        <v>9</v>
      </c>
      <c r="E3756" t="str">
        <f t="shared" si="174"/>
        <v>2018-05</v>
      </c>
      <c r="F3756" t="str">
        <f>IFERROR(VLOOKUP(A3756,olist_closed_deals_dataset!$A$1:$Q$843,1,FALSE)," ")</f>
        <v xml:space="preserve"> </v>
      </c>
      <c r="G3756" s="6" t="str">
        <f t="shared" si="175"/>
        <v xml:space="preserve"> NO</v>
      </c>
      <c r="H3756" s="1" t="str">
        <f>IFERROR(VLOOKUP(A3756,olist_closed_deals_dataset!$A$1:$E$843,5,FALSE)," ")</f>
        <v xml:space="preserve"> </v>
      </c>
      <c r="I3756" s="7" t="str">
        <f t="shared" si="176"/>
        <v xml:space="preserve"> </v>
      </c>
    </row>
    <row r="3757" spans="1:9" x14ac:dyDescent="0.25">
      <c r="A3757" t="s">
        <v>4616</v>
      </c>
      <c r="B3757" s="1">
        <v>43203</v>
      </c>
      <c r="C3757" t="s">
        <v>19</v>
      </c>
      <c r="D3757" t="s">
        <v>117</v>
      </c>
      <c r="E3757" t="str">
        <f t="shared" si="174"/>
        <v>2018-04</v>
      </c>
      <c r="F3757" t="str">
        <f>IFERROR(VLOOKUP(A3757,olist_closed_deals_dataset!$A$1:$Q$843,1,FALSE)," ")</f>
        <v xml:space="preserve"> </v>
      </c>
      <c r="G3757" s="6" t="str">
        <f t="shared" si="175"/>
        <v xml:space="preserve"> NO</v>
      </c>
      <c r="H3757" s="1" t="str">
        <f>IFERROR(VLOOKUP(A3757,olist_closed_deals_dataset!$A$1:$E$843,5,FALSE)," ")</f>
        <v xml:space="preserve"> </v>
      </c>
      <c r="I3757" s="7" t="str">
        <f t="shared" si="176"/>
        <v xml:space="preserve"> </v>
      </c>
    </row>
    <row r="3758" spans="1:9" x14ac:dyDescent="0.25">
      <c r="A3758" t="s">
        <v>1094</v>
      </c>
      <c r="B3758" s="1">
        <v>43202</v>
      </c>
      <c r="C3758" t="s">
        <v>112</v>
      </c>
      <c r="D3758" t="s">
        <v>12</v>
      </c>
      <c r="E3758" t="str">
        <f t="shared" si="174"/>
        <v>2018-04</v>
      </c>
      <c r="F3758" t="str">
        <f>IFERROR(VLOOKUP(A3758,olist_closed_deals_dataset!$A$1:$Q$843,1,FALSE)," ")</f>
        <v xml:space="preserve"> </v>
      </c>
      <c r="G3758" s="6" t="str">
        <f t="shared" si="175"/>
        <v xml:space="preserve"> NO</v>
      </c>
      <c r="H3758" s="1" t="str">
        <f>IFERROR(VLOOKUP(A3758,olist_closed_deals_dataset!$A$1:$E$843,5,FALSE)," ")</f>
        <v xml:space="preserve"> </v>
      </c>
      <c r="I3758" s="7" t="str">
        <f t="shared" si="176"/>
        <v xml:space="preserve"> </v>
      </c>
    </row>
    <row r="3759" spans="1:9" x14ac:dyDescent="0.25">
      <c r="A3759" t="s">
        <v>980</v>
      </c>
      <c r="B3759" s="1">
        <v>43205</v>
      </c>
      <c r="C3759" s="2" t="s">
        <v>69</v>
      </c>
      <c r="D3759" t="s">
        <v>6</v>
      </c>
      <c r="E3759" t="str">
        <f t="shared" si="174"/>
        <v>2018-04</v>
      </c>
      <c r="F3759" t="str">
        <f>IFERROR(VLOOKUP(A3759,olist_closed_deals_dataset!$A$1:$Q$843,1,FALSE)," ")</f>
        <v xml:space="preserve"> </v>
      </c>
      <c r="G3759" s="6" t="str">
        <f t="shared" si="175"/>
        <v xml:space="preserve"> NO</v>
      </c>
      <c r="H3759" s="1" t="str">
        <f>IFERROR(VLOOKUP(A3759,olist_closed_deals_dataset!$A$1:$E$843,5,FALSE)," ")</f>
        <v xml:space="preserve"> </v>
      </c>
      <c r="I3759" s="7" t="str">
        <f t="shared" si="176"/>
        <v xml:space="preserve"> </v>
      </c>
    </row>
    <row r="3760" spans="1:9" x14ac:dyDescent="0.25">
      <c r="A3760" t="s">
        <v>6520</v>
      </c>
      <c r="B3760" s="1">
        <v>43068</v>
      </c>
      <c r="C3760" t="s">
        <v>114</v>
      </c>
      <c r="D3760" t="s">
        <v>9</v>
      </c>
      <c r="E3760" t="str">
        <f t="shared" si="174"/>
        <v>2017-11</v>
      </c>
      <c r="F3760" t="str">
        <f>IFERROR(VLOOKUP(A3760,olist_closed_deals_dataset!$A$1:$Q$843,1,FALSE)," ")</f>
        <v xml:space="preserve"> </v>
      </c>
      <c r="G3760" s="6" t="str">
        <f t="shared" si="175"/>
        <v xml:space="preserve"> NO</v>
      </c>
      <c r="H3760" s="1" t="str">
        <f>IFERROR(VLOOKUP(A3760,olist_closed_deals_dataset!$A$1:$E$843,5,FALSE)," ")</f>
        <v xml:space="preserve"> </v>
      </c>
      <c r="I3760" s="7" t="str">
        <f t="shared" si="176"/>
        <v xml:space="preserve"> </v>
      </c>
    </row>
    <row r="3761" spans="1:9" x14ac:dyDescent="0.25">
      <c r="A3761" t="s">
        <v>7216</v>
      </c>
      <c r="B3761" s="1">
        <v>43242</v>
      </c>
      <c r="C3761" t="s">
        <v>19</v>
      </c>
      <c r="D3761" t="s">
        <v>12</v>
      </c>
      <c r="E3761" t="str">
        <f t="shared" si="174"/>
        <v>2018-05</v>
      </c>
      <c r="F3761" t="str">
        <f>IFERROR(VLOOKUP(A3761,olist_closed_deals_dataset!$A$1:$Q$843,1,FALSE)," ")</f>
        <v xml:space="preserve"> </v>
      </c>
      <c r="G3761" s="6" t="str">
        <f t="shared" si="175"/>
        <v xml:space="preserve"> NO</v>
      </c>
      <c r="H3761" s="1" t="str">
        <f>IFERROR(VLOOKUP(A3761,olist_closed_deals_dataset!$A$1:$E$843,5,FALSE)," ")</f>
        <v xml:space="preserve"> </v>
      </c>
      <c r="I3761" s="7" t="str">
        <f t="shared" si="176"/>
        <v xml:space="preserve"> </v>
      </c>
    </row>
    <row r="3762" spans="1:9" x14ac:dyDescent="0.25">
      <c r="A3762" t="s">
        <v>4814</v>
      </c>
      <c r="B3762" s="1">
        <v>43209</v>
      </c>
      <c r="C3762" t="s">
        <v>387</v>
      </c>
      <c r="D3762" t="s">
        <v>46</v>
      </c>
      <c r="E3762" t="str">
        <f t="shared" si="174"/>
        <v>2018-04</v>
      </c>
      <c r="F3762" t="str">
        <f>IFERROR(VLOOKUP(A3762,olist_closed_deals_dataset!$A$1:$Q$843,1,FALSE)," ")</f>
        <v xml:space="preserve"> </v>
      </c>
      <c r="G3762" s="6" t="str">
        <f t="shared" si="175"/>
        <v xml:space="preserve"> NO</v>
      </c>
      <c r="H3762" s="1" t="str">
        <f>IFERROR(VLOOKUP(A3762,olist_closed_deals_dataset!$A$1:$E$843,5,FALSE)," ")</f>
        <v xml:space="preserve"> </v>
      </c>
      <c r="I3762" s="7" t="str">
        <f t="shared" si="176"/>
        <v xml:space="preserve"> </v>
      </c>
    </row>
    <row r="3763" spans="1:9" x14ac:dyDescent="0.25">
      <c r="A3763" t="s">
        <v>8065</v>
      </c>
      <c r="B3763" s="1">
        <v>43251</v>
      </c>
      <c r="C3763" t="s">
        <v>8066</v>
      </c>
      <c r="D3763" t="s">
        <v>29</v>
      </c>
      <c r="E3763" t="str">
        <f t="shared" si="174"/>
        <v>2018-05</v>
      </c>
      <c r="F3763" t="str">
        <f>IFERROR(VLOOKUP(A3763,olist_closed_deals_dataset!$A$1:$Q$843,1,FALSE)," ")</f>
        <v xml:space="preserve"> </v>
      </c>
      <c r="G3763" s="6" t="str">
        <f t="shared" si="175"/>
        <v xml:space="preserve"> NO</v>
      </c>
      <c r="H3763" s="1" t="str">
        <f>IFERROR(VLOOKUP(A3763,olist_closed_deals_dataset!$A$1:$E$843,5,FALSE)," ")</f>
        <v xml:space="preserve"> </v>
      </c>
      <c r="I3763" s="7" t="str">
        <f t="shared" si="176"/>
        <v xml:space="preserve"> </v>
      </c>
    </row>
    <row r="3764" spans="1:9" x14ac:dyDescent="0.25">
      <c r="A3764" t="s">
        <v>1888</v>
      </c>
      <c r="B3764" s="1">
        <v>43001</v>
      </c>
      <c r="C3764" t="s">
        <v>101</v>
      </c>
      <c r="D3764" t="s">
        <v>6</v>
      </c>
      <c r="E3764" t="str">
        <f t="shared" si="174"/>
        <v>2017-09</v>
      </c>
      <c r="F3764" t="str">
        <f>IFERROR(VLOOKUP(A3764,olist_closed_deals_dataset!$A$1:$Q$843,1,FALSE)," ")</f>
        <v xml:space="preserve"> </v>
      </c>
      <c r="G3764" s="6" t="str">
        <f t="shared" si="175"/>
        <v xml:space="preserve"> NO</v>
      </c>
      <c r="H3764" s="1" t="str">
        <f>IFERROR(VLOOKUP(A3764,olist_closed_deals_dataset!$A$1:$E$843,5,FALSE)," ")</f>
        <v xml:space="preserve"> </v>
      </c>
      <c r="I3764" s="7" t="str">
        <f t="shared" si="176"/>
        <v xml:space="preserve"> </v>
      </c>
    </row>
    <row r="3765" spans="1:9" x14ac:dyDescent="0.25">
      <c r="A3765" t="s">
        <v>792</v>
      </c>
      <c r="B3765" s="1">
        <v>43131</v>
      </c>
      <c r="C3765" t="s">
        <v>60</v>
      </c>
      <c r="D3765" t="s">
        <v>12</v>
      </c>
      <c r="E3765" t="str">
        <f t="shared" si="174"/>
        <v>2018-01</v>
      </c>
      <c r="F3765" t="str">
        <f>IFERROR(VLOOKUP(A3765,olist_closed_deals_dataset!$A$1:$Q$843,1,FALSE)," ")</f>
        <v xml:space="preserve"> </v>
      </c>
      <c r="G3765" s="6" t="str">
        <f t="shared" si="175"/>
        <v xml:space="preserve"> NO</v>
      </c>
      <c r="H3765" s="1" t="str">
        <f>IFERROR(VLOOKUP(A3765,olist_closed_deals_dataset!$A$1:$E$843,5,FALSE)," ")</f>
        <v xml:space="preserve"> </v>
      </c>
      <c r="I3765" s="7" t="str">
        <f t="shared" si="176"/>
        <v xml:space="preserve"> </v>
      </c>
    </row>
    <row r="3766" spans="1:9" x14ac:dyDescent="0.25">
      <c r="A3766" t="s">
        <v>363</v>
      </c>
      <c r="B3766" s="1">
        <v>43144</v>
      </c>
      <c r="C3766" t="s">
        <v>5</v>
      </c>
      <c r="D3766" t="s">
        <v>6</v>
      </c>
      <c r="E3766" t="str">
        <f t="shared" si="174"/>
        <v>2018-02</v>
      </c>
      <c r="F3766" t="str">
        <f>IFERROR(VLOOKUP(A3766,olist_closed_deals_dataset!$A$1:$Q$843,1,FALSE)," ")</f>
        <v xml:space="preserve"> </v>
      </c>
      <c r="G3766" s="6" t="str">
        <f t="shared" si="175"/>
        <v xml:space="preserve"> NO</v>
      </c>
      <c r="H3766" s="1" t="str">
        <f>IFERROR(VLOOKUP(A3766,olist_closed_deals_dataset!$A$1:$E$843,5,FALSE)," ")</f>
        <v xml:space="preserve"> </v>
      </c>
      <c r="I3766" s="7" t="str">
        <f t="shared" si="176"/>
        <v xml:space="preserve"> </v>
      </c>
    </row>
    <row r="3767" spans="1:9" x14ac:dyDescent="0.25">
      <c r="A3767" t="s">
        <v>5514</v>
      </c>
      <c r="B3767" s="1">
        <v>43098</v>
      </c>
      <c r="C3767" t="s">
        <v>42</v>
      </c>
      <c r="D3767" t="s">
        <v>29</v>
      </c>
      <c r="E3767" t="str">
        <f t="shared" si="174"/>
        <v>2017-12</v>
      </c>
      <c r="F3767" t="str">
        <f>IFERROR(VLOOKUP(A3767,olist_closed_deals_dataset!$A$1:$Q$843,1,FALSE)," ")</f>
        <v xml:space="preserve"> </v>
      </c>
      <c r="G3767" s="6" t="str">
        <f t="shared" si="175"/>
        <v xml:space="preserve"> NO</v>
      </c>
      <c r="H3767" s="1" t="str">
        <f>IFERROR(VLOOKUP(A3767,olist_closed_deals_dataset!$A$1:$E$843,5,FALSE)," ")</f>
        <v xml:space="preserve"> </v>
      </c>
      <c r="I3767" s="7" t="str">
        <f t="shared" si="176"/>
        <v xml:space="preserve"> </v>
      </c>
    </row>
    <row r="3768" spans="1:9" x14ac:dyDescent="0.25">
      <c r="A3768" t="s">
        <v>1429</v>
      </c>
      <c r="B3768" s="1">
        <v>43111</v>
      </c>
      <c r="C3768" t="s">
        <v>36</v>
      </c>
      <c r="D3768" t="s">
        <v>12</v>
      </c>
      <c r="E3768" t="str">
        <f t="shared" si="174"/>
        <v>2018-01</v>
      </c>
      <c r="F3768" t="str">
        <f>IFERROR(VLOOKUP(A3768,olist_closed_deals_dataset!$A$1:$Q$843,1,FALSE)," ")</f>
        <v xml:space="preserve"> </v>
      </c>
      <c r="G3768" s="6" t="str">
        <f t="shared" si="175"/>
        <v xml:space="preserve"> NO</v>
      </c>
      <c r="H3768" s="1" t="str">
        <f>IFERROR(VLOOKUP(A3768,olist_closed_deals_dataset!$A$1:$E$843,5,FALSE)," ")</f>
        <v xml:space="preserve"> </v>
      </c>
      <c r="I3768" s="7" t="str">
        <f t="shared" si="176"/>
        <v xml:space="preserve"> </v>
      </c>
    </row>
    <row r="3769" spans="1:9" x14ac:dyDescent="0.25">
      <c r="A3769" t="s">
        <v>3412</v>
      </c>
      <c r="B3769" s="1">
        <v>43063</v>
      </c>
      <c r="C3769" t="s">
        <v>112</v>
      </c>
      <c r="D3769" t="s">
        <v>46</v>
      </c>
      <c r="E3769" t="str">
        <f t="shared" si="174"/>
        <v>2017-11</v>
      </c>
      <c r="F3769" t="str">
        <f>IFERROR(VLOOKUP(A3769,olist_closed_deals_dataset!$A$1:$Q$843,1,FALSE)," ")</f>
        <v xml:space="preserve"> </v>
      </c>
      <c r="G3769" s="6" t="str">
        <f t="shared" si="175"/>
        <v xml:space="preserve"> NO</v>
      </c>
      <c r="H3769" s="1" t="str">
        <f>IFERROR(VLOOKUP(A3769,olist_closed_deals_dataset!$A$1:$E$843,5,FALSE)," ")</f>
        <v xml:space="preserve"> </v>
      </c>
      <c r="I3769" s="7" t="str">
        <f t="shared" si="176"/>
        <v xml:space="preserve"> </v>
      </c>
    </row>
    <row r="3770" spans="1:9" x14ac:dyDescent="0.25">
      <c r="A3770" t="s">
        <v>6944</v>
      </c>
      <c r="B3770" s="1">
        <v>43038</v>
      </c>
      <c r="C3770" t="s">
        <v>6945</v>
      </c>
      <c r="D3770" t="s">
        <v>9</v>
      </c>
      <c r="E3770" t="str">
        <f t="shared" si="174"/>
        <v>2017-10</v>
      </c>
      <c r="F3770" t="str">
        <f>IFERROR(VLOOKUP(A3770,olist_closed_deals_dataset!$A$1:$Q$843,1,FALSE)," ")</f>
        <v xml:space="preserve"> </v>
      </c>
      <c r="G3770" s="6" t="str">
        <f t="shared" si="175"/>
        <v xml:space="preserve"> NO</v>
      </c>
      <c r="H3770" s="1" t="str">
        <f>IFERROR(VLOOKUP(A3770,olist_closed_deals_dataset!$A$1:$E$843,5,FALSE)," ")</f>
        <v xml:space="preserve"> </v>
      </c>
      <c r="I3770" s="7" t="str">
        <f t="shared" si="176"/>
        <v xml:space="preserve"> </v>
      </c>
    </row>
    <row r="3771" spans="1:9" x14ac:dyDescent="0.25">
      <c r="A3771" t="s">
        <v>6534</v>
      </c>
      <c r="B3771" s="1">
        <v>43216</v>
      </c>
      <c r="C3771" t="s">
        <v>19</v>
      </c>
      <c r="D3771" t="s">
        <v>9</v>
      </c>
      <c r="E3771" t="str">
        <f t="shared" si="174"/>
        <v>2018-04</v>
      </c>
      <c r="F3771" t="str">
        <f>IFERROR(VLOOKUP(A3771,olist_closed_deals_dataset!$A$1:$Q$843,1,FALSE)," ")</f>
        <v xml:space="preserve"> </v>
      </c>
      <c r="G3771" s="6" t="str">
        <f t="shared" si="175"/>
        <v xml:space="preserve"> NO</v>
      </c>
      <c r="H3771" s="1" t="str">
        <f>IFERROR(VLOOKUP(A3771,olist_closed_deals_dataset!$A$1:$E$843,5,FALSE)," ")</f>
        <v xml:space="preserve"> </v>
      </c>
      <c r="I3771" s="7" t="str">
        <f t="shared" si="176"/>
        <v xml:space="preserve"> </v>
      </c>
    </row>
    <row r="3772" spans="1:9" x14ac:dyDescent="0.25">
      <c r="A3772" t="s">
        <v>4927</v>
      </c>
      <c r="B3772" s="1">
        <v>43196</v>
      </c>
      <c r="C3772" t="s">
        <v>19</v>
      </c>
      <c r="D3772" t="s">
        <v>12</v>
      </c>
      <c r="E3772" t="str">
        <f t="shared" si="174"/>
        <v>2018-04</v>
      </c>
      <c r="F3772" t="str">
        <f>IFERROR(VLOOKUP(A3772,olist_closed_deals_dataset!$A$1:$Q$843,1,FALSE)," ")</f>
        <v xml:space="preserve"> </v>
      </c>
      <c r="G3772" s="6" t="str">
        <f t="shared" si="175"/>
        <v xml:space="preserve"> NO</v>
      </c>
      <c r="H3772" s="1" t="str">
        <f>IFERROR(VLOOKUP(A3772,olist_closed_deals_dataset!$A$1:$E$843,5,FALSE)," ")</f>
        <v xml:space="preserve"> </v>
      </c>
      <c r="I3772" s="7" t="str">
        <f t="shared" si="176"/>
        <v xml:space="preserve"> </v>
      </c>
    </row>
    <row r="3773" spans="1:9" x14ac:dyDescent="0.25">
      <c r="A3773" t="s">
        <v>2040</v>
      </c>
      <c r="B3773" s="1">
        <v>43063</v>
      </c>
      <c r="C3773" t="s">
        <v>112</v>
      </c>
      <c r="D3773" t="s">
        <v>12</v>
      </c>
      <c r="E3773" t="str">
        <f t="shared" si="174"/>
        <v>2017-11</v>
      </c>
      <c r="F3773" t="str">
        <f>IFERROR(VLOOKUP(A3773,olist_closed_deals_dataset!$A$1:$Q$843,1,FALSE)," ")</f>
        <v xml:space="preserve"> </v>
      </c>
      <c r="G3773" s="6" t="str">
        <f t="shared" si="175"/>
        <v xml:space="preserve"> NO</v>
      </c>
      <c r="H3773" s="1" t="str">
        <f>IFERROR(VLOOKUP(A3773,olist_closed_deals_dataset!$A$1:$E$843,5,FALSE)," ")</f>
        <v xml:space="preserve"> </v>
      </c>
      <c r="I3773" s="7" t="str">
        <f t="shared" si="176"/>
        <v xml:space="preserve"> </v>
      </c>
    </row>
    <row r="3774" spans="1:9" x14ac:dyDescent="0.25">
      <c r="A3774" t="s">
        <v>1427</v>
      </c>
      <c r="B3774" s="1">
        <v>43164</v>
      </c>
      <c r="C3774" t="s">
        <v>42</v>
      </c>
      <c r="D3774" t="s">
        <v>29</v>
      </c>
      <c r="E3774" t="str">
        <f t="shared" si="174"/>
        <v>2018-03</v>
      </c>
      <c r="F3774" t="str">
        <f>IFERROR(VLOOKUP(A3774,olist_closed_deals_dataset!$A$1:$Q$843,1,FALSE)," ")</f>
        <v xml:space="preserve"> </v>
      </c>
      <c r="G3774" s="6" t="str">
        <f t="shared" si="175"/>
        <v xml:space="preserve"> NO</v>
      </c>
      <c r="H3774" s="1" t="str">
        <f>IFERROR(VLOOKUP(A3774,olist_closed_deals_dataset!$A$1:$E$843,5,FALSE)," ")</f>
        <v xml:space="preserve"> </v>
      </c>
      <c r="I3774" s="7" t="str">
        <f t="shared" si="176"/>
        <v xml:space="preserve"> </v>
      </c>
    </row>
    <row r="3775" spans="1:9" x14ac:dyDescent="0.25">
      <c r="A3775" t="s">
        <v>641</v>
      </c>
      <c r="B3775" s="1">
        <v>43068</v>
      </c>
      <c r="C3775" t="s">
        <v>567</v>
      </c>
      <c r="D3775" t="s">
        <v>15</v>
      </c>
      <c r="E3775" t="str">
        <f t="shared" si="174"/>
        <v>2017-11</v>
      </c>
      <c r="F3775" t="str">
        <f>IFERROR(VLOOKUP(A3775,olist_closed_deals_dataset!$A$1:$Q$843,1,FALSE)," ")</f>
        <v xml:space="preserve"> </v>
      </c>
      <c r="G3775" s="6" t="str">
        <f t="shared" si="175"/>
        <v xml:space="preserve"> NO</v>
      </c>
      <c r="H3775" s="1" t="str">
        <f>IFERROR(VLOOKUP(A3775,olist_closed_deals_dataset!$A$1:$E$843,5,FALSE)," ")</f>
        <v xml:space="preserve"> </v>
      </c>
      <c r="I3775" s="7" t="str">
        <f t="shared" si="176"/>
        <v xml:space="preserve"> </v>
      </c>
    </row>
    <row r="3776" spans="1:9" x14ac:dyDescent="0.25">
      <c r="A3776" t="s">
        <v>5701</v>
      </c>
      <c r="B3776" s="1">
        <v>43094</v>
      </c>
      <c r="C3776" t="s">
        <v>561</v>
      </c>
      <c r="D3776" t="s">
        <v>12</v>
      </c>
      <c r="E3776" t="str">
        <f t="shared" si="174"/>
        <v>2017-12</v>
      </c>
      <c r="F3776" t="str">
        <f>IFERROR(VLOOKUP(A3776,olist_closed_deals_dataset!$A$1:$Q$843,1,FALSE)," ")</f>
        <v xml:space="preserve"> </v>
      </c>
      <c r="G3776" s="6" t="str">
        <f t="shared" si="175"/>
        <v xml:space="preserve"> NO</v>
      </c>
      <c r="H3776" s="1" t="str">
        <f>IFERROR(VLOOKUP(A3776,olist_closed_deals_dataset!$A$1:$E$843,5,FALSE)," ")</f>
        <v xml:space="preserve"> </v>
      </c>
      <c r="I3776" s="7" t="str">
        <f t="shared" si="176"/>
        <v xml:space="preserve"> </v>
      </c>
    </row>
    <row r="3777" spans="1:9" x14ac:dyDescent="0.25">
      <c r="A3777" t="s">
        <v>7539</v>
      </c>
      <c r="B3777" s="1">
        <v>43181</v>
      </c>
      <c r="C3777" t="s">
        <v>73</v>
      </c>
      <c r="D3777" t="s">
        <v>46</v>
      </c>
      <c r="E3777" t="str">
        <f t="shared" si="174"/>
        <v>2018-03</v>
      </c>
      <c r="F3777" t="str">
        <f>IFERROR(VLOOKUP(A3777,olist_closed_deals_dataset!$A$1:$Q$843,1,FALSE)," ")</f>
        <v xml:space="preserve"> </v>
      </c>
      <c r="G3777" s="6" t="str">
        <f t="shared" si="175"/>
        <v xml:space="preserve"> NO</v>
      </c>
      <c r="H3777" s="1" t="str">
        <f>IFERROR(VLOOKUP(A3777,olist_closed_deals_dataset!$A$1:$E$843,5,FALSE)," ")</f>
        <v xml:space="preserve"> </v>
      </c>
      <c r="I3777" s="7" t="str">
        <f t="shared" si="176"/>
        <v xml:space="preserve"> </v>
      </c>
    </row>
    <row r="3778" spans="1:9" x14ac:dyDescent="0.25">
      <c r="A3778" t="s">
        <v>385</v>
      </c>
      <c r="B3778" s="1">
        <v>43110</v>
      </c>
      <c r="C3778" t="s">
        <v>42</v>
      </c>
      <c r="D3778" t="s">
        <v>29</v>
      </c>
      <c r="E3778" t="str">
        <f t="shared" ref="E3778:E3841" si="177">TEXT(B3778,"yyyy-mm")</f>
        <v>2018-01</v>
      </c>
      <c r="F3778" t="str">
        <f>IFERROR(VLOOKUP(A3778,olist_closed_deals_dataset!$A$1:$Q$843,1,FALSE)," ")</f>
        <v xml:space="preserve"> </v>
      </c>
      <c r="G3778" s="6" t="str">
        <f t="shared" ref="G3778:G3841" si="178">IF(F3778=" "," NO","YES")</f>
        <v xml:space="preserve"> NO</v>
      </c>
      <c r="H3778" s="1" t="str">
        <f>IFERROR(VLOOKUP(A3778,olist_closed_deals_dataset!$A$1:$E$843,5,FALSE)," ")</f>
        <v xml:space="preserve"> </v>
      </c>
      <c r="I3778" s="7" t="str">
        <f t="shared" si="176"/>
        <v xml:space="preserve"> </v>
      </c>
    </row>
    <row r="3779" spans="1:9" x14ac:dyDescent="0.25">
      <c r="A3779" t="s">
        <v>8124</v>
      </c>
      <c r="B3779" s="1">
        <v>43130</v>
      </c>
      <c r="C3779" s="2" t="s">
        <v>414</v>
      </c>
      <c r="D3779" t="s">
        <v>12</v>
      </c>
      <c r="E3779" t="str">
        <f t="shared" si="177"/>
        <v>2018-01</v>
      </c>
      <c r="F3779" t="str">
        <f>IFERROR(VLOOKUP(A3779,olist_closed_deals_dataset!$A$1:$Q$843,1,FALSE)," ")</f>
        <v xml:space="preserve"> </v>
      </c>
      <c r="G3779" s="6" t="str">
        <f t="shared" si="178"/>
        <v xml:space="preserve"> NO</v>
      </c>
      <c r="H3779" s="1" t="str">
        <f>IFERROR(VLOOKUP(A3779,olist_closed_deals_dataset!$A$1:$E$843,5,FALSE)," ")</f>
        <v xml:space="preserve"> </v>
      </c>
      <c r="I3779" s="7" t="str">
        <f t="shared" ref="I3779:I3842" si="179">IFERROR(H3779-B3779," ")</f>
        <v xml:space="preserve"> </v>
      </c>
    </row>
    <row r="3780" spans="1:9" x14ac:dyDescent="0.25">
      <c r="A3780" t="s">
        <v>1842</v>
      </c>
      <c r="B3780" s="1">
        <v>43147</v>
      </c>
      <c r="C3780" t="s">
        <v>266</v>
      </c>
      <c r="D3780" t="s">
        <v>15</v>
      </c>
      <c r="E3780" t="str">
        <f t="shared" si="177"/>
        <v>2018-02</v>
      </c>
      <c r="F3780" t="str">
        <f>IFERROR(VLOOKUP(A3780,olist_closed_deals_dataset!$A$1:$Q$843,1,FALSE)," ")</f>
        <v xml:space="preserve"> </v>
      </c>
      <c r="G3780" s="6" t="str">
        <f t="shared" si="178"/>
        <v xml:space="preserve"> NO</v>
      </c>
      <c r="H3780" s="1" t="str">
        <f>IFERROR(VLOOKUP(A3780,olist_closed_deals_dataset!$A$1:$E$843,5,FALSE)," ")</f>
        <v xml:space="preserve"> </v>
      </c>
      <c r="I3780" s="7" t="str">
        <f t="shared" si="179"/>
        <v xml:space="preserve"> </v>
      </c>
    </row>
    <row r="3781" spans="1:9" x14ac:dyDescent="0.25">
      <c r="A3781" t="s">
        <v>6627</v>
      </c>
      <c r="B3781" s="1">
        <v>43192</v>
      </c>
      <c r="C3781" t="s">
        <v>137</v>
      </c>
      <c r="D3781" t="s">
        <v>55</v>
      </c>
      <c r="E3781" t="str">
        <f t="shared" si="177"/>
        <v>2018-04</v>
      </c>
      <c r="F3781" t="str">
        <f>IFERROR(VLOOKUP(A3781,olist_closed_deals_dataset!$A$1:$Q$843,1,FALSE)," ")</f>
        <v xml:space="preserve"> </v>
      </c>
      <c r="G3781" s="6" t="str">
        <f t="shared" si="178"/>
        <v xml:space="preserve"> NO</v>
      </c>
      <c r="H3781" s="1" t="str">
        <f>IFERROR(VLOOKUP(A3781,olist_closed_deals_dataset!$A$1:$E$843,5,FALSE)," ")</f>
        <v xml:space="preserve"> </v>
      </c>
      <c r="I3781" s="7" t="str">
        <f t="shared" si="179"/>
        <v xml:space="preserve"> </v>
      </c>
    </row>
    <row r="3782" spans="1:9" x14ac:dyDescent="0.25">
      <c r="A3782" t="s">
        <v>532</v>
      </c>
      <c r="B3782" s="1">
        <v>42978</v>
      </c>
      <c r="C3782" t="s">
        <v>19</v>
      </c>
      <c r="D3782" t="s">
        <v>12</v>
      </c>
      <c r="E3782" t="str">
        <f t="shared" si="177"/>
        <v>2017-08</v>
      </c>
      <c r="F3782" t="str">
        <f>IFERROR(VLOOKUP(A3782,olist_closed_deals_dataset!$A$1:$Q$843,1,FALSE)," ")</f>
        <v xml:space="preserve"> </v>
      </c>
      <c r="G3782" s="6" t="str">
        <f t="shared" si="178"/>
        <v xml:space="preserve"> NO</v>
      </c>
      <c r="H3782" s="1" t="str">
        <f>IFERROR(VLOOKUP(A3782,olist_closed_deals_dataset!$A$1:$E$843,5,FALSE)," ")</f>
        <v xml:space="preserve"> </v>
      </c>
      <c r="I3782" s="7" t="str">
        <f t="shared" si="179"/>
        <v xml:space="preserve"> </v>
      </c>
    </row>
    <row r="3783" spans="1:9" x14ac:dyDescent="0.25">
      <c r="A3783" t="s">
        <v>7151</v>
      </c>
      <c r="B3783" s="1">
        <v>43187</v>
      </c>
      <c r="C3783" t="s">
        <v>8</v>
      </c>
      <c r="D3783" t="s">
        <v>9</v>
      </c>
      <c r="E3783" t="str">
        <f t="shared" si="177"/>
        <v>2018-03</v>
      </c>
      <c r="F3783" t="str">
        <f>IFERROR(VLOOKUP(A3783,olist_closed_deals_dataset!$A$1:$Q$843,1,FALSE)," ")</f>
        <v xml:space="preserve"> </v>
      </c>
      <c r="G3783" s="6" t="str">
        <f t="shared" si="178"/>
        <v xml:space="preserve"> NO</v>
      </c>
      <c r="H3783" s="1" t="str">
        <f>IFERROR(VLOOKUP(A3783,olist_closed_deals_dataset!$A$1:$E$843,5,FALSE)," ")</f>
        <v xml:space="preserve"> </v>
      </c>
      <c r="I3783" s="7" t="str">
        <f t="shared" si="179"/>
        <v xml:space="preserve"> </v>
      </c>
    </row>
    <row r="3784" spans="1:9" x14ac:dyDescent="0.25">
      <c r="A3784" t="s">
        <v>4901</v>
      </c>
      <c r="B3784" s="1">
        <v>43024</v>
      </c>
      <c r="C3784" t="s">
        <v>926</v>
      </c>
      <c r="D3784" t="s">
        <v>117</v>
      </c>
      <c r="E3784" t="str">
        <f t="shared" si="177"/>
        <v>2017-10</v>
      </c>
      <c r="F3784" t="str">
        <f>IFERROR(VLOOKUP(A3784,olist_closed_deals_dataset!$A$1:$Q$843,1,FALSE)," ")</f>
        <v xml:space="preserve"> </v>
      </c>
      <c r="G3784" s="6" t="str">
        <f t="shared" si="178"/>
        <v xml:space="preserve"> NO</v>
      </c>
      <c r="H3784" s="1" t="str">
        <f>IFERROR(VLOOKUP(A3784,olist_closed_deals_dataset!$A$1:$E$843,5,FALSE)," ")</f>
        <v xml:space="preserve"> </v>
      </c>
      <c r="I3784" s="7" t="str">
        <f t="shared" si="179"/>
        <v xml:space="preserve"> </v>
      </c>
    </row>
    <row r="3785" spans="1:9" x14ac:dyDescent="0.25">
      <c r="A3785" t="s">
        <v>5423</v>
      </c>
      <c r="B3785" s="1">
        <v>43239</v>
      </c>
      <c r="C3785" t="s">
        <v>647</v>
      </c>
      <c r="D3785" t="s">
        <v>55</v>
      </c>
      <c r="E3785" t="str">
        <f t="shared" si="177"/>
        <v>2018-05</v>
      </c>
      <c r="F3785" t="str">
        <f>IFERROR(VLOOKUP(A3785,olist_closed_deals_dataset!$A$1:$Q$843,1,FALSE)," ")</f>
        <v xml:space="preserve"> </v>
      </c>
      <c r="G3785" s="6" t="str">
        <f t="shared" si="178"/>
        <v xml:space="preserve"> NO</v>
      </c>
      <c r="H3785" s="1" t="str">
        <f>IFERROR(VLOOKUP(A3785,olist_closed_deals_dataset!$A$1:$E$843,5,FALSE)," ")</f>
        <v xml:space="preserve"> </v>
      </c>
      <c r="I3785" s="7" t="str">
        <f t="shared" si="179"/>
        <v xml:space="preserve"> </v>
      </c>
    </row>
    <row r="3786" spans="1:9" x14ac:dyDescent="0.25">
      <c r="A3786" t="s">
        <v>5129</v>
      </c>
      <c r="B3786" s="1">
        <v>43015</v>
      </c>
      <c r="C3786" t="s">
        <v>5</v>
      </c>
      <c r="D3786" t="s">
        <v>6</v>
      </c>
      <c r="E3786" t="str">
        <f t="shared" si="177"/>
        <v>2017-10</v>
      </c>
      <c r="F3786" t="str">
        <f>IFERROR(VLOOKUP(A3786,olist_closed_deals_dataset!$A$1:$Q$843,1,FALSE)," ")</f>
        <v xml:space="preserve"> </v>
      </c>
      <c r="G3786" s="6" t="str">
        <f t="shared" si="178"/>
        <v xml:space="preserve"> NO</v>
      </c>
      <c r="H3786" s="1" t="str">
        <f>IFERROR(VLOOKUP(A3786,olist_closed_deals_dataset!$A$1:$E$843,5,FALSE)," ")</f>
        <v xml:space="preserve"> </v>
      </c>
      <c r="I3786" s="7" t="str">
        <f t="shared" si="179"/>
        <v xml:space="preserve"> </v>
      </c>
    </row>
    <row r="3787" spans="1:9" x14ac:dyDescent="0.25">
      <c r="A3787" t="s">
        <v>1522</v>
      </c>
      <c r="B3787" s="1">
        <v>43146</v>
      </c>
      <c r="C3787" t="s">
        <v>28</v>
      </c>
      <c r="D3787" t="s">
        <v>6</v>
      </c>
      <c r="E3787" t="str">
        <f t="shared" si="177"/>
        <v>2018-02</v>
      </c>
      <c r="F3787" t="str">
        <f>IFERROR(VLOOKUP(A3787,olist_closed_deals_dataset!$A$1:$Q$843,1,FALSE)," ")</f>
        <v xml:space="preserve"> </v>
      </c>
      <c r="G3787" s="6" t="str">
        <f t="shared" si="178"/>
        <v xml:space="preserve"> NO</v>
      </c>
      <c r="H3787" s="1" t="str">
        <f>IFERROR(VLOOKUP(A3787,olist_closed_deals_dataset!$A$1:$E$843,5,FALSE)," ")</f>
        <v xml:space="preserve"> </v>
      </c>
      <c r="I3787" s="7" t="str">
        <f t="shared" si="179"/>
        <v xml:space="preserve"> </v>
      </c>
    </row>
    <row r="3788" spans="1:9" x14ac:dyDescent="0.25">
      <c r="A3788" t="s">
        <v>2624</v>
      </c>
      <c r="B3788" s="1">
        <v>43133</v>
      </c>
      <c r="C3788" t="s">
        <v>2625</v>
      </c>
      <c r="E3788" t="str">
        <f t="shared" si="177"/>
        <v>2018-02</v>
      </c>
      <c r="F3788" t="str">
        <f>IFERROR(VLOOKUP(A3788,olist_closed_deals_dataset!$A$1:$Q$843,1,FALSE)," ")</f>
        <v xml:space="preserve"> </v>
      </c>
      <c r="G3788" s="6" t="str">
        <f t="shared" si="178"/>
        <v xml:space="preserve"> NO</v>
      </c>
      <c r="H3788" s="1" t="str">
        <f>IFERROR(VLOOKUP(A3788,olist_closed_deals_dataset!$A$1:$E$843,5,FALSE)," ")</f>
        <v xml:space="preserve"> </v>
      </c>
      <c r="I3788" s="7" t="str">
        <f t="shared" si="179"/>
        <v xml:space="preserve"> </v>
      </c>
    </row>
    <row r="3789" spans="1:9" x14ac:dyDescent="0.25">
      <c r="A3789" t="s">
        <v>3370</v>
      </c>
      <c r="B3789" s="1">
        <v>43130</v>
      </c>
      <c r="C3789" t="s">
        <v>19</v>
      </c>
      <c r="D3789" t="s">
        <v>12</v>
      </c>
      <c r="E3789" t="str">
        <f t="shared" si="177"/>
        <v>2018-01</v>
      </c>
      <c r="F3789" t="str">
        <f>IFERROR(VLOOKUP(A3789,olist_closed_deals_dataset!$A$1:$Q$843,1,FALSE)," ")</f>
        <v xml:space="preserve"> </v>
      </c>
      <c r="G3789" s="6" t="str">
        <f t="shared" si="178"/>
        <v xml:space="preserve"> NO</v>
      </c>
      <c r="H3789" s="1" t="str">
        <f>IFERROR(VLOOKUP(A3789,olist_closed_deals_dataset!$A$1:$E$843,5,FALSE)," ")</f>
        <v xml:space="preserve"> </v>
      </c>
      <c r="I3789" s="7" t="str">
        <f t="shared" si="179"/>
        <v xml:space="preserve"> </v>
      </c>
    </row>
    <row r="3790" spans="1:9" x14ac:dyDescent="0.25">
      <c r="A3790" t="s">
        <v>2655</v>
      </c>
      <c r="B3790" s="1">
        <v>43192</v>
      </c>
      <c r="C3790" t="s">
        <v>36</v>
      </c>
      <c r="D3790" t="s">
        <v>6</v>
      </c>
      <c r="E3790" t="str">
        <f t="shared" si="177"/>
        <v>2018-04</v>
      </c>
      <c r="F3790" t="str">
        <f>IFERROR(VLOOKUP(A3790,olist_closed_deals_dataset!$A$1:$Q$843,1,FALSE)," ")</f>
        <v xml:space="preserve"> </v>
      </c>
      <c r="G3790" s="6" t="str">
        <f t="shared" si="178"/>
        <v xml:space="preserve"> NO</v>
      </c>
      <c r="H3790" s="1" t="str">
        <f>IFERROR(VLOOKUP(A3790,olist_closed_deals_dataset!$A$1:$E$843,5,FALSE)," ")</f>
        <v xml:space="preserve"> </v>
      </c>
      <c r="I3790" s="7" t="str">
        <f t="shared" si="179"/>
        <v xml:space="preserve"> </v>
      </c>
    </row>
    <row r="3791" spans="1:9" x14ac:dyDescent="0.25">
      <c r="A3791" t="s">
        <v>2404</v>
      </c>
      <c r="B3791" s="1">
        <v>42938</v>
      </c>
      <c r="C3791" t="s">
        <v>42</v>
      </c>
      <c r="D3791" t="s">
        <v>29</v>
      </c>
      <c r="E3791" t="str">
        <f t="shared" si="177"/>
        <v>2017-07</v>
      </c>
      <c r="F3791" t="str">
        <f>IFERROR(VLOOKUP(A3791,olist_closed_deals_dataset!$A$1:$Q$843,1,FALSE)," ")</f>
        <v xml:space="preserve"> </v>
      </c>
      <c r="G3791" s="6" t="str">
        <f t="shared" si="178"/>
        <v xml:space="preserve"> NO</v>
      </c>
      <c r="H3791" s="1" t="str">
        <f>IFERROR(VLOOKUP(A3791,olist_closed_deals_dataset!$A$1:$E$843,5,FALSE)," ")</f>
        <v xml:space="preserve"> </v>
      </c>
      <c r="I3791" s="7" t="str">
        <f t="shared" si="179"/>
        <v xml:space="preserve"> </v>
      </c>
    </row>
    <row r="3792" spans="1:9" x14ac:dyDescent="0.25">
      <c r="A3792" t="s">
        <v>609</v>
      </c>
      <c r="B3792" s="1">
        <v>43231</v>
      </c>
      <c r="C3792" t="s">
        <v>586</v>
      </c>
      <c r="D3792" t="s">
        <v>29</v>
      </c>
      <c r="E3792" t="str">
        <f t="shared" si="177"/>
        <v>2018-05</v>
      </c>
      <c r="F3792" t="str">
        <f>IFERROR(VLOOKUP(A3792,olist_closed_deals_dataset!$A$1:$Q$843,1,FALSE)," ")</f>
        <v xml:space="preserve"> </v>
      </c>
      <c r="G3792" s="6" t="str">
        <f t="shared" si="178"/>
        <v xml:space="preserve"> NO</v>
      </c>
      <c r="H3792" s="1" t="str">
        <f>IFERROR(VLOOKUP(A3792,olist_closed_deals_dataset!$A$1:$E$843,5,FALSE)," ")</f>
        <v xml:space="preserve"> </v>
      </c>
      <c r="I3792" s="7" t="str">
        <f t="shared" si="179"/>
        <v xml:space="preserve"> </v>
      </c>
    </row>
    <row r="3793" spans="1:9" x14ac:dyDescent="0.25">
      <c r="A3793" t="s">
        <v>1183</v>
      </c>
      <c r="B3793" s="1">
        <v>43141</v>
      </c>
      <c r="C3793" t="s">
        <v>112</v>
      </c>
      <c r="D3793" t="s">
        <v>12</v>
      </c>
      <c r="E3793" t="str">
        <f t="shared" si="177"/>
        <v>2018-02</v>
      </c>
      <c r="F3793" t="str">
        <f>IFERROR(VLOOKUP(A3793,olist_closed_deals_dataset!$A$1:$Q$843,1,FALSE)," ")</f>
        <v xml:space="preserve"> </v>
      </c>
      <c r="G3793" s="6" t="str">
        <f t="shared" si="178"/>
        <v xml:space="preserve"> NO</v>
      </c>
      <c r="H3793" s="1" t="str">
        <f>IFERROR(VLOOKUP(A3793,olist_closed_deals_dataset!$A$1:$E$843,5,FALSE)," ")</f>
        <v xml:space="preserve"> </v>
      </c>
      <c r="I3793" s="7" t="str">
        <f t="shared" si="179"/>
        <v xml:space="preserve"> </v>
      </c>
    </row>
    <row r="3794" spans="1:9" x14ac:dyDescent="0.25">
      <c r="A3794" t="s">
        <v>1023</v>
      </c>
      <c r="B3794" s="1">
        <v>43250</v>
      </c>
      <c r="C3794" t="s">
        <v>19</v>
      </c>
      <c r="D3794" t="s">
        <v>9</v>
      </c>
      <c r="E3794" t="str">
        <f t="shared" si="177"/>
        <v>2018-05</v>
      </c>
      <c r="F3794" t="str">
        <f>IFERROR(VLOOKUP(A3794,olist_closed_deals_dataset!$A$1:$Q$843,1,FALSE)," ")</f>
        <v xml:space="preserve"> </v>
      </c>
      <c r="G3794" s="6" t="str">
        <f t="shared" si="178"/>
        <v xml:space="preserve"> NO</v>
      </c>
      <c r="H3794" s="1" t="str">
        <f>IFERROR(VLOOKUP(A3794,olist_closed_deals_dataset!$A$1:$E$843,5,FALSE)," ")</f>
        <v xml:space="preserve"> </v>
      </c>
      <c r="I3794" s="7" t="str">
        <f t="shared" si="179"/>
        <v xml:space="preserve"> </v>
      </c>
    </row>
    <row r="3795" spans="1:9" x14ac:dyDescent="0.25">
      <c r="A3795" t="s">
        <v>2332</v>
      </c>
      <c r="B3795" s="1">
        <v>43224</v>
      </c>
      <c r="C3795" t="s">
        <v>19</v>
      </c>
      <c r="D3795" t="s">
        <v>12</v>
      </c>
      <c r="E3795" t="str">
        <f t="shared" si="177"/>
        <v>2018-05</v>
      </c>
      <c r="F3795" t="str">
        <f>IFERROR(VLOOKUP(A3795,olist_closed_deals_dataset!$A$1:$Q$843,1,FALSE)," ")</f>
        <v xml:space="preserve"> </v>
      </c>
      <c r="G3795" s="6" t="str">
        <f t="shared" si="178"/>
        <v xml:space="preserve"> NO</v>
      </c>
      <c r="H3795" s="1" t="str">
        <f>IFERROR(VLOOKUP(A3795,olist_closed_deals_dataset!$A$1:$E$843,5,FALSE)," ")</f>
        <v xml:space="preserve"> </v>
      </c>
      <c r="I3795" s="7" t="str">
        <f t="shared" si="179"/>
        <v xml:space="preserve"> </v>
      </c>
    </row>
    <row r="3796" spans="1:9" x14ac:dyDescent="0.25">
      <c r="A3796" t="s">
        <v>4541</v>
      </c>
      <c r="B3796" s="1">
        <v>43208</v>
      </c>
      <c r="C3796" t="s">
        <v>885</v>
      </c>
      <c r="D3796" t="s">
        <v>9</v>
      </c>
      <c r="E3796" t="str">
        <f t="shared" si="177"/>
        <v>2018-04</v>
      </c>
      <c r="F3796" t="str">
        <f>IFERROR(VLOOKUP(A3796,olist_closed_deals_dataset!$A$1:$Q$843,1,FALSE)," ")</f>
        <v xml:space="preserve"> </v>
      </c>
      <c r="G3796" s="6" t="str">
        <f t="shared" si="178"/>
        <v xml:space="preserve"> NO</v>
      </c>
      <c r="H3796" s="1" t="str">
        <f>IFERROR(VLOOKUP(A3796,olist_closed_deals_dataset!$A$1:$E$843,5,FALSE)," ")</f>
        <v xml:space="preserve"> </v>
      </c>
      <c r="I3796" s="7" t="str">
        <f t="shared" si="179"/>
        <v xml:space="preserve"> </v>
      </c>
    </row>
    <row r="3797" spans="1:9" x14ac:dyDescent="0.25">
      <c r="A3797" t="s">
        <v>3463</v>
      </c>
      <c r="B3797" s="1">
        <v>43215</v>
      </c>
      <c r="C3797" t="s">
        <v>387</v>
      </c>
      <c r="D3797" t="s">
        <v>46</v>
      </c>
      <c r="E3797" t="str">
        <f t="shared" si="177"/>
        <v>2018-04</v>
      </c>
      <c r="F3797" t="str">
        <f>IFERROR(VLOOKUP(A3797,olist_closed_deals_dataset!$A$1:$Q$843,1,FALSE)," ")</f>
        <v xml:space="preserve"> </v>
      </c>
      <c r="G3797" s="6" t="str">
        <f t="shared" si="178"/>
        <v xml:space="preserve"> NO</v>
      </c>
      <c r="H3797" s="1" t="str">
        <f>IFERROR(VLOOKUP(A3797,olist_closed_deals_dataset!$A$1:$E$843,5,FALSE)," ")</f>
        <v xml:space="preserve"> </v>
      </c>
      <c r="I3797" s="7" t="str">
        <f t="shared" si="179"/>
        <v xml:space="preserve"> </v>
      </c>
    </row>
    <row r="3798" spans="1:9" x14ac:dyDescent="0.25">
      <c r="A3798" t="s">
        <v>7150</v>
      </c>
      <c r="B3798" s="1">
        <v>43229</v>
      </c>
      <c r="C3798" t="s">
        <v>882</v>
      </c>
      <c r="D3798" t="s">
        <v>126</v>
      </c>
      <c r="E3798" t="str">
        <f t="shared" si="177"/>
        <v>2018-05</v>
      </c>
      <c r="F3798" t="str">
        <f>IFERROR(VLOOKUP(A3798,olist_closed_deals_dataset!$A$1:$Q$843,1,FALSE)," ")</f>
        <v xml:space="preserve"> </v>
      </c>
      <c r="G3798" s="6" t="str">
        <f t="shared" si="178"/>
        <v xml:space="preserve"> NO</v>
      </c>
      <c r="H3798" s="1" t="str">
        <f>IFERROR(VLOOKUP(A3798,olist_closed_deals_dataset!$A$1:$E$843,5,FALSE)," ")</f>
        <v xml:space="preserve"> </v>
      </c>
      <c r="I3798" s="7" t="str">
        <f t="shared" si="179"/>
        <v xml:space="preserve"> </v>
      </c>
    </row>
    <row r="3799" spans="1:9" x14ac:dyDescent="0.25">
      <c r="A3799" t="s">
        <v>850</v>
      </c>
      <c r="B3799" s="1">
        <v>43238</v>
      </c>
      <c r="C3799" t="s">
        <v>21</v>
      </c>
      <c r="D3799" t="s">
        <v>15</v>
      </c>
      <c r="E3799" t="str">
        <f t="shared" si="177"/>
        <v>2018-05</v>
      </c>
      <c r="F3799" t="str">
        <f>IFERROR(VLOOKUP(A3799,olist_closed_deals_dataset!$A$1:$Q$843,1,FALSE)," ")</f>
        <v xml:space="preserve"> </v>
      </c>
      <c r="G3799" s="6" t="str">
        <f t="shared" si="178"/>
        <v xml:space="preserve"> NO</v>
      </c>
      <c r="H3799" s="1" t="str">
        <f>IFERROR(VLOOKUP(A3799,olist_closed_deals_dataset!$A$1:$E$843,5,FALSE)," ")</f>
        <v xml:space="preserve"> </v>
      </c>
      <c r="I3799" s="7" t="str">
        <f t="shared" si="179"/>
        <v xml:space="preserve"> </v>
      </c>
    </row>
    <row r="3800" spans="1:9" x14ac:dyDescent="0.25">
      <c r="A3800" t="s">
        <v>398</v>
      </c>
      <c r="B3800" s="1">
        <v>43100</v>
      </c>
      <c r="C3800" t="s">
        <v>5</v>
      </c>
      <c r="D3800" t="s">
        <v>6</v>
      </c>
      <c r="E3800" t="str">
        <f t="shared" si="177"/>
        <v>2017-12</v>
      </c>
      <c r="F3800" t="str">
        <f>IFERROR(VLOOKUP(A3800,olist_closed_deals_dataset!$A$1:$Q$843,1,FALSE)," ")</f>
        <v xml:space="preserve"> </v>
      </c>
      <c r="G3800" s="6" t="str">
        <f t="shared" si="178"/>
        <v xml:space="preserve"> NO</v>
      </c>
      <c r="H3800" s="1" t="str">
        <f>IFERROR(VLOOKUP(A3800,olist_closed_deals_dataset!$A$1:$E$843,5,FALSE)," ")</f>
        <v xml:space="preserve"> </v>
      </c>
      <c r="I3800" s="7" t="str">
        <f t="shared" si="179"/>
        <v xml:space="preserve"> </v>
      </c>
    </row>
    <row r="3801" spans="1:9" x14ac:dyDescent="0.25">
      <c r="A3801" t="s">
        <v>64</v>
      </c>
      <c r="B3801" s="1">
        <v>43100</v>
      </c>
      <c r="C3801" t="s">
        <v>65</v>
      </c>
      <c r="D3801" t="s">
        <v>55</v>
      </c>
      <c r="E3801" t="str">
        <f t="shared" si="177"/>
        <v>2017-12</v>
      </c>
      <c r="F3801" t="str">
        <f>IFERROR(VLOOKUP(A3801,olist_closed_deals_dataset!$A$1:$Q$843,1,FALSE)," ")</f>
        <v xml:space="preserve"> </v>
      </c>
      <c r="G3801" s="6" t="str">
        <f t="shared" si="178"/>
        <v xml:space="preserve"> NO</v>
      </c>
      <c r="H3801" s="1" t="str">
        <f>IFERROR(VLOOKUP(A3801,olist_closed_deals_dataset!$A$1:$E$843,5,FALSE)," ")</f>
        <v xml:space="preserve"> </v>
      </c>
      <c r="I3801" s="7" t="str">
        <f t="shared" si="179"/>
        <v xml:space="preserve"> </v>
      </c>
    </row>
    <row r="3802" spans="1:9" x14ac:dyDescent="0.25">
      <c r="A3802" t="s">
        <v>5704</v>
      </c>
      <c r="B3802" s="1">
        <v>43229</v>
      </c>
      <c r="C3802" t="s">
        <v>28</v>
      </c>
      <c r="D3802" t="s">
        <v>6</v>
      </c>
      <c r="E3802" t="str">
        <f t="shared" si="177"/>
        <v>2018-05</v>
      </c>
      <c r="F3802" t="str">
        <f>IFERROR(VLOOKUP(A3802,olist_closed_deals_dataset!$A$1:$Q$843,1,FALSE)," ")</f>
        <v xml:space="preserve"> </v>
      </c>
      <c r="G3802" s="6" t="str">
        <f t="shared" si="178"/>
        <v xml:space="preserve"> NO</v>
      </c>
      <c r="H3802" s="1" t="str">
        <f>IFERROR(VLOOKUP(A3802,olist_closed_deals_dataset!$A$1:$E$843,5,FALSE)," ")</f>
        <v xml:space="preserve"> </v>
      </c>
      <c r="I3802" s="7" t="str">
        <f t="shared" si="179"/>
        <v xml:space="preserve"> </v>
      </c>
    </row>
    <row r="3803" spans="1:9" x14ac:dyDescent="0.25">
      <c r="A3803" t="s">
        <v>4870</v>
      </c>
      <c r="B3803" s="1">
        <v>43248</v>
      </c>
      <c r="C3803" t="s">
        <v>123</v>
      </c>
      <c r="D3803" t="s">
        <v>9</v>
      </c>
      <c r="E3803" t="str">
        <f t="shared" si="177"/>
        <v>2018-05</v>
      </c>
      <c r="F3803" t="str">
        <f>IFERROR(VLOOKUP(A3803,olist_closed_deals_dataset!$A$1:$Q$843,1,FALSE)," ")</f>
        <v xml:space="preserve"> </v>
      </c>
      <c r="G3803" s="6" t="str">
        <f t="shared" si="178"/>
        <v xml:space="preserve"> NO</v>
      </c>
      <c r="H3803" s="1" t="str">
        <f>IFERROR(VLOOKUP(A3803,olist_closed_deals_dataset!$A$1:$E$843,5,FALSE)," ")</f>
        <v xml:space="preserve"> </v>
      </c>
      <c r="I3803" s="7" t="str">
        <f t="shared" si="179"/>
        <v xml:space="preserve"> </v>
      </c>
    </row>
    <row r="3804" spans="1:9" x14ac:dyDescent="0.25">
      <c r="A3804" t="s">
        <v>8310</v>
      </c>
      <c r="B3804" s="1">
        <v>42971</v>
      </c>
      <c r="C3804" t="s">
        <v>19</v>
      </c>
      <c r="D3804" t="s">
        <v>12</v>
      </c>
      <c r="E3804" t="str">
        <f t="shared" si="177"/>
        <v>2017-08</v>
      </c>
      <c r="F3804" t="str">
        <f>IFERROR(VLOOKUP(A3804,olist_closed_deals_dataset!$A$1:$Q$843,1,FALSE)," ")</f>
        <v xml:space="preserve"> </v>
      </c>
      <c r="G3804" s="6" t="str">
        <f t="shared" si="178"/>
        <v xml:space="preserve"> NO</v>
      </c>
      <c r="H3804" s="1" t="str">
        <f>IFERROR(VLOOKUP(A3804,olist_closed_deals_dataset!$A$1:$E$843,5,FALSE)," ")</f>
        <v xml:space="preserve"> </v>
      </c>
      <c r="I3804" s="7" t="str">
        <f t="shared" si="179"/>
        <v xml:space="preserve"> </v>
      </c>
    </row>
    <row r="3805" spans="1:9" x14ac:dyDescent="0.25">
      <c r="A3805" t="s">
        <v>4414</v>
      </c>
      <c r="B3805" s="1">
        <v>43139</v>
      </c>
      <c r="C3805" t="s">
        <v>19</v>
      </c>
      <c r="D3805" t="s">
        <v>12</v>
      </c>
      <c r="E3805" t="str">
        <f t="shared" si="177"/>
        <v>2018-02</v>
      </c>
      <c r="F3805" t="str">
        <f>IFERROR(VLOOKUP(A3805,olist_closed_deals_dataset!$A$1:$Q$843,1,FALSE)," ")</f>
        <v xml:space="preserve"> </v>
      </c>
      <c r="G3805" s="6" t="str">
        <f t="shared" si="178"/>
        <v xml:space="preserve"> NO</v>
      </c>
      <c r="H3805" s="1" t="str">
        <f>IFERROR(VLOOKUP(A3805,olist_closed_deals_dataset!$A$1:$E$843,5,FALSE)," ")</f>
        <v xml:space="preserve"> </v>
      </c>
      <c r="I3805" s="7" t="str">
        <f t="shared" si="179"/>
        <v xml:space="preserve"> </v>
      </c>
    </row>
    <row r="3806" spans="1:9" x14ac:dyDescent="0.25">
      <c r="A3806" t="s">
        <v>5778</v>
      </c>
      <c r="B3806" s="1">
        <v>43166</v>
      </c>
      <c r="C3806" t="s">
        <v>209</v>
      </c>
      <c r="D3806" t="s">
        <v>46</v>
      </c>
      <c r="E3806" t="str">
        <f t="shared" si="177"/>
        <v>2018-03</v>
      </c>
      <c r="F3806" t="str">
        <f>IFERROR(VLOOKUP(A3806,olist_closed_deals_dataset!$A$1:$Q$843,1,FALSE)," ")</f>
        <v xml:space="preserve"> </v>
      </c>
      <c r="G3806" s="6" t="str">
        <f t="shared" si="178"/>
        <v xml:space="preserve"> NO</v>
      </c>
      <c r="H3806" s="1" t="str">
        <f>IFERROR(VLOOKUP(A3806,olist_closed_deals_dataset!$A$1:$E$843,5,FALSE)," ")</f>
        <v xml:space="preserve"> </v>
      </c>
      <c r="I3806" s="7" t="str">
        <f t="shared" si="179"/>
        <v xml:space="preserve"> </v>
      </c>
    </row>
    <row r="3807" spans="1:9" x14ac:dyDescent="0.25">
      <c r="A3807" t="s">
        <v>6023</v>
      </c>
      <c r="B3807" s="1">
        <v>42927</v>
      </c>
      <c r="C3807" t="s">
        <v>128</v>
      </c>
      <c r="D3807" t="s">
        <v>126</v>
      </c>
      <c r="E3807" t="str">
        <f t="shared" si="177"/>
        <v>2017-07</v>
      </c>
      <c r="F3807" t="str">
        <f>IFERROR(VLOOKUP(A3807,olist_closed_deals_dataset!$A$1:$Q$843,1,FALSE)," ")</f>
        <v xml:space="preserve"> </v>
      </c>
      <c r="G3807" s="6" t="str">
        <f t="shared" si="178"/>
        <v xml:space="preserve"> NO</v>
      </c>
      <c r="H3807" s="1" t="str">
        <f>IFERROR(VLOOKUP(A3807,olist_closed_deals_dataset!$A$1:$E$843,5,FALSE)," ")</f>
        <v xml:space="preserve"> </v>
      </c>
      <c r="I3807" s="7" t="str">
        <f t="shared" si="179"/>
        <v xml:space="preserve"> </v>
      </c>
    </row>
    <row r="3808" spans="1:9" x14ac:dyDescent="0.25">
      <c r="A3808" t="s">
        <v>3917</v>
      </c>
      <c r="B3808" s="1">
        <v>43227</v>
      </c>
      <c r="C3808" t="s">
        <v>3918</v>
      </c>
      <c r="D3808" t="s">
        <v>29</v>
      </c>
      <c r="E3808" t="str">
        <f t="shared" si="177"/>
        <v>2018-05</v>
      </c>
      <c r="F3808" t="str">
        <f>IFERROR(VLOOKUP(A3808,olist_closed_deals_dataset!$A$1:$Q$843,1,FALSE)," ")</f>
        <v xml:space="preserve"> </v>
      </c>
      <c r="G3808" s="6" t="str">
        <f t="shared" si="178"/>
        <v xml:space="preserve"> NO</v>
      </c>
      <c r="H3808" s="1" t="str">
        <f>IFERROR(VLOOKUP(A3808,olist_closed_deals_dataset!$A$1:$E$843,5,FALSE)," ")</f>
        <v xml:space="preserve"> </v>
      </c>
      <c r="I3808" s="7" t="str">
        <f t="shared" si="179"/>
        <v xml:space="preserve"> </v>
      </c>
    </row>
    <row r="3809" spans="1:9" x14ac:dyDescent="0.25">
      <c r="A3809" t="s">
        <v>1636</v>
      </c>
      <c r="B3809" s="1">
        <v>43104</v>
      </c>
      <c r="C3809" t="s">
        <v>42</v>
      </c>
      <c r="D3809" t="s">
        <v>29</v>
      </c>
      <c r="E3809" t="str">
        <f t="shared" si="177"/>
        <v>2018-01</v>
      </c>
      <c r="F3809" t="str">
        <f>IFERROR(VLOOKUP(A3809,olist_closed_deals_dataset!$A$1:$Q$843,1,FALSE)," ")</f>
        <v xml:space="preserve"> </v>
      </c>
      <c r="G3809" s="6" t="str">
        <f t="shared" si="178"/>
        <v xml:space="preserve"> NO</v>
      </c>
      <c r="H3809" s="1" t="str">
        <f>IFERROR(VLOOKUP(A3809,olist_closed_deals_dataset!$A$1:$E$843,5,FALSE)," ")</f>
        <v xml:space="preserve"> </v>
      </c>
      <c r="I3809" s="7" t="str">
        <f t="shared" si="179"/>
        <v xml:space="preserve"> </v>
      </c>
    </row>
    <row r="3810" spans="1:9" x14ac:dyDescent="0.25">
      <c r="A3810" t="s">
        <v>3874</v>
      </c>
      <c r="B3810" s="1">
        <v>43094</v>
      </c>
      <c r="C3810" t="s">
        <v>5</v>
      </c>
      <c r="D3810" t="s">
        <v>6</v>
      </c>
      <c r="E3810" t="str">
        <f t="shared" si="177"/>
        <v>2017-12</v>
      </c>
      <c r="F3810" t="str">
        <f>IFERROR(VLOOKUP(A3810,olist_closed_deals_dataset!$A$1:$Q$843,1,FALSE)," ")</f>
        <v xml:space="preserve"> </v>
      </c>
      <c r="G3810" s="6" t="str">
        <f t="shared" si="178"/>
        <v xml:space="preserve"> NO</v>
      </c>
      <c r="H3810" s="1" t="str">
        <f>IFERROR(VLOOKUP(A3810,olist_closed_deals_dataset!$A$1:$E$843,5,FALSE)," ")</f>
        <v xml:space="preserve"> </v>
      </c>
      <c r="I3810" s="7" t="str">
        <f t="shared" si="179"/>
        <v xml:space="preserve"> </v>
      </c>
    </row>
    <row r="3811" spans="1:9" x14ac:dyDescent="0.25">
      <c r="A3811" t="s">
        <v>2748</v>
      </c>
      <c r="B3811" s="1">
        <v>43209</v>
      </c>
      <c r="C3811" t="s">
        <v>42</v>
      </c>
      <c r="D3811" t="s">
        <v>29</v>
      </c>
      <c r="E3811" t="str">
        <f t="shared" si="177"/>
        <v>2018-04</v>
      </c>
      <c r="F3811" t="str">
        <f>IFERROR(VLOOKUP(A3811,olist_closed_deals_dataset!$A$1:$Q$843,1,FALSE)," ")</f>
        <v xml:space="preserve"> </v>
      </c>
      <c r="G3811" s="6" t="str">
        <f t="shared" si="178"/>
        <v xml:space="preserve"> NO</v>
      </c>
      <c r="H3811" s="1" t="str">
        <f>IFERROR(VLOOKUP(A3811,olist_closed_deals_dataset!$A$1:$E$843,5,FALSE)," ")</f>
        <v xml:space="preserve"> </v>
      </c>
      <c r="I3811" s="7" t="str">
        <f t="shared" si="179"/>
        <v xml:space="preserve"> </v>
      </c>
    </row>
    <row r="3812" spans="1:9" x14ac:dyDescent="0.25">
      <c r="A3812" t="s">
        <v>5973</v>
      </c>
      <c r="B3812" s="1">
        <v>43185</v>
      </c>
      <c r="C3812" t="s">
        <v>112</v>
      </c>
      <c r="D3812" t="s">
        <v>46</v>
      </c>
      <c r="E3812" t="str">
        <f t="shared" si="177"/>
        <v>2018-03</v>
      </c>
      <c r="F3812" t="str">
        <f>IFERROR(VLOOKUP(A3812,olist_closed_deals_dataset!$A$1:$Q$843,1,FALSE)," ")</f>
        <v xml:space="preserve"> </v>
      </c>
      <c r="G3812" s="6" t="str">
        <f t="shared" si="178"/>
        <v xml:space="preserve"> NO</v>
      </c>
      <c r="H3812" s="1" t="str">
        <f>IFERROR(VLOOKUP(A3812,olist_closed_deals_dataset!$A$1:$E$843,5,FALSE)," ")</f>
        <v xml:space="preserve"> </v>
      </c>
      <c r="I3812" s="7" t="str">
        <f t="shared" si="179"/>
        <v xml:space="preserve"> </v>
      </c>
    </row>
    <row r="3813" spans="1:9" x14ac:dyDescent="0.25">
      <c r="A3813" t="s">
        <v>699</v>
      </c>
      <c r="B3813" s="1">
        <v>43083</v>
      </c>
      <c r="C3813" t="s">
        <v>19</v>
      </c>
      <c r="D3813" t="s">
        <v>12</v>
      </c>
      <c r="E3813" t="str">
        <f t="shared" si="177"/>
        <v>2017-12</v>
      </c>
      <c r="F3813" t="str">
        <f>IFERROR(VLOOKUP(A3813,olist_closed_deals_dataset!$A$1:$Q$843,1,FALSE)," ")</f>
        <v xml:space="preserve"> </v>
      </c>
      <c r="G3813" s="6" t="str">
        <f t="shared" si="178"/>
        <v xml:space="preserve"> NO</v>
      </c>
      <c r="H3813" s="1" t="str">
        <f>IFERROR(VLOOKUP(A3813,olist_closed_deals_dataset!$A$1:$E$843,5,FALSE)," ")</f>
        <v xml:space="preserve"> </v>
      </c>
      <c r="I3813" s="7" t="str">
        <f t="shared" si="179"/>
        <v xml:space="preserve"> </v>
      </c>
    </row>
    <row r="3814" spans="1:9" x14ac:dyDescent="0.25">
      <c r="A3814" s="2" t="s">
        <v>3656</v>
      </c>
      <c r="B3814" s="1">
        <v>43160</v>
      </c>
      <c r="C3814" t="s">
        <v>36</v>
      </c>
      <c r="D3814" t="s">
        <v>9</v>
      </c>
      <c r="E3814" t="str">
        <f t="shared" si="177"/>
        <v>2018-03</v>
      </c>
      <c r="F3814" t="str">
        <f>IFERROR(VLOOKUP(A3814,olist_closed_deals_dataset!$A$1:$Q$843,1,FALSE)," ")</f>
        <v xml:space="preserve"> </v>
      </c>
      <c r="G3814" s="6" t="str">
        <f t="shared" si="178"/>
        <v xml:space="preserve"> NO</v>
      </c>
      <c r="H3814" s="1" t="str">
        <f>IFERROR(VLOOKUP(A3814,olist_closed_deals_dataset!$A$1:$E$843,5,FALSE)," ")</f>
        <v xml:space="preserve"> </v>
      </c>
      <c r="I3814" s="7" t="str">
        <f t="shared" si="179"/>
        <v xml:space="preserve"> </v>
      </c>
    </row>
    <row r="3815" spans="1:9" x14ac:dyDescent="0.25">
      <c r="A3815" s="2" t="s">
        <v>6445</v>
      </c>
      <c r="B3815" s="1">
        <v>43041</v>
      </c>
      <c r="C3815" t="s">
        <v>65</v>
      </c>
      <c r="D3815" t="s">
        <v>12</v>
      </c>
      <c r="E3815" t="str">
        <f t="shared" si="177"/>
        <v>2017-11</v>
      </c>
      <c r="F3815" t="str">
        <f>IFERROR(VLOOKUP(A3815,olist_closed_deals_dataset!$A$1:$Q$843,1,FALSE)," ")</f>
        <v xml:space="preserve"> </v>
      </c>
      <c r="G3815" s="6" t="str">
        <f t="shared" si="178"/>
        <v xml:space="preserve"> NO</v>
      </c>
      <c r="H3815" s="1" t="str">
        <f>IFERROR(VLOOKUP(A3815,olist_closed_deals_dataset!$A$1:$E$843,5,FALSE)," ")</f>
        <v xml:space="preserve"> </v>
      </c>
      <c r="I3815" s="7" t="str">
        <f t="shared" si="179"/>
        <v xml:space="preserve"> </v>
      </c>
    </row>
    <row r="3816" spans="1:9" x14ac:dyDescent="0.25">
      <c r="A3816" t="s">
        <v>2630</v>
      </c>
      <c r="B3816" s="1">
        <v>43087</v>
      </c>
      <c r="C3816" t="s">
        <v>5</v>
      </c>
      <c r="D3816" t="s">
        <v>6</v>
      </c>
      <c r="E3816" t="str">
        <f t="shared" si="177"/>
        <v>2017-12</v>
      </c>
      <c r="F3816" t="str">
        <f>IFERROR(VLOOKUP(A3816,olist_closed_deals_dataset!$A$1:$Q$843,1,FALSE)," ")</f>
        <v xml:space="preserve"> </v>
      </c>
      <c r="G3816" s="6" t="str">
        <f t="shared" si="178"/>
        <v xml:space="preserve"> NO</v>
      </c>
      <c r="H3816" s="1" t="str">
        <f>IFERROR(VLOOKUP(A3816,olist_closed_deals_dataset!$A$1:$E$843,5,FALSE)," ")</f>
        <v xml:space="preserve"> </v>
      </c>
      <c r="I3816" s="7" t="str">
        <f t="shared" si="179"/>
        <v xml:space="preserve"> </v>
      </c>
    </row>
    <row r="3817" spans="1:9" x14ac:dyDescent="0.25">
      <c r="A3817" t="s">
        <v>7102</v>
      </c>
      <c r="B3817" s="1">
        <v>43139</v>
      </c>
      <c r="C3817" t="s">
        <v>92</v>
      </c>
      <c r="D3817" t="s">
        <v>15</v>
      </c>
      <c r="E3817" t="str">
        <f t="shared" si="177"/>
        <v>2018-02</v>
      </c>
      <c r="F3817" t="str">
        <f>IFERROR(VLOOKUP(A3817,olist_closed_deals_dataset!$A$1:$Q$843,1,FALSE)," ")</f>
        <v xml:space="preserve"> </v>
      </c>
      <c r="G3817" s="6" t="str">
        <f t="shared" si="178"/>
        <v xml:space="preserve"> NO</v>
      </c>
      <c r="H3817" s="1" t="str">
        <f>IFERROR(VLOOKUP(A3817,olist_closed_deals_dataset!$A$1:$E$843,5,FALSE)," ")</f>
        <v xml:space="preserve"> </v>
      </c>
      <c r="I3817" s="7" t="str">
        <f t="shared" si="179"/>
        <v xml:space="preserve"> </v>
      </c>
    </row>
    <row r="3818" spans="1:9" x14ac:dyDescent="0.25">
      <c r="A3818" t="s">
        <v>1354</v>
      </c>
      <c r="B3818" s="1">
        <v>43185</v>
      </c>
      <c r="C3818" t="s">
        <v>1355</v>
      </c>
      <c r="D3818" t="s">
        <v>29</v>
      </c>
      <c r="E3818" t="str">
        <f t="shared" si="177"/>
        <v>2018-03</v>
      </c>
      <c r="F3818" t="str">
        <f>IFERROR(VLOOKUP(A3818,olist_closed_deals_dataset!$A$1:$Q$843,1,FALSE)," ")</f>
        <v xml:space="preserve"> </v>
      </c>
      <c r="G3818" s="6" t="str">
        <f t="shared" si="178"/>
        <v xml:space="preserve"> NO</v>
      </c>
      <c r="H3818" s="1" t="str">
        <f>IFERROR(VLOOKUP(A3818,olist_closed_deals_dataset!$A$1:$E$843,5,FALSE)," ")</f>
        <v xml:space="preserve"> </v>
      </c>
      <c r="I3818" s="7" t="str">
        <f t="shared" si="179"/>
        <v xml:space="preserve"> </v>
      </c>
    </row>
    <row r="3819" spans="1:9" x14ac:dyDescent="0.25">
      <c r="A3819" t="s">
        <v>7728</v>
      </c>
      <c r="B3819" s="1">
        <v>43019</v>
      </c>
      <c r="C3819" t="s">
        <v>114</v>
      </c>
      <c r="D3819" t="s">
        <v>12</v>
      </c>
      <c r="E3819" t="str">
        <f t="shared" si="177"/>
        <v>2017-10</v>
      </c>
      <c r="F3819" t="str">
        <f>IFERROR(VLOOKUP(A3819,olist_closed_deals_dataset!$A$1:$Q$843,1,FALSE)," ")</f>
        <v xml:space="preserve"> </v>
      </c>
      <c r="G3819" s="6" t="str">
        <f t="shared" si="178"/>
        <v xml:space="preserve"> NO</v>
      </c>
      <c r="H3819" s="1" t="str">
        <f>IFERROR(VLOOKUP(A3819,olist_closed_deals_dataset!$A$1:$E$843,5,FALSE)," ")</f>
        <v xml:space="preserve"> </v>
      </c>
      <c r="I3819" s="7" t="str">
        <f t="shared" si="179"/>
        <v xml:space="preserve"> </v>
      </c>
    </row>
    <row r="3820" spans="1:9" x14ac:dyDescent="0.25">
      <c r="A3820" t="s">
        <v>2612</v>
      </c>
      <c r="B3820" s="1">
        <v>43052</v>
      </c>
      <c r="C3820" t="s">
        <v>42</v>
      </c>
      <c r="D3820" t="s">
        <v>46</v>
      </c>
      <c r="E3820" t="str">
        <f t="shared" si="177"/>
        <v>2017-11</v>
      </c>
      <c r="F3820" t="str">
        <f>IFERROR(VLOOKUP(A3820,olist_closed_deals_dataset!$A$1:$Q$843,1,FALSE)," ")</f>
        <v xml:space="preserve"> </v>
      </c>
      <c r="G3820" s="6" t="str">
        <f t="shared" si="178"/>
        <v xml:space="preserve"> NO</v>
      </c>
      <c r="H3820" s="1" t="str">
        <f>IFERROR(VLOOKUP(A3820,olist_closed_deals_dataset!$A$1:$E$843,5,FALSE)," ")</f>
        <v xml:space="preserve"> </v>
      </c>
      <c r="I3820" s="7" t="str">
        <f t="shared" si="179"/>
        <v xml:space="preserve"> </v>
      </c>
    </row>
    <row r="3821" spans="1:9" x14ac:dyDescent="0.25">
      <c r="A3821" t="s">
        <v>6362</v>
      </c>
      <c r="B3821" s="1">
        <v>43204</v>
      </c>
      <c r="C3821" t="s">
        <v>112</v>
      </c>
      <c r="D3821" t="s">
        <v>6</v>
      </c>
      <c r="E3821" t="str">
        <f t="shared" si="177"/>
        <v>2018-04</v>
      </c>
      <c r="F3821" t="str">
        <f>IFERROR(VLOOKUP(A3821,olist_closed_deals_dataset!$A$1:$Q$843,1,FALSE)," ")</f>
        <v xml:space="preserve"> </v>
      </c>
      <c r="G3821" s="6" t="str">
        <f t="shared" si="178"/>
        <v xml:space="preserve"> NO</v>
      </c>
      <c r="H3821" s="1" t="str">
        <f>IFERROR(VLOOKUP(A3821,olist_closed_deals_dataset!$A$1:$E$843,5,FALSE)," ")</f>
        <v xml:space="preserve"> </v>
      </c>
      <c r="I3821" s="7" t="str">
        <f t="shared" si="179"/>
        <v xml:space="preserve"> </v>
      </c>
    </row>
    <row r="3822" spans="1:9" x14ac:dyDescent="0.25">
      <c r="A3822" t="s">
        <v>4087</v>
      </c>
      <c r="B3822" s="1">
        <v>43244</v>
      </c>
      <c r="C3822" t="s">
        <v>112</v>
      </c>
      <c r="D3822" t="s">
        <v>46</v>
      </c>
      <c r="E3822" t="str">
        <f t="shared" si="177"/>
        <v>2018-05</v>
      </c>
      <c r="F3822" t="str">
        <f>IFERROR(VLOOKUP(A3822,olist_closed_deals_dataset!$A$1:$Q$843,1,FALSE)," ")</f>
        <v xml:space="preserve"> </v>
      </c>
      <c r="G3822" s="6" t="str">
        <f t="shared" si="178"/>
        <v xml:space="preserve"> NO</v>
      </c>
      <c r="H3822" s="1" t="str">
        <f>IFERROR(VLOOKUP(A3822,olist_closed_deals_dataset!$A$1:$E$843,5,FALSE)," ")</f>
        <v xml:space="preserve"> </v>
      </c>
      <c r="I3822" s="7" t="str">
        <f t="shared" si="179"/>
        <v xml:space="preserve"> </v>
      </c>
    </row>
    <row r="3823" spans="1:9" x14ac:dyDescent="0.25">
      <c r="A3823" t="s">
        <v>7907</v>
      </c>
      <c r="B3823" s="1">
        <v>43219</v>
      </c>
      <c r="C3823" t="s">
        <v>73</v>
      </c>
      <c r="D3823" t="s">
        <v>6</v>
      </c>
      <c r="E3823" t="str">
        <f t="shared" si="177"/>
        <v>2018-04</v>
      </c>
      <c r="F3823" t="str">
        <f>IFERROR(VLOOKUP(A3823,olist_closed_deals_dataset!$A$1:$Q$843,1,FALSE)," ")</f>
        <v xml:space="preserve"> </v>
      </c>
      <c r="G3823" s="6" t="str">
        <f t="shared" si="178"/>
        <v xml:space="preserve"> NO</v>
      </c>
      <c r="H3823" s="1" t="str">
        <f>IFERROR(VLOOKUP(A3823,olist_closed_deals_dataset!$A$1:$E$843,5,FALSE)," ")</f>
        <v xml:space="preserve"> </v>
      </c>
      <c r="I3823" s="7" t="str">
        <f t="shared" si="179"/>
        <v xml:space="preserve"> </v>
      </c>
    </row>
    <row r="3824" spans="1:9" x14ac:dyDescent="0.25">
      <c r="A3824" t="s">
        <v>2638</v>
      </c>
      <c r="B3824" s="1">
        <v>43007</v>
      </c>
      <c r="C3824" t="s">
        <v>544</v>
      </c>
      <c r="D3824" t="s">
        <v>29</v>
      </c>
      <c r="E3824" t="str">
        <f t="shared" si="177"/>
        <v>2017-09</v>
      </c>
      <c r="F3824" t="str">
        <f>IFERROR(VLOOKUP(A3824,olist_closed_deals_dataset!$A$1:$Q$843,1,FALSE)," ")</f>
        <v xml:space="preserve"> </v>
      </c>
      <c r="G3824" s="6" t="str">
        <f t="shared" si="178"/>
        <v xml:space="preserve"> NO</v>
      </c>
      <c r="H3824" s="1" t="str">
        <f>IFERROR(VLOOKUP(A3824,olist_closed_deals_dataset!$A$1:$E$843,5,FALSE)," ")</f>
        <v xml:space="preserve"> </v>
      </c>
      <c r="I3824" s="7" t="str">
        <f t="shared" si="179"/>
        <v xml:space="preserve"> </v>
      </c>
    </row>
    <row r="3825" spans="1:9" x14ac:dyDescent="0.25">
      <c r="A3825" t="s">
        <v>5483</v>
      </c>
      <c r="B3825" s="1">
        <v>43187</v>
      </c>
      <c r="C3825" t="s">
        <v>1207</v>
      </c>
      <c r="D3825" t="s">
        <v>12</v>
      </c>
      <c r="E3825" t="str">
        <f t="shared" si="177"/>
        <v>2018-03</v>
      </c>
      <c r="F3825" t="str">
        <f>IFERROR(VLOOKUP(A3825,olist_closed_deals_dataset!$A$1:$Q$843,1,FALSE)," ")</f>
        <v xml:space="preserve"> </v>
      </c>
      <c r="G3825" s="6" t="str">
        <f t="shared" si="178"/>
        <v xml:space="preserve"> NO</v>
      </c>
      <c r="H3825" s="1" t="str">
        <f>IFERROR(VLOOKUP(A3825,olist_closed_deals_dataset!$A$1:$E$843,5,FALSE)," ")</f>
        <v xml:space="preserve"> </v>
      </c>
      <c r="I3825" s="7" t="str">
        <f t="shared" si="179"/>
        <v xml:space="preserve"> </v>
      </c>
    </row>
    <row r="3826" spans="1:9" x14ac:dyDescent="0.25">
      <c r="A3826" t="s">
        <v>1361</v>
      </c>
      <c r="B3826" s="1">
        <v>43153</v>
      </c>
      <c r="C3826" t="s">
        <v>5</v>
      </c>
      <c r="D3826" t="s">
        <v>6</v>
      </c>
      <c r="E3826" t="str">
        <f t="shared" si="177"/>
        <v>2018-02</v>
      </c>
      <c r="F3826" t="str">
        <f>IFERROR(VLOOKUP(A3826,olist_closed_deals_dataset!$A$1:$Q$843,1,FALSE)," ")</f>
        <v xml:space="preserve"> </v>
      </c>
      <c r="G3826" s="6" t="str">
        <f t="shared" si="178"/>
        <v xml:space="preserve"> NO</v>
      </c>
      <c r="H3826" s="1" t="str">
        <f>IFERROR(VLOOKUP(A3826,olist_closed_deals_dataset!$A$1:$E$843,5,FALSE)," ")</f>
        <v xml:space="preserve"> </v>
      </c>
      <c r="I3826" s="7" t="str">
        <f t="shared" si="179"/>
        <v xml:space="preserve"> </v>
      </c>
    </row>
    <row r="3827" spans="1:9" x14ac:dyDescent="0.25">
      <c r="A3827" t="s">
        <v>4049</v>
      </c>
      <c r="B3827" s="1">
        <v>42970</v>
      </c>
      <c r="C3827" t="s">
        <v>42</v>
      </c>
      <c r="D3827" t="s">
        <v>29</v>
      </c>
      <c r="E3827" t="str">
        <f t="shared" si="177"/>
        <v>2017-08</v>
      </c>
      <c r="F3827" t="str">
        <f>IFERROR(VLOOKUP(A3827,olist_closed_deals_dataset!$A$1:$Q$843,1,FALSE)," ")</f>
        <v xml:space="preserve"> </v>
      </c>
      <c r="G3827" s="6" t="str">
        <f t="shared" si="178"/>
        <v xml:space="preserve"> NO</v>
      </c>
      <c r="H3827" s="1" t="str">
        <f>IFERROR(VLOOKUP(A3827,olist_closed_deals_dataset!$A$1:$E$843,5,FALSE)," ")</f>
        <v xml:space="preserve"> </v>
      </c>
      <c r="I3827" s="7" t="str">
        <f t="shared" si="179"/>
        <v xml:space="preserve"> </v>
      </c>
    </row>
    <row r="3828" spans="1:9" x14ac:dyDescent="0.25">
      <c r="A3828" t="s">
        <v>8220</v>
      </c>
      <c r="B3828" s="1">
        <v>43027</v>
      </c>
      <c r="C3828" t="s">
        <v>5</v>
      </c>
      <c r="D3828" t="s">
        <v>12</v>
      </c>
      <c r="E3828" t="str">
        <f t="shared" si="177"/>
        <v>2017-10</v>
      </c>
      <c r="F3828" t="str">
        <f>IFERROR(VLOOKUP(A3828,olist_closed_deals_dataset!$A$1:$Q$843,1,FALSE)," ")</f>
        <v xml:space="preserve"> </v>
      </c>
      <c r="G3828" s="6" t="str">
        <f t="shared" si="178"/>
        <v xml:space="preserve"> NO</v>
      </c>
      <c r="H3828" s="1" t="str">
        <f>IFERROR(VLOOKUP(A3828,olist_closed_deals_dataset!$A$1:$E$843,5,FALSE)," ")</f>
        <v xml:space="preserve"> </v>
      </c>
      <c r="I3828" s="7" t="str">
        <f t="shared" si="179"/>
        <v xml:space="preserve"> </v>
      </c>
    </row>
    <row r="3829" spans="1:9" x14ac:dyDescent="0.25">
      <c r="A3829" t="s">
        <v>8128</v>
      </c>
      <c r="B3829" s="1">
        <v>43014</v>
      </c>
      <c r="C3829" t="s">
        <v>2699</v>
      </c>
      <c r="D3829" t="s">
        <v>46</v>
      </c>
      <c r="E3829" t="str">
        <f t="shared" si="177"/>
        <v>2017-10</v>
      </c>
      <c r="F3829" t="str">
        <f>IFERROR(VLOOKUP(A3829,olist_closed_deals_dataset!$A$1:$Q$843,1,FALSE)," ")</f>
        <v xml:space="preserve"> </v>
      </c>
      <c r="G3829" s="6" t="str">
        <f t="shared" si="178"/>
        <v xml:space="preserve"> NO</v>
      </c>
      <c r="H3829" s="1" t="str">
        <f>IFERROR(VLOOKUP(A3829,olist_closed_deals_dataset!$A$1:$E$843,5,FALSE)," ")</f>
        <v xml:space="preserve"> </v>
      </c>
      <c r="I3829" s="7" t="str">
        <f t="shared" si="179"/>
        <v xml:space="preserve"> </v>
      </c>
    </row>
    <row r="3830" spans="1:9" x14ac:dyDescent="0.25">
      <c r="A3830" t="s">
        <v>7426</v>
      </c>
      <c r="B3830" s="1">
        <v>42954</v>
      </c>
      <c r="C3830" t="s">
        <v>1482</v>
      </c>
      <c r="D3830" t="s">
        <v>12</v>
      </c>
      <c r="E3830" t="str">
        <f t="shared" si="177"/>
        <v>2017-08</v>
      </c>
      <c r="F3830" t="str">
        <f>IFERROR(VLOOKUP(A3830,olist_closed_deals_dataset!$A$1:$Q$843,1,FALSE)," ")</f>
        <v xml:space="preserve"> </v>
      </c>
      <c r="G3830" s="6" t="str">
        <f t="shared" si="178"/>
        <v xml:space="preserve"> NO</v>
      </c>
      <c r="H3830" s="1" t="str">
        <f>IFERROR(VLOOKUP(A3830,olist_closed_deals_dataset!$A$1:$E$843,5,FALSE)," ")</f>
        <v xml:space="preserve"> </v>
      </c>
      <c r="I3830" s="7" t="str">
        <f t="shared" si="179"/>
        <v xml:space="preserve"> </v>
      </c>
    </row>
    <row r="3831" spans="1:9" x14ac:dyDescent="0.25">
      <c r="A3831" t="s">
        <v>2481</v>
      </c>
      <c r="B3831" s="1">
        <v>43097</v>
      </c>
      <c r="C3831" t="s">
        <v>251</v>
      </c>
      <c r="D3831" t="s">
        <v>55</v>
      </c>
      <c r="E3831" t="str">
        <f t="shared" si="177"/>
        <v>2017-12</v>
      </c>
      <c r="F3831" t="str">
        <f>IFERROR(VLOOKUP(A3831,olist_closed_deals_dataset!$A$1:$Q$843,1,FALSE)," ")</f>
        <v xml:space="preserve"> </v>
      </c>
      <c r="G3831" s="6" t="str">
        <f t="shared" si="178"/>
        <v xml:space="preserve"> NO</v>
      </c>
      <c r="H3831" s="1" t="str">
        <f>IFERROR(VLOOKUP(A3831,olist_closed_deals_dataset!$A$1:$E$843,5,FALSE)," ")</f>
        <v xml:space="preserve"> </v>
      </c>
      <c r="I3831" s="7" t="str">
        <f t="shared" si="179"/>
        <v xml:space="preserve"> </v>
      </c>
    </row>
    <row r="3832" spans="1:9" x14ac:dyDescent="0.25">
      <c r="A3832" t="s">
        <v>7466</v>
      </c>
      <c r="B3832" s="1">
        <v>42968</v>
      </c>
      <c r="C3832" t="s">
        <v>1482</v>
      </c>
      <c r="D3832" t="s">
        <v>34</v>
      </c>
      <c r="E3832" t="str">
        <f t="shared" si="177"/>
        <v>2017-08</v>
      </c>
      <c r="F3832" t="str">
        <f>IFERROR(VLOOKUP(A3832,olist_closed_deals_dataset!$A$1:$Q$843,1,FALSE)," ")</f>
        <v xml:space="preserve"> </v>
      </c>
      <c r="G3832" s="6" t="str">
        <f t="shared" si="178"/>
        <v xml:space="preserve"> NO</v>
      </c>
      <c r="H3832" s="1" t="str">
        <f>IFERROR(VLOOKUP(A3832,olist_closed_deals_dataset!$A$1:$E$843,5,FALSE)," ")</f>
        <v xml:space="preserve"> </v>
      </c>
      <c r="I3832" s="7" t="str">
        <f t="shared" si="179"/>
        <v xml:space="preserve"> </v>
      </c>
    </row>
    <row r="3833" spans="1:9" x14ac:dyDescent="0.25">
      <c r="A3833" t="s">
        <v>1549</v>
      </c>
      <c r="B3833" s="1">
        <v>42951</v>
      </c>
      <c r="C3833" t="s">
        <v>49</v>
      </c>
      <c r="D3833" t="s">
        <v>9</v>
      </c>
      <c r="E3833" t="str">
        <f t="shared" si="177"/>
        <v>2017-08</v>
      </c>
      <c r="F3833" t="str">
        <f>IFERROR(VLOOKUP(A3833,olist_closed_deals_dataset!$A$1:$Q$843,1,FALSE)," ")</f>
        <v xml:space="preserve"> </v>
      </c>
      <c r="G3833" s="6" t="str">
        <f t="shared" si="178"/>
        <v xml:space="preserve"> NO</v>
      </c>
      <c r="H3833" s="1" t="str">
        <f>IFERROR(VLOOKUP(A3833,olist_closed_deals_dataset!$A$1:$E$843,5,FALSE)," ")</f>
        <v xml:space="preserve"> </v>
      </c>
      <c r="I3833" s="7" t="str">
        <f t="shared" si="179"/>
        <v xml:space="preserve"> </v>
      </c>
    </row>
    <row r="3834" spans="1:9" x14ac:dyDescent="0.25">
      <c r="A3834" t="s">
        <v>2489</v>
      </c>
      <c r="B3834" s="1">
        <v>42948</v>
      </c>
      <c r="C3834" t="s">
        <v>42</v>
      </c>
      <c r="D3834" t="s">
        <v>29</v>
      </c>
      <c r="E3834" t="str">
        <f t="shared" si="177"/>
        <v>2017-08</v>
      </c>
      <c r="F3834" t="str">
        <f>IFERROR(VLOOKUP(A3834,olist_closed_deals_dataset!$A$1:$Q$843,1,FALSE)," ")</f>
        <v xml:space="preserve"> </v>
      </c>
      <c r="G3834" s="6" t="str">
        <f t="shared" si="178"/>
        <v xml:space="preserve"> NO</v>
      </c>
      <c r="H3834" s="1" t="str">
        <f>IFERROR(VLOOKUP(A3834,olist_closed_deals_dataset!$A$1:$E$843,5,FALSE)," ")</f>
        <v xml:space="preserve"> </v>
      </c>
      <c r="I3834" s="7" t="str">
        <f t="shared" si="179"/>
        <v xml:space="preserve"> </v>
      </c>
    </row>
    <row r="3835" spans="1:9" x14ac:dyDescent="0.25">
      <c r="A3835" t="s">
        <v>8506</v>
      </c>
      <c r="B3835" s="1">
        <v>42974</v>
      </c>
      <c r="C3835" t="s">
        <v>17</v>
      </c>
      <c r="D3835" t="s">
        <v>12</v>
      </c>
      <c r="E3835" t="str">
        <f t="shared" si="177"/>
        <v>2017-08</v>
      </c>
      <c r="F3835" t="str">
        <f>IFERROR(VLOOKUP(A3835,olist_closed_deals_dataset!$A$1:$Q$843,1,FALSE)," ")</f>
        <v xml:space="preserve"> </v>
      </c>
      <c r="G3835" s="6" t="str">
        <f t="shared" si="178"/>
        <v xml:space="preserve"> NO</v>
      </c>
      <c r="H3835" s="1" t="str">
        <f>IFERROR(VLOOKUP(A3835,olist_closed_deals_dataset!$A$1:$E$843,5,FALSE)," ")</f>
        <v xml:space="preserve"> </v>
      </c>
      <c r="I3835" s="7" t="str">
        <f t="shared" si="179"/>
        <v xml:space="preserve"> </v>
      </c>
    </row>
    <row r="3836" spans="1:9" x14ac:dyDescent="0.25">
      <c r="A3836" t="s">
        <v>2966</v>
      </c>
      <c r="B3836" s="1">
        <v>43153</v>
      </c>
      <c r="C3836" t="s">
        <v>151</v>
      </c>
      <c r="D3836" t="s">
        <v>12</v>
      </c>
      <c r="E3836" t="str">
        <f t="shared" si="177"/>
        <v>2018-02</v>
      </c>
      <c r="F3836" t="str">
        <f>IFERROR(VLOOKUP(A3836,olist_closed_deals_dataset!$A$1:$Q$843,1,FALSE)," ")</f>
        <v xml:space="preserve"> </v>
      </c>
      <c r="G3836" s="6" t="str">
        <f t="shared" si="178"/>
        <v xml:space="preserve"> NO</v>
      </c>
      <c r="H3836" s="1" t="str">
        <f>IFERROR(VLOOKUP(A3836,olist_closed_deals_dataset!$A$1:$E$843,5,FALSE)," ")</f>
        <v xml:space="preserve"> </v>
      </c>
      <c r="I3836" s="7" t="str">
        <f t="shared" si="179"/>
        <v xml:space="preserve"> </v>
      </c>
    </row>
    <row r="3837" spans="1:9" x14ac:dyDescent="0.25">
      <c r="A3837" t="s">
        <v>7714</v>
      </c>
      <c r="B3837" s="1">
        <v>43137</v>
      </c>
      <c r="C3837" t="s">
        <v>19</v>
      </c>
      <c r="D3837" t="s">
        <v>46</v>
      </c>
      <c r="E3837" t="str">
        <f t="shared" si="177"/>
        <v>2018-02</v>
      </c>
      <c r="F3837" t="str">
        <f>IFERROR(VLOOKUP(A3837,olist_closed_deals_dataset!$A$1:$Q$843,1,FALSE)," ")</f>
        <v xml:space="preserve"> </v>
      </c>
      <c r="G3837" s="6" t="str">
        <f t="shared" si="178"/>
        <v xml:space="preserve"> NO</v>
      </c>
      <c r="H3837" s="1" t="str">
        <f>IFERROR(VLOOKUP(A3837,olist_closed_deals_dataset!$A$1:$E$843,5,FALSE)," ")</f>
        <v xml:space="preserve"> </v>
      </c>
      <c r="I3837" s="7" t="str">
        <f t="shared" si="179"/>
        <v xml:space="preserve"> </v>
      </c>
    </row>
    <row r="3838" spans="1:9" x14ac:dyDescent="0.25">
      <c r="A3838" t="s">
        <v>5030</v>
      </c>
      <c r="B3838" s="1">
        <v>43011</v>
      </c>
      <c r="C3838" t="s">
        <v>92</v>
      </c>
      <c r="D3838" t="s">
        <v>9</v>
      </c>
      <c r="E3838" t="str">
        <f t="shared" si="177"/>
        <v>2017-10</v>
      </c>
      <c r="F3838" t="str">
        <f>IFERROR(VLOOKUP(A3838,olist_closed_deals_dataset!$A$1:$Q$843,1,FALSE)," ")</f>
        <v xml:space="preserve"> </v>
      </c>
      <c r="G3838" s="6" t="str">
        <f t="shared" si="178"/>
        <v xml:space="preserve"> NO</v>
      </c>
      <c r="H3838" s="1" t="str">
        <f>IFERROR(VLOOKUP(A3838,olist_closed_deals_dataset!$A$1:$E$843,5,FALSE)," ")</f>
        <v xml:space="preserve"> </v>
      </c>
      <c r="I3838" s="7" t="str">
        <f t="shared" si="179"/>
        <v xml:space="preserve"> </v>
      </c>
    </row>
    <row r="3839" spans="1:9" x14ac:dyDescent="0.25">
      <c r="A3839" t="s">
        <v>2284</v>
      </c>
      <c r="B3839" s="1">
        <v>43014</v>
      </c>
      <c r="C3839" t="s">
        <v>73</v>
      </c>
      <c r="D3839" t="s">
        <v>15</v>
      </c>
      <c r="E3839" t="str">
        <f t="shared" si="177"/>
        <v>2017-10</v>
      </c>
      <c r="F3839" t="str">
        <f>IFERROR(VLOOKUP(A3839,olist_closed_deals_dataset!$A$1:$Q$843,1,FALSE)," ")</f>
        <v xml:space="preserve"> </v>
      </c>
      <c r="G3839" s="6" t="str">
        <f t="shared" si="178"/>
        <v xml:space="preserve"> NO</v>
      </c>
      <c r="H3839" s="1" t="str">
        <f>IFERROR(VLOOKUP(A3839,olist_closed_deals_dataset!$A$1:$E$843,5,FALSE)," ")</f>
        <v xml:space="preserve"> </v>
      </c>
      <c r="I3839" s="7" t="str">
        <f t="shared" si="179"/>
        <v xml:space="preserve"> </v>
      </c>
    </row>
    <row r="3840" spans="1:9" x14ac:dyDescent="0.25">
      <c r="A3840" t="s">
        <v>5003</v>
      </c>
      <c r="B3840" s="1">
        <v>43248</v>
      </c>
      <c r="C3840" t="s">
        <v>28</v>
      </c>
      <c r="D3840" t="s">
        <v>12</v>
      </c>
      <c r="E3840" t="str">
        <f t="shared" si="177"/>
        <v>2018-05</v>
      </c>
      <c r="F3840" t="str">
        <f>IFERROR(VLOOKUP(A3840,olist_closed_deals_dataset!$A$1:$Q$843,1,FALSE)," ")</f>
        <v xml:space="preserve"> </v>
      </c>
      <c r="G3840" s="6" t="str">
        <f t="shared" si="178"/>
        <v xml:space="preserve"> NO</v>
      </c>
      <c r="H3840" s="1" t="str">
        <f>IFERROR(VLOOKUP(A3840,olist_closed_deals_dataset!$A$1:$E$843,5,FALSE)," ")</f>
        <v xml:space="preserve"> </v>
      </c>
      <c r="I3840" s="7" t="str">
        <f t="shared" si="179"/>
        <v xml:space="preserve"> </v>
      </c>
    </row>
    <row r="3841" spans="1:9" x14ac:dyDescent="0.25">
      <c r="A3841" t="s">
        <v>6924</v>
      </c>
      <c r="B3841" s="1">
        <v>43212</v>
      </c>
      <c r="C3841" t="s">
        <v>1119</v>
      </c>
      <c r="D3841" t="s">
        <v>9</v>
      </c>
      <c r="E3841" t="str">
        <f t="shared" si="177"/>
        <v>2018-04</v>
      </c>
      <c r="F3841" t="str">
        <f>IFERROR(VLOOKUP(A3841,olist_closed_deals_dataset!$A$1:$Q$843,1,FALSE)," ")</f>
        <v xml:space="preserve"> </v>
      </c>
      <c r="G3841" s="6" t="str">
        <f t="shared" si="178"/>
        <v xml:space="preserve"> NO</v>
      </c>
      <c r="H3841" s="1" t="str">
        <f>IFERROR(VLOOKUP(A3841,olist_closed_deals_dataset!$A$1:$E$843,5,FALSE)," ")</f>
        <v xml:space="preserve"> </v>
      </c>
      <c r="I3841" s="7" t="str">
        <f t="shared" si="179"/>
        <v xml:space="preserve"> </v>
      </c>
    </row>
    <row r="3842" spans="1:9" x14ac:dyDescent="0.25">
      <c r="A3842" t="s">
        <v>4359</v>
      </c>
      <c r="B3842" s="1">
        <v>43105</v>
      </c>
      <c r="C3842" t="s">
        <v>19</v>
      </c>
      <c r="D3842" t="s">
        <v>12</v>
      </c>
      <c r="E3842" t="str">
        <f t="shared" ref="E3842:E3905" si="180">TEXT(B3842,"yyyy-mm")</f>
        <v>2018-01</v>
      </c>
      <c r="F3842" t="str">
        <f>IFERROR(VLOOKUP(A3842,olist_closed_deals_dataset!$A$1:$Q$843,1,FALSE)," ")</f>
        <v xml:space="preserve"> </v>
      </c>
      <c r="G3842" s="6" t="str">
        <f t="shared" ref="G3842:G3905" si="181">IF(F3842=" "," NO","YES")</f>
        <v xml:space="preserve"> NO</v>
      </c>
      <c r="H3842" s="1" t="str">
        <f>IFERROR(VLOOKUP(A3842,olist_closed_deals_dataset!$A$1:$E$843,5,FALSE)," ")</f>
        <v xml:space="preserve"> </v>
      </c>
      <c r="I3842" s="7" t="str">
        <f t="shared" si="179"/>
        <v xml:space="preserve"> </v>
      </c>
    </row>
    <row r="3843" spans="1:9" x14ac:dyDescent="0.25">
      <c r="A3843" t="s">
        <v>5853</v>
      </c>
      <c r="B3843" s="1">
        <v>43144</v>
      </c>
      <c r="C3843" t="s">
        <v>19</v>
      </c>
      <c r="D3843" t="s">
        <v>12</v>
      </c>
      <c r="E3843" t="str">
        <f t="shared" si="180"/>
        <v>2018-02</v>
      </c>
      <c r="F3843" t="str">
        <f>IFERROR(VLOOKUP(A3843,olist_closed_deals_dataset!$A$1:$Q$843,1,FALSE)," ")</f>
        <v xml:space="preserve"> </v>
      </c>
      <c r="G3843" s="6" t="str">
        <f t="shared" si="181"/>
        <v xml:space="preserve"> NO</v>
      </c>
      <c r="H3843" s="1" t="str">
        <f>IFERROR(VLOOKUP(A3843,olist_closed_deals_dataset!$A$1:$E$843,5,FALSE)," ")</f>
        <v xml:space="preserve"> </v>
      </c>
      <c r="I3843" s="7" t="str">
        <f t="shared" ref="I3843:I3906" si="182">IFERROR(H3843-B3843," ")</f>
        <v xml:space="preserve"> </v>
      </c>
    </row>
    <row r="3844" spans="1:9" x14ac:dyDescent="0.25">
      <c r="A3844" t="s">
        <v>1134</v>
      </c>
      <c r="B3844" s="1">
        <v>43235</v>
      </c>
      <c r="C3844" s="2" t="s">
        <v>69</v>
      </c>
      <c r="D3844" t="s">
        <v>6</v>
      </c>
      <c r="E3844" t="str">
        <f t="shared" si="180"/>
        <v>2018-05</v>
      </c>
      <c r="F3844" t="str">
        <f>IFERROR(VLOOKUP(A3844,olist_closed_deals_dataset!$A$1:$Q$843,1,FALSE)," ")</f>
        <v xml:space="preserve"> </v>
      </c>
      <c r="G3844" s="6" t="str">
        <f t="shared" si="181"/>
        <v xml:space="preserve"> NO</v>
      </c>
      <c r="H3844" s="1" t="str">
        <f>IFERROR(VLOOKUP(A3844,olist_closed_deals_dataset!$A$1:$E$843,5,FALSE)," ")</f>
        <v xml:space="preserve"> </v>
      </c>
      <c r="I3844" s="7" t="str">
        <f t="shared" si="182"/>
        <v xml:space="preserve"> </v>
      </c>
    </row>
    <row r="3845" spans="1:9" x14ac:dyDescent="0.25">
      <c r="A3845" t="s">
        <v>6227</v>
      </c>
      <c r="B3845" s="1">
        <v>43049</v>
      </c>
      <c r="C3845" t="s">
        <v>330</v>
      </c>
      <c r="D3845" t="s">
        <v>29</v>
      </c>
      <c r="E3845" t="str">
        <f t="shared" si="180"/>
        <v>2017-11</v>
      </c>
      <c r="F3845" t="str">
        <f>IFERROR(VLOOKUP(A3845,olist_closed_deals_dataset!$A$1:$Q$843,1,FALSE)," ")</f>
        <v xml:space="preserve"> </v>
      </c>
      <c r="G3845" s="6" t="str">
        <f t="shared" si="181"/>
        <v xml:space="preserve"> NO</v>
      </c>
      <c r="H3845" s="1" t="str">
        <f>IFERROR(VLOOKUP(A3845,olist_closed_deals_dataset!$A$1:$E$843,5,FALSE)," ")</f>
        <v xml:space="preserve"> </v>
      </c>
      <c r="I3845" s="7" t="str">
        <f t="shared" si="182"/>
        <v xml:space="preserve"> </v>
      </c>
    </row>
    <row r="3846" spans="1:9" x14ac:dyDescent="0.25">
      <c r="A3846" t="s">
        <v>2052</v>
      </c>
      <c r="B3846" s="1">
        <v>43206</v>
      </c>
      <c r="C3846" t="s">
        <v>2053</v>
      </c>
      <c r="D3846" t="s">
        <v>12</v>
      </c>
      <c r="E3846" t="str">
        <f t="shared" si="180"/>
        <v>2018-04</v>
      </c>
      <c r="F3846" t="str">
        <f>IFERROR(VLOOKUP(A3846,olist_closed_deals_dataset!$A$1:$Q$843,1,FALSE)," ")</f>
        <v xml:space="preserve"> </v>
      </c>
      <c r="G3846" s="6" t="str">
        <f t="shared" si="181"/>
        <v xml:space="preserve"> NO</v>
      </c>
      <c r="H3846" s="1" t="str">
        <f>IFERROR(VLOOKUP(A3846,olist_closed_deals_dataset!$A$1:$E$843,5,FALSE)," ")</f>
        <v xml:space="preserve"> </v>
      </c>
      <c r="I3846" s="7" t="str">
        <f t="shared" si="182"/>
        <v xml:space="preserve"> </v>
      </c>
    </row>
    <row r="3847" spans="1:9" x14ac:dyDescent="0.25">
      <c r="A3847" t="s">
        <v>4349</v>
      </c>
      <c r="B3847" s="1">
        <v>43099</v>
      </c>
      <c r="C3847" t="s">
        <v>5</v>
      </c>
      <c r="D3847" t="s">
        <v>6</v>
      </c>
      <c r="E3847" t="str">
        <f t="shared" si="180"/>
        <v>2017-12</v>
      </c>
      <c r="F3847" t="str">
        <f>IFERROR(VLOOKUP(A3847,olist_closed_deals_dataset!$A$1:$Q$843,1,FALSE)," ")</f>
        <v xml:space="preserve"> </v>
      </c>
      <c r="G3847" s="6" t="str">
        <f t="shared" si="181"/>
        <v xml:space="preserve"> NO</v>
      </c>
      <c r="H3847" s="1" t="str">
        <f>IFERROR(VLOOKUP(A3847,olist_closed_deals_dataset!$A$1:$E$843,5,FALSE)," ")</f>
        <v xml:space="preserve"> </v>
      </c>
      <c r="I3847" s="7" t="str">
        <f t="shared" si="182"/>
        <v xml:space="preserve"> </v>
      </c>
    </row>
    <row r="3848" spans="1:9" x14ac:dyDescent="0.25">
      <c r="A3848" t="s">
        <v>8165</v>
      </c>
      <c r="B3848" s="1">
        <v>43104</v>
      </c>
      <c r="C3848" t="s">
        <v>19</v>
      </c>
      <c r="D3848" t="s">
        <v>12</v>
      </c>
      <c r="E3848" t="str">
        <f t="shared" si="180"/>
        <v>2018-01</v>
      </c>
      <c r="F3848" t="str">
        <f>IFERROR(VLOOKUP(A3848,olist_closed_deals_dataset!$A$1:$Q$843,1,FALSE)," ")</f>
        <v xml:space="preserve"> </v>
      </c>
      <c r="G3848" s="6" t="str">
        <f t="shared" si="181"/>
        <v xml:space="preserve"> NO</v>
      </c>
      <c r="H3848" s="1" t="str">
        <f>IFERROR(VLOOKUP(A3848,olist_closed_deals_dataset!$A$1:$E$843,5,FALSE)," ")</f>
        <v xml:space="preserve"> </v>
      </c>
      <c r="I3848" s="7" t="str">
        <f t="shared" si="182"/>
        <v xml:space="preserve"> </v>
      </c>
    </row>
    <row r="3849" spans="1:9" x14ac:dyDescent="0.25">
      <c r="A3849" t="s">
        <v>5103</v>
      </c>
      <c r="B3849" s="1">
        <v>43234</v>
      </c>
      <c r="C3849" t="s">
        <v>5104</v>
      </c>
      <c r="D3849" t="s">
        <v>12</v>
      </c>
      <c r="E3849" t="str">
        <f t="shared" si="180"/>
        <v>2018-05</v>
      </c>
      <c r="F3849" t="str">
        <f>IFERROR(VLOOKUP(A3849,olist_closed_deals_dataset!$A$1:$Q$843,1,FALSE)," ")</f>
        <v xml:space="preserve"> </v>
      </c>
      <c r="G3849" s="6" t="str">
        <f t="shared" si="181"/>
        <v xml:space="preserve"> NO</v>
      </c>
      <c r="H3849" s="1" t="str">
        <f>IFERROR(VLOOKUP(A3849,olist_closed_deals_dataset!$A$1:$E$843,5,FALSE)," ")</f>
        <v xml:space="preserve"> </v>
      </c>
      <c r="I3849" s="7" t="str">
        <f t="shared" si="182"/>
        <v xml:space="preserve"> </v>
      </c>
    </row>
    <row r="3850" spans="1:9" x14ac:dyDescent="0.25">
      <c r="A3850" t="s">
        <v>4867</v>
      </c>
      <c r="B3850" s="1">
        <v>43099</v>
      </c>
      <c r="C3850" t="s">
        <v>112</v>
      </c>
      <c r="D3850" t="s">
        <v>12</v>
      </c>
      <c r="E3850" t="str">
        <f t="shared" si="180"/>
        <v>2017-12</v>
      </c>
      <c r="F3850" t="str">
        <f>IFERROR(VLOOKUP(A3850,olist_closed_deals_dataset!$A$1:$Q$843,1,FALSE)," ")</f>
        <v xml:space="preserve"> </v>
      </c>
      <c r="G3850" s="6" t="str">
        <f t="shared" si="181"/>
        <v xml:space="preserve"> NO</v>
      </c>
      <c r="H3850" s="1" t="str">
        <f>IFERROR(VLOOKUP(A3850,olist_closed_deals_dataset!$A$1:$E$843,5,FALSE)," ")</f>
        <v xml:space="preserve"> </v>
      </c>
      <c r="I3850" s="7" t="str">
        <f t="shared" si="182"/>
        <v xml:space="preserve"> </v>
      </c>
    </row>
    <row r="3851" spans="1:9" x14ac:dyDescent="0.25">
      <c r="A3851" t="s">
        <v>461</v>
      </c>
      <c r="B3851" s="1">
        <v>43112</v>
      </c>
      <c r="C3851" t="s">
        <v>42</v>
      </c>
      <c r="D3851" t="s">
        <v>15</v>
      </c>
      <c r="E3851" t="str">
        <f t="shared" si="180"/>
        <v>2018-01</v>
      </c>
      <c r="F3851" t="str">
        <f>IFERROR(VLOOKUP(A3851,olist_closed_deals_dataset!$A$1:$Q$843,1,FALSE)," ")</f>
        <v xml:space="preserve"> </v>
      </c>
      <c r="G3851" s="6" t="str">
        <f t="shared" si="181"/>
        <v xml:space="preserve"> NO</v>
      </c>
      <c r="H3851" s="1" t="str">
        <f>IFERROR(VLOOKUP(A3851,olist_closed_deals_dataset!$A$1:$E$843,5,FALSE)," ")</f>
        <v xml:space="preserve"> </v>
      </c>
      <c r="I3851" s="7" t="str">
        <f t="shared" si="182"/>
        <v xml:space="preserve"> </v>
      </c>
    </row>
    <row r="3852" spans="1:9" x14ac:dyDescent="0.25">
      <c r="A3852" t="s">
        <v>2714</v>
      </c>
      <c r="B3852" s="1">
        <v>43131</v>
      </c>
      <c r="C3852" t="s">
        <v>19</v>
      </c>
      <c r="D3852" t="s">
        <v>12</v>
      </c>
      <c r="E3852" t="str">
        <f t="shared" si="180"/>
        <v>2018-01</v>
      </c>
      <c r="F3852" t="str">
        <f>IFERROR(VLOOKUP(A3852,olist_closed_deals_dataset!$A$1:$Q$843,1,FALSE)," ")</f>
        <v xml:space="preserve"> </v>
      </c>
      <c r="G3852" s="6" t="str">
        <f t="shared" si="181"/>
        <v xml:space="preserve"> NO</v>
      </c>
      <c r="H3852" s="1" t="str">
        <f>IFERROR(VLOOKUP(A3852,olist_closed_deals_dataset!$A$1:$E$843,5,FALSE)," ")</f>
        <v xml:space="preserve"> </v>
      </c>
      <c r="I3852" s="7" t="str">
        <f t="shared" si="182"/>
        <v xml:space="preserve"> </v>
      </c>
    </row>
    <row r="3853" spans="1:9" x14ac:dyDescent="0.25">
      <c r="A3853" t="s">
        <v>577</v>
      </c>
      <c r="B3853" s="1">
        <v>42977</v>
      </c>
      <c r="C3853" t="s">
        <v>19</v>
      </c>
      <c r="D3853" t="s">
        <v>29</v>
      </c>
      <c r="E3853" t="str">
        <f t="shared" si="180"/>
        <v>2017-08</v>
      </c>
      <c r="F3853" t="str">
        <f>IFERROR(VLOOKUP(A3853,olist_closed_deals_dataset!$A$1:$Q$843,1,FALSE)," ")</f>
        <v xml:space="preserve"> </v>
      </c>
      <c r="G3853" s="6" t="str">
        <f t="shared" si="181"/>
        <v xml:space="preserve"> NO</v>
      </c>
      <c r="H3853" s="1" t="str">
        <f>IFERROR(VLOOKUP(A3853,olist_closed_deals_dataset!$A$1:$E$843,5,FALSE)," ")</f>
        <v xml:space="preserve"> </v>
      </c>
      <c r="I3853" s="7" t="str">
        <f t="shared" si="182"/>
        <v xml:space="preserve"> </v>
      </c>
    </row>
    <row r="3854" spans="1:9" x14ac:dyDescent="0.25">
      <c r="A3854" t="s">
        <v>2455</v>
      </c>
      <c r="B3854" s="1">
        <v>43137</v>
      </c>
      <c r="C3854" t="s">
        <v>42</v>
      </c>
      <c r="D3854" t="s">
        <v>15</v>
      </c>
      <c r="E3854" t="str">
        <f t="shared" si="180"/>
        <v>2018-02</v>
      </c>
      <c r="F3854" t="str">
        <f>IFERROR(VLOOKUP(A3854,olist_closed_deals_dataset!$A$1:$Q$843,1,FALSE)," ")</f>
        <v xml:space="preserve"> </v>
      </c>
      <c r="G3854" s="6" t="str">
        <f t="shared" si="181"/>
        <v xml:space="preserve"> NO</v>
      </c>
      <c r="H3854" s="1" t="str">
        <f>IFERROR(VLOOKUP(A3854,olist_closed_deals_dataset!$A$1:$E$843,5,FALSE)," ")</f>
        <v xml:space="preserve"> </v>
      </c>
      <c r="I3854" s="7" t="str">
        <f t="shared" si="182"/>
        <v xml:space="preserve"> </v>
      </c>
    </row>
    <row r="3855" spans="1:9" x14ac:dyDescent="0.25">
      <c r="A3855" t="s">
        <v>3540</v>
      </c>
      <c r="B3855" s="1">
        <v>43167</v>
      </c>
      <c r="C3855" t="s">
        <v>203</v>
      </c>
      <c r="D3855" t="s">
        <v>12</v>
      </c>
      <c r="E3855" t="str">
        <f t="shared" si="180"/>
        <v>2018-03</v>
      </c>
      <c r="F3855" t="str">
        <f>IFERROR(VLOOKUP(A3855,olist_closed_deals_dataset!$A$1:$Q$843,1,FALSE)," ")</f>
        <v xml:space="preserve"> </v>
      </c>
      <c r="G3855" s="6" t="str">
        <f t="shared" si="181"/>
        <v xml:space="preserve"> NO</v>
      </c>
      <c r="H3855" s="1" t="str">
        <f>IFERROR(VLOOKUP(A3855,olist_closed_deals_dataset!$A$1:$E$843,5,FALSE)," ")</f>
        <v xml:space="preserve"> </v>
      </c>
      <c r="I3855" s="7" t="str">
        <f t="shared" si="182"/>
        <v xml:space="preserve"> </v>
      </c>
    </row>
    <row r="3856" spans="1:9" x14ac:dyDescent="0.25">
      <c r="A3856" t="s">
        <v>4074</v>
      </c>
      <c r="B3856" s="1">
        <v>42975</v>
      </c>
      <c r="C3856" t="s">
        <v>101</v>
      </c>
      <c r="D3856" t="s">
        <v>6</v>
      </c>
      <c r="E3856" t="str">
        <f t="shared" si="180"/>
        <v>2017-08</v>
      </c>
      <c r="F3856" t="str">
        <f>IFERROR(VLOOKUP(A3856,olist_closed_deals_dataset!$A$1:$Q$843,1,FALSE)," ")</f>
        <v xml:space="preserve"> </v>
      </c>
      <c r="G3856" s="6" t="str">
        <f t="shared" si="181"/>
        <v xml:space="preserve"> NO</v>
      </c>
      <c r="H3856" s="1" t="str">
        <f>IFERROR(VLOOKUP(A3856,olist_closed_deals_dataset!$A$1:$E$843,5,FALSE)," ")</f>
        <v xml:space="preserve"> </v>
      </c>
      <c r="I3856" s="7" t="str">
        <f t="shared" si="182"/>
        <v xml:space="preserve"> </v>
      </c>
    </row>
    <row r="3857" spans="1:9" x14ac:dyDescent="0.25">
      <c r="A3857" t="s">
        <v>4136</v>
      </c>
      <c r="B3857" s="1">
        <v>43039</v>
      </c>
      <c r="C3857" t="s">
        <v>65</v>
      </c>
      <c r="D3857" t="s">
        <v>12</v>
      </c>
      <c r="E3857" t="str">
        <f t="shared" si="180"/>
        <v>2017-10</v>
      </c>
      <c r="F3857" t="str">
        <f>IFERROR(VLOOKUP(A3857,olist_closed_deals_dataset!$A$1:$Q$843,1,FALSE)," ")</f>
        <v xml:space="preserve"> </v>
      </c>
      <c r="G3857" s="6" t="str">
        <f t="shared" si="181"/>
        <v xml:space="preserve"> NO</v>
      </c>
      <c r="H3857" s="1" t="str">
        <f>IFERROR(VLOOKUP(A3857,olist_closed_deals_dataset!$A$1:$E$843,5,FALSE)," ")</f>
        <v xml:space="preserve"> </v>
      </c>
      <c r="I3857" s="7" t="str">
        <f t="shared" si="182"/>
        <v xml:space="preserve"> </v>
      </c>
    </row>
    <row r="3858" spans="1:9" x14ac:dyDescent="0.25">
      <c r="A3858" t="s">
        <v>3335</v>
      </c>
      <c r="B3858" s="1">
        <v>43222</v>
      </c>
      <c r="C3858" t="s">
        <v>109</v>
      </c>
      <c r="D3858" t="s">
        <v>12</v>
      </c>
      <c r="E3858" t="str">
        <f t="shared" si="180"/>
        <v>2018-05</v>
      </c>
      <c r="F3858" t="str">
        <f>IFERROR(VLOOKUP(A3858,olist_closed_deals_dataset!$A$1:$Q$843,1,FALSE)," ")</f>
        <v xml:space="preserve"> </v>
      </c>
      <c r="G3858" s="6" t="str">
        <f t="shared" si="181"/>
        <v xml:space="preserve"> NO</v>
      </c>
      <c r="H3858" s="1" t="str">
        <f>IFERROR(VLOOKUP(A3858,olist_closed_deals_dataset!$A$1:$E$843,5,FALSE)," ")</f>
        <v xml:space="preserve"> </v>
      </c>
      <c r="I3858" s="7" t="str">
        <f t="shared" si="182"/>
        <v xml:space="preserve"> </v>
      </c>
    </row>
    <row r="3859" spans="1:9" x14ac:dyDescent="0.25">
      <c r="A3859" t="s">
        <v>7937</v>
      </c>
      <c r="B3859" s="1">
        <v>43194</v>
      </c>
      <c r="C3859" t="s">
        <v>19</v>
      </c>
      <c r="D3859" t="s">
        <v>12</v>
      </c>
      <c r="E3859" t="str">
        <f t="shared" si="180"/>
        <v>2018-04</v>
      </c>
      <c r="F3859" t="str">
        <f>IFERROR(VLOOKUP(A3859,olist_closed_deals_dataset!$A$1:$Q$843,1,FALSE)," ")</f>
        <v xml:space="preserve"> </v>
      </c>
      <c r="G3859" s="6" t="str">
        <f t="shared" si="181"/>
        <v xml:space="preserve"> NO</v>
      </c>
      <c r="H3859" s="1" t="str">
        <f>IFERROR(VLOOKUP(A3859,olist_closed_deals_dataset!$A$1:$E$843,5,FALSE)," ")</f>
        <v xml:space="preserve"> </v>
      </c>
      <c r="I3859" s="7" t="str">
        <f t="shared" si="182"/>
        <v xml:space="preserve"> </v>
      </c>
    </row>
    <row r="3860" spans="1:9" x14ac:dyDescent="0.25">
      <c r="A3860" t="s">
        <v>2556</v>
      </c>
      <c r="B3860" s="1">
        <v>43122</v>
      </c>
      <c r="C3860" t="s">
        <v>42</v>
      </c>
      <c r="D3860" t="s">
        <v>29</v>
      </c>
      <c r="E3860" t="str">
        <f t="shared" si="180"/>
        <v>2018-01</v>
      </c>
      <c r="F3860" t="str">
        <f>IFERROR(VLOOKUP(A3860,olist_closed_deals_dataset!$A$1:$Q$843,1,FALSE)," ")</f>
        <v xml:space="preserve"> </v>
      </c>
      <c r="G3860" s="6" t="str">
        <f t="shared" si="181"/>
        <v xml:space="preserve"> NO</v>
      </c>
      <c r="H3860" s="1" t="str">
        <f>IFERROR(VLOOKUP(A3860,olist_closed_deals_dataset!$A$1:$E$843,5,FALSE)," ")</f>
        <v xml:space="preserve"> </v>
      </c>
      <c r="I3860" s="7" t="str">
        <f t="shared" si="182"/>
        <v xml:space="preserve"> </v>
      </c>
    </row>
    <row r="3861" spans="1:9" x14ac:dyDescent="0.25">
      <c r="A3861" t="s">
        <v>6789</v>
      </c>
      <c r="B3861" s="1">
        <v>43228</v>
      </c>
      <c r="C3861" t="s">
        <v>116</v>
      </c>
      <c r="D3861" t="s">
        <v>12</v>
      </c>
      <c r="E3861" t="str">
        <f t="shared" si="180"/>
        <v>2018-05</v>
      </c>
      <c r="F3861" t="str">
        <f>IFERROR(VLOOKUP(A3861,olist_closed_deals_dataset!$A$1:$Q$843,1,FALSE)," ")</f>
        <v xml:space="preserve"> </v>
      </c>
      <c r="G3861" s="6" t="str">
        <f t="shared" si="181"/>
        <v xml:space="preserve"> NO</v>
      </c>
      <c r="H3861" s="1" t="str">
        <f>IFERROR(VLOOKUP(A3861,olist_closed_deals_dataset!$A$1:$E$843,5,FALSE)," ")</f>
        <v xml:space="preserve"> </v>
      </c>
      <c r="I3861" s="7" t="str">
        <f t="shared" si="182"/>
        <v xml:space="preserve"> </v>
      </c>
    </row>
    <row r="3862" spans="1:9" x14ac:dyDescent="0.25">
      <c r="A3862" s="2" t="s">
        <v>1718</v>
      </c>
      <c r="B3862" s="1">
        <v>43201</v>
      </c>
      <c r="C3862" s="2" t="s">
        <v>414</v>
      </c>
      <c r="D3862" t="s">
        <v>12</v>
      </c>
      <c r="E3862" t="str">
        <f t="shared" si="180"/>
        <v>2018-04</v>
      </c>
      <c r="F3862" t="str">
        <f>IFERROR(VLOOKUP(A3862,olist_closed_deals_dataset!$A$1:$Q$843,1,FALSE)," ")</f>
        <v xml:space="preserve"> </v>
      </c>
      <c r="G3862" s="6" t="str">
        <f t="shared" si="181"/>
        <v xml:space="preserve"> NO</v>
      </c>
      <c r="H3862" s="1" t="str">
        <f>IFERROR(VLOOKUP(A3862,olist_closed_deals_dataset!$A$1:$E$843,5,FALSE)," ")</f>
        <v xml:space="preserve"> </v>
      </c>
      <c r="I3862" s="7" t="str">
        <f t="shared" si="182"/>
        <v xml:space="preserve"> </v>
      </c>
    </row>
    <row r="3863" spans="1:9" x14ac:dyDescent="0.25">
      <c r="A3863" s="2" t="s">
        <v>5862</v>
      </c>
      <c r="B3863" s="1">
        <v>42991</v>
      </c>
      <c r="C3863" t="s">
        <v>515</v>
      </c>
      <c r="D3863" t="s">
        <v>15</v>
      </c>
      <c r="E3863" t="str">
        <f t="shared" si="180"/>
        <v>2017-09</v>
      </c>
      <c r="F3863" t="str">
        <f>IFERROR(VLOOKUP(A3863,olist_closed_deals_dataset!$A$1:$Q$843,1,FALSE)," ")</f>
        <v xml:space="preserve"> </v>
      </c>
      <c r="G3863" s="6" t="str">
        <f t="shared" si="181"/>
        <v xml:space="preserve"> NO</v>
      </c>
      <c r="H3863" s="1" t="str">
        <f>IFERROR(VLOOKUP(A3863,olist_closed_deals_dataset!$A$1:$E$843,5,FALSE)," ")</f>
        <v xml:space="preserve"> </v>
      </c>
      <c r="I3863" s="7" t="str">
        <f t="shared" si="182"/>
        <v xml:space="preserve"> </v>
      </c>
    </row>
    <row r="3864" spans="1:9" x14ac:dyDescent="0.25">
      <c r="A3864" t="s">
        <v>2412</v>
      </c>
      <c r="B3864" s="1">
        <v>43190</v>
      </c>
      <c r="C3864" t="s">
        <v>19</v>
      </c>
      <c r="D3864" t="s">
        <v>29</v>
      </c>
      <c r="E3864" t="str">
        <f t="shared" si="180"/>
        <v>2018-03</v>
      </c>
      <c r="F3864" t="str">
        <f>IFERROR(VLOOKUP(A3864,olist_closed_deals_dataset!$A$1:$Q$843,1,FALSE)," ")</f>
        <v xml:space="preserve"> </v>
      </c>
      <c r="G3864" s="6" t="str">
        <f t="shared" si="181"/>
        <v xml:space="preserve"> NO</v>
      </c>
      <c r="H3864" s="1" t="str">
        <f>IFERROR(VLOOKUP(A3864,olist_closed_deals_dataset!$A$1:$E$843,5,FALSE)," ")</f>
        <v xml:space="preserve"> </v>
      </c>
      <c r="I3864" s="7" t="str">
        <f t="shared" si="182"/>
        <v xml:space="preserve"> </v>
      </c>
    </row>
    <row r="3865" spans="1:9" x14ac:dyDescent="0.25">
      <c r="A3865" t="s">
        <v>5149</v>
      </c>
      <c r="B3865" s="1">
        <v>43248</v>
      </c>
      <c r="C3865" t="s">
        <v>42</v>
      </c>
      <c r="D3865" t="s">
        <v>12</v>
      </c>
      <c r="E3865" t="str">
        <f t="shared" si="180"/>
        <v>2018-05</v>
      </c>
      <c r="F3865" t="str">
        <f>IFERROR(VLOOKUP(A3865,olist_closed_deals_dataset!$A$1:$Q$843,1,FALSE)," ")</f>
        <v xml:space="preserve"> </v>
      </c>
      <c r="G3865" s="6" t="str">
        <f t="shared" si="181"/>
        <v xml:space="preserve"> NO</v>
      </c>
      <c r="H3865" s="1" t="str">
        <f>IFERROR(VLOOKUP(A3865,olist_closed_deals_dataset!$A$1:$E$843,5,FALSE)," ")</f>
        <v xml:space="preserve"> </v>
      </c>
      <c r="I3865" s="7" t="str">
        <f t="shared" si="182"/>
        <v xml:space="preserve"> </v>
      </c>
    </row>
    <row r="3866" spans="1:9" x14ac:dyDescent="0.25">
      <c r="A3866" t="s">
        <v>2990</v>
      </c>
      <c r="B3866" s="1">
        <v>43139</v>
      </c>
      <c r="C3866" t="s">
        <v>112</v>
      </c>
      <c r="D3866" t="s">
        <v>12</v>
      </c>
      <c r="E3866" t="str">
        <f t="shared" si="180"/>
        <v>2018-02</v>
      </c>
      <c r="F3866" t="str">
        <f>IFERROR(VLOOKUP(A3866,olist_closed_deals_dataset!$A$1:$Q$843,1,FALSE)," ")</f>
        <v xml:space="preserve"> </v>
      </c>
      <c r="G3866" s="6" t="str">
        <f t="shared" si="181"/>
        <v xml:space="preserve"> NO</v>
      </c>
      <c r="H3866" s="1" t="str">
        <f>IFERROR(VLOOKUP(A3866,olist_closed_deals_dataset!$A$1:$E$843,5,FALSE)," ")</f>
        <v xml:space="preserve"> </v>
      </c>
      <c r="I3866" s="7" t="str">
        <f t="shared" si="182"/>
        <v xml:space="preserve"> </v>
      </c>
    </row>
    <row r="3867" spans="1:9" x14ac:dyDescent="0.25">
      <c r="A3867" t="s">
        <v>6897</v>
      </c>
      <c r="B3867" s="1">
        <v>43138</v>
      </c>
      <c r="C3867" t="s">
        <v>19</v>
      </c>
      <c r="D3867" t="s">
        <v>29</v>
      </c>
      <c r="E3867" t="str">
        <f t="shared" si="180"/>
        <v>2018-02</v>
      </c>
      <c r="F3867" t="str">
        <f>IFERROR(VLOOKUP(A3867,olist_closed_deals_dataset!$A$1:$Q$843,1,FALSE)," ")</f>
        <v xml:space="preserve"> </v>
      </c>
      <c r="G3867" s="6" t="str">
        <f t="shared" si="181"/>
        <v xml:space="preserve"> NO</v>
      </c>
      <c r="H3867" s="1" t="str">
        <f>IFERROR(VLOOKUP(A3867,olist_closed_deals_dataset!$A$1:$E$843,5,FALSE)," ")</f>
        <v xml:space="preserve"> </v>
      </c>
      <c r="I3867" s="7" t="str">
        <f t="shared" si="182"/>
        <v xml:space="preserve"> </v>
      </c>
    </row>
    <row r="3868" spans="1:9" x14ac:dyDescent="0.25">
      <c r="A3868" t="s">
        <v>4609</v>
      </c>
      <c r="B3868" s="1">
        <v>43039</v>
      </c>
      <c r="C3868" t="s">
        <v>109</v>
      </c>
      <c r="D3868" t="s">
        <v>46</v>
      </c>
      <c r="E3868" t="str">
        <f t="shared" si="180"/>
        <v>2017-10</v>
      </c>
      <c r="F3868" t="str">
        <f>IFERROR(VLOOKUP(A3868,olist_closed_deals_dataset!$A$1:$Q$843,1,FALSE)," ")</f>
        <v xml:space="preserve"> </v>
      </c>
      <c r="G3868" s="6" t="str">
        <f t="shared" si="181"/>
        <v xml:space="preserve"> NO</v>
      </c>
      <c r="H3868" s="1" t="str">
        <f>IFERROR(VLOOKUP(A3868,olist_closed_deals_dataset!$A$1:$E$843,5,FALSE)," ")</f>
        <v xml:space="preserve"> </v>
      </c>
      <c r="I3868" s="7" t="str">
        <f t="shared" si="182"/>
        <v xml:space="preserve"> </v>
      </c>
    </row>
    <row r="3869" spans="1:9" x14ac:dyDescent="0.25">
      <c r="A3869" t="s">
        <v>7776</v>
      </c>
      <c r="B3869" s="1">
        <v>43036</v>
      </c>
      <c r="C3869" t="s">
        <v>5</v>
      </c>
      <c r="D3869" t="s">
        <v>6</v>
      </c>
      <c r="E3869" t="str">
        <f t="shared" si="180"/>
        <v>2017-10</v>
      </c>
      <c r="F3869" t="str">
        <f>IFERROR(VLOOKUP(A3869,olist_closed_deals_dataset!$A$1:$Q$843,1,FALSE)," ")</f>
        <v xml:space="preserve"> </v>
      </c>
      <c r="G3869" s="6" t="str">
        <f t="shared" si="181"/>
        <v xml:space="preserve"> NO</v>
      </c>
      <c r="H3869" s="1" t="str">
        <f>IFERROR(VLOOKUP(A3869,olist_closed_deals_dataset!$A$1:$E$843,5,FALSE)," ")</f>
        <v xml:space="preserve"> </v>
      </c>
      <c r="I3869" s="7" t="str">
        <f t="shared" si="182"/>
        <v xml:space="preserve"> </v>
      </c>
    </row>
    <row r="3870" spans="1:9" x14ac:dyDescent="0.25">
      <c r="A3870" t="s">
        <v>3768</v>
      </c>
      <c r="B3870" s="1">
        <v>43157</v>
      </c>
      <c r="C3870" t="s">
        <v>19</v>
      </c>
      <c r="D3870" t="s">
        <v>9</v>
      </c>
      <c r="E3870" t="str">
        <f t="shared" si="180"/>
        <v>2018-02</v>
      </c>
      <c r="F3870" t="str">
        <f>IFERROR(VLOOKUP(A3870,olist_closed_deals_dataset!$A$1:$Q$843,1,FALSE)," ")</f>
        <v xml:space="preserve"> </v>
      </c>
      <c r="G3870" s="6" t="str">
        <f t="shared" si="181"/>
        <v xml:space="preserve"> NO</v>
      </c>
      <c r="H3870" s="1" t="str">
        <f>IFERROR(VLOOKUP(A3870,olist_closed_deals_dataset!$A$1:$E$843,5,FALSE)," ")</f>
        <v xml:space="preserve"> </v>
      </c>
      <c r="I3870" s="7" t="str">
        <f t="shared" si="182"/>
        <v xml:space="preserve"> </v>
      </c>
    </row>
    <row r="3871" spans="1:9" x14ac:dyDescent="0.25">
      <c r="A3871" t="s">
        <v>6938</v>
      </c>
      <c r="B3871" s="1">
        <v>43165</v>
      </c>
      <c r="C3871" t="s">
        <v>6939</v>
      </c>
      <c r="D3871" t="s">
        <v>29</v>
      </c>
      <c r="E3871" t="str">
        <f t="shared" si="180"/>
        <v>2018-03</v>
      </c>
      <c r="F3871" t="str">
        <f>IFERROR(VLOOKUP(A3871,olist_closed_deals_dataset!$A$1:$Q$843,1,FALSE)," ")</f>
        <v xml:space="preserve"> </v>
      </c>
      <c r="G3871" s="6" t="str">
        <f t="shared" si="181"/>
        <v xml:space="preserve"> NO</v>
      </c>
      <c r="H3871" s="1" t="str">
        <f>IFERROR(VLOOKUP(A3871,olist_closed_deals_dataset!$A$1:$E$843,5,FALSE)," ")</f>
        <v xml:space="preserve"> </v>
      </c>
      <c r="I3871" s="7" t="str">
        <f t="shared" si="182"/>
        <v xml:space="preserve"> </v>
      </c>
    </row>
    <row r="3872" spans="1:9" x14ac:dyDescent="0.25">
      <c r="A3872" t="s">
        <v>1772</v>
      </c>
      <c r="B3872" s="1">
        <v>42936</v>
      </c>
      <c r="C3872" t="s">
        <v>1773</v>
      </c>
      <c r="D3872" t="s">
        <v>12</v>
      </c>
      <c r="E3872" t="str">
        <f t="shared" si="180"/>
        <v>2017-07</v>
      </c>
      <c r="F3872" t="str">
        <f>IFERROR(VLOOKUP(A3872,olist_closed_deals_dataset!$A$1:$Q$843,1,FALSE)," ")</f>
        <v xml:space="preserve"> </v>
      </c>
      <c r="G3872" s="6" t="str">
        <f t="shared" si="181"/>
        <v xml:space="preserve"> NO</v>
      </c>
      <c r="H3872" s="1" t="str">
        <f>IFERROR(VLOOKUP(A3872,olist_closed_deals_dataset!$A$1:$E$843,5,FALSE)," ")</f>
        <v xml:space="preserve"> </v>
      </c>
      <c r="I3872" s="7" t="str">
        <f t="shared" si="182"/>
        <v xml:space="preserve"> </v>
      </c>
    </row>
    <row r="3873" spans="1:9" x14ac:dyDescent="0.25">
      <c r="A3873" t="s">
        <v>6714</v>
      </c>
      <c r="B3873" s="1">
        <v>43176</v>
      </c>
      <c r="C3873" t="s">
        <v>60</v>
      </c>
      <c r="D3873" t="s">
        <v>12</v>
      </c>
      <c r="E3873" t="str">
        <f t="shared" si="180"/>
        <v>2018-03</v>
      </c>
      <c r="F3873" t="str">
        <f>IFERROR(VLOOKUP(A3873,olist_closed_deals_dataset!$A$1:$Q$843,1,FALSE)," ")</f>
        <v xml:space="preserve"> </v>
      </c>
      <c r="G3873" s="6" t="str">
        <f t="shared" si="181"/>
        <v xml:space="preserve"> NO</v>
      </c>
      <c r="H3873" s="1" t="str">
        <f>IFERROR(VLOOKUP(A3873,olist_closed_deals_dataset!$A$1:$E$843,5,FALSE)," ")</f>
        <v xml:space="preserve"> </v>
      </c>
      <c r="I3873" s="7" t="str">
        <f t="shared" si="182"/>
        <v xml:space="preserve"> </v>
      </c>
    </row>
    <row r="3874" spans="1:9" x14ac:dyDescent="0.25">
      <c r="A3874" t="s">
        <v>8085</v>
      </c>
      <c r="B3874" s="1">
        <v>43035</v>
      </c>
      <c r="C3874" t="s">
        <v>114</v>
      </c>
      <c r="D3874" t="s">
        <v>9</v>
      </c>
      <c r="E3874" t="str">
        <f t="shared" si="180"/>
        <v>2017-10</v>
      </c>
      <c r="F3874" t="str">
        <f>IFERROR(VLOOKUP(A3874,olist_closed_deals_dataset!$A$1:$Q$843,1,FALSE)," ")</f>
        <v xml:space="preserve"> </v>
      </c>
      <c r="G3874" s="6" t="str">
        <f t="shared" si="181"/>
        <v xml:space="preserve"> NO</v>
      </c>
      <c r="H3874" s="1" t="str">
        <f>IFERROR(VLOOKUP(A3874,olist_closed_deals_dataset!$A$1:$E$843,5,FALSE)," ")</f>
        <v xml:space="preserve"> </v>
      </c>
      <c r="I3874" s="7" t="str">
        <f t="shared" si="182"/>
        <v xml:space="preserve"> </v>
      </c>
    </row>
    <row r="3875" spans="1:9" x14ac:dyDescent="0.25">
      <c r="A3875" t="s">
        <v>4230</v>
      </c>
      <c r="B3875" s="1">
        <v>43236</v>
      </c>
      <c r="C3875" t="s">
        <v>42</v>
      </c>
      <c r="D3875" t="s">
        <v>29</v>
      </c>
      <c r="E3875" t="str">
        <f t="shared" si="180"/>
        <v>2018-05</v>
      </c>
      <c r="F3875" t="str">
        <f>IFERROR(VLOOKUP(A3875,olist_closed_deals_dataset!$A$1:$Q$843,1,FALSE)," ")</f>
        <v xml:space="preserve"> </v>
      </c>
      <c r="G3875" s="6" t="str">
        <f t="shared" si="181"/>
        <v xml:space="preserve"> NO</v>
      </c>
      <c r="H3875" s="1" t="str">
        <f>IFERROR(VLOOKUP(A3875,olist_closed_deals_dataset!$A$1:$E$843,5,FALSE)," ")</f>
        <v xml:space="preserve"> </v>
      </c>
      <c r="I3875" s="7" t="str">
        <f t="shared" si="182"/>
        <v xml:space="preserve"> </v>
      </c>
    </row>
    <row r="3876" spans="1:9" x14ac:dyDescent="0.25">
      <c r="A3876" t="s">
        <v>4112</v>
      </c>
      <c r="B3876" s="1">
        <v>43073</v>
      </c>
      <c r="C3876" t="s">
        <v>1879</v>
      </c>
      <c r="D3876" t="s">
        <v>6</v>
      </c>
      <c r="E3876" t="str">
        <f t="shared" si="180"/>
        <v>2017-12</v>
      </c>
      <c r="F3876" t="str">
        <f>IFERROR(VLOOKUP(A3876,olist_closed_deals_dataset!$A$1:$Q$843,1,FALSE)," ")</f>
        <v xml:space="preserve"> </v>
      </c>
      <c r="G3876" s="6" t="str">
        <f t="shared" si="181"/>
        <v xml:space="preserve"> NO</v>
      </c>
      <c r="H3876" s="1" t="str">
        <f>IFERROR(VLOOKUP(A3876,olist_closed_deals_dataset!$A$1:$E$843,5,FALSE)," ")</f>
        <v xml:space="preserve"> </v>
      </c>
      <c r="I3876" s="7" t="str">
        <f t="shared" si="182"/>
        <v xml:space="preserve"> </v>
      </c>
    </row>
    <row r="3877" spans="1:9" x14ac:dyDescent="0.25">
      <c r="A3877" t="s">
        <v>5855</v>
      </c>
      <c r="B3877" s="1">
        <v>43222</v>
      </c>
      <c r="C3877" t="s">
        <v>284</v>
      </c>
      <c r="D3877" t="s">
        <v>15</v>
      </c>
      <c r="E3877" t="str">
        <f t="shared" si="180"/>
        <v>2018-05</v>
      </c>
      <c r="F3877" t="str">
        <f>IFERROR(VLOOKUP(A3877,olist_closed_deals_dataset!$A$1:$Q$843,1,FALSE)," ")</f>
        <v xml:space="preserve"> </v>
      </c>
      <c r="G3877" s="6" t="str">
        <f t="shared" si="181"/>
        <v xml:space="preserve"> NO</v>
      </c>
      <c r="H3877" s="1" t="str">
        <f>IFERROR(VLOOKUP(A3877,olist_closed_deals_dataset!$A$1:$E$843,5,FALSE)," ")</f>
        <v xml:space="preserve"> </v>
      </c>
      <c r="I3877" s="7" t="str">
        <f t="shared" si="182"/>
        <v xml:space="preserve"> </v>
      </c>
    </row>
    <row r="3878" spans="1:9" x14ac:dyDescent="0.25">
      <c r="A3878" t="s">
        <v>4353</v>
      </c>
      <c r="B3878" s="1">
        <v>43036</v>
      </c>
      <c r="C3878" t="s">
        <v>5</v>
      </c>
      <c r="D3878" t="s">
        <v>6</v>
      </c>
      <c r="E3878" t="str">
        <f t="shared" si="180"/>
        <v>2017-10</v>
      </c>
      <c r="F3878" t="str">
        <f>IFERROR(VLOOKUP(A3878,olist_closed_deals_dataset!$A$1:$Q$843,1,FALSE)," ")</f>
        <v xml:space="preserve"> </v>
      </c>
      <c r="G3878" s="6" t="str">
        <f t="shared" si="181"/>
        <v xml:space="preserve"> NO</v>
      </c>
      <c r="H3878" s="1" t="str">
        <f>IFERROR(VLOOKUP(A3878,olist_closed_deals_dataset!$A$1:$E$843,5,FALSE)," ")</f>
        <v xml:space="preserve"> </v>
      </c>
      <c r="I3878" s="7" t="str">
        <f t="shared" si="182"/>
        <v xml:space="preserve"> </v>
      </c>
    </row>
    <row r="3879" spans="1:9" x14ac:dyDescent="0.25">
      <c r="A3879" t="s">
        <v>5757</v>
      </c>
      <c r="B3879" s="1">
        <v>42992</v>
      </c>
      <c r="C3879" t="s">
        <v>1773</v>
      </c>
      <c r="D3879" t="s">
        <v>9</v>
      </c>
      <c r="E3879" t="str">
        <f t="shared" si="180"/>
        <v>2017-09</v>
      </c>
      <c r="F3879" t="str">
        <f>IFERROR(VLOOKUP(A3879,olist_closed_deals_dataset!$A$1:$Q$843,1,FALSE)," ")</f>
        <v xml:space="preserve"> </v>
      </c>
      <c r="G3879" s="6" t="str">
        <f t="shared" si="181"/>
        <v xml:space="preserve"> NO</v>
      </c>
      <c r="H3879" s="1" t="str">
        <f>IFERROR(VLOOKUP(A3879,olist_closed_deals_dataset!$A$1:$E$843,5,FALSE)," ")</f>
        <v xml:space="preserve"> </v>
      </c>
      <c r="I3879" s="7" t="str">
        <f t="shared" si="182"/>
        <v xml:space="preserve"> </v>
      </c>
    </row>
    <row r="3880" spans="1:9" x14ac:dyDescent="0.25">
      <c r="A3880" t="s">
        <v>6709</v>
      </c>
      <c r="B3880" s="1">
        <v>43040</v>
      </c>
      <c r="C3880" t="s">
        <v>151</v>
      </c>
      <c r="D3880" t="s">
        <v>9</v>
      </c>
      <c r="E3880" t="str">
        <f t="shared" si="180"/>
        <v>2017-11</v>
      </c>
      <c r="F3880" t="str">
        <f>IFERROR(VLOOKUP(A3880,olist_closed_deals_dataset!$A$1:$Q$843,1,FALSE)," ")</f>
        <v xml:space="preserve"> </v>
      </c>
      <c r="G3880" s="6" t="str">
        <f t="shared" si="181"/>
        <v xml:space="preserve"> NO</v>
      </c>
      <c r="H3880" s="1" t="str">
        <f>IFERROR(VLOOKUP(A3880,olist_closed_deals_dataset!$A$1:$E$843,5,FALSE)," ")</f>
        <v xml:space="preserve"> </v>
      </c>
      <c r="I3880" s="7" t="str">
        <f t="shared" si="182"/>
        <v xml:space="preserve"> </v>
      </c>
    </row>
    <row r="3881" spans="1:9" x14ac:dyDescent="0.25">
      <c r="A3881" t="s">
        <v>4840</v>
      </c>
      <c r="B3881" s="1">
        <v>43062</v>
      </c>
      <c r="C3881" t="s">
        <v>8</v>
      </c>
      <c r="D3881" t="s">
        <v>12</v>
      </c>
      <c r="E3881" t="str">
        <f t="shared" si="180"/>
        <v>2017-11</v>
      </c>
      <c r="F3881" t="str">
        <f>IFERROR(VLOOKUP(A3881,olist_closed_deals_dataset!$A$1:$Q$843,1,FALSE)," ")</f>
        <v xml:space="preserve"> </v>
      </c>
      <c r="G3881" s="6" t="str">
        <f t="shared" si="181"/>
        <v xml:space="preserve"> NO</v>
      </c>
      <c r="H3881" s="1" t="str">
        <f>IFERROR(VLOOKUP(A3881,olist_closed_deals_dataset!$A$1:$E$843,5,FALSE)," ")</f>
        <v xml:space="preserve"> </v>
      </c>
      <c r="I3881" s="7" t="str">
        <f t="shared" si="182"/>
        <v xml:space="preserve"> </v>
      </c>
    </row>
    <row r="3882" spans="1:9" x14ac:dyDescent="0.25">
      <c r="A3882" t="s">
        <v>5671</v>
      </c>
      <c r="B3882" s="1">
        <v>43066</v>
      </c>
      <c r="C3882" t="s">
        <v>1879</v>
      </c>
      <c r="D3882" t="s">
        <v>6</v>
      </c>
      <c r="E3882" t="str">
        <f t="shared" si="180"/>
        <v>2017-11</v>
      </c>
      <c r="F3882" t="str">
        <f>IFERROR(VLOOKUP(A3882,olist_closed_deals_dataset!$A$1:$Q$843,1,FALSE)," ")</f>
        <v xml:space="preserve"> </v>
      </c>
      <c r="G3882" s="6" t="str">
        <f t="shared" si="181"/>
        <v xml:space="preserve"> NO</v>
      </c>
      <c r="H3882" s="1" t="str">
        <f>IFERROR(VLOOKUP(A3882,olist_closed_deals_dataset!$A$1:$E$843,5,FALSE)," ")</f>
        <v xml:space="preserve"> </v>
      </c>
      <c r="I3882" s="7" t="str">
        <f t="shared" si="182"/>
        <v xml:space="preserve"> </v>
      </c>
    </row>
    <row r="3883" spans="1:9" x14ac:dyDescent="0.25">
      <c r="A3883" t="s">
        <v>1676</v>
      </c>
      <c r="B3883" s="1">
        <v>43223</v>
      </c>
      <c r="C3883" t="s">
        <v>11</v>
      </c>
      <c r="D3883" t="s">
        <v>55</v>
      </c>
      <c r="E3883" t="str">
        <f t="shared" si="180"/>
        <v>2018-05</v>
      </c>
      <c r="F3883" t="str">
        <f>IFERROR(VLOOKUP(A3883,olist_closed_deals_dataset!$A$1:$Q$843,1,FALSE)," ")</f>
        <v xml:space="preserve"> </v>
      </c>
      <c r="G3883" s="6" t="str">
        <f t="shared" si="181"/>
        <v xml:space="preserve"> NO</v>
      </c>
      <c r="H3883" s="1" t="str">
        <f>IFERROR(VLOOKUP(A3883,olist_closed_deals_dataset!$A$1:$E$843,5,FALSE)," ")</f>
        <v xml:space="preserve"> </v>
      </c>
      <c r="I3883" s="7" t="str">
        <f t="shared" si="182"/>
        <v xml:space="preserve"> </v>
      </c>
    </row>
    <row r="3884" spans="1:9" x14ac:dyDescent="0.25">
      <c r="A3884" t="s">
        <v>4183</v>
      </c>
      <c r="B3884" s="1">
        <v>43025</v>
      </c>
      <c r="C3884" t="s">
        <v>65</v>
      </c>
      <c r="D3884" t="s">
        <v>12</v>
      </c>
      <c r="E3884" t="str">
        <f t="shared" si="180"/>
        <v>2017-10</v>
      </c>
      <c r="F3884" t="str">
        <f>IFERROR(VLOOKUP(A3884,olist_closed_deals_dataset!$A$1:$Q$843,1,FALSE)," ")</f>
        <v xml:space="preserve"> </v>
      </c>
      <c r="G3884" s="6" t="str">
        <f t="shared" si="181"/>
        <v xml:space="preserve"> NO</v>
      </c>
      <c r="H3884" s="1" t="str">
        <f>IFERROR(VLOOKUP(A3884,olist_closed_deals_dataset!$A$1:$E$843,5,FALSE)," ")</f>
        <v xml:space="preserve"> </v>
      </c>
      <c r="I3884" s="7" t="str">
        <f t="shared" si="182"/>
        <v xml:space="preserve"> </v>
      </c>
    </row>
    <row r="3885" spans="1:9" x14ac:dyDescent="0.25">
      <c r="A3885" t="s">
        <v>4338</v>
      </c>
      <c r="B3885" s="1">
        <v>43199</v>
      </c>
      <c r="C3885" s="2" t="s">
        <v>69</v>
      </c>
      <c r="D3885" t="s">
        <v>6</v>
      </c>
      <c r="E3885" t="str">
        <f t="shared" si="180"/>
        <v>2018-04</v>
      </c>
      <c r="F3885" t="str">
        <f>IFERROR(VLOOKUP(A3885,olist_closed_deals_dataset!$A$1:$Q$843,1,FALSE)," ")</f>
        <v xml:space="preserve"> </v>
      </c>
      <c r="G3885" s="6" t="str">
        <f t="shared" si="181"/>
        <v xml:space="preserve"> NO</v>
      </c>
      <c r="H3885" s="1" t="str">
        <f>IFERROR(VLOOKUP(A3885,olist_closed_deals_dataset!$A$1:$E$843,5,FALSE)," ")</f>
        <v xml:space="preserve"> </v>
      </c>
      <c r="I3885" s="7" t="str">
        <f t="shared" si="182"/>
        <v xml:space="preserve"> </v>
      </c>
    </row>
    <row r="3886" spans="1:9" x14ac:dyDescent="0.25">
      <c r="A3886" t="s">
        <v>6189</v>
      </c>
      <c r="B3886" s="1">
        <v>43242</v>
      </c>
      <c r="C3886" t="s">
        <v>140</v>
      </c>
      <c r="D3886" t="s">
        <v>9</v>
      </c>
      <c r="E3886" t="str">
        <f t="shared" si="180"/>
        <v>2018-05</v>
      </c>
      <c r="F3886" t="str">
        <f>IFERROR(VLOOKUP(A3886,olist_closed_deals_dataset!$A$1:$Q$843,1,FALSE)," ")</f>
        <v xml:space="preserve"> </v>
      </c>
      <c r="G3886" s="6" t="str">
        <f t="shared" si="181"/>
        <v xml:space="preserve"> NO</v>
      </c>
      <c r="H3886" s="1" t="str">
        <f>IFERROR(VLOOKUP(A3886,olist_closed_deals_dataset!$A$1:$E$843,5,FALSE)," ")</f>
        <v xml:space="preserve"> </v>
      </c>
      <c r="I3886" s="7" t="str">
        <f t="shared" si="182"/>
        <v xml:space="preserve"> </v>
      </c>
    </row>
    <row r="3887" spans="1:9" x14ac:dyDescent="0.25">
      <c r="A3887" t="s">
        <v>2426</v>
      </c>
      <c r="B3887" s="1">
        <v>43250</v>
      </c>
      <c r="C3887" t="s">
        <v>478</v>
      </c>
      <c r="D3887" t="s">
        <v>46</v>
      </c>
      <c r="E3887" t="str">
        <f t="shared" si="180"/>
        <v>2018-05</v>
      </c>
      <c r="F3887" t="str">
        <f>IFERROR(VLOOKUP(A3887,olist_closed_deals_dataset!$A$1:$Q$843,1,FALSE)," ")</f>
        <v xml:space="preserve"> </v>
      </c>
      <c r="G3887" s="6" t="str">
        <f t="shared" si="181"/>
        <v xml:space="preserve"> NO</v>
      </c>
      <c r="H3887" s="1" t="str">
        <f>IFERROR(VLOOKUP(A3887,olist_closed_deals_dataset!$A$1:$E$843,5,FALSE)," ")</f>
        <v xml:space="preserve"> </v>
      </c>
      <c r="I3887" s="7" t="str">
        <f t="shared" si="182"/>
        <v xml:space="preserve"> </v>
      </c>
    </row>
    <row r="3888" spans="1:9" x14ac:dyDescent="0.25">
      <c r="A3888" t="s">
        <v>3207</v>
      </c>
      <c r="B3888" s="1">
        <v>43109</v>
      </c>
      <c r="C3888" t="s">
        <v>172</v>
      </c>
      <c r="D3888" t="s">
        <v>46</v>
      </c>
      <c r="E3888" t="str">
        <f t="shared" si="180"/>
        <v>2018-01</v>
      </c>
      <c r="F3888" t="str">
        <f>IFERROR(VLOOKUP(A3888,olist_closed_deals_dataset!$A$1:$Q$843,1,FALSE)," ")</f>
        <v xml:space="preserve"> </v>
      </c>
      <c r="G3888" s="6" t="str">
        <f t="shared" si="181"/>
        <v xml:space="preserve"> NO</v>
      </c>
      <c r="H3888" s="1" t="str">
        <f>IFERROR(VLOOKUP(A3888,olist_closed_deals_dataset!$A$1:$E$843,5,FALSE)," ")</f>
        <v xml:space="preserve"> </v>
      </c>
      <c r="I3888" s="7" t="str">
        <f t="shared" si="182"/>
        <v xml:space="preserve"> </v>
      </c>
    </row>
    <row r="3889" spans="1:9" x14ac:dyDescent="0.25">
      <c r="A3889" t="s">
        <v>1739</v>
      </c>
      <c r="B3889" s="1">
        <v>43234</v>
      </c>
      <c r="C3889" t="s">
        <v>28</v>
      </c>
      <c r="D3889" t="s">
        <v>12</v>
      </c>
      <c r="E3889" t="str">
        <f t="shared" si="180"/>
        <v>2018-05</v>
      </c>
      <c r="F3889" t="str">
        <f>IFERROR(VLOOKUP(A3889,olist_closed_deals_dataset!$A$1:$Q$843,1,FALSE)," ")</f>
        <v xml:space="preserve"> </v>
      </c>
      <c r="G3889" s="6" t="str">
        <f t="shared" si="181"/>
        <v xml:space="preserve"> NO</v>
      </c>
      <c r="H3889" s="1" t="str">
        <f>IFERROR(VLOOKUP(A3889,olist_closed_deals_dataset!$A$1:$E$843,5,FALSE)," ")</f>
        <v xml:space="preserve"> </v>
      </c>
      <c r="I3889" s="7" t="str">
        <f t="shared" si="182"/>
        <v xml:space="preserve"> </v>
      </c>
    </row>
    <row r="3890" spans="1:9" x14ac:dyDescent="0.25">
      <c r="A3890" t="s">
        <v>378</v>
      </c>
      <c r="B3890" s="1">
        <v>43169</v>
      </c>
      <c r="C3890" t="s">
        <v>92</v>
      </c>
      <c r="D3890" t="s">
        <v>9</v>
      </c>
      <c r="E3890" t="str">
        <f t="shared" si="180"/>
        <v>2018-03</v>
      </c>
      <c r="F3890" t="str">
        <f>IFERROR(VLOOKUP(A3890,olist_closed_deals_dataset!$A$1:$Q$843,1,FALSE)," ")</f>
        <v xml:space="preserve"> </v>
      </c>
      <c r="G3890" s="6" t="str">
        <f t="shared" si="181"/>
        <v xml:space="preserve"> NO</v>
      </c>
      <c r="H3890" s="1" t="str">
        <f>IFERROR(VLOOKUP(A3890,olist_closed_deals_dataset!$A$1:$E$843,5,FALSE)," ")</f>
        <v xml:space="preserve"> </v>
      </c>
      <c r="I3890" s="7" t="str">
        <f t="shared" si="182"/>
        <v xml:space="preserve"> </v>
      </c>
    </row>
    <row r="3891" spans="1:9" x14ac:dyDescent="0.25">
      <c r="A3891" t="s">
        <v>3573</v>
      </c>
      <c r="B3891" s="1">
        <v>43122</v>
      </c>
      <c r="C3891" t="s">
        <v>28</v>
      </c>
      <c r="D3891" t="s">
        <v>12</v>
      </c>
      <c r="E3891" t="str">
        <f t="shared" si="180"/>
        <v>2018-01</v>
      </c>
      <c r="F3891" t="str">
        <f>IFERROR(VLOOKUP(A3891,olist_closed_deals_dataset!$A$1:$Q$843,1,FALSE)," ")</f>
        <v xml:space="preserve"> </v>
      </c>
      <c r="G3891" s="6" t="str">
        <f t="shared" si="181"/>
        <v xml:space="preserve"> NO</v>
      </c>
      <c r="H3891" s="1" t="str">
        <f>IFERROR(VLOOKUP(A3891,olist_closed_deals_dataset!$A$1:$E$843,5,FALSE)," ")</f>
        <v xml:space="preserve"> </v>
      </c>
      <c r="I3891" s="7" t="str">
        <f t="shared" si="182"/>
        <v xml:space="preserve"> </v>
      </c>
    </row>
    <row r="3892" spans="1:9" x14ac:dyDescent="0.25">
      <c r="A3892" t="s">
        <v>4498</v>
      </c>
      <c r="B3892" s="1">
        <v>43147</v>
      </c>
      <c r="C3892" t="s">
        <v>2508</v>
      </c>
      <c r="D3892" t="s">
        <v>9</v>
      </c>
      <c r="E3892" t="str">
        <f t="shared" si="180"/>
        <v>2018-02</v>
      </c>
      <c r="F3892" t="str">
        <f>IFERROR(VLOOKUP(A3892,olist_closed_deals_dataset!$A$1:$Q$843,1,FALSE)," ")</f>
        <v xml:space="preserve"> </v>
      </c>
      <c r="G3892" s="6" t="str">
        <f t="shared" si="181"/>
        <v xml:space="preserve"> NO</v>
      </c>
      <c r="H3892" s="1" t="str">
        <f>IFERROR(VLOOKUP(A3892,olist_closed_deals_dataset!$A$1:$E$843,5,FALSE)," ")</f>
        <v xml:space="preserve"> </v>
      </c>
      <c r="I3892" s="7" t="str">
        <f t="shared" si="182"/>
        <v xml:space="preserve"> </v>
      </c>
    </row>
    <row r="3893" spans="1:9" x14ac:dyDescent="0.25">
      <c r="A3893" t="s">
        <v>5291</v>
      </c>
      <c r="B3893" s="1">
        <v>43142</v>
      </c>
      <c r="C3893" t="s">
        <v>5</v>
      </c>
      <c r="D3893" t="s">
        <v>6</v>
      </c>
      <c r="E3893" t="str">
        <f t="shared" si="180"/>
        <v>2018-02</v>
      </c>
      <c r="F3893" t="str">
        <f>IFERROR(VLOOKUP(A3893,olist_closed_deals_dataset!$A$1:$Q$843,1,FALSE)," ")</f>
        <v xml:space="preserve"> </v>
      </c>
      <c r="G3893" s="6" t="str">
        <f t="shared" si="181"/>
        <v xml:space="preserve"> NO</v>
      </c>
      <c r="H3893" s="1" t="str">
        <f>IFERROR(VLOOKUP(A3893,olist_closed_deals_dataset!$A$1:$E$843,5,FALSE)," ")</f>
        <v xml:space="preserve"> </v>
      </c>
      <c r="I3893" s="7" t="str">
        <f t="shared" si="182"/>
        <v xml:space="preserve"> </v>
      </c>
    </row>
    <row r="3894" spans="1:9" x14ac:dyDescent="0.25">
      <c r="A3894" t="s">
        <v>2206</v>
      </c>
      <c r="B3894" s="1">
        <v>43194</v>
      </c>
      <c r="C3894" t="s">
        <v>140</v>
      </c>
      <c r="D3894" t="s">
        <v>6</v>
      </c>
      <c r="E3894" t="str">
        <f t="shared" si="180"/>
        <v>2018-04</v>
      </c>
      <c r="F3894" t="str">
        <f>IFERROR(VLOOKUP(A3894,olist_closed_deals_dataset!$A$1:$Q$843,1,FALSE)," ")</f>
        <v xml:space="preserve"> </v>
      </c>
      <c r="G3894" s="6" t="str">
        <f t="shared" si="181"/>
        <v xml:space="preserve"> NO</v>
      </c>
      <c r="H3894" s="1" t="str">
        <f>IFERROR(VLOOKUP(A3894,olist_closed_deals_dataset!$A$1:$E$843,5,FALSE)," ")</f>
        <v xml:space="preserve"> </v>
      </c>
      <c r="I3894" s="7" t="str">
        <f t="shared" si="182"/>
        <v xml:space="preserve"> </v>
      </c>
    </row>
    <row r="3895" spans="1:9" x14ac:dyDescent="0.25">
      <c r="A3895" t="s">
        <v>7792</v>
      </c>
      <c r="B3895" s="1">
        <v>43234</v>
      </c>
      <c r="C3895" t="s">
        <v>19</v>
      </c>
      <c r="D3895" t="s">
        <v>46</v>
      </c>
      <c r="E3895" t="str">
        <f t="shared" si="180"/>
        <v>2018-05</v>
      </c>
      <c r="F3895" t="str">
        <f>IFERROR(VLOOKUP(A3895,olist_closed_deals_dataset!$A$1:$Q$843,1,FALSE)," ")</f>
        <v xml:space="preserve"> </v>
      </c>
      <c r="G3895" s="6" t="str">
        <f t="shared" si="181"/>
        <v xml:space="preserve"> NO</v>
      </c>
      <c r="H3895" s="1" t="str">
        <f>IFERROR(VLOOKUP(A3895,olist_closed_deals_dataset!$A$1:$E$843,5,FALSE)," ")</f>
        <v xml:space="preserve"> </v>
      </c>
      <c r="I3895" s="7" t="str">
        <f t="shared" si="182"/>
        <v xml:space="preserve"> </v>
      </c>
    </row>
    <row r="3896" spans="1:9" x14ac:dyDescent="0.25">
      <c r="A3896" t="s">
        <v>4315</v>
      </c>
      <c r="B3896" s="1">
        <v>43153</v>
      </c>
      <c r="C3896" t="s">
        <v>531</v>
      </c>
      <c r="D3896" t="s">
        <v>29</v>
      </c>
      <c r="E3896" t="str">
        <f t="shared" si="180"/>
        <v>2018-02</v>
      </c>
      <c r="F3896" t="str">
        <f>IFERROR(VLOOKUP(A3896,olist_closed_deals_dataset!$A$1:$Q$843,1,FALSE)," ")</f>
        <v xml:space="preserve"> </v>
      </c>
      <c r="G3896" s="6" t="str">
        <f t="shared" si="181"/>
        <v xml:space="preserve"> NO</v>
      </c>
      <c r="H3896" s="1" t="str">
        <f>IFERROR(VLOOKUP(A3896,olist_closed_deals_dataset!$A$1:$E$843,5,FALSE)," ")</f>
        <v xml:space="preserve"> </v>
      </c>
      <c r="I3896" s="7" t="str">
        <f t="shared" si="182"/>
        <v xml:space="preserve"> </v>
      </c>
    </row>
    <row r="3897" spans="1:9" x14ac:dyDescent="0.25">
      <c r="A3897" t="s">
        <v>7476</v>
      </c>
      <c r="B3897" s="1">
        <v>42933</v>
      </c>
      <c r="C3897" t="s">
        <v>73</v>
      </c>
      <c r="D3897" t="s">
        <v>12</v>
      </c>
      <c r="E3897" t="str">
        <f t="shared" si="180"/>
        <v>2017-07</v>
      </c>
      <c r="F3897" t="str">
        <f>IFERROR(VLOOKUP(A3897,olist_closed_deals_dataset!$A$1:$Q$843,1,FALSE)," ")</f>
        <v xml:space="preserve"> </v>
      </c>
      <c r="G3897" s="6" t="str">
        <f t="shared" si="181"/>
        <v xml:space="preserve"> NO</v>
      </c>
      <c r="H3897" s="1" t="str">
        <f>IFERROR(VLOOKUP(A3897,olist_closed_deals_dataset!$A$1:$E$843,5,FALSE)," ")</f>
        <v xml:space="preserve"> </v>
      </c>
      <c r="I3897" s="7" t="str">
        <f t="shared" si="182"/>
        <v xml:space="preserve"> </v>
      </c>
    </row>
    <row r="3898" spans="1:9" x14ac:dyDescent="0.25">
      <c r="A3898" t="s">
        <v>3536</v>
      </c>
      <c r="B3898" s="1">
        <v>43234</v>
      </c>
      <c r="C3898" t="s">
        <v>112</v>
      </c>
      <c r="D3898" t="s">
        <v>34</v>
      </c>
      <c r="E3898" t="str">
        <f t="shared" si="180"/>
        <v>2018-05</v>
      </c>
      <c r="F3898" t="str">
        <f>IFERROR(VLOOKUP(A3898,olist_closed_deals_dataset!$A$1:$Q$843,1,FALSE)," ")</f>
        <v xml:space="preserve"> </v>
      </c>
      <c r="G3898" s="6" t="str">
        <f t="shared" si="181"/>
        <v xml:space="preserve"> NO</v>
      </c>
      <c r="H3898" s="1" t="str">
        <f>IFERROR(VLOOKUP(A3898,olist_closed_deals_dataset!$A$1:$E$843,5,FALSE)," ")</f>
        <v xml:space="preserve"> </v>
      </c>
      <c r="I3898" s="7" t="str">
        <f t="shared" si="182"/>
        <v xml:space="preserve"> </v>
      </c>
    </row>
    <row r="3899" spans="1:9" x14ac:dyDescent="0.25">
      <c r="A3899" t="s">
        <v>4090</v>
      </c>
      <c r="B3899" s="1">
        <v>43205</v>
      </c>
      <c r="C3899" s="2" t="s">
        <v>69</v>
      </c>
      <c r="D3899" t="s">
        <v>6</v>
      </c>
      <c r="E3899" t="str">
        <f t="shared" si="180"/>
        <v>2018-04</v>
      </c>
      <c r="F3899" t="str">
        <f>IFERROR(VLOOKUP(A3899,olist_closed_deals_dataset!$A$1:$Q$843,1,FALSE)," ")</f>
        <v xml:space="preserve"> </v>
      </c>
      <c r="G3899" s="6" t="str">
        <f t="shared" si="181"/>
        <v xml:space="preserve"> NO</v>
      </c>
      <c r="H3899" s="1" t="str">
        <f>IFERROR(VLOOKUP(A3899,olist_closed_deals_dataset!$A$1:$E$843,5,FALSE)," ")</f>
        <v xml:space="preserve"> </v>
      </c>
      <c r="I3899" s="7" t="str">
        <f t="shared" si="182"/>
        <v xml:space="preserve"> </v>
      </c>
    </row>
    <row r="3900" spans="1:9" x14ac:dyDescent="0.25">
      <c r="A3900" t="s">
        <v>7624</v>
      </c>
      <c r="B3900" s="1">
        <v>43137</v>
      </c>
      <c r="C3900" t="s">
        <v>2217</v>
      </c>
      <c r="D3900" t="s">
        <v>9</v>
      </c>
      <c r="E3900" t="str">
        <f t="shared" si="180"/>
        <v>2018-02</v>
      </c>
      <c r="F3900" t="str">
        <f>IFERROR(VLOOKUP(A3900,olist_closed_deals_dataset!$A$1:$Q$843,1,FALSE)," ")</f>
        <v xml:space="preserve"> </v>
      </c>
      <c r="G3900" s="6" t="str">
        <f t="shared" si="181"/>
        <v xml:space="preserve"> NO</v>
      </c>
      <c r="H3900" s="1" t="str">
        <f>IFERROR(VLOOKUP(A3900,olist_closed_deals_dataset!$A$1:$E$843,5,FALSE)," ")</f>
        <v xml:space="preserve"> </v>
      </c>
      <c r="I3900" s="7" t="str">
        <f t="shared" si="182"/>
        <v xml:space="preserve"> </v>
      </c>
    </row>
    <row r="3901" spans="1:9" x14ac:dyDescent="0.25">
      <c r="A3901" t="s">
        <v>4613</v>
      </c>
      <c r="B3901" s="1">
        <v>43122</v>
      </c>
      <c r="C3901" t="s">
        <v>42</v>
      </c>
      <c r="D3901" t="s">
        <v>29</v>
      </c>
      <c r="E3901" t="str">
        <f t="shared" si="180"/>
        <v>2018-01</v>
      </c>
      <c r="F3901" t="str">
        <f>IFERROR(VLOOKUP(A3901,olist_closed_deals_dataset!$A$1:$Q$843,1,FALSE)," ")</f>
        <v xml:space="preserve"> </v>
      </c>
      <c r="G3901" s="6" t="str">
        <f t="shared" si="181"/>
        <v xml:space="preserve"> NO</v>
      </c>
      <c r="H3901" s="1" t="str">
        <f>IFERROR(VLOOKUP(A3901,olist_closed_deals_dataset!$A$1:$E$843,5,FALSE)," ")</f>
        <v xml:space="preserve"> </v>
      </c>
      <c r="I3901" s="7" t="str">
        <f t="shared" si="182"/>
        <v xml:space="preserve"> </v>
      </c>
    </row>
    <row r="3902" spans="1:9" x14ac:dyDescent="0.25">
      <c r="A3902" t="s">
        <v>6685</v>
      </c>
      <c r="B3902" s="1">
        <v>43216</v>
      </c>
      <c r="C3902" t="s">
        <v>1406</v>
      </c>
      <c r="D3902" t="s">
        <v>9</v>
      </c>
      <c r="E3902" t="str">
        <f t="shared" si="180"/>
        <v>2018-04</v>
      </c>
      <c r="F3902" t="str">
        <f>IFERROR(VLOOKUP(A3902,olist_closed_deals_dataset!$A$1:$Q$843,1,FALSE)," ")</f>
        <v xml:space="preserve"> </v>
      </c>
      <c r="G3902" s="6" t="str">
        <f t="shared" si="181"/>
        <v xml:space="preserve"> NO</v>
      </c>
      <c r="H3902" s="1" t="str">
        <f>IFERROR(VLOOKUP(A3902,olist_closed_deals_dataset!$A$1:$E$843,5,FALSE)," ")</f>
        <v xml:space="preserve"> </v>
      </c>
      <c r="I3902" s="7" t="str">
        <f t="shared" si="182"/>
        <v xml:space="preserve"> </v>
      </c>
    </row>
    <row r="3903" spans="1:9" x14ac:dyDescent="0.25">
      <c r="A3903" t="s">
        <v>5498</v>
      </c>
      <c r="B3903" s="1">
        <v>42991</v>
      </c>
      <c r="C3903" t="s">
        <v>515</v>
      </c>
      <c r="D3903" t="s">
        <v>15</v>
      </c>
      <c r="E3903" t="str">
        <f t="shared" si="180"/>
        <v>2017-09</v>
      </c>
      <c r="F3903" t="str">
        <f>IFERROR(VLOOKUP(A3903,olist_closed_deals_dataset!$A$1:$Q$843,1,FALSE)," ")</f>
        <v xml:space="preserve"> </v>
      </c>
      <c r="G3903" s="6" t="str">
        <f t="shared" si="181"/>
        <v xml:space="preserve"> NO</v>
      </c>
      <c r="H3903" s="1" t="str">
        <f>IFERROR(VLOOKUP(A3903,olist_closed_deals_dataset!$A$1:$E$843,5,FALSE)," ")</f>
        <v xml:space="preserve"> </v>
      </c>
      <c r="I3903" s="7" t="str">
        <f t="shared" si="182"/>
        <v xml:space="preserve"> </v>
      </c>
    </row>
    <row r="3904" spans="1:9" x14ac:dyDescent="0.25">
      <c r="A3904" t="s">
        <v>5793</v>
      </c>
      <c r="B3904" s="1">
        <v>43245</v>
      </c>
      <c r="C3904" t="s">
        <v>5794</v>
      </c>
      <c r="E3904" t="str">
        <f t="shared" si="180"/>
        <v>2018-05</v>
      </c>
      <c r="F3904" t="str">
        <f>IFERROR(VLOOKUP(A3904,olist_closed_deals_dataset!$A$1:$Q$843,1,FALSE)," ")</f>
        <v xml:space="preserve"> </v>
      </c>
      <c r="G3904" s="6" t="str">
        <f t="shared" si="181"/>
        <v xml:space="preserve"> NO</v>
      </c>
      <c r="H3904" s="1" t="str">
        <f>IFERROR(VLOOKUP(A3904,olist_closed_deals_dataset!$A$1:$E$843,5,FALSE)," ")</f>
        <v xml:space="preserve"> </v>
      </c>
      <c r="I3904" s="7" t="str">
        <f t="shared" si="182"/>
        <v xml:space="preserve"> </v>
      </c>
    </row>
    <row r="3905" spans="1:9" x14ac:dyDescent="0.25">
      <c r="A3905" t="s">
        <v>1705</v>
      </c>
      <c r="B3905" s="1">
        <v>43124</v>
      </c>
      <c r="C3905" t="s">
        <v>19</v>
      </c>
      <c r="D3905" t="s">
        <v>12</v>
      </c>
      <c r="E3905" t="str">
        <f t="shared" si="180"/>
        <v>2018-01</v>
      </c>
      <c r="F3905" t="str">
        <f>IFERROR(VLOOKUP(A3905,olist_closed_deals_dataset!$A$1:$Q$843,1,FALSE)," ")</f>
        <v xml:space="preserve"> </v>
      </c>
      <c r="G3905" s="6" t="str">
        <f t="shared" si="181"/>
        <v xml:space="preserve"> NO</v>
      </c>
      <c r="H3905" s="1" t="str">
        <f>IFERROR(VLOOKUP(A3905,olist_closed_deals_dataset!$A$1:$E$843,5,FALSE)," ")</f>
        <v xml:space="preserve"> </v>
      </c>
      <c r="I3905" s="7" t="str">
        <f t="shared" si="182"/>
        <v xml:space="preserve"> </v>
      </c>
    </row>
    <row r="3906" spans="1:9" x14ac:dyDescent="0.25">
      <c r="A3906" t="s">
        <v>7518</v>
      </c>
      <c r="B3906" s="1">
        <v>42953</v>
      </c>
      <c r="C3906" t="s">
        <v>19</v>
      </c>
      <c r="D3906" t="s">
        <v>46</v>
      </c>
      <c r="E3906" t="str">
        <f t="shared" ref="E3906:E3969" si="183">TEXT(B3906,"yyyy-mm")</f>
        <v>2017-08</v>
      </c>
      <c r="F3906" t="str">
        <f>IFERROR(VLOOKUP(A3906,olist_closed_deals_dataset!$A$1:$Q$843,1,FALSE)," ")</f>
        <v xml:space="preserve"> </v>
      </c>
      <c r="G3906" s="6" t="str">
        <f t="shared" ref="G3906:G3969" si="184">IF(F3906=" "," NO","YES")</f>
        <v xml:space="preserve"> NO</v>
      </c>
      <c r="H3906" s="1" t="str">
        <f>IFERROR(VLOOKUP(A3906,olist_closed_deals_dataset!$A$1:$E$843,5,FALSE)," ")</f>
        <v xml:space="preserve"> </v>
      </c>
      <c r="I3906" s="7" t="str">
        <f t="shared" si="182"/>
        <v xml:space="preserve"> </v>
      </c>
    </row>
    <row r="3907" spans="1:9" x14ac:dyDescent="0.25">
      <c r="A3907" t="s">
        <v>1236</v>
      </c>
      <c r="B3907" s="1">
        <v>43208</v>
      </c>
      <c r="C3907" t="s">
        <v>387</v>
      </c>
      <c r="D3907" t="s">
        <v>46</v>
      </c>
      <c r="E3907" t="str">
        <f t="shared" si="183"/>
        <v>2018-04</v>
      </c>
      <c r="F3907" t="str">
        <f>IFERROR(VLOOKUP(A3907,olist_closed_deals_dataset!$A$1:$Q$843,1,FALSE)," ")</f>
        <v xml:space="preserve"> </v>
      </c>
      <c r="G3907" s="6" t="str">
        <f t="shared" si="184"/>
        <v xml:space="preserve"> NO</v>
      </c>
      <c r="H3907" s="1" t="str">
        <f>IFERROR(VLOOKUP(A3907,olist_closed_deals_dataset!$A$1:$E$843,5,FALSE)," ")</f>
        <v xml:space="preserve"> </v>
      </c>
      <c r="I3907" s="7" t="str">
        <f t="shared" ref="I3907:I3970" si="185">IFERROR(H3907-B3907," ")</f>
        <v xml:space="preserve"> </v>
      </c>
    </row>
    <row r="3908" spans="1:9" x14ac:dyDescent="0.25">
      <c r="A3908" t="s">
        <v>5944</v>
      </c>
      <c r="B3908" s="1">
        <v>42956</v>
      </c>
      <c r="C3908" s="2" t="s">
        <v>1415</v>
      </c>
      <c r="D3908" t="s">
        <v>29</v>
      </c>
      <c r="E3908" t="str">
        <f t="shared" si="183"/>
        <v>2017-08</v>
      </c>
      <c r="F3908" t="str">
        <f>IFERROR(VLOOKUP(A3908,olist_closed_deals_dataset!$A$1:$Q$843,1,FALSE)," ")</f>
        <v xml:space="preserve"> </v>
      </c>
      <c r="G3908" s="6" t="str">
        <f t="shared" si="184"/>
        <v xml:space="preserve"> NO</v>
      </c>
      <c r="H3908" s="1" t="str">
        <f>IFERROR(VLOOKUP(A3908,olist_closed_deals_dataset!$A$1:$E$843,5,FALSE)," ")</f>
        <v xml:space="preserve"> </v>
      </c>
      <c r="I3908" s="7" t="str">
        <f t="shared" si="185"/>
        <v xml:space="preserve"> </v>
      </c>
    </row>
    <row r="3909" spans="1:9" x14ac:dyDescent="0.25">
      <c r="A3909" t="s">
        <v>2801</v>
      </c>
      <c r="B3909" s="1">
        <v>43188</v>
      </c>
      <c r="C3909" t="s">
        <v>276</v>
      </c>
      <c r="D3909" t="s">
        <v>9</v>
      </c>
      <c r="E3909" t="str">
        <f t="shared" si="183"/>
        <v>2018-03</v>
      </c>
      <c r="F3909" t="str">
        <f>IFERROR(VLOOKUP(A3909,olist_closed_deals_dataset!$A$1:$Q$843,1,FALSE)," ")</f>
        <v xml:space="preserve"> </v>
      </c>
      <c r="G3909" s="6" t="str">
        <f t="shared" si="184"/>
        <v xml:space="preserve"> NO</v>
      </c>
      <c r="H3909" s="1" t="str">
        <f>IFERROR(VLOOKUP(A3909,olist_closed_deals_dataset!$A$1:$E$843,5,FALSE)," ")</f>
        <v xml:space="preserve"> </v>
      </c>
      <c r="I3909" s="7" t="str">
        <f t="shared" si="185"/>
        <v xml:space="preserve"> </v>
      </c>
    </row>
    <row r="3910" spans="1:9" x14ac:dyDescent="0.25">
      <c r="A3910" t="s">
        <v>3981</v>
      </c>
      <c r="B3910" s="1">
        <v>43206</v>
      </c>
      <c r="C3910" t="s">
        <v>339</v>
      </c>
      <c r="D3910" t="s">
        <v>12</v>
      </c>
      <c r="E3910" t="str">
        <f t="shared" si="183"/>
        <v>2018-04</v>
      </c>
      <c r="F3910" t="str">
        <f>IFERROR(VLOOKUP(A3910,olist_closed_deals_dataset!$A$1:$Q$843,1,FALSE)," ")</f>
        <v xml:space="preserve"> </v>
      </c>
      <c r="G3910" s="6" t="str">
        <f t="shared" si="184"/>
        <v xml:space="preserve"> NO</v>
      </c>
      <c r="H3910" s="1" t="str">
        <f>IFERROR(VLOOKUP(A3910,olist_closed_deals_dataset!$A$1:$E$843,5,FALSE)," ")</f>
        <v xml:space="preserve"> </v>
      </c>
      <c r="I3910" s="7" t="str">
        <f t="shared" si="185"/>
        <v xml:space="preserve"> </v>
      </c>
    </row>
    <row r="3911" spans="1:9" x14ac:dyDescent="0.25">
      <c r="A3911" t="s">
        <v>8143</v>
      </c>
      <c r="B3911" s="1">
        <v>43137</v>
      </c>
      <c r="C3911" t="s">
        <v>2217</v>
      </c>
      <c r="D3911" t="s">
        <v>15</v>
      </c>
      <c r="E3911" t="str">
        <f t="shared" si="183"/>
        <v>2018-02</v>
      </c>
      <c r="F3911" t="str">
        <f>IFERROR(VLOOKUP(A3911,olist_closed_deals_dataset!$A$1:$Q$843,1,FALSE)," ")</f>
        <v xml:space="preserve"> </v>
      </c>
      <c r="G3911" s="6" t="str">
        <f t="shared" si="184"/>
        <v xml:space="preserve"> NO</v>
      </c>
      <c r="H3911" s="1" t="str">
        <f>IFERROR(VLOOKUP(A3911,olist_closed_deals_dataset!$A$1:$E$843,5,FALSE)," ")</f>
        <v xml:space="preserve"> </v>
      </c>
      <c r="I3911" s="7" t="str">
        <f t="shared" si="185"/>
        <v xml:space="preserve"> </v>
      </c>
    </row>
    <row r="3912" spans="1:9" x14ac:dyDescent="0.25">
      <c r="A3912" t="s">
        <v>3069</v>
      </c>
      <c r="B3912" s="1">
        <v>43012</v>
      </c>
      <c r="C3912" t="s">
        <v>2113</v>
      </c>
      <c r="D3912" t="s">
        <v>12</v>
      </c>
      <c r="E3912" t="str">
        <f t="shared" si="183"/>
        <v>2017-10</v>
      </c>
      <c r="F3912" t="str">
        <f>IFERROR(VLOOKUP(A3912,olist_closed_deals_dataset!$A$1:$Q$843,1,FALSE)," ")</f>
        <v xml:space="preserve"> </v>
      </c>
      <c r="G3912" s="6" t="str">
        <f t="shared" si="184"/>
        <v xml:space="preserve"> NO</v>
      </c>
      <c r="H3912" s="1" t="str">
        <f>IFERROR(VLOOKUP(A3912,olist_closed_deals_dataset!$A$1:$E$843,5,FALSE)," ")</f>
        <v xml:space="preserve"> </v>
      </c>
      <c r="I3912" s="7" t="str">
        <f t="shared" si="185"/>
        <v xml:space="preserve"> </v>
      </c>
    </row>
    <row r="3913" spans="1:9" x14ac:dyDescent="0.25">
      <c r="A3913" t="s">
        <v>3022</v>
      </c>
      <c r="B3913" s="1">
        <v>43179</v>
      </c>
      <c r="C3913" t="s">
        <v>280</v>
      </c>
      <c r="D3913" t="s">
        <v>9</v>
      </c>
      <c r="E3913" t="str">
        <f t="shared" si="183"/>
        <v>2018-03</v>
      </c>
      <c r="F3913" t="str">
        <f>IFERROR(VLOOKUP(A3913,olist_closed_deals_dataset!$A$1:$Q$843,1,FALSE)," ")</f>
        <v xml:space="preserve"> </v>
      </c>
      <c r="G3913" s="6" t="str">
        <f t="shared" si="184"/>
        <v xml:space="preserve"> NO</v>
      </c>
      <c r="H3913" s="1" t="str">
        <f>IFERROR(VLOOKUP(A3913,olist_closed_deals_dataset!$A$1:$E$843,5,FALSE)," ")</f>
        <v xml:space="preserve"> </v>
      </c>
      <c r="I3913" s="7" t="str">
        <f t="shared" si="185"/>
        <v xml:space="preserve"> </v>
      </c>
    </row>
    <row r="3914" spans="1:9" x14ac:dyDescent="0.25">
      <c r="A3914" t="s">
        <v>3039</v>
      </c>
      <c r="B3914" s="1">
        <v>43164</v>
      </c>
      <c r="C3914" t="s">
        <v>478</v>
      </c>
      <c r="D3914" t="s">
        <v>46</v>
      </c>
      <c r="E3914" t="str">
        <f t="shared" si="183"/>
        <v>2018-03</v>
      </c>
      <c r="F3914" t="str">
        <f>IFERROR(VLOOKUP(A3914,olist_closed_deals_dataset!$A$1:$Q$843,1,FALSE)," ")</f>
        <v xml:space="preserve"> </v>
      </c>
      <c r="G3914" s="6" t="str">
        <f t="shared" si="184"/>
        <v xml:space="preserve"> NO</v>
      </c>
      <c r="H3914" s="1" t="str">
        <f>IFERROR(VLOOKUP(A3914,olist_closed_deals_dataset!$A$1:$E$843,5,FALSE)," ")</f>
        <v xml:space="preserve"> </v>
      </c>
      <c r="I3914" s="7" t="str">
        <f t="shared" si="185"/>
        <v xml:space="preserve"> </v>
      </c>
    </row>
    <row r="3915" spans="1:9" x14ac:dyDescent="0.25">
      <c r="A3915" t="s">
        <v>848</v>
      </c>
      <c r="B3915" s="1">
        <v>43167</v>
      </c>
      <c r="C3915" t="s">
        <v>19</v>
      </c>
      <c r="D3915" t="s">
        <v>15</v>
      </c>
      <c r="E3915" t="str">
        <f t="shared" si="183"/>
        <v>2018-03</v>
      </c>
      <c r="F3915" t="str">
        <f>IFERROR(VLOOKUP(A3915,olist_closed_deals_dataset!$A$1:$Q$843,1,FALSE)," ")</f>
        <v xml:space="preserve"> </v>
      </c>
      <c r="G3915" s="6" t="str">
        <f t="shared" si="184"/>
        <v xml:space="preserve"> NO</v>
      </c>
      <c r="H3915" s="1" t="str">
        <f>IFERROR(VLOOKUP(A3915,olist_closed_deals_dataset!$A$1:$E$843,5,FALSE)," ")</f>
        <v xml:space="preserve"> </v>
      </c>
      <c r="I3915" s="7" t="str">
        <f t="shared" si="185"/>
        <v xml:space="preserve"> </v>
      </c>
    </row>
    <row r="3916" spans="1:9" x14ac:dyDescent="0.25">
      <c r="A3916" t="s">
        <v>1490</v>
      </c>
      <c r="B3916" s="1">
        <v>43181</v>
      </c>
      <c r="C3916" t="s">
        <v>1491</v>
      </c>
      <c r="D3916" t="s">
        <v>12</v>
      </c>
      <c r="E3916" t="str">
        <f t="shared" si="183"/>
        <v>2018-03</v>
      </c>
      <c r="F3916" t="str">
        <f>IFERROR(VLOOKUP(A3916,olist_closed_deals_dataset!$A$1:$Q$843,1,FALSE)," ")</f>
        <v xml:space="preserve"> </v>
      </c>
      <c r="G3916" s="6" t="str">
        <f t="shared" si="184"/>
        <v xml:space="preserve"> NO</v>
      </c>
      <c r="H3916" s="1" t="str">
        <f>IFERROR(VLOOKUP(A3916,olist_closed_deals_dataset!$A$1:$E$843,5,FALSE)," ")</f>
        <v xml:space="preserve"> </v>
      </c>
      <c r="I3916" s="7" t="str">
        <f t="shared" si="185"/>
        <v xml:space="preserve"> </v>
      </c>
    </row>
    <row r="3917" spans="1:9" x14ac:dyDescent="0.25">
      <c r="A3917" t="s">
        <v>6690</v>
      </c>
      <c r="B3917" s="1">
        <v>43175</v>
      </c>
      <c r="C3917" t="s">
        <v>71</v>
      </c>
      <c r="D3917" t="s">
        <v>9</v>
      </c>
      <c r="E3917" t="str">
        <f t="shared" si="183"/>
        <v>2018-03</v>
      </c>
      <c r="F3917" t="str">
        <f>IFERROR(VLOOKUP(A3917,olist_closed_deals_dataset!$A$1:$Q$843,1,FALSE)," ")</f>
        <v xml:space="preserve"> </v>
      </c>
      <c r="G3917" s="6" t="str">
        <f t="shared" si="184"/>
        <v xml:space="preserve"> NO</v>
      </c>
      <c r="H3917" s="1" t="str">
        <f>IFERROR(VLOOKUP(A3917,olist_closed_deals_dataset!$A$1:$E$843,5,FALSE)," ")</f>
        <v xml:space="preserve"> </v>
      </c>
      <c r="I3917" s="7" t="str">
        <f t="shared" si="185"/>
        <v xml:space="preserve"> </v>
      </c>
    </row>
    <row r="3918" spans="1:9" x14ac:dyDescent="0.25">
      <c r="A3918" t="s">
        <v>4658</v>
      </c>
      <c r="B3918" s="1">
        <v>42990</v>
      </c>
      <c r="C3918" t="s">
        <v>1773</v>
      </c>
      <c r="D3918" t="s">
        <v>55</v>
      </c>
      <c r="E3918" t="str">
        <f t="shared" si="183"/>
        <v>2017-09</v>
      </c>
      <c r="F3918" t="str">
        <f>IFERROR(VLOOKUP(A3918,olist_closed_deals_dataset!$A$1:$Q$843,1,FALSE)," ")</f>
        <v xml:space="preserve"> </v>
      </c>
      <c r="G3918" s="6" t="str">
        <f t="shared" si="184"/>
        <v xml:space="preserve"> NO</v>
      </c>
      <c r="H3918" s="1" t="str">
        <f>IFERROR(VLOOKUP(A3918,olist_closed_deals_dataset!$A$1:$E$843,5,FALSE)," ")</f>
        <v xml:space="preserve"> </v>
      </c>
      <c r="I3918" s="7" t="str">
        <f t="shared" si="185"/>
        <v xml:space="preserve"> </v>
      </c>
    </row>
    <row r="3919" spans="1:9" x14ac:dyDescent="0.25">
      <c r="A3919" t="s">
        <v>3662</v>
      </c>
      <c r="B3919" s="1">
        <v>43018</v>
      </c>
      <c r="C3919" t="s">
        <v>5</v>
      </c>
      <c r="D3919" t="s">
        <v>6</v>
      </c>
      <c r="E3919" t="str">
        <f t="shared" si="183"/>
        <v>2017-10</v>
      </c>
      <c r="F3919" t="str">
        <f>IFERROR(VLOOKUP(A3919,olist_closed_deals_dataset!$A$1:$Q$843,1,FALSE)," ")</f>
        <v xml:space="preserve"> </v>
      </c>
      <c r="G3919" s="6" t="str">
        <f t="shared" si="184"/>
        <v xml:space="preserve"> NO</v>
      </c>
      <c r="H3919" s="1" t="str">
        <f>IFERROR(VLOOKUP(A3919,olist_closed_deals_dataset!$A$1:$E$843,5,FALSE)," ")</f>
        <v xml:space="preserve"> </v>
      </c>
      <c r="I3919" s="7" t="str">
        <f t="shared" si="185"/>
        <v xml:space="preserve"> </v>
      </c>
    </row>
    <row r="3920" spans="1:9" x14ac:dyDescent="0.25">
      <c r="A3920" t="s">
        <v>3316</v>
      </c>
      <c r="B3920" s="1">
        <v>42969</v>
      </c>
      <c r="C3920" t="s">
        <v>101</v>
      </c>
      <c r="D3920" t="s">
        <v>6</v>
      </c>
      <c r="E3920" t="str">
        <f t="shared" si="183"/>
        <v>2017-08</v>
      </c>
      <c r="F3920" t="str">
        <f>IFERROR(VLOOKUP(A3920,olist_closed_deals_dataset!$A$1:$Q$843,1,FALSE)," ")</f>
        <v xml:space="preserve"> </v>
      </c>
      <c r="G3920" s="6" t="str">
        <f t="shared" si="184"/>
        <v xml:space="preserve"> NO</v>
      </c>
      <c r="H3920" s="1" t="str">
        <f>IFERROR(VLOOKUP(A3920,olist_closed_deals_dataset!$A$1:$E$843,5,FALSE)," ")</f>
        <v xml:space="preserve"> </v>
      </c>
      <c r="I3920" s="7" t="str">
        <f t="shared" si="185"/>
        <v xml:space="preserve"> </v>
      </c>
    </row>
    <row r="3921" spans="1:9" x14ac:dyDescent="0.25">
      <c r="A3921" t="s">
        <v>2999</v>
      </c>
      <c r="B3921" s="1">
        <v>42964</v>
      </c>
      <c r="C3921" t="s">
        <v>101</v>
      </c>
      <c r="D3921" t="s">
        <v>9</v>
      </c>
      <c r="E3921" t="str">
        <f t="shared" si="183"/>
        <v>2017-08</v>
      </c>
      <c r="F3921" t="str">
        <f>IFERROR(VLOOKUP(A3921,olist_closed_deals_dataset!$A$1:$Q$843,1,FALSE)," ")</f>
        <v xml:space="preserve"> </v>
      </c>
      <c r="G3921" s="6" t="str">
        <f t="shared" si="184"/>
        <v xml:space="preserve"> NO</v>
      </c>
      <c r="H3921" s="1" t="str">
        <f>IFERROR(VLOOKUP(A3921,olist_closed_deals_dataset!$A$1:$E$843,5,FALSE)," ")</f>
        <v xml:space="preserve"> </v>
      </c>
      <c r="I3921" s="7" t="str">
        <f t="shared" si="185"/>
        <v xml:space="preserve"> </v>
      </c>
    </row>
    <row r="3922" spans="1:9" x14ac:dyDescent="0.25">
      <c r="A3922" t="s">
        <v>1483</v>
      </c>
      <c r="B3922" s="1">
        <v>43138</v>
      </c>
      <c r="C3922" t="s">
        <v>1484</v>
      </c>
      <c r="D3922" t="s">
        <v>15</v>
      </c>
      <c r="E3922" t="str">
        <f t="shared" si="183"/>
        <v>2018-02</v>
      </c>
      <c r="F3922" t="str">
        <f>IFERROR(VLOOKUP(A3922,olist_closed_deals_dataset!$A$1:$Q$843,1,FALSE)," ")</f>
        <v xml:space="preserve"> </v>
      </c>
      <c r="G3922" s="6" t="str">
        <f t="shared" si="184"/>
        <v xml:space="preserve"> NO</v>
      </c>
      <c r="H3922" s="1" t="str">
        <f>IFERROR(VLOOKUP(A3922,olist_closed_deals_dataset!$A$1:$E$843,5,FALSE)," ")</f>
        <v xml:space="preserve"> </v>
      </c>
      <c r="I3922" s="7" t="str">
        <f t="shared" si="185"/>
        <v xml:space="preserve"> </v>
      </c>
    </row>
    <row r="3923" spans="1:9" x14ac:dyDescent="0.25">
      <c r="A3923" t="s">
        <v>238</v>
      </c>
      <c r="B3923" s="1">
        <v>43052</v>
      </c>
      <c r="C3923" t="s">
        <v>222</v>
      </c>
      <c r="D3923" t="s">
        <v>15</v>
      </c>
      <c r="E3923" t="str">
        <f t="shared" si="183"/>
        <v>2017-11</v>
      </c>
      <c r="F3923" t="str">
        <f>IFERROR(VLOOKUP(A3923,olist_closed_deals_dataset!$A$1:$Q$843,1,FALSE)," ")</f>
        <v xml:space="preserve"> </v>
      </c>
      <c r="G3923" s="6" t="str">
        <f t="shared" si="184"/>
        <v xml:space="preserve"> NO</v>
      </c>
      <c r="H3923" s="1" t="str">
        <f>IFERROR(VLOOKUP(A3923,olist_closed_deals_dataset!$A$1:$E$843,5,FALSE)," ")</f>
        <v xml:space="preserve"> </v>
      </c>
      <c r="I3923" s="7" t="str">
        <f t="shared" si="185"/>
        <v xml:space="preserve"> </v>
      </c>
    </row>
    <row r="3924" spans="1:9" x14ac:dyDescent="0.25">
      <c r="A3924" t="s">
        <v>3171</v>
      </c>
      <c r="B3924" s="1">
        <v>43180</v>
      </c>
      <c r="C3924" t="s">
        <v>42</v>
      </c>
      <c r="D3924" t="s">
        <v>12</v>
      </c>
      <c r="E3924" t="str">
        <f t="shared" si="183"/>
        <v>2018-03</v>
      </c>
      <c r="F3924" t="str">
        <f>IFERROR(VLOOKUP(A3924,olist_closed_deals_dataset!$A$1:$Q$843,1,FALSE)," ")</f>
        <v xml:space="preserve"> </v>
      </c>
      <c r="G3924" s="6" t="str">
        <f t="shared" si="184"/>
        <v xml:space="preserve"> NO</v>
      </c>
      <c r="H3924" s="1" t="str">
        <f>IFERROR(VLOOKUP(A3924,olist_closed_deals_dataset!$A$1:$E$843,5,FALSE)," ")</f>
        <v xml:space="preserve"> </v>
      </c>
      <c r="I3924" s="7" t="str">
        <f t="shared" si="185"/>
        <v xml:space="preserve"> </v>
      </c>
    </row>
    <row r="3925" spans="1:9" x14ac:dyDescent="0.25">
      <c r="A3925" t="s">
        <v>3023</v>
      </c>
      <c r="B3925" s="1">
        <v>43009</v>
      </c>
      <c r="C3925" t="s">
        <v>104</v>
      </c>
      <c r="D3925" t="s">
        <v>12</v>
      </c>
      <c r="E3925" t="str">
        <f t="shared" si="183"/>
        <v>2017-10</v>
      </c>
      <c r="F3925" t="str">
        <f>IFERROR(VLOOKUP(A3925,olist_closed_deals_dataset!$A$1:$Q$843,1,FALSE)," ")</f>
        <v xml:space="preserve"> </v>
      </c>
      <c r="G3925" s="6" t="str">
        <f t="shared" si="184"/>
        <v xml:space="preserve"> NO</v>
      </c>
      <c r="H3925" s="1" t="str">
        <f>IFERROR(VLOOKUP(A3925,olist_closed_deals_dataset!$A$1:$E$843,5,FALSE)," ")</f>
        <v xml:space="preserve"> </v>
      </c>
      <c r="I3925" s="7" t="str">
        <f t="shared" si="185"/>
        <v xml:space="preserve"> </v>
      </c>
    </row>
    <row r="3926" spans="1:9" x14ac:dyDescent="0.25">
      <c r="A3926" t="s">
        <v>1932</v>
      </c>
      <c r="B3926" s="1">
        <v>43012</v>
      </c>
      <c r="C3926" t="s">
        <v>42</v>
      </c>
      <c r="D3926" t="s">
        <v>29</v>
      </c>
      <c r="E3926" t="str">
        <f t="shared" si="183"/>
        <v>2017-10</v>
      </c>
      <c r="F3926" t="str">
        <f>IFERROR(VLOOKUP(A3926,olist_closed_deals_dataset!$A$1:$Q$843,1,FALSE)," ")</f>
        <v xml:space="preserve"> </v>
      </c>
      <c r="G3926" s="6" t="str">
        <f t="shared" si="184"/>
        <v xml:space="preserve"> NO</v>
      </c>
      <c r="H3926" s="1" t="str">
        <f>IFERROR(VLOOKUP(A3926,olist_closed_deals_dataset!$A$1:$E$843,5,FALSE)," ")</f>
        <v xml:space="preserve"> </v>
      </c>
      <c r="I3926" s="7" t="str">
        <f t="shared" si="185"/>
        <v xml:space="preserve"> </v>
      </c>
    </row>
    <row r="3927" spans="1:9" x14ac:dyDescent="0.25">
      <c r="A3927" t="s">
        <v>13</v>
      </c>
      <c r="B3927" s="1">
        <v>43122</v>
      </c>
      <c r="C3927" t="s">
        <v>14</v>
      </c>
      <c r="D3927" t="s">
        <v>15</v>
      </c>
      <c r="E3927" t="str">
        <f t="shared" si="183"/>
        <v>2018-01</v>
      </c>
      <c r="F3927" t="str">
        <f>IFERROR(VLOOKUP(A3927,olist_closed_deals_dataset!$A$1:$Q$843,1,FALSE)," ")</f>
        <v xml:space="preserve"> </v>
      </c>
      <c r="G3927" s="6" t="str">
        <f t="shared" si="184"/>
        <v xml:space="preserve"> NO</v>
      </c>
      <c r="H3927" s="1" t="str">
        <f>IFERROR(VLOOKUP(A3927,olist_closed_deals_dataset!$A$1:$E$843,5,FALSE)," ")</f>
        <v xml:space="preserve"> </v>
      </c>
      <c r="I3927" s="7" t="str">
        <f t="shared" si="185"/>
        <v xml:space="preserve"> </v>
      </c>
    </row>
    <row r="3928" spans="1:9" x14ac:dyDescent="0.25">
      <c r="A3928" t="s">
        <v>5882</v>
      </c>
      <c r="B3928" s="1">
        <v>42960</v>
      </c>
      <c r="C3928" t="s">
        <v>770</v>
      </c>
      <c r="D3928" t="s">
        <v>12</v>
      </c>
      <c r="E3928" t="str">
        <f t="shared" si="183"/>
        <v>2017-08</v>
      </c>
      <c r="F3928" t="str">
        <f>IFERROR(VLOOKUP(A3928,olist_closed_deals_dataset!$A$1:$Q$843,1,FALSE)," ")</f>
        <v xml:space="preserve"> </v>
      </c>
      <c r="G3928" s="6" t="str">
        <f t="shared" si="184"/>
        <v xml:space="preserve"> NO</v>
      </c>
      <c r="H3928" s="1" t="str">
        <f>IFERROR(VLOOKUP(A3928,olist_closed_deals_dataset!$A$1:$E$843,5,FALSE)," ")</f>
        <v xml:space="preserve"> </v>
      </c>
      <c r="I3928" s="7" t="str">
        <f t="shared" si="185"/>
        <v xml:space="preserve"> </v>
      </c>
    </row>
    <row r="3929" spans="1:9" x14ac:dyDescent="0.25">
      <c r="A3929" t="s">
        <v>2246</v>
      </c>
      <c r="B3929" s="1">
        <v>43227</v>
      </c>
      <c r="C3929" t="s">
        <v>19</v>
      </c>
      <c r="D3929" t="s">
        <v>9</v>
      </c>
      <c r="E3929" t="str">
        <f t="shared" si="183"/>
        <v>2018-05</v>
      </c>
      <c r="F3929" t="str">
        <f>IFERROR(VLOOKUP(A3929,olist_closed_deals_dataset!$A$1:$Q$843,1,FALSE)," ")</f>
        <v xml:space="preserve"> </v>
      </c>
      <c r="G3929" s="6" t="str">
        <f t="shared" si="184"/>
        <v xml:space="preserve"> NO</v>
      </c>
      <c r="H3929" s="1" t="str">
        <f>IFERROR(VLOOKUP(A3929,olist_closed_deals_dataset!$A$1:$E$843,5,FALSE)," ")</f>
        <v xml:space="preserve"> </v>
      </c>
      <c r="I3929" s="7" t="str">
        <f t="shared" si="185"/>
        <v xml:space="preserve"> </v>
      </c>
    </row>
    <row r="3930" spans="1:9" x14ac:dyDescent="0.25">
      <c r="A3930" t="s">
        <v>3519</v>
      </c>
      <c r="B3930" s="1">
        <v>43184</v>
      </c>
      <c r="C3930" t="s">
        <v>203</v>
      </c>
      <c r="D3930" t="s">
        <v>9</v>
      </c>
      <c r="E3930" t="str">
        <f t="shared" si="183"/>
        <v>2018-03</v>
      </c>
      <c r="F3930" t="str">
        <f>IFERROR(VLOOKUP(A3930,olist_closed_deals_dataset!$A$1:$Q$843,1,FALSE)," ")</f>
        <v xml:space="preserve"> </v>
      </c>
      <c r="G3930" s="6" t="str">
        <f t="shared" si="184"/>
        <v xml:space="preserve"> NO</v>
      </c>
      <c r="H3930" s="1" t="str">
        <f>IFERROR(VLOOKUP(A3930,olist_closed_deals_dataset!$A$1:$E$843,5,FALSE)," ")</f>
        <v xml:space="preserve"> </v>
      </c>
      <c r="I3930" s="7" t="str">
        <f t="shared" si="185"/>
        <v xml:space="preserve"> </v>
      </c>
    </row>
    <row r="3931" spans="1:9" x14ac:dyDescent="0.25">
      <c r="A3931" t="s">
        <v>8253</v>
      </c>
      <c r="B3931" s="1">
        <v>43000</v>
      </c>
      <c r="C3931" t="s">
        <v>515</v>
      </c>
      <c r="D3931" t="s">
        <v>15</v>
      </c>
      <c r="E3931" t="str">
        <f t="shared" si="183"/>
        <v>2017-09</v>
      </c>
      <c r="F3931" t="str">
        <f>IFERROR(VLOOKUP(A3931,olist_closed_deals_dataset!$A$1:$Q$843,1,FALSE)," ")</f>
        <v xml:space="preserve"> </v>
      </c>
      <c r="G3931" s="6" t="str">
        <f t="shared" si="184"/>
        <v xml:space="preserve"> NO</v>
      </c>
      <c r="H3931" s="1" t="str">
        <f>IFERROR(VLOOKUP(A3931,olist_closed_deals_dataset!$A$1:$E$843,5,FALSE)," ")</f>
        <v xml:space="preserve"> </v>
      </c>
      <c r="I3931" s="7" t="str">
        <f t="shared" si="185"/>
        <v xml:space="preserve"> </v>
      </c>
    </row>
    <row r="3932" spans="1:9" x14ac:dyDescent="0.25">
      <c r="A3932" t="s">
        <v>2817</v>
      </c>
      <c r="B3932" s="1">
        <v>43158</v>
      </c>
      <c r="C3932" t="s">
        <v>330</v>
      </c>
      <c r="D3932" t="s">
        <v>9</v>
      </c>
      <c r="E3932" t="str">
        <f t="shared" si="183"/>
        <v>2018-02</v>
      </c>
      <c r="F3932" t="str">
        <f>IFERROR(VLOOKUP(A3932,olist_closed_deals_dataset!$A$1:$Q$843,1,FALSE)," ")</f>
        <v xml:space="preserve"> </v>
      </c>
      <c r="G3932" s="6" t="str">
        <f t="shared" si="184"/>
        <v xml:space="preserve"> NO</v>
      </c>
      <c r="H3932" s="1" t="str">
        <f>IFERROR(VLOOKUP(A3932,olist_closed_deals_dataset!$A$1:$E$843,5,FALSE)," ")</f>
        <v xml:space="preserve"> </v>
      </c>
      <c r="I3932" s="7" t="str">
        <f t="shared" si="185"/>
        <v xml:space="preserve"> </v>
      </c>
    </row>
    <row r="3933" spans="1:9" x14ac:dyDescent="0.25">
      <c r="A3933" t="s">
        <v>2111</v>
      </c>
      <c r="B3933" s="1">
        <v>43179</v>
      </c>
      <c r="C3933" t="s">
        <v>130</v>
      </c>
      <c r="D3933" t="s">
        <v>46</v>
      </c>
      <c r="E3933" t="str">
        <f t="shared" si="183"/>
        <v>2018-03</v>
      </c>
      <c r="F3933" t="str">
        <f>IFERROR(VLOOKUP(A3933,olist_closed_deals_dataset!$A$1:$Q$843,1,FALSE)," ")</f>
        <v xml:space="preserve"> </v>
      </c>
      <c r="G3933" s="6" t="str">
        <f t="shared" si="184"/>
        <v xml:space="preserve"> NO</v>
      </c>
      <c r="H3933" s="1" t="str">
        <f>IFERROR(VLOOKUP(A3933,olist_closed_deals_dataset!$A$1:$E$843,5,FALSE)," ")</f>
        <v xml:space="preserve"> </v>
      </c>
      <c r="I3933" s="7" t="str">
        <f t="shared" si="185"/>
        <v xml:space="preserve"> </v>
      </c>
    </row>
    <row r="3934" spans="1:9" x14ac:dyDescent="0.25">
      <c r="A3934" t="s">
        <v>336</v>
      </c>
      <c r="B3934" s="1">
        <v>43222</v>
      </c>
      <c r="C3934" t="s">
        <v>140</v>
      </c>
      <c r="D3934" t="s">
        <v>12</v>
      </c>
      <c r="E3934" t="str">
        <f t="shared" si="183"/>
        <v>2018-05</v>
      </c>
      <c r="F3934" t="str">
        <f>IFERROR(VLOOKUP(A3934,olist_closed_deals_dataset!$A$1:$Q$843,1,FALSE)," ")</f>
        <v xml:space="preserve"> </v>
      </c>
      <c r="G3934" s="6" t="str">
        <f t="shared" si="184"/>
        <v xml:space="preserve"> NO</v>
      </c>
      <c r="H3934" s="1" t="str">
        <f>IFERROR(VLOOKUP(A3934,olist_closed_deals_dataset!$A$1:$E$843,5,FALSE)," ")</f>
        <v xml:space="preserve"> </v>
      </c>
      <c r="I3934" s="7" t="str">
        <f t="shared" si="185"/>
        <v xml:space="preserve"> </v>
      </c>
    </row>
    <row r="3935" spans="1:9" x14ac:dyDescent="0.25">
      <c r="A3935" t="s">
        <v>4578</v>
      </c>
      <c r="B3935" s="1">
        <v>43117</v>
      </c>
      <c r="C3935" t="s">
        <v>11</v>
      </c>
      <c r="D3935" t="s">
        <v>12</v>
      </c>
      <c r="E3935" t="str">
        <f t="shared" si="183"/>
        <v>2018-01</v>
      </c>
      <c r="F3935" t="str">
        <f>IFERROR(VLOOKUP(A3935,olist_closed_deals_dataset!$A$1:$Q$843,1,FALSE)," ")</f>
        <v xml:space="preserve"> </v>
      </c>
      <c r="G3935" s="6" t="str">
        <f t="shared" si="184"/>
        <v xml:space="preserve"> NO</v>
      </c>
      <c r="H3935" s="1" t="str">
        <f>IFERROR(VLOOKUP(A3935,olist_closed_deals_dataset!$A$1:$E$843,5,FALSE)," ")</f>
        <v xml:space="preserve"> </v>
      </c>
      <c r="I3935" s="7" t="str">
        <f t="shared" si="185"/>
        <v xml:space="preserve"> </v>
      </c>
    </row>
    <row r="3936" spans="1:9" x14ac:dyDescent="0.25">
      <c r="A3936" t="s">
        <v>1951</v>
      </c>
      <c r="B3936" s="1">
        <v>43150</v>
      </c>
      <c r="C3936" t="s">
        <v>36</v>
      </c>
      <c r="D3936" t="s">
        <v>12</v>
      </c>
      <c r="E3936" t="str">
        <f t="shared" si="183"/>
        <v>2018-02</v>
      </c>
      <c r="F3936" t="str">
        <f>IFERROR(VLOOKUP(A3936,olist_closed_deals_dataset!$A$1:$Q$843,1,FALSE)," ")</f>
        <v xml:space="preserve"> </v>
      </c>
      <c r="G3936" s="6" t="str">
        <f t="shared" si="184"/>
        <v xml:space="preserve"> NO</v>
      </c>
      <c r="H3936" s="1" t="str">
        <f>IFERROR(VLOOKUP(A3936,olist_closed_deals_dataset!$A$1:$E$843,5,FALSE)," ")</f>
        <v xml:space="preserve"> </v>
      </c>
      <c r="I3936" s="7" t="str">
        <f t="shared" si="185"/>
        <v xml:space="preserve"> </v>
      </c>
    </row>
    <row r="3937" spans="1:9" x14ac:dyDescent="0.25">
      <c r="A3937" t="s">
        <v>8352</v>
      </c>
      <c r="B3937" s="1">
        <v>43171</v>
      </c>
      <c r="C3937" t="s">
        <v>114</v>
      </c>
      <c r="D3937" t="s">
        <v>29</v>
      </c>
      <c r="E3937" t="str">
        <f t="shared" si="183"/>
        <v>2018-03</v>
      </c>
      <c r="F3937" t="str">
        <f>IFERROR(VLOOKUP(A3937,olist_closed_deals_dataset!$A$1:$Q$843,1,FALSE)," ")</f>
        <v xml:space="preserve"> </v>
      </c>
      <c r="G3937" s="6" t="str">
        <f t="shared" si="184"/>
        <v xml:space="preserve"> NO</v>
      </c>
      <c r="H3937" s="1" t="str">
        <f>IFERROR(VLOOKUP(A3937,olist_closed_deals_dataset!$A$1:$E$843,5,FALSE)," ")</f>
        <v xml:space="preserve"> </v>
      </c>
      <c r="I3937" s="7" t="str">
        <f t="shared" si="185"/>
        <v xml:space="preserve"> </v>
      </c>
    </row>
    <row r="3938" spans="1:9" x14ac:dyDescent="0.25">
      <c r="A3938" t="s">
        <v>6693</v>
      </c>
      <c r="B3938" s="1">
        <v>43119</v>
      </c>
      <c r="C3938" t="s">
        <v>19</v>
      </c>
      <c r="D3938" t="s">
        <v>9</v>
      </c>
      <c r="E3938" t="str">
        <f t="shared" si="183"/>
        <v>2018-01</v>
      </c>
      <c r="F3938" t="str">
        <f>IFERROR(VLOOKUP(A3938,olist_closed_deals_dataset!$A$1:$Q$843,1,FALSE)," ")</f>
        <v xml:space="preserve"> </v>
      </c>
      <c r="G3938" s="6" t="str">
        <f t="shared" si="184"/>
        <v xml:space="preserve"> NO</v>
      </c>
      <c r="H3938" s="1" t="str">
        <f>IFERROR(VLOOKUP(A3938,olist_closed_deals_dataset!$A$1:$E$843,5,FALSE)," ")</f>
        <v xml:space="preserve"> </v>
      </c>
      <c r="I3938" s="7" t="str">
        <f t="shared" si="185"/>
        <v xml:space="preserve"> </v>
      </c>
    </row>
    <row r="3939" spans="1:9" x14ac:dyDescent="0.25">
      <c r="A3939" t="s">
        <v>8028</v>
      </c>
      <c r="B3939" s="1">
        <v>43026</v>
      </c>
      <c r="C3939" t="s">
        <v>107</v>
      </c>
      <c r="D3939" t="s">
        <v>12</v>
      </c>
      <c r="E3939" t="str">
        <f t="shared" si="183"/>
        <v>2017-10</v>
      </c>
      <c r="F3939" t="str">
        <f>IFERROR(VLOOKUP(A3939,olist_closed_deals_dataset!$A$1:$Q$843,1,FALSE)," ")</f>
        <v xml:space="preserve"> </v>
      </c>
      <c r="G3939" s="6" t="str">
        <f t="shared" si="184"/>
        <v xml:space="preserve"> NO</v>
      </c>
      <c r="H3939" s="1" t="str">
        <f>IFERROR(VLOOKUP(A3939,olist_closed_deals_dataset!$A$1:$E$843,5,FALSE)," ")</f>
        <v xml:space="preserve"> </v>
      </c>
      <c r="I3939" s="7" t="str">
        <f t="shared" si="185"/>
        <v xml:space="preserve"> </v>
      </c>
    </row>
    <row r="3940" spans="1:9" x14ac:dyDescent="0.25">
      <c r="A3940" t="s">
        <v>3529</v>
      </c>
      <c r="B3940" s="1">
        <v>43058</v>
      </c>
      <c r="C3940" t="s">
        <v>2113</v>
      </c>
      <c r="D3940" t="s">
        <v>55</v>
      </c>
      <c r="E3940" t="str">
        <f t="shared" si="183"/>
        <v>2017-11</v>
      </c>
      <c r="F3940" t="str">
        <f>IFERROR(VLOOKUP(A3940,olist_closed_deals_dataset!$A$1:$Q$843,1,FALSE)," ")</f>
        <v xml:space="preserve"> </v>
      </c>
      <c r="G3940" s="6" t="str">
        <f t="shared" si="184"/>
        <v xml:space="preserve"> NO</v>
      </c>
      <c r="H3940" s="1" t="str">
        <f>IFERROR(VLOOKUP(A3940,olist_closed_deals_dataset!$A$1:$E$843,5,FALSE)," ")</f>
        <v xml:space="preserve"> </v>
      </c>
      <c r="I3940" s="7" t="str">
        <f t="shared" si="185"/>
        <v xml:space="preserve"> </v>
      </c>
    </row>
    <row r="3941" spans="1:9" x14ac:dyDescent="0.25">
      <c r="A3941" t="s">
        <v>5942</v>
      </c>
      <c r="B3941" s="1">
        <v>43088</v>
      </c>
      <c r="C3941" t="s">
        <v>109</v>
      </c>
      <c r="D3941" t="s">
        <v>12</v>
      </c>
      <c r="E3941" t="str">
        <f t="shared" si="183"/>
        <v>2017-12</v>
      </c>
      <c r="F3941" t="str">
        <f>IFERROR(VLOOKUP(A3941,olist_closed_deals_dataset!$A$1:$Q$843,1,FALSE)," ")</f>
        <v xml:space="preserve"> </v>
      </c>
      <c r="G3941" s="6" t="str">
        <f t="shared" si="184"/>
        <v xml:space="preserve"> NO</v>
      </c>
      <c r="H3941" s="1" t="str">
        <f>IFERROR(VLOOKUP(A3941,olist_closed_deals_dataset!$A$1:$E$843,5,FALSE)," ")</f>
        <v xml:space="preserve"> </v>
      </c>
      <c r="I3941" s="7" t="str">
        <f t="shared" si="185"/>
        <v xml:space="preserve"> </v>
      </c>
    </row>
    <row r="3942" spans="1:9" x14ac:dyDescent="0.25">
      <c r="A3942" t="s">
        <v>4041</v>
      </c>
      <c r="B3942" s="1">
        <v>43023</v>
      </c>
      <c r="C3942" t="s">
        <v>1879</v>
      </c>
      <c r="D3942" t="s">
        <v>6</v>
      </c>
      <c r="E3942" t="str">
        <f t="shared" si="183"/>
        <v>2017-10</v>
      </c>
      <c r="F3942" t="str">
        <f>IFERROR(VLOOKUP(A3942,olist_closed_deals_dataset!$A$1:$Q$843,1,FALSE)," ")</f>
        <v xml:space="preserve"> </v>
      </c>
      <c r="G3942" s="6" t="str">
        <f t="shared" si="184"/>
        <v xml:space="preserve"> NO</v>
      </c>
      <c r="H3942" s="1" t="str">
        <f>IFERROR(VLOOKUP(A3942,olist_closed_deals_dataset!$A$1:$E$843,5,FALSE)," ")</f>
        <v xml:space="preserve"> </v>
      </c>
      <c r="I3942" s="7" t="str">
        <f t="shared" si="185"/>
        <v xml:space="preserve"> </v>
      </c>
    </row>
    <row r="3943" spans="1:9" x14ac:dyDescent="0.25">
      <c r="A3943" t="s">
        <v>6147</v>
      </c>
      <c r="B3943" s="1">
        <v>43250</v>
      </c>
      <c r="C3943" t="s">
        <v>19</v>
      </c>
      <c r="D3943" t="s">
        <v>46</v>
      </c>
      <c r="E3943" t="str">
        <f t="shared" si="183"/>
        <v>2018-05</v>
      </c>
      <c r="F3943" t="str">
        <f>IFERROR(VLOOKUP(A3943,olist_closed_deals_dataset!$A$1:$Q$843,1,FALSE)," ")</f>
        <v xml:space="preserve"> </v>
      </c>
      <c r="G3943" s="6" t="str">
        <f t="shared" si="184"/>
        <v xml:space="preserve"> NO</v>
      </c>
      <c r="H3943" s="1" t="str">
        <f>IFERROR(VLOOKUP(A3943,olist_closed_deals_dataset!$A$1:$E$843,5,FALSE)," ")</f>
        <v xml:space="preserve"> </v>
      </c>
      <c r="I3943" s="7" t="str">
        <f t="shared" si="185"/>
        <v xml:space="preserve"> </v>
      </c>
    </row>
    <row r="3944" spans="1:9" x14ac:dyDescent="0.25">
      <c r="A3944" t="s">
        <v>7229</v>
      </c>
      <c r="B3944" s="1">
        <v>43146</v>
      </c>
      <c r="C3944" t="s">
        <v>42</v>
      </c>
      <c r="D3944" t="s">
        <v>12</v>
      </c>
      <c r="E3944" t="str">
        <f t="shared" si="183"/>
        <v>2018-02</v>
      </c>
      <c r="F3944" t="str">
        <f>IFERROR(VLOOKUP(A3944,olist_closed_deals_dataset!$A$1:$Q$843,1,FALSE)," ")</f>
        <v xml:space="preserve"> </v>
      </c>
      <c r="G3944" s="6" t="str">
        <f t="shared" si="184"/>
        <v xml:space="preserve"> NO</v>
      </c>
      <c r="H3944" s="1" t="str">
        <f>IFERROR(VLOOKUP(A3944,olist_closed_deals_dataset!$A$1:$E$843,5,FALSE)," ")</f>
        <v xml:space="preserve"> </v>
      </c>
      <c r="I3944" s="7" t="str">
        <f t="shared" si="185"/>
        <v xml:space="preserve"> </v>
      </c>
    </row>
    <row r="3945" spans="1:9" x14ac:dyDescent="0.25">
      <c r="A3945" t="s">
        <v>4668</v>
      </c>
      <c r="B3945" s="1">
        <v>43125</v>
      </c>
      <c r="C3945" t="s">
        <v>1104</v>
      </c>
      <c r="D3945" t="s">
        <v>15</v>
      </c>
      <c r="E3945" t="str">
        <f t="shared" si="183"/>
        <v>2018-01</v>
      </c>
      <c r="F3945" t="str">
        <f>IFERROR(VLOOKUP(A3945,olist_closed_deals_dataset!$A$1:$Q$843,1,FALSE)," ")</f>
        <v xml:space="preserve"> </v>
      </c>
      <c r="G3945" s="6" t="str">
        <f t="shared" si="184"/>
        <v xml:space="preserve"> NO</v>
      </c>
      <c r="H3945" s="1" t="str">
        <f>IFERROR(VLOOKUP(A3945,olist_closed_deals_dataset!$A$1:$E$843,5,FALSE)," ")</f>
        <v xml:space="preserve"> </v>
      </c>
      <c r="I3945" s="7" t="str">
        <f t="shared" si="185"/>
        <v xml:space="preserve"> </v>
      </c>
    </row>
    <row r="3946" spans="1:9" x14ac:dyDescent="0.25">
      <c r="A3946" t="s">
        <v>3293</v>
      </c>
      <c r="B3946" s="1">
        <v>43164</v>
      </c>
      <c r="C3946" t="s">
        <v>19</v>
      </c>
      <c r="D3946" t="s">
        <v>12</v>
      </c>
      <c r="E3946" t="str">
        <f t="shared" si="183"/>
        <v>2018-03</v>
      </c>
      <c r="F3946" t="str">
        <f>IFERROR(VLOOKUP(A3946,olist_closed_deals_dataset!$A$1:$Q$843,1,FALSE)," ")</f>
        <v xml:space="preserve"> </v>
      </c>
      <c r="G3946" s="6" t="str">
        <f t="shared" si="184"/>
        <v xml:space="preserve"> NO</v>
      </c>
      <c r="H3946" s="1" t="str">
        <f>IFERROR(VLOOKUP(A3946,olist_closed_deals_dataset!$A$1:$E$843,5,FALSE)," ")</f>
        <v xml:space="preserve"> </v>
      </c>
      <c r="I3946" s="7" t="str">
        <f t="shared" si="185"/>
        <v xml:space="preserve"> </v>
      </c>
    </row>
    <row r="3947" spans="1:9" x14ac:dyDescent="0.25">
      <c r="A3947" t="s">
        <v>3851</v>
      </c>
      <c r="B3947" s="1">
        <v>43129</v>
      </c>
      <c r="C3947" t="s">
        <v>42</v>
      </c>
      <c r="D3947" t="s">
        <v>12</v>
      </c>
      <c r="E3947" t="str">
        <f t="shared" si="183"/>
        <v>2018-01</v>
      </c>
      <c r="F3947" t="str">
        <f>IFERROR(VLOOKUP(A3947,olist_closed_deals_dataset!$A$1:$Q$843,1,FALSE)," ")</f>
        <v xml:space="preserve"> </v>
      </c>
      <c r="G3947" s="6" t="str">
        <f t="shared" si="184"/>
        <v xml:space="preserve"> NO</v>
      </c>
      <c r="H3947" s="1" t="str">
        <f>IFERROR(VLOOKUP(A3947,olist_closed_deals_dataset!$A$1:$E$843,5,FALSE)," ")</f>
        <v xml:space="preserve"> </v>
      </c>
      <c r="I3947" s="7" t="str">
        <f t="shared" si="185"/>
        <v xml:space="preserve"> </v>
      </c>
    </row>
    <row r="3948" spans="1:9" x14ac:dyDescent="0.25">
      <c r="A3948" t="s">
        <v>3559</v>
      </c>
      <c r="B3948" s="1">
        <v>43173</v>
      </c>
      <c r="C3948" t="s">
        <v>92</v>
      </c>
      <c r="D3948" t="s">
        <v>9</v>
      </c>
      <c r="E3948" t="str">
        <f t="shared" si="183"/>
        <v>2018-03</v>
      </c>
      <c r="F3948" t="str">
        <f>IFERROR(VLOOKUP(A3948,olist_closed_deals_dataset!$A$1:$Q$843,1,FALSE)," ")</f>
        <v xml:space="preserve"> </v>
      </c>
      <c r="G3948" s="6" t="str">
        <f t="shared" si="184"/>
        <v xml:space="preserve"> NO</v>
      </c>
      <c r="H3948" s="1" t="str">
        <f>IFERROR(VLOOKUP(A3948,olist_closed_deals_dataset!$A$1:$E$843,5,FALSE)," ")</f>
        <v xml:space="preserve"> </v>
      </c>
      <c r="I3948" s="7" t="str">
        <f t="shared" si="185"/>
        <v xml:space="preserve"> </v>
      </c>
    </row>
    <row r="3949" spans="1:9" x14ac:dyDescent="0.25">
      <c r="A3949" t="s">
        <v>2562</v>
      </c>
      <c r="B3949" s="1">
        <v>43237</v>
      </c>
      <c r="C3949" t="s">
        <v>19</v>
      </c>
      <c r="D3949" t="s">
        <v>12</v>
      </c>
      <c r="E3949" t="str">
        <f t="shared" si="183"/>
        <v>2018-05</v>
      </c>
      <c r="F3949" t="str">
        <f>IFERROR(VLOOKUP(A3949,olist_closed_deals_dataset!$A$1:$Q$843,1,FALSE)," ")</f>
        <v xml:space="preserve"> </v>
      </c>
      <c r="G3949" s="6" t="str">
        <f t="shared" si="184"/>
        <v xml:space="preserve"> NO</v>
      </c>
      <c r="H3949" s="1" t="str">
        <f>IFERROR(VLOOKUP(A3949,olist_closed_deals_dataset!$A$1:$E$843,5,FALSE)," ")</f>
        <v xml:space="preserve"> </v>
      </c>
      <c r="I3949" s="7" t="str">
        <f t="shared" si="185"/>
        <v xml:space="preserve"> </v>
      </c>
    </row>
    <row r="3950" spans="1:9" x14ac:dyDescent="0.25">
      <c r="A3950" t="s">
        <v>899</v>
      </c>
      <c r="B3950" s="1">
        <v>43242</v>
      </c>
      <c r="C3950" t="s">
        <v>112</v>
      </c>
      <c r="D3950" t="s">
        <v>12</v>
      </c>
      <c r="E3950" t="str">
        <f t="shared" si="183"/>
        <v>2018-05</v>
      </c>
      <c r="F3950" t="str">
        <f>IFERROR(VLOOKUP(A3950,olist_closed_deals_dataset!$A$1:$Q$843,1,FALSE)," ")</f>
        <v xml:space="preserve"> </v>
      </c>
      <c r="G3950" s="6" t="str">
        <f t="shared" si="184"/>
        <v xml:space="preserve"> NO</v>
      </c>
      <c r="H3950" s="1" t="str">
        <f>IFERROR(VLOOKUP(A3950,olist_closed_deals_dataset!$A$1:$E$843,5,FALSE)," ")</f>
        <v xml:space="preserve"> </v>
      </c>
      <c r="I3950" s="7" t="str">
        <f t="shared" si="185"/>
        <v xml:space="preserve"> </v>
      </c>
    </row>
    <row r="3951" spans="1:9" x14ac:dyDescent="0.25">
      <c r="A3951" t="s">
        <v>7379</v>
      </c>
      <c r="B3951" s="1">
        <v>43122</v>
      </c>
      <c r="C3951" t="s">
        <v>19</v>
      </c>
      <c r="D3951" t="s">
        <v>12</v>
      </c>
      <c r="E3951" t="str">
        <f t="shared" si="183"/>
        <v>2018-01</v>
      </c>
      <c r="F3951" t="str">
        <f>IFERROR(VLOOKUP(A3951,olist_closed_deals_dataset!$A$1:$Q$843,1,FALSE)," ")</f>
        <v xml:space="preserve"> </v>
      </c>
      <c r="G3951" s="6" t="str">
        <f t="shared" si="184"/>
        <v xml:space="preserve"> NO</v>
      </c>
      <c r="H3951" s="1" t="str">
        <f>IFERROR(VLOOKUP(A3951,olist_closed_deals_dataset!$A$1:$E$843,5,FALSE)," ")</f>
        <v xml:space="preserve"> </v>
      </c>
      <c r="I3951" s="7" t="str">
        <f t="shared" si="185"/>
        <v xml:space="preserve"> </v>
      </c>
    </row>
    <row r="3952" spans="1:9" x14ac:dyDescent="0.25">
      <c r="A3952" t="s">
        <v>2847</v>
      </c>
      <c r="B3952" s="1">
        <v>43157</v>
      </c>
      <c r="C3952" t="s">
        <v>588</v>
      </c>
      <c r="D3952" t="s">
        <v>15</v>
      </c>
      <c r="E3952" t="str">
        <f t="shared" si="183"/>
        <v>2018-02</v>
      </c>
      <c r="F3952" t="str">
        <f>IFERROR(VLOOKUP(A3952,olist_closed_deals_dataset!$A$1:$Q$843,1,FALSE)," ")</f>
        <v xml:space="preserve"> </v>
      </c>
      <c r="G3952" s="6" t="str">
        <f t="shared" si="184"/>
        <v xml:space="preserve"> NO</v>
      </c>
      <c r="H3952" s="1" t="str">
        <f>IFERROR(VLOOKUP(A3952,olist_closed_deals_dataset!$A$1:$E$843,5,FALSE)," ")</f>
        <v xml:space="preserve"> </v>
      </c>
      <c r="I3952" s="7" t="str">
        <f t="shared" si="185"/>
        <v xml:space="preserve"> </v>
      </c>
    </row>
    <row r="3953" spans="1:9" x14ac:dyDescent="0.25">
      <c r="A3953" t="s">
        <v>54</v>
      </c>
      <c r="B3953" s="1">
        <v>43100</v>
      </c>
      <c r="C3953" t="s">
        <v>19</v>
      </c>
      <c r="D3953" t="s">
        <v>55</v>
      </c>
      <c r="E3953" t="str">
        <f t="shared" si="183"/>
        <v>2017-12</v>
      </c>
      <c r="F3953" t="str">
        <f>IFERROR(VLOOKUP(A3953,olist_closed_deals_dataset!$A$1:$Q$843,1,FALSE)," ")</f>
        <v xml:space="preserve"> </v>
      </c>
      <c r="G3953" s="6" t="str">
        <f t="shared" si="184"/>
        <v xml:space="preserve"> NO</v>
      </c>
      <c r="H3953" s="1" t="str">
        <f>IFERROR(VLOOKUP(A3953,olist_closed_deals_dataset!$A$1:$E$843,5,FALSE)," ")</f>
        <v xml:space="preserve"> </v>
      </c>
      <c r="I3953" s="7" t="str">
        <f t="shared" si="185"/>
        <v xml:space="preserve"> </v>
      </c>
    </row>
    <row r="3954" spans="1:9" x14ac:dyDescent="0.25">
      <c r="A3954" t="s">
        <v>4553</v>
      </c>
      <c r="B3954" s="1">
        <v>43217</v>
      </c>
      <c r="C3954" t="s">
        <v>116</v>
      </c>
      <c r="D3954" t="s">
        <v>29</v>
      </c>
      <c r="E3954" t="str">
        <f t="shared" si="183"/>
        <v>2018-04</v>
      </c>
      <c r="F3954" t="str">
        <f>IFERROR(VLOOKUP(A3954,olist_closed_deals_dataset!$A$1:$Q$843,1,FALSE)," ")</f>
        <v xml:space="preserve"> </v>
      </c>
      <c r="G3954" s="6" t="str">
        <f t="shared" si="184"/>
        <v xml:space="preserve"> NO</v>
      </c>
      <c r="H3954" s="1" t="str">
        <f>IFERROR(VLOOKUP(A3954,olist_closed_deals_dataset!$A$1:$E$843,5,FALSE)," ")</f>
        <v xml:space="preserve"> </v>
      </c>
      <c r="I3954" s="7" t="str">
        <f t="shared" si="185"/>
        <v xml:space="preserve"> </v>
      </c>
    </row>
    <row r="3955" spans="1:9" x14ac:dyDescent="0.25">
      <c r="A3955" t="s">
        <v>1299</v>
      </c>
      <c r="B3955" s="1">
        <v>43189</v>
      </c>
      <c r="C3955" t="s">
        <v>1300</v>
      </c>
      <c r="D3955" t="s">
        <v>46</v>
      </c>
      <c r="E3955" t="str">
        <f t="shared" si="183"/>
        <v>2018-03</v>
      </c>
      <c r="F3955" t="str">
        <f>IFERROR(VLOOKUP(A3955,olist_closed_deals_dataset!$A$1:$Q$843,1,FALSE)," ")</f>
        <v xml:space="preserve"> </v>
      </c>
      <c r="G3955" s="6" t="str">
        <f t="shared" si="184"/>
        <v xml:space="preserve"> NO</v>
      </c>
      <c r="H3955" s="1" t="str">
        <f>IFERROR(VLOOKUP(A3955,olist_closed_deals_dataset!$A$1:$E$843,5,FALSE)," ")</f>
        <v xml:space="preserve"> </v>
      </c>
      <c r="I3955" s="7" t="str">
        <f t="shared" si="185"/>
        <v xml:space="preserve"> </v>
      </c>
    </row>
    <row r="3956" spans="1:9" x14ac:dyDescent="0.25">
      <c r="A3956" t="s">
        <v>5958</v>
      </c>
      <c r="B3956" s="1">
        <v>43224</v>
      </c>
      <c r="C3956" t="s">
        <v>112</v>
      </c>
      <c r="D3956" t="s">
        <v>12</v>
      </c>
      <c r="E3956" t="str">
        <f t="shared" si="183"/>
        <v>2018-05</v>
      </c>
      <c r="F3956" t="str">
        <f>IFERROR(VLOOKUP(A3956,olist_closed_deals_dataset!$A$1:$Q$843,1,FALSE)," ")</f>
        <v xml:space="preserve"> </v>
      </c>
      <c r="G3956" s="6" t="str">
        <f t="shared" si="184"/>
        <v xml:space="preserve"> NO</v>
      </c>
      <c r="H3956" s="1" t="str">
        <f>IFERROR(VLOOKUP(A3956,olist_closed_deals_dataset!$A$1:$E$843,5,FALSE)," ")</f>
        <v xml:space="preserve"> </v>
      </c>
      <c r="I3956" s="7" t="str">
        <f t="shared" si="185"/>
        <v xml:space="preserve"> </v>
      </c>
    </row>
    <row r="3957" spans="1:9" x14ac:dyDescent="0.25">
      <c r="A3957" t="s">
        <v>7204</v>
      </c>
      <c r="B3957" s="1">
        <v>43040</v>
      </c>
      <c r="C3957" t="s">
        <v>1519</v>
      </c>
      <c r="D3957" t="s">
        <v>9</v>
      </c>
      <c r="E3957" t="str">
        <f t="shared" si="183"/>
        <v>2017-11</v>
      </c>
      <c r="F3957" t="str">
        <f>IFERROR(VLOOKUP(A3957,olist_closed_deals_dataset!$A$1:$Q$843,1,FALSE)," ")</f>
        <v xml:space="preserve"> </v>
      </c>
      <c r="G3957" s="6" t="str">
        <f t="shared" si="184"/>
        <v xml:space="preserve"> NO</v>
      </c>
      <c r="H3957" s="1" t="str">
        <f>IFERROR(VLOOKUP(A3957,olist_closed_deals_dataset!$A$1:$E$843,5,FALSE)," ")</f>
        <v xml:space="preserve"> </v>
      </c>
      <c r="I3957" s="7" t="str">
        <f t="shared" si="185"/>
        <v xml:space="preserve"> </v>
      </c>
    </row>
    <row r="3958" spans="1:9" x14ac:dyDescent="0.25">
      <c r="A3958" t="s">
        <v>6961</v>
      </c>
      <c r="B3958" s="1">
        <v>43179</v>
      </c>
      <c r="C3958" t="s">
        <v>114</v>
      </c>
      <c r="D3958" t="s">
        <v>12</v>
      </c>
      <c r="E3958" t="str">
        <f t="shared" si="183"/>
        <v>2018-03</v>
      </c>
      <c r="F3958" t="str">
        <f>IFERROR(VLOOKUP(A3958,olist_closed_deals_dataset!$A$1:$Q$843,1,FALSE)," ")</f>
        <v xml:space="preserve"> </v>
      </c>
      <c r="G3958" s="6" t="str">
        <f t="shared" si="184"/>
        <v xml:space="preserve"> NO</v>
      </c>
      <c r="H3958" s="1" t="str">
        <f>IFERROR(VLOOKUP(A3958,olist_closed_deals_dataset!$A$1:$E$843,5,FALSE)," ")</f>
        <v xml:space="preserve"> </v>
      </c>
      <c r="I3958" s="7" t="str">
        <f t="shared" si="185"/>
        <v xml:space="preserve"> </v>
      </c>
    </row>
    <row r="3959" spans="1:9" x14ac:dyDescent="0.25">
      <c r="A3959" t="s">
        <v>1526</v>
      </c>
      <c r="B3959" s="1">
        <v>43126</v>
      </c>
      <c r="C3959" t="s">
        <v>73</v>
      </c>
      <c r="D3959" t="s">
        <v>126</v>
      </c>
      <c r="E3959" t="str">
        <f t="shared" si="183"/>
        <v>2018-01</v>
      </c>
      <c r="F3959" t="str">
        <f>IFERROR(VLOOKUP(A3959,olist_closed_deals_dataset!$A$1:$Q$843,1,FALSE)," ")</f>
        <v xml:space="preserve"> </v>
      </c>
      <c r="G3959" s="6" t="str">
        <f t="shared" si="184"/>
        <v xml:space="preserve"> NO</v>
      </c>
      <c r="H3959" s="1" t="str">
        <f>IFERROR(VLOOKUP(A3959,olist_closed_deals_dataset!$A$1:$E$843,5,FALSE)," ")</f>
        <v xml:space="preserve"> </v>
      </c>
      <c r="I3959" s="7" t="str">
        <f t="shared" si="185"/>
        <v xml:space="preserve"> </v>
      </c>
    </row>
    <row r="3960" spans="1:9" x14ac:dyDescent="0.25">
      <c r="A3960" t="s">
        <v>4430</v>
      </c>
      <c r="B3960" s="1">
        <v>43115</v>
      </c>
      <c r="C3960" t="s">
        <v>140</v>
      </c>
      <c r="D3960" t="s">
        <v>9</v>
      </c>
      <c r="E3960" t="str">
        <f t="shared" si="183"/>
        <v>2018-01</v>
      </c>
      <c r="F3960" t="str">
        <f>IFERROR(VLOOKUP(A3960,olist_closed_deals_dataset!$A$1:$Q$843,1,FALSE)," ")</f>
        <v xml:space="preserve"> </v>
      </c>
      <c r="G3960" s="6" t="str">
        <f t="shared" si="184"/>
        <v xml:space="preserve"> NO</v>
      </c>
      <c r="H3960" s="1" t="str">
        <f>IFERROR(VLOOKUP(A3960,olist_closed_deals_dataset!$A$1:$E$843,5,FALSE)," ")</f>
        <v xml:space="preserve"> </v>
      </c>
      <c r="I3960" s="7" t="str">
        <f t="shared" si="185"/>
        <v xml:space="preserve"> </v>
      </c>
    </row>
    <row r="3961" spans="1:9" x14ac:dyDescent="0.25">
      <c r="A3961" t="s">
        <v>6260</v>
      </c>
      <c r="B3961" s="1">
        <v>43207</v>
      </c>
      <c r="C3961" t="s">
        <v>112</v>
      </c>
      <c r="D3961" t="s">
        <v>9</v>
      </c>
      <c r="E3961" t="str">
        <f t="shared" si="183"/>
        <v>2018-04</v>
      </c>
      <c r="F3961" t="str">
        <f>IFERROR(VLOOKUP(A3961,olist_closed_deals_dataset!$A$1:$Q$843,1,FALSE)," ")</f>
        <v xml:space="preserve"> </v>
      </c>
      <c r="G3961" s="6" t="str">
        <f t="shared" si="184"/>
        <v xml:space="preserve"> NO</v>
      </c>
      <c r="H3961" s="1" t="str">
        <f>IFERROR(VLOOKUP(A3961,olist_closed_deals_dataset!$A$1:$E$843,5,FALSE)," ")</f>
        <v xml:space="preserve"> </v>
      </c>
      <c r="I3961" s="7" t="str">
        <f t="shared" si="185"/>
        <v xml:space="preserve"> </v>
      </c>
    </row>
    <row r="3962" spans="1:9" x14ac:dyDescent="0.25">
      <c r="A3962" t="s">
        <v>5786</v>
      </c>
      <c r="B3962" s="1">
        <v>43235</v>
      </c>
      <c r="C3962" t="s">
        <v>1403</v>
      </c>
      <c r="D3962" t="s">
        <v>29</v>
      </c>
      <c r="E3962" t="str">
        <f t="shared" si="183"/>
        <v>2018-05</v>
      </c>
      <c r="F3962" t="str">
        <f>IFERROR(VLOOKUP(A3962,olist_closed_deals_dataset!$A$1:$Q$843,1,FALSE)," ")</f>
        <v xml:space="preserve"> </v>
      </c>
      <c r="G3962" s="6" t="str">
        <f t="shared" si="184"/>
        <v xml:space="preserve"> NO</v>
      </c>
      <c r="H3962" s="1" t="str">
        <f>IFERROR(VLOOKUP(A3962,olist_closed_deals_dataset!$A$1:$E$843,5,FALSE)," ")</f>
        <v xml:space="preserve"> </v>
      </c>
      <c r="I3962" s="7" t="str">
        <f t="shared" si="185"/>
        <v xml:space="preserve"> </v>
      </c>
    </row>
    <row r="3963" spans="1:9" x14ac:dyDescent="0.25">
      <c r="A3963" t="s">
        <v>4084</v>
      </c>
      <c r="B3963" s="1">
        <v>43038</v>
      </c>
      <c r="C3963" s="2" t="s">
        <v>534</v>
      </c>
      <c r="D3963" t="s">
        <v>29</v>
      </c>
      <c r="E3963" t="str">
        <f t="shared" si="183"/>
        <v>2017-10</v>
      </c>
      <c r="F3963" t="str">
        <f>IFERROR(VLOOKUP(A3963,olist_closed_deals_dataset!$A$1:$Q$843,1,FALSE)," ")</f>
        <v xml:space="preserve"> </v>
      </c>
      <c r="G3963" s="6" t="str">
        <f t="shared" si="184"/>
        <v xml:space="preserve"> NO</v>
      </c>
      <c r="H3963" s="1" t="str">
        <f>IFERROR(VLOOKUP(A3963,olist_closed_deals_dataset!$A$1:$E$843,5,FALSE)," ")</f>
        <v xml:space="preserve"> </v>
      </c>
      <c r="I3963" s="7" t="str">
        <f t="shared" si="185"/>
        <v xml:space="preserve"> </v>
      </c>
    </row>
    <row r="3964" spans="1:9" x14ac:dyDescent="0.25">
      <c r="A3964" t="s">
        <v>1948</v>
      </c>
      <c r="B3964" s="1">
        <v>43134</v>
      </c>
      <c r="C3964" t="s">
        <v>5</v>
      </c>
      <c r="D3964" t="s">
        <v>6</v>
      </c>
      <c r="E3964" t="str">
        <f t="shared" si="183"/>
        <v>2018-02</v>
      </c>
      <c r="F3964" t="str">
        <f>IFERROR(VLOOKUP(A3964,olist_closed_deals_dataset!$A$1:$Q$843,1,FALSE)," ")</f>
        <v xml:space="preserve"> </v>
      </c>
      <c r="G3964" s="6" t="str">
        <f t="shared" si="184"/>
        <v xml:space="preserve"> NO</v>
      </c>
      <c r="H3964" s="1" t="str">
        <f>IFERROR(VLOOKUP(A3964,olist_closed_deals_dataset!$A$1:$E$843,5,FALSE)," ")</f>
        <v xml:space="preserve"> </v>
      </c>
      <c r="I3964" s="7" t="str">
        <f t="shared" si="185"/>
        <v xml:space="preserve"> </v>
      </c>
    </row>
    <row r="3965" spans="1:9" x14ac:dyDescent="0.25">
      <c r="A3965" t="s">
        <v>7655</v>
      </c>
      <c r="B3965" s="1">
        <v>42945</v>
      </c>
      <c r="C3965" t="s">
        <v>679</v>
      </c>
      <c r="D3965" t="s">
        <v>6</v>
      </c>
      <c r="E3965" t="str">
        <f t="shared" si="183"/>
        <v>2017-07</v>
      </c>
      <c r="F3965" t="str">
        <f>IFERROR(VLOOKUP(A3965,olist_closed_deals_dataset!$A$1:$Q$843,1,FALSE)," ")</f>
        <v xml:space="preserve"> </v>
      </c>
      <c r="G3965" s="6" t="str">
        <f t="shared" si="184"/>
        <v xml:space="preserve"> NO</v>
      </c>
      <c r="H3965" s="1" t="str">
        <f>IFERROR(VLOOKUP(A3965,olist_closed_deals_dataset!$A$1:$E$843,5,FALSE)," ")</f>
        <v xml:space="preserve"> </v>
      </c>
      <c r="I3965" s="7" t="str">
        <f t="shared" si="185"/>
        <v xml:space="preserve"> </v>
      </c>
    </row>
    <row r="3966" spans="1:9" x14ac:dyDescent="0.25">
      <c r="A3966" t="s">
        <v>4243</v>
      </c>
      <c r="B3966" s="1">
        <v>43027</v>
      </c>
      <c r="C3966" t="s">
        <v>151</v>
      </c>
      <c r="D3966" t="s">
        <v>12</v>
      </c>
      <c r="E3966" t="str">
        <f t="shared" si="183"/>
        <v>2017-10</v>
      </c>
      <c r="F3966" t="str">
        <f>IFERROR(VLOOKUP(A3966,olist_closed_deals_dataset!$A$1:$Q$843,1,FALSE)," ")</f>
        <v xml:space="preserve"> </v>
      </c>
      <c r="G3966" s="6" t="str">
        <f t="shared" si="184"/>
        <v xml:space="preserve"> NO</v>
      </c>
      <c r="H3966" s="1" t="str">
        <f>IFERROR(VLOOKUP(A3966,olist_closed_deals_dataset!$A$1:$E$843,5,FALSE)," ")</f>
        <v xml:space="preserve"> </v>
      </c>
      <c r="I3966" s="7" t="str">
        <f t="shared" si="185"/>
        <v xml:space="preserve"> </v>
      </c>
    </row>
    <row r="3967" spans="1:9" x14ac:dyDescent="0.25">
      <c r="A3967" t="s">
        <v>6417</v>
      </c>
      <c r="B3967" s="1">
        <v>43049</v>
      </c>
      <c r="C3967" t="s">
        <v>87</v>
      </c>
      <c r="D3967" t="s">
        <v>15</v>
      </c>
      <c r="E3967" t="str">
        <f t="shared" si="183"/>
        <v>2017-11</v>
      </c>
      <c r="F3967" t="str">
        <f>IFERROR(VLOOKUP(A3967,olist_closed_deals_dataset!$A$1:$Q$843,1,FALSE)," ")</f>
        <v xml:space="preserve"> </v>
      </c>
      <c r="G3967" s="6" t="str">
        <f t="shared" si="184"/>
        <v xml:space="preserve"> NO</v>
      </c>
      <c r="H3967" s="1" t="str">
        <f>IFERROR(VLOOKUP(A3967,olist_closed_deals_dataset!$A$1:$E$843,5,FALSE)," ")</f>
        <v xml:space="preserve"> </v>
      </c>
      <c r="I3967" s="7" t="str">
        <f t="shared" si="185"/>
        <v xml:space="preserve"> </v>
      </c>
    </row>
    <row r="3968" spans="1:9" x14ac:dyDescent="0.25">
      <c r="A3968" t="s">
        <v>6490</v>
      </c>
      <c r="B3968" s="1">
        <v>43166</v>
      </c>
      <c r="C3968" t="s">
        <v>5</v>
      </c>
      <c r="D3968" t="s">
        <v>6</v>
      </c>
      <c r="E3968" t="str">
        <f t="shared" si="183"/>
        <v>2018-03</v>
      </c>
      <c r="F3968" t="str">
        <f>IFERROR(VLOOKUP(A3968,olist_closed_deals_dataset!$A$1:$Q$843,1,FALSE)," ")</f>
        <v xml:space="preserve"> </v>
      </c>
      <c r="G3968" s="6" t="str">
        <f t="shared" si="184"/>
        <v xml:space="preserve"> NO</v>
      </c>
      <c r="H3968" s="1" t="str">
        <f>IFERROR(VLOOKUP(A3968,olist_closed_deals_dataset!$A$1:$E$843,5,FALSE)," ")</f>
        <v xml:space="preserve"> </v>
      </c>
      <c r="I3968" s="7" t="str">
        <f t="shared" si="185"/>
        <v xml:space="preserve"> </v>
      </c>
    </row>
    <row r="3969" spans="1:9" x14ac:dyDescent="0.25">
      <c r="A3969" t="s">
        <v>5705</v>
      </c>
      <c r="B3969" s="1">
        <v>43225</v>
      </c>
      <c r="C3969" s="2" t="s">
        <v>69</v>
      </c>
      <c r="D3969" t="s">
        <v>6</v>
      </c>
      <c r="E3969" t="str">
        <f t="shared" si="183"/>
        <v>2018-05</v>
      </c>
      <c r="F3969" t="str">
        <f>IFERROR(VLOOKUP(A3969,olist_closed_deals_dataset!$A$1:$Q$843,1,FALSE)," ")</f>
        <v xml:space="preserve"> </v>
      </c>
      <c r="G3969" s="6" t="str">
        <f t="shared" si="184"/>
        <v xml:space="preserve"> NO</v>
      </c>
      <c r="H3969" s="1" t="str">
        <f>IFERROR(VLOOKUP(A3969,olist_closed_deals_dataset!$A$1:$E$843,5,FALSE)," ")</f>
        <v xml:space="preserve"> </v>
      </c>
      <c r="I3969" s="7" t="str">
        <f t="shared" si="185"/>
        <v xml:space="preserve"> </v>
      </c>
    </row>
    <row r="3970" spans="1:9" x14ac:dyDescent="0.25">
      <c r="A3970" t="s">
        <v>5645</v>
      </c>
      <c r="B3970" s="1">
        <v>42900</v>
      </c>
      <c r="C3970" t="s">
        <v>3670</v>
      </c>
      <c r="D3970" t="s">
        <v>55</v>
      </c>
      <c r="E3970" t="str">
        <f t="shared" ref="E3970:E4033" si="186">TEXT(B3970,"yyyy-mm")</f>
        <v>2017-06</v>
      </c>
      <c r="F3970" t="str">
        <f>IFERROR(VLOOKUP(A3970,olist_closed_deals_dataset!$A$1:$Q$843,1,FALSE)," ")</f>
        <v xml:space="preserve"> </v>
      </c>
      <c r="G3970" s="6" t="str">
        <f t="shared" ref="G3970:G4033" si="187">IF(F3970=" "," NO","YES")</f>
        <v xml:space="preserve"> NO</v>
      </c>
      <c r="H3970" s="1" t="str">
        <f>IFERROR(VLOOKUP(A3970,olist_closed_deals_dataset!$A$1:$E$843,5,FALSE)," ")</f>
        <v xml:space="preserve"> </v>
      </c>
      <c r="I3970" s="7" t="str">
        <f t="shared" si="185"/>
        <v xml:space="preserve"> </v>
      </c>
    </row>
    <row r="3971" spans="1:9" x14ac:dyDescent="0.25">
      <c r="A3971" t="s">
        <v>41</v>
      </c>
      <c r="B3971" s="1">
        <v>43147</v>
      </c>
      <c r="C3971" t="s">
        <v>42</v>
      </c>
      <c r="D3971" t="s">
        <v>29</v>
      </c>
      <c r="E3971" t="str">
        <f t="shared" si="186"/>
        <v>2018-02</v>
      </c>
      <c r="F3971" t="str">
        <f>IFERROR(VLOOKUP(A3971,olist_closed_deals_dataset!$A$1:$Q$843,1,FALSE)," ")</f>
        <v xml:space="preserve"> </v>
      </c>
      <c r="G3971" s="6" t="str">
        <f t="shared" si="187"/>
        <v xml:space="preserve"> NO</v>
      </c>
      <c r="H3971" s="1" t="str">
        <f>IFERROR(VLOOKUP(A3971,olist_closed_deals_dataset!$A$1:$E$843,5,FALSE)," ")</f>
        <v xml:space="preserve"> </v>
      </c>
      <c r="I3971" s="7" t="str">
        <f t="shared" ref="I3971:I4034" si="188">IFERROR(H3971-B3971," ")</f>
        <v xml:space="preserve"> </v>
      </c>
    </row>
    <row r="3972" spans="1:9" x14ac:dyDescent="0.25">
      <c r="A3972" t="s">
        <v>3763</v>
      </c>
      <c r="B3972" s="1">
        <v>43227</v>
      </c>
      <c r="C3972" t="s">
        <v>3764</v>
      </c>
      <c r="D3972" t="s">
        <v>29</v>
      </c>
      <c r="E3972" t="str">
        <f t="shared" si="186"/>
        <v>2018-05</v>
      </c>
      <c r="F3972" t="str">
        <f>IFERROR(VLOOKUP(A3972,olist_closed_deals_dataset!$A$1:$Q$843,1,FALSE)," ")</f>
        <v xml:space="preserve"> </v>
      </c>
      <c r="G3972" s="6" t="str">
        <f t="shared" si="187"/>
        <v xml:space="preserve"> NO</v>
      </c>
      <c r="H3972" s="1" t="str">
        <f>IFERROR(VLOOKUP(A3972,olist_closed_deals_dataset!$A$1:$E$843,5,FALSE)," ")</f>
        <v xml:space="preserve"> </v>
      </c>
      <c r="I3972" s="7" t="str">
        <f t="shared" si="188"/>
        <v xml:space="preserve"> </v>
      </c>
    </row>
    <row r="3973" spans="1:9" x14ac:dyDescent="0.25">
      <c r="A3973" t="s">
        <v>6252</v>
      </c>
      <c r="B3973" s="1">
        <v>43213</v>
      </c>
      <c r="C3973" t="s">
        <v>214</v>
      </c>
      <c r="D3973" t="s">
        <v>9</v>
      </c>
      <c r="E3973" t="str">
        <f t="shared" si="186"/>
        <v>2018-04</v>
      </c>
      <c r="F3973" t="str">
        <f>IFERROR(VLOOKUP(A3973,olist_closed_deals_dataset!$A$1:$Q$843,1,FALSE)," ")</f>
        <v xml:space="preserve"> </v>
      </c>
      <c r="G3973" s="6" t="str">
        <f t="shared" si="187"/>
        <v xml:space="preserve"> NO</v>
      </c>
      <c r="H3973" s="1" t="str">
        <f>IFERROR(VLOOKUP(A3973,olist_closed_deals_dataset!$A$1:$E$843,5,FALSE)," ")</f>
        <v xml:space="preserve"> </v>
      </c>
      <c r="I3973" s="7" t="str">
        <f t="shared" si="188"/>
        <v xml:space="preserve"> </v>
      </c>
    </row>
    <row r="3974" spans="1:9" x14ac:dyDescent="0.25">
      <c r="A3974" t="s">
        <v>5414</v>
      </c>
      <c r="B3974" s="1">
        <v>42941</v>
      </c>
      <c r="C3974" t="s">
        <v>42</v>
      </c>
      <c r="D3974" t="s">
        <v>29</v>
      </c>
      <c r="E3974" t="str">
        <f t="shared" si="186"/>
        <v>2017-07</v>
      </c>
      <c r="F3974" t="str">
        <f>IFERROR(VLOOKUP(A3974,olist_closed_deals_dataset!$A$1:$Q$843,1,FALSE)," ")</f>
        <v xml:space="preserve"> </v>
      </c>
      <c r="G3974" s="6" t="str">
        <f t="shared" si="187"/>
        <v xml:space="preserve"> NO</v>
      </c>
      <c r="H3974" s="1" t="str">
        <f>IFERROR(VLOOKUP(A3974,olist_closed_deals_dataset!$A$1:$E$843,5,FALSE)," ")</f>
        <v xml:space="preserve"> </v>
      </c>
      <c r="I3974" s="7" t="str">
        <f t="shared" si="188"/>
        <v xml:space="preserve"> </v>
      </c>
    </row>
    <row r="3975" spans="1:9" x14ac:dyDescent="0.25">
      <c r="A3975" t="s">
        <v>3371</v>
      </c>
      <c r="B3975" s="1">
        <v>43248</v>
      </c>
      <c r="C3975" t="s">
        <v>73</v>
      </c>
      <c r="D3975" t="s">
        <v>12</v>
      </c>
      <c r="E3975" t="str">
        <f t="shared" si="186"/>
        <v>2018-05</v>
      </c>
      <c r="F3975" t="str">
        <f>IFERROR(VLOOKUP(A3975,olist_closed_deals_dataset!$A$1:$Q$843,1,FALSE)," ")</f>
        <v xml:space="preserve"> </v>
      </c>
      <c r="G3975" s="6" t="str">
        <f t="shared" si="187"/>
        <v xml:space="preserve"> NO</v>
      </c>
      <c r="H3975" s="1" t="str">
        <f>IFERROR(VLOOKUP(A3975,olist_closed_deals_dataset!$A$1:$E$843,5,FALSE)," ")</f>
        <v xml:space="preserve"> </v>
      </c>
      <c r="I3975" s="7" t="str">
        <f t="shared" si="188"/>
        <v xml:space="preserve"> </v>
      </c>
    </row>
    <row r="3976" spans="1:9" x14ac:dyDescent="0.25">
      <c r="A3976" t="s">
        <v>5594</v>
      </c>
      <c r="B3976" s="1">
        <v>43228</v>
      </c>
      <c r="C3976" t="s">
        <v>42</v>
      </c>
      <c r="D3976" t="s">
        <v>9</v>
      </c>
      <c r="E3976" t="str">
        <f t="shared" si="186"/>
        <v>2018-05</v>
      </c>
      <c r="F3976" t="str">
        <f>IFERROR(VLOOKUP(A3976,olist_closed_deals_dataset!$A$1:$Q$843,1,FALSE)," ")</f>
        <v xml:space="preserve"> </v>
      </c>
      <c r="G3976" s="6" t="str">
        <f t="shared" si="187"/>
        <v xml:space="preserve"> NO</v>
      </c>
      <c r="H3976" s="1" t="str">
        <f>IFERROR(VLOOKUP(A3976,olist_closed_deals_dataset!$A$1:$E$843,5,FALSE)," ")</f>
        <v xml:space="preserve"> </v>
      </c>
      <c r="I3976" s="7" t="str">
        <f t="shared" si="188"/>
        <v xml:space="preserve"> </v>
      </c>
    </row>
    <row r="3977" spans="1:9" x14ac:dyDescent="0.25">
      <c r="A3977" t="s">
        <v>8172</v>
      </c>
      <c r="B3977" s="1">
        <v>43215</v>
      </c>
      <c r="C3977" t="s">
        <v>116</v>
      </c>
      <c r="D3977" t="s">
        <v>12</v>
      </c>
      <c r="E3977" t="str">
        <f t="shared" si="186"/>
        <v>2018-04</v>
      </c>
      <c r="F3977" t="str">
        <f>IFERROR(VLOOKUP(A3977,olist_closed_deals_dataset!$A$1:$Q$843,1,FALSE)," ")</f>
        <v xml:space="preserve"> </v>
      </c>
      <c r="G3977" s="6" t="str">
        <f t="shared" si="187"/>
        <v xml:space="preserve"> NO</v>
      </c>
      <c r="H3977" s="1" t="str">
        <f>IFERROR(VLOOKUP(A3977,olist_closed_deals_dataset!$A$1:$E$843,5,FALSE)," ")</f>
        <v xml:space="preserve"> </v>
      </c>
      <c r="I3977" s="7" t="str">
        <f t="shared" si="188"/>
        <v xml:space="preserve"> </v>
      </c>
    </row>
    <row r="3978" spans="1:9" x14ac:dyDescent="0.25">
      <c r="A3978" s="2" t="s">
        <v>7129</v>
      </c>
      <c r="B3978" s="1">
        <v>43189</v>
      </c>
      <c r="C3978" t="s">
        <v>172</v>
      </c>
      <c r="D3978" t="s">
        <v>9</v>
      </c>
      <c r="E3978" t="str">
        <f t="shared" si="186"/>
        <v>2018-03</v>
      </c>
      <c r="F3978" t="str">
        <f>IFERROR(VLOOKUP(A3978,olist_closed_deals_dataset!$A$1:$Q$843,1,FALSE)," ")</f>
        <v xml:space="preserve"> </v>
      </c>
      <c r="G3978" s="6" t="str">
        <f t="shared" si="187"/>
        <v xml:space="preserve"> NO</v>
      </c>
      <c r="H3978" s="1" t="str">
        <f>IFERROR(VLOOKUP(A3978,olist_closed_deals_dataset!$A$1:$E$843,5,FALSE)," ")</f>
        <v xml:space="preserve"> </v>
      </c>
      <c r="I3978" s="7" t="str">
        <f t="shared" si="188"/>
        <v xml:space="preserve"> </v>
      </c>
    </row>
    <row r="3979" spans="1:9" x14ac:dyDescent="0.25">
      <c r="A3979" t="s">
        <v>3727</v>
      </c>
      <c r="B3979" s="1">
        <v>43224</v>
      </c>
      <c r="C3979" s="2" t="s">
        <v>69</v>
      </c>
      <c r="D3979" t="s">
        <v>6</v>
      </c>
      <c r="E3979" t="str">
        <f t="shared" si="186"/>
        <v>2018-05</v>
      </c>
      <c r="F3979" t="str">
        <f>IFERROR(VLOOKUP(A3979,olist_closed_deals_dataset!$A$1:$Q$843,1,FALSE)," ")</f>
        <v xml:space="preserve"> </v>
      </c>
      <c r="G3979" s="6" t="str">
        <f t="shared" si="187"/>
        <v xml:space="preserve"> NO</v>
      </c>
      <c r="H3979" s="1" t="str">
        <f>IFERROR(VLOOKUP(A3979,olist_closed_deals_dataset!$A$1:$E$843,5,FALSE)," ")</f>
        <v xml:space="preserve"> </v>
      </c>
      <c r="I3979" s="7" t="str">
        <f t="shared" si="188"/>
        <v xml:space="preserve"> </v>
      </c>
    </row>
    <row r="3980" spans="1:9" x14ac:dyDescent="0.25">
      <c r="A3980" t="s">
        <v>3993</v>
      </c>
      <c r="B3980" s="1">
        <v>43241</v>
      </c>
      <c r="C3980" t="s">
        <v>393</v>
      </c>
      <c r="D3980" t="s">
        <v>12</v>
      </c>
      <c r="E3980" t="str">
        <f t="shared" si="186"/>
        <v>2018-05</v>
      </c>
      <c r="F3980" t="str">
        <f>IFERROR(VLOOKUP(A3980,olist_closed_deals_dataset!$A$1:$Q$843,1,FALSE)," ")</f>
        <v xml:space="preserve"> </v>
      </c>
      <c r="G3980" s="6" t="str">
        <f t="shared" si="187"/>
        <v xml:space="preserve"> NO</v>
      </c>
      <c r="H3980" s="1" t="str">
        <f>IFERROR(VLOOKUP(A3980,olist_closed_deals_dataset!$A$1:$E$843,5,FALSE)," ")</f>
        <v xml:space="preserve"> </v>
      </c>
      <c r="I3980" s="7" t="str">
        <f t="shared" si="188"/>
        <v xml:space="preserve"> </v>
      </c>
    </row>
    <row r="3981" spans="1:9" x14ac:dyDescent="0.25">
      <c r="A3981" s="2" t="s">
        <v>2260</v>
      </c>
      <c r="B3981" s="1">
        <v>42936</v>
      </c>
      <c r="C3981" t="s">
        <v>42</v>
      </c>
      <c r="D3981" t="s">
        <v>29</v>
      </c>
      <c r="E3981" t="str">
        <f t="shared" si="186"/>
        <v>2017-07</v>
      </c>
      <c r="F3981" t="str">
        <f>IFERROR(VLOOKUP(A3981,olist_closed_deals_dataset!$A$1:$Q$843,1,FALSE)," ")</f>
        <v xml:space="preserve"> </v>
      </c>
      <c r="G3981" s="6" t="str">
        <f t="shared" si="187"/>
        <v xml:space="preserve"> NO</v>
      </c>
      <c r="H3981" s="1" t="str">
        <f>IFERROR(VLOOKUP(A3981,olist_closed_deals_dataset!$A$1:$E$843,5,FALSE)," ")</f>
        <v xml:space="preserve"> </v>
      </c>
      <c r="I3981" s="7" t="str">
        <f t="shared" si="188"/>
        <v xml:space="preserve"> </v>
      </c>
    </row>
    <row r="3982" spans="1:9" x14ac:dyDescent="0.25">
      <c r="A3982" t="s">
        <v>6501</v>
      </c>
      <c r="B3982" s="1">
        <v>43115</v>
      </c>
      <c r="C3982" t="s">
        <v>19</v>
      </c>
      <c r="D3982" t="s">
        <v>12</v>
      </c>
      <c r="E3982" t="str">
        <f t="shared" si="186"/>
        <v>2018-01</v>
      </c>
      <c r="F3982" t="str">
        <f>IFERROR(VLOOKUP(A3982,olist_closed_deals_dataset!$A$1:$Q$843,1,FALSE)," ")</f>
        <v xml:space="preserve"> </v>
      </c>
      <c r="G3982" s="6" t="str">
        <f t="shared" si="187"/>
        <v xml:space="preserve"> NO</v>
      </c>
      <c r="H3982" s="1" t="str">
        <f>IFERROR(VLOOKUP(A3982,olist_closed_deals_dataset!$A$1:$E$843,5,FALSE)," ")</f>
        <v xml:space="preserve"> </v>
      </c>
      <c r="I3982" s="7" t="str">
        <f t="shared" si="188"/>
        <v xml:space="preserve"> </v>
      </c>
    </row>
    <row r="3983" spans="1:9" x14ac:dyDescent="0.25">
      <c r="A3983" s="2" t="s">
        <v>2857</v>
      </c>
      <c r="B3983" s="1">
        <v>43035</v>
      </c>
      <c r="C3983" t="s">
        <v>109</v>
      </c>
      <c r="D3983" t="s">
        <v>29</v>
      </c>
      <c r="E3983" t="str">
        <f t="shared" si="186"/>
        <v>2017-10</v>
      </c>
      <c r="F3983" t="str">
        <f>IFERROR(VLOOKUP(A3983,olist_closed_deals_dataset!$A$1:$Q$843,1,FALSE)," ")</f>
        <v xml:space="preserve"> </v>
      </c>
      <c r="G3983" s="6" t="str">
        <f t="shared" si="187"/>
        <v xml:space="preserve"> NO</v>
      </c>
      <c r="H3983" s="1" t="str">
        <f>IFERROR(VLOOKUP(A3983,olist_closed_deals_dataset!$A$1:$E$843,5,FALSE)," ")</f>
        <v xml:space="preserve"> </v>
      </c>
      <c r="I3983" s="7" t="str">
        <f t="shared" si="188"/>
        <v xml:space="preserve"> </v>
      </c>
    </row>
    <row r="3984" spans="1:9" x14ac:dyDescent="0.25">
      <c r="A3984" s="2" t="s">
        <v>8179</v>
      </c>
      <c r="B3984" s="1">
        <v>43192</v>
      </c>
      <c r="C3984" t="s">
        <v>1403</v>
      </c>
      <c r="D3984" t="s">
        <v>12</v>
      </c>
      <c r="E3984" t="str">
        <f t="shared" si="186"/>
        <v>2018-04</v>
      </c>
      <c r="F3984" t="str">
        <f>IFERROR(VLOOKUP(A3984,olist_closed_deals_dataset!$A$1:$Q$843,1,FALSE)," ")</f>
        <v xml:space="preserve"> </v>
      </c>
      <c r="G3984" s="6" t="str">
        <f t="shared" si="187"/>
        <v xml:space="preserve"> NO</v>
      </c>
      <c r="H3984" s="1" t="str">
        <f>IFERROR(VLOOKUP(A3984,olist_closed_deals_dataset!$A$1:$E$843,5,FALSE)," ")</f>
        <v xml:space="preserve"> </v>
      </c>
      <c r="I3984" s="7" t="str">
        <f t="shared" si="188"/>
        <v xml:space="preserve"> </v>
      </c>
    </row>
    <row r="3985" spans="1:9" x14ac:dyDescent="0.25">
      <c r="A3985" t="s">
        <v>6024</v>
      </c>
      <c r="B3985" s="1">
        <v>43243</v>
      </c>
      <c r="C3985" t="s">
        <v>289</v>
      </c>
      <c r="D3985" t="s">
        <v>15</v>
      </c>
      <c r="E3985" t="str">
        <f t="shared" si="186"/>
        <v>2018-05</v>
      </c>
      <c r="F3985" t="str">
        <f>IFERROR(VLOOKUP(A3985,olist_closed_deals_dataset!$A$1:$Q$843,1,FALSE)," ")</f>
        <v xml:space="preserve"> </v>
      </c>
      <c r="G3985" s="6" t="str">
        <f t="shared" si="187"/>
        <v xml:space="preserve"> NO</v>
      </c>
      <c r="H3985" s="1" t="str">
        <f>IFERROR(VLOOKUP(A3985,olist_closed_deals_dataset!$A$1:$E$843,5,FALSE)," ")</f>
        <v xml:space="preserve"> </v>
      </c>
      <c r="I3985" s="7" t="str">
        <f t="shared" si="188"/>
        <v xml:space="preserve"> </v>
      </c>
    </row>
    <row r="3986" spans="1:9" x14ac:dyDescent="0.25">
      <c r="A3986" s="2" t="s">
        <v>6449</v>
      </c>
      <c r="B3986" s="1">
        <v>43183</v>
      </c>
      <c r="C3986" t="s">
        <v>339</v>
      </c>
      <c r="D3986" t="s">
        <v>6</v>
      </c>
      <c r="E3986" t="str">
        <f t="shared" si="186"/>
        <v>2018-03</v>
      </c>
      <c r="F3986" t="str">
        <f>IFERROR(VLOOKUP(A3986,olist_closed_deals_dataset!$A$1:$Q$843,1,FALSE)," ")</f>
        <v xml:space="preserve"> </v>
      </c>
      <c r="G3986" s="6" t="str">
        <f t="shared" si="187"/>
        <v xml:space="preserve"> NO</v>
      </c>
      <c r="H3986" s="1" t="str">
        <f>IFERROR(VLOOKUP(A3986,olist_closed_deals_dataset!$A$1:$E$843,5,FALSE)," ")</f>
        <v xml:space="preserve"> </v>
      </c>
      <c r="I3986" s="7" t="str">
        <f t="shared" si="188"/>
        <v xml:space="preserve"> </v>
      </c>
    </row>
    <row r="3987" spans="1:9" x14ac:dyDescent="0.25">
      <c r="A3987" t="s">
        <v>1784</v>
      </c>
      <c r="B3987" s="1">
        <v>43179</v>
      </c>
      <c r="C3987" t="s">
        <v>1785</v>
      </c>
      <c r="D3987" t="s">
        <v>15</v>
      </c>
      <c r="E3987" t="str">
        <f t="shared" si="186"/>
        <v>2018-03</v>
      </c>
      <c r="F3987" t="str">
        <f>IFERROR(VLOOKUP(A3987,olist_closed_deals_dataset!$A$1:$Q$843,1,FALSE)," ")</f>
        <v xml:space="preserve"> </v>
      </c>
      <c r="G3987" s="6" t="str">
        <f t="shared" si="187"/>
        <v xml:space="preserve"> NO</v>
      </c>
      <c r="H3987" s="1" t="str">
        <f>IFERROR(VLOOKUP(A3987,olist_closed_deals_dataset!$A$1:$E$843,5,FALSE)," ")</f>
        <v xml:space="preserve"> </v>
      </c>
      <c r="I3987" s="7" t="str">
        <f t="shared" si="188"/>
        <v xml:space="preserve"> </v>
      </c>
    </row>
    <row r="3988" spans="1:9" x14ac:dyDescent="0.25">
      <c r="A3988" t="s">
        <v>7159</v>
      </c>
      <c r="B3988" s="1">
        <v>42934</v>
      </c>
      <c r="C3988" t="s">
        <v>1720</v>
      </c>
      <c r="D3988" t="s">
        <v>46</v>
      </c>
      <c r="E3988" t="str">
        <f t="shared" si="186"/>
        <v>2017-07</v>
      </c>
      <c r="F3988" t="str">
        <f>IFERROR(VLOOKUP(A3988,olist_closed_deals_dataset!$A$1:$Q$843,1,FALSE)," ")</f>
        <v xml:space="preserve"> </v>
      </c>
      <c r="G3988" s="6" t="str">
        <f t="shared" si="187"/>
        <v xml:space="preserve"> NO</v>
      </c>
      <c r="H3988" s="1" t="str">
        <f>IFERROR(VLOOKUP(A3988,olist_closed_deals_dataset!$A$1:$E$843,5,FALSE)," ")</f>
        <v xml:space="preserve"> </v>
      </c>
      <c r="I3988" s="7" t="str">
        <f t="shared" si="188"/>
        <v xml:space="preserve"> </v>
      </c>
    </row>
    <row r="3989" spans="1:9" x14ac:dyDescent="0.25">
      <c r="A3989" t="s">
        <v>7194</v>
      </c>
      <c r="B3989" s="1">
        <v>43210</v>
      </c>
      <c r="C3989" t="s">
        <v>42</v>
      </c>
      <c r="D3989" t="s">
        <v>29</v>
      </c>
      <c r="E3989" t="str">
        <f t="shared" si="186"/>
        <v>2018-04</v>
      </c>
      <c r="F3989" t="str">
        <f>IFERROR(VLOOKUP(A3989,olist_closed_deals_dataset!$A$1:$Q$843,1,FALSE)," ")</f>
        <v xml:space="preserve"> </v>
      </c>
      <c r="G3989" s="6" t="str">
        <f t="shared" si="187"/>
        <v xml:space="preserve"> NO</v>
      </c>
      <c r="H3989" s="1" t="str">
        <f>IFERROR(VLOOKUP(A3989,olist_closed_deals_dataset!$A$1:$E$843,5,FALSE)," ")</f>
        <v xml:space="preserve"> </v>
      </c>
      <c r="I3989" s="7" t="str">
        <f t="shared" si="188"/>
        <v xml:space="preserve"> </v>
      </c>
    </row>
    <row r="3990" spans="1:9" x14ac:dyDescent="0.25">
      <c r="A3990" t="s">
        <v>3404</v>
      </c>
      <c r="B3990" s="1">
        <v>43171</v>
      </c>
      <c r="C3990" t="s">
        <v>1675</v>
      </c>
      <c r="D3990" t="s">
        <v>126</v>
      </c>
      <c r="E3990" t="str">
        <f t="shared" si="186"/>
        <v>2018-03</v>
      </c>
      <c r="F3990" t="str">
        <f>IFERROR(VLOOKUP(A3990,olist_closed_deals_dataset!$A$1:$Q$843,1,FALSE)," ")</f>
        <v xml:space="preserve"> </v>
      </c>
      <c r="G3990" s="6" t="str">
        <f t="shared" si="187"/>
        <v xml:space="preserve"> NO</v>
      </c>
      <c r="H3990" s="1" t="str">
        <f>IFERROR(VLOOKUP(A3990,olist_closed_deals_dataset!$A$1:$E$843,5,FALSE)," ")</f>
        <v xml:space="preserve"> </v>
      </c>
      <c r="I3990" s="7" t="str">
        <f t="shared" si="188"/>
        <v xml:space="preserve"> </v>
      </c>
    </row>
    <row r="3991" spans="1:9" x14ac:dyDescent="0.25">
      <c r="A3991" t="s">
        <v>233</v>
      </c>
      <c r="B3991" s="1">
        <v>43114</v>
      </c>
      <c r="C3991" t="s">
        <v>112</v>
      </c>
      <c r="D3991" t="s">
        <v>12</v>
      </c>
      <c r="E3991" t="str">
        <f t="shared" si="186"/>
        <v>2018-01</v>
      </c>
      <c r="F3991" t="str">
        <f>IFERROR(VLOOKUP(A3991,olist_closed_deals_dataset!$A$1:$Q$843,1,FALSE)," ")</f>
        <v xml:space="preserve"> </v>
      </c>
      <c r="G3991" s="6" t="str">
        <f t="shared" si="187"/>
        <v xml:space="preserve"> NO</v>
      </c>
      <c r="H3991" s="1" t="str">
        <f>IFERROR(VLOOKUP(A3991,olist_closed_deals_dataset!$A$1:$E$843,5,FALSE)," ")</f>
        <v xml:space="preserve"> </v>
      </c>
      <c r="I3991" s="7" t="str">
        <f t="shared" si="188"/>
        <v xml:space="preserve"> </v>
      </c>
    </row>
    <row r="3992" spans="1:9" x14ac:dyDescent="0.25">
      <c r="A3992" t="s">
        <v>262</v>
      </c>
      <c r="B3992" s="1">
        <v>43188</v>
      </c>
      <c r="C3992" t="s">
        <v>263</v>
      </c>
      <c r="D3992" t="s">
        <v>9</v>
      </c>
      <c r="E3992" t="str">
        <f t="shared" si="186"/>
        <v>2018-03</v>
      </c>
      <c r="F3992" t="str">
        <f>IFERROR(VLOOKUP(A3992,olist_closed_deals_dataset!$A$1:$Q$843,1,FALSE)," ")</f>
        <v xml:space="preserve"> </v>
      </c>
      <c r="G3992" s="6" t="str">
        <f t="shared" si="187"/>
        <v xml:space="preserve"> NO</v>
      </c>
      <c r="H3992" s="1" t="str">
        <f>IFERROR(VLOOKUP(A3992,olist_closed_deals_dataset!$A$1:$E$843,5,FALSE)," ")</f>
        <v xml:space="preserve"> </v>
      </c>
      <c r="I3992" s="7" t="str">
        <f t="shared" si="188"/>
        <v xml:space="preserve"> </v>
      </c>
    </row>
    <row r="3993" spans="1:9" x14ac:dyDescent="0.25">
      <c r="A3993" s="2" t="s">
        <v>7038</v>
      </c>
      <c r="B3993" s="1">
        <v>43181</v>
      </c>
      <c r="C3993" t="s">
        <v>73</v>
      </c>
      <c r="D3993" t="s">
        <v>9</v>
      </c>
      <c r="E3993" t="str">
        <f t="shared" si="186"/>
        <v>2018-03</v>
      </c>
      <c r="F3993" t="str">
        <f>IFERROR(VLOOKUP(A3993,olist_closed_deals_dataset!$A$1:$Q$843,1,FALSE)," ")</f>
        <v xml:space="preserve"> </v>
      </c>
      <c r="G3993" s="6" t="str">
        <f t="shared" si="187"/>
        <v xml:space="preserve"> NO</v>
      </c>
      <c r="H3993" s="1" t="str">
        <f>IFERROR(VLOOKUP(A3993,olist_closed_deals_dataset!$A$1:$E$843,5,FALSE)," ")</f>
        <v xml:space="preserve"> </v>
      </c>
      <c r="I3993" s="7" t="str">
        <f t="shared" si="188"/>
        <v xml:space="preserve"> </v>
      </c>
    </row>
    <row r="3994" spans="1:9" x14ac:dyDescent="0.25">
      <c r="A3994" s="2" t="s">
        <v>3814</v>
      </c>
      <c r="B3994" s="1">
        <v>43018</v>
      </c>
      <c r="C3994" t="s">
        <v>42</v>
      </c>
      <c r="D3994" t="s">
        <v>29</v>
      </c>
      <c r="E3994" t="str">
        <f t="shared" si="186"/>
        <v>2017-10</v>
      </c>
      <c r="F3994" t="str">
        <f>IFERROR(VLOOKUP(A3994,olist_closed_deals_dataset!$A$1:$Q$843,1,FALSE)," ")</f>
        <v xml:space="preserve"> </v>
      </c>
      <c r="G3994" s="6" t="str">
        <f t="shared" si="187"/>
        <v xml:space="preserve"> NO</v>
      </c>
      <c r="H3994" s="1" t="str">
        <f>IFERROR(VLOOKUP(A3994,olist_closed_deals_dataset!$A$1:$E$843,5,FALSE)," ")</f>
        <v xml:space="preserve"> </v>
      </c>
      <c r="I3994" s="7" t="str">
        <f t="shared" si="188"/>
        <v xml:space="preserve"> </v>
      </c>
    </row>
    <row r="3995" spans="1:9" x14ac:dyDescent="0.25">
      <c r="A3995" s="2" t="s">
        <v>8032</v>
      </c>
      <c r="B3995" s="1">
        <v>42927</v>
      </c>
      <c r="C3995" t="s">
        <v>203</v>
      </c>
      <c r="D3995" t="s">
        <v>9</v>
      </c>
      <c r="E3995" t="str">
        <f t="shared" si="186"/>
        <v>2017-07</v>
      </c>
      <c r="F3995" t="str">
        <f>IFERROR(VLOOKUP(A3995,olist_closed_deals_dataset!$A$1:$Q$843,1,FALSE)," ")</f>
        <v xml:space="preserve"> </v>
      </c>
      <c r="G3995" s="6" t="str">
        <f t="shared" si="187"/>
        <v xml:space="preserve"> NO</v>
      </c>
      <c r="H3995" s="1" t="str">
        <f>IFERROR(VLOOKUP(A3995,olist_closed_deals_dataset!$A$1:$E$843,5,FALSE)," ")</f>
        <v xml:space="preserve"> </v>
      </c>
      <c r="I3995" s="7" t="str">
        <f t="shared" si="188"/>
        <v xml:space="preserve"> </v>
      </c>
    </row>
    <row r="3996" spans="1:9" x14ac:dyDescent="0.25">
      <c r="A3996" t="s">
        <v>7761</v>
      </c>
      <c r="B3996" s="1">
        <v>43196</v>
      </c>
      <c r="C3996" t="s">
        <v>757</v>
      </c>
      <c r="D3996" t="s">
        <v>29</v>
      </c>
      <c r="E3996" t="str">
        <f t="shared" si="186"/>
        <v>2018-04</v>
      </c>
      <c r="F3996" t="str">
        <f>IFERROR(VLOOKUP(A3996,olist_closed_deals_dataset!$A$1:$Q$843,1,FALSE)," ")</f>
        <v xml:space="preserve"> </v>
      </c>
      <c r="G3996" s="6" t="str">
        <f t="shared" si="187"/>
        <v xml:space="preserve"> NO</v>
      </c>
      <c r="H3996" s="1" t="str">
        <f>IFERROR(VLOOKUP(A3996,olist_closed_deals_dataset!$A$1:$E$843,5,FALSE)," ")</f>
        <v xml:space="preserve"> </v>
      </c>
      <c r="I3996" s="7" t="str">
        <f t="shared" si="188"/>
        <v xml:space="preserve"> </v>
      </c>
    </row>
    <row r="3997" spans="1:9" x14ac:dyDescent="0.25">
      <c r="A3997" t="s">
        <v>4320</v>
      </c>
      <c r="B3997" s="1">
        <v>43146</v>
      </c>
      <c r="C3997" t="s">
        <v>2508</v>
      </c>
      <c r="D3997" t="s">
        <v>9</v>
      </c>
      <c r="E3997" t="str">
        <f t="shared" si="186"/>
        <v>2018-02</v>
      </c>
      <c r="F3997" t="str">
        <f>IFERROR(VLOOKUP(A3997,olist_closed_deals_dataset!$A$1:$Q$843,1,FALSE)," ")</f>
        <v xml:space="preserve"> </v>
      </c>
      <c r="G3997" s="6" t="str">
        <f t="shared" si="187"/>
        <v xml:space="preserve"> NO</v>
      </c>
      <c r="H3997" s="1" t="str">
        <f>IFERROR(VLOOKUP(A3997,olist_closed_deals_dataset!$A$1:$E$843,5,FALSE)," ")</f>
        <v xml:space="preserve"> </v>
      </c>
      <c r="I3997" s="7" t="str">
        <f t="shared" si="188"/>
        <v xml:space="preserve"> </v>
      </c>
    </row>
    <row r="3998" spans="1:9" x14ac:dyDescent="0.25">
      <c r="A3998" t="s">
        <v>3663</v>
      </c>
      <c r="B3998" s="1">
        <v>43228</v>
      </c>
      <c r="C3998" t="s">
        <v>60</v>
      </c>
      <c r="D3998" t="s">
        <v>29</v>
      </c>
      <c r="E3998" t="str">
        <f t="shared" si="186"/>
        <v>2018-05</v>
      </c>
      <c r="F3998" t="str">
        <f>IFERROR(VLOOKUP(A3998,olist_closed_deals_dataset!$A$1:$Q$843,1,FALSE)," ")</f>
        <v xml:space="preserve"> </v>
      </c>
      <c r="G3998" s="6" t="str">
        <f t="shared" si="187"/>
        <v xml:space="preserve"> NO</v>
      </c>
      <c r="H3998" s="1" t="str">
        <f>IFERROR(VLOOKUP(A3998,olist_closed_deals_dataset!$A$1:$E$843,5,FALSE)," ")</f>
        <v xml:space="preserve"> </v>
      </c>
      <c r="I3998" s="7" t="str">
        <f t="shared" si="188"/>
        <v xml:space="preserve"> </v>
      </c>
    </row>
    <row r="3999" spans="1:9" x14ac:dyDescent="0.25">
      <c r="A3999" t="s">
        <v>8397</v>
      </c>
      <c r="B3999" s="1">
        <v>43107</v>
      </c>
      <c r="C3999" t="s">
        <v>19</v>
      </c>
      <c r="D3999" t="s">
        <v>12</v>
      </c>
      <c r="E3999" t="str">
        <f t="shared" si="186"/>
        <v>2018-01</v>
      </c>
      <c r="F3999" t="str">
        <f>IFERROR(VLOOKUP(A3999,olist_closed_deals_dataset!$A$1:$Q$843,1,FALSE)," ")</f>
        <v xml:space="preserve"> </v>
      </c>
      <c r="G3999" s="6" t="str">
        <f t="shared" si="187"/>
        <v xml:space="preserve"> NO</v>
      </c>
      <c r="H3999" s="1" t="str">
        <f>IFERROR(VLOOKUP(A3999,olist_closed_deals_dataset!$A$1:$E$843,5,FALSE)," ")</f>
        <v xml:space="preserve"> </v>
      </c>
      <c r="I3999" s="7" t="str">
        <f t="shared" si="188"/>
        <v xml:space="preserve"> </v>
      </c>
    </row>
    <row r="4000" spans="1:9" x14ac:dyDescent="0.25">
      <c r="A4000" t="s">
        <v>6723</v>
      </c>
      <c r="B4000" s="1">
        <v>43212</v>
      </c>
      <c r="C4000" s="2" t="s">
        <v>69</v>
      </c>
      <c r="D4000" t="s">
        <v>6</v>
      </c>
      <c r="E4000" t="str">
        <f t="shared" si="186"/>
        <v>2018-04</v>
      </c>
      <c r="F4000" t="str">
        <f>IFERROR(VLOOKUP(A4000,olist_closed_deals_dataset!$A$1:$Q$843,1,FALSE)," ")</f>
        <v xml:space="preserve"> </v>
      </c>
      <c r="G4000" s="6" t="str">
        <f t="shared" si="187"/>
        <v xml:space="preserve"> NO</v>
      </c>
      <c r="H4000" s="1" t="str">
        <f>IFERROR(VLOOKUP(A4000,olist_closed_deals_dataset!$A$1:$E$843,5,FALSE)," ")</f>
        <v xml:space="preserve"> </v>
      </c>
      <c r="I4000" s="7" t="str">
        <f t="shared" si="188"/>
        <v xml:space="preserve"> </v>
      </c>
    </row>
    <row r="4001" spans="1:9" x14ac:dyDescent="0.25">
      <c r="A4001" t="s">
        <v>1126</v>
      </c>
      <c r="B4001" s="1">
        <v>43222</v>
      </c>
      <c r="C4001" s="2" t="s">
        <v>69</v>
      </c>
      <c r="D4001" t="s">
        <v>6</v>
      </c>
      <c r="E4001" t="str">
        <f t="shared" si="186"/>
        <v>2018-05</v>
      </c>
      <c r="F4001" t="str">
        <f>IFERROR(VLOOKUP(A4001,olist_closed_deals_dataset!$A$1:$Q$843,1,FALSE)," ")</f>
        <v xml:space="preserve"> </v>
      </c>
      <c r="G4001" s="6" t="str">
        <f t="shared" si="187"/>
        <v xml:space="preserve"> NO</v>
      </c>
      <c r="H4001" s="1" t="str">
        <f>IFERROR(VLOOKUP(A4001,olist_closed_deals_dataset!$A$1:$E$843,5,FALSE)," ")</f>
        <v xml:space="preserve"> </v>
      </c>
      <c r="I4001" s="7" t="str">
        <f t="shared" si="188"/>
        <v xml:space="preserve"> </v>
      </c>
    </row>
    <row r="4002" spans="1:9" x14ac:dyDescent="0.25">
      <c r="A4002" t="s">
        <v>1605</v>
      </c>
      <c r="B4002" s="1">
        <v>43236</v>
      </c>
      <c r="C4002" t="s">
        <v>710</v>
      </c>
      <c r="D4002" t="s">
        <v>117</v>
      </c>
      <c r="E4002" t="str">
        <f t="shared" si="186"/>
        <v>2018-05</v>
      </c>
      <c r="F4002" t="str">
        <f>IFERROR(VLOOKUP(A4002,olist_closed_deals_dataset!$A$1:$Q$843,1,FALSE)," ")</f>
        <v xml:space="preserve"> </v>
      </c>
      <c r="G4002" s="6" t="str">
        <f t="shared" si="187"/>
        <v xml:space="preserve"> NO</v>
      </c>
      <c r="H4002" s="1" t="str">
        <f>IFERROR(VLOOKUP(A4002,olist_closed_deals_dataset!$A$1:$E$843,5,FALSE)," ")</f>
        <v xml:space="preserve"> </v>
      </c>
      <c r="I4002" s="7" t="str">
        <f t="shared" si="188"/>
        <v xml:space="preserve"> </v>
      </c>
    </row>
    <row r="4003" spans="1:9" x14ac:dyDescent="0.25">
      <c r="A4003" t="s">
        <v>7945</v>
      </c>
      <c r="B4003" s="1">
        <v>43243</v>
      </c>
      <c r="C4003" t="s">
        <v>112</v>
      </c>
      <c r="D4003" t="s">
        <v>12</v>
      </c>
      <c r="E4003" t="str">
        <f t="shared" si="186"/>
        <v>2018-05</v>
      </c>
      <c r="F4003" t="str">
        <f>IFERROR(VLOOKUP(A4003,olist_closed_deals_dataset!$A$1:$Q$843,1,FALSE)," ")</f>
        <v xml:space="preserve"> </v>
      </c>
      <c r="G4003" s="6" t="str">
        <f t="shared" si="187"/>
        <v xml:space="preserve"> NO</v>
      </c>
      <c r="H4003" s="1" t="str">
        <f>IFERROR(VLOOKUP(A4003,olist_closed_deals_dataset!$A$1:$E$843,5,FALSE)," ")</f>
        <v xml:space="preserve"> </v>
      </c>
      <c r="I4003" s="7" t="str">
        <f t="shared" si="188"/>
        <v xml:space="preserve"> </v>
      </c>
    </row>
    <row r="4004" spans="1:9" x14ac:dyDescent="0.25">
      <c r="A4004" t="s">
        <v>4455</v>
      </c>
      <c r="B4004" s="1">
        <v>43121</v>
      </c>
      <c r="C4004" t="s">
        <v>5</v>
      </c>
      <c r="D4004" t="s">
        <v>6</v>
      </c>
      <c r="E4004" t="str">
        <f t="shared" si="186"/>
        <v>2018-01</v>
      </c>
      <c r="F4004" t="str">
        <f>IFERROR(VLOOKUP(A4004,olist_closed_deals_dataset!$A$1:$Q$843,1,FALSE)," ")</f>
        <v xml:space="preserve"> </v>
      </c>
      <c r="G4004" s="6" t="str">
        <f t="shared" si="187"/>
        <v xml:space="preserve"> NO</v>
      </c>
      <c r="H4004" s="1" t="str">
        <f>IFERROR(VLOOKUP(A4004,olist_closed_deals_dataset!$A$1:$E$843,5,FALSE)," ")</f>
        <v xml:space="preserve"> </v>
      </c>
      <c r="I4004" s="7" t="str">
        <f t="shared" si="188"/>
        <v xml:space="preserve"> </v>
      </c>
    </row>
    <row r="4005" spans="1:9" x14ac:dyDescent="0.25">
      <c r="A4005" t="s">
        <v>8353</v>
      </c>
      <c r="B4005" s="1">
        <v>43234</v>
      </c>
      <c r="C4005" s="2" t="s">
        <v>69</v>
      </c>
      <c r="D4005" t="s">
        <v>6</v>
      </c>
      <c r="E4005" t="str">
        <f t="shared" si="186"/>
        <v>2018-05</v>
      </c>
      <c r="F4005" t="str">
        <f>IFERROR(VLOOKUP(A4005,olist_closed_deals_dataset!$A$1:$Q$843,1,FALSE)," ")</f>
        <v xml:space="preserve"> </v>
      </c>
      <c r="G4005" s="6" t="str">
        <f t="shared" si="187"/>
        <v xml:space="preserve"> NO</v>
      </c>
      <c r="H4005" s="1" t="str">
        <f>IFERROR(VLOOKUP(A4005,olist_closed_deals_dataset!$A$1:$E$843,5,FALSE)," ")</f>
        <v xml:space="preserve"> </v>
      </c>
      <c r="I4005" s="7" t="str">
        <f t="shared" si="188"/>
        <v xml:space="preserve"> </v>
      </c>
    </row>
    <row r="4006" spans="1:9" x14ac:dyDescent="0.25">
      <c r="A4006" t="s">
        <v>5637</v>
      </c>
      <c r="B4006" s="1">
        <v>43226</v>
      </c>
      <c r="C4006" s="2" t="s">
        <v>69</v>
      </c>
      <c r="D4006" t="s">
        <v>6</v>
      </c>
      <c r="E4006" t="str">
        <f t="shared" si="186"/>
        <v>2018-05</v>
      </c>
      <c r="F4006" t="str">
        <f>IFERROR(VLOOKUP(A4006,olist_closed_deals_dataset!$A$1:$Q$843,1,FALSE)," ")</f>
        <v xml:space="preserve"> </v>
      </c>
      <c r="G4006" s="6" t="str">
        <f t="shared" si="187"/>
        <v xml:space="preserve"> NO</v>
      </c>
      <c r="H4006" s="1" t="str">
        <f>IFERROR(VLOOKUP(A4006,olist_closed_deals_dataset!$A$1:$E$843,5,FALSE)," ")</f>
        <v xml:space="preserve"> </v>
      </c>
      <c r="I4006" s="7" t="str">
        <f t="shared" si="188"/>
        <v xml:space="preserve"> </v>
      </c>
    </row>
    <row r="4007" spans="1:9" x14ac:dyDescent="0.25">
      <c r="A4007" t="s">
        <v>2391</v>
      </c>
      <c r="B4007" s="1">
        <v>43126</v>
      </c>
      <c r="C4007" t="s">
        <v>92</v>
      </c>
      <c r="D4007" t="s">
        <v>9</v>
      </c>
      <c r="E4007" t="str">
        <f t="shared" si="186"/>
        <v>2018-01</v>
      </c>
      <c r="F4007" t="str">
        <f>IFERROR(VLOOKUP(A4007,olist_closed_deals_dataset!$A$1:$Q$843,1,FALSE)," ")</f>
        <v xml:space="preserve"> </v>
      </c>
      <c r="G4007" s="6" t="str">
        <f t="shared" si="187"/>
        <v xml:space="preserve"> NO</v>
      </c>
      <c r="H4007" s="1" t="str">
        <f>IFERROR(VLOOKUP(A4007,olist_closed_deals_dataset!$A$1:$E$843,5,FALSE)," ")</f>
        <v xml:space="preserve"> </v>
      </c>
      <c r="I4007" s="7" t="str">
        <f t="shared" si="188"/>
        <v xml:space="preserve"> </v>
      </c>
    </row>
    <row r="4008" spans="1:9" x14ac:dyDescent="0.25">
      <c r="A4008" t="s">
        <v>546</v>
      </c>
      <c r="B4008" s="1">
        <v>43070</v>
      </c>
      <c r="C4008" t="s">
        <v>5</v>
      </c>
      <c r="D4008" t="s">
        <v>6</v>
      </c>
      <c r="E4008" t="str">
        <f t="shared" si="186"/>
        <v>2017-12</v>
      </c>
      <c r="F4008" t="str">
        <f>IFERROR(VLOOKUP(A4008,olist_closed_deals_dataset!$A$1:$Q$843,1,FALSE)," ")</f>
        <v xml:space="preserve"> </v>
      </c>
      <c r="G4008" s="6" t="str">
        <f t="shared" si="187"/>
        <v xml:space="preserve"> NO</v>
      </c>
      <c r="H4008" s="1" t="str">
        <f>IFERROR(VLOOKUP(A4008,olist_closed_deals_dataset!$A$1:$E$843,5,FALSE)," ")</f>
        <v xml:space="preserve"> </v>
      </c>
      <c r="I4008" s="7" t="str">
        <f t="shared" si="188"/>
        <v xml:space="preserve"> </v>
      </c>
    </row>
    <row r="4009" spans="1:9" x14ac:dyDescent="0.25">
      <c r="A4009" t="s">
        <v>6261</v>
      </c>
      <c r="B4009" s="1">
        <v>42962</v>
      </c>
      <c r="C4009" t="s">
        <v>101</v>
      </c>
      <c r="D4009" t="s">
        <v>6</v>
      </c>
      <c r="E4009" t="str">
        <f t="shared" si="186"/>
        <v>2017-08</v>
      </c>
      <c r="F4009" t="str">
        <f>IFERROR(VLOOKUP(A4009,olist_closed_deals_dataset!$A$1:$Q$843,1,FALSE)," ")</f>
        <v xml:space="preserve"> </v>
      </c>
      <c r="G4009" s="6" t="str">
        <f t="shared" si="187"/>
        <v xml:space="preserve"> NO</v>
      </c>
      <c r="H4009" s="1" t="str">
        <f>IFERROR(VLOOKUP(A4009,olist_closed_deals_dataset!$A$1:$E$843,5,FALSE)," ")</f>
        <v xml:space="preserve"> </v>
      </c>
      <c r="I4009" s="7" t="str">
        <f t="shared" si="188"/>
        <v xml:space="preserve"> </v>
      </c>
    </row>
    <row r="4010" spans="1:9" x14ac:dyDescent="0.25">
      <c r="A4010" t="s">
        <v>8134</v>
      </c>
      <c r="B4010" s="1">
        <v>43247</v>
      </c>
      <c r="C4010" t="s">
        <v>19</v>
      </c>
      <c r="D4010" t="s">
        <v>12</v>
      </c>
      <c r="E4010" t="str">
        <f t="shared" si="186"/>
        <v>2018-05</v>
      </c>
      <c r="F4010" t="str">
        <f>IFERROR(VLOOKUP(A4010,olist_closed_deals_dataset!$A$1:$Q$843,1,FALSE)," ")</f>
        <v xml:space="preserve"> </v>
      </c>
      <c r="G4010" s="6" t="str">
        <f t="shared" si="187"/>
        <v xml:space="preserve"> NO</v>
      </c>
      <c r="H4010" s="1" t="str">
        <f>IFERROR(VLOOKUP(A4010,olist_closed_deals_dataset!$A$1:$E$843,5,FALSE)," ")</f>
        <v xml:space="preserve"> </v>
      </c>
      <c r="I4010" s="7" t="str">
        <f t="shared" si="188"/>
        <v xml:space="preserve"> </v>
      </c>
    </row>
    <row r="4011" spans="1:9" x14ac:dyDescent="0.25">
      <c r="A4011" t="s">
        <v>7512</v>
      </c>
      <c r="B4011" s="1">
        <v>42969</v>
      </c>
      <c r="C4011" t="s">
        <v>49</v>
      </c>
      <c r="D4011" t="s">
        <v>9</v>
      </c>
      <c r="E4011" t="str">
        <f t="shared" si="186"/>
        <v>2017-08</v>
      </c>
      <c r="F4011" t="str">
        <f>IFERROR(VLOOKUP(A4011,olist_closed_deals_dataset!$A$1:$Q$843,1,FALSE)," ")</f>
        <v xml:space="preserve"> </v>
      </c>
      <c r="G4011" s="6" t="str">
        <f t="shared" si="187"/>
        <v xml:space="preserve"> NO</v>
      </c>
      <c r="H4011" s="1" t="str">
        <f>IFERROR(VLOOKUP(A4011,olist_closed_deals_dataset!$A$1:$E$843,5,FALSE)," ")</f>
        <v xml:space="preserve"> </v>
      </c>
      <c r="I4011" s="7" t="str">
        <f t="shared" si="188"/>
        <v xml:space="preserve"> </v>
      </c>
    </row>
    <row r="4012" spans="1:9" x14ac:dyDescent="0.25">
      <c r="A4012" t="s">
        <v>917</v>
      </c>
      <c r="B4012" s="1">
        <v>43245</v>
      </c>
      <c r="C4012" t="s">
        <v>112</v>
      </c>
      <c r="D4012" t="s">
        <v>9</v>
      </c>
      <c r="E4012" t="str">
        <f t="shared" si="186"/>
        <v>2018-05</v>
      </c>
      <c r="F4012" t="str">
        <f>IFERROR(VLOOKUP(A4012,olist_closed_deals_dataset!$A$1:$Q$843,1,FALSE)," ")</f>
        <v xml:space="preserve"> </v>
      </c>
      <c r="G4012" s="6" t="str">
        <f t="shared" si="187"/>
        <v xml:space="preserve"> NO</v>
      </c>
      <c r="H4012" s="1" t="str">
        <f>IFERROR(VLOOKUP(A4012,olist_closed_deals_dataset!$A$1:$E$843,5,FALSE)," ")</f>
        <v xml:space="preserve"> </v>
      </c>
      <c r="I4012" s="7" t="str">
        <f t="shared" si="188"/>
        <v xml:space="preserve"> </v>
      </c>
    </row>
    <row r="4013" spans="1:9" x14ac:dyDescent="0.25">
      <c r="A4013" t="s">
        <v>4479</v>
      </c>
      <c r="B4013" s="1">
        <v>43194</v>
      </c>
      <c r="C4013" t="s">
        <v>19</v>
      </c>
      <c r="D4013" t="s">
        <v>12</v>
      </c>
      <c r="E4013" t="str">
        <f t="shared" si="186"/>
        <v>2018-04</v>
      </c>
      <c r="F4013" t="str">
        <f>IFERROR(VLOOKUP(A4013,olist_closed_deals_dataset!$A$1:$Q$843,1,FALSE)," ")</f>
        <v xml:space="preserve"> </v>
      </c>
      <c r="G4013" s="6" t="str">
        <f t="shared" si="187"/>
        <v xml:space="preserve"> NO</v>
      </c>
      <c r="H4013" s="1" t="str">
        <f>IFERROR(VLOOKUP(A4013,olist_closed_deals_dataset!$A$1:$E$843,5,FALSE)," ")</f>
        <v xml:space="preserve"> </v>
      </c>
      <c r="I4013" s="7" t="str">
        <f t="shared" si="188"/>
        <v xml:space="preserve"> </v>
      </c>
    </row>
    <row r="4014" spans="1:9" x14ac:dyDescent="0.25">
      <c r="A4014" t="s">
        <v>6989</v>
      </c>
      <c r="B4014" s="1">
        <v>43130</v>
      </c>
      <c r="C4014" t="s">
        <v>114</v>
      </c>
      <c r="D4014" t="s">
        <v>12</v>
      </c>
      <c r="E4014" t="str">
        <f t="shared" si="186"/>
        <v>2018-01</v>
      </c>
      <c r="F4014" t="str">
        <f>IFERROR(VLOOKUP(A4014,olist_closed_deals_dataset!$A$1:$Q$843,1,FALSE)," ")</f>
        <v xml:space="preserve"> </v>
      </c>
      <c r="G4014" s="6" t="str">
        <f t="shared" si="187"/>
        <v xml:space="preserve"> NO</v>
      </c>
      <c r="H4014" s="1" t="str">
        <f>IFERROR(VLOOKUP(A4014,olist_closed_deals_dataset!$A$1:$E$843,5,FALSE)," ")</f>
        <v xml:space="preserve"> </v>
      </c>
      <c r="I4014" s="7" t="str">
        <f t="shared" si="188"/>
        <v xml:space="preserve"> </v>
      </c>
    </row>
    <row r="4015" spans="1:9" x14ac:dyDescent="0.25">
      <c r="A4015" t="s">
        <v>7809</v>
      </c>
      <c r="B4015" s="1">
        <v>43219</v>
      </c>
      <c r="C4015" t="s">
        <v>36</v>
      </c>
      <c r="D4015" t="s">
        <v>12</v>
      </c>
      <c r="E4015" t="str">
        <f t="shared" si="186"/>
        <v>2018-04</v>
      </c>
      <c r="F4015" t="str">
        <f>IFERROR(VLOOKUP(A4015,olist_closed_deals_dataset!$A$1:$Q$843,1,FALSE)," ")</f>
        <v xml:space="preserve"> </v>
      </c>
      <c r="G4015" s="6" t="str">
        <f t="shared" si="187"/>
        <v xml:space="preserve"> NO</v>
      </c>
      <c r="H4015" s="1" t="str">
        <f>IFERROR(VLOOKUP(A4015,olist_closed_deals_dataset!$A$1:$E$843,5,FALSE)," ")</f>
        <v xml:space="preserve"> </v>
      </c>
      <c r="I4015" s="7" t="str">
        <f t="shared" si="188"/>
        <v xml:space="preserve"> </v>
      </c>
    </row>
    <row r="4016" spans="1:9" x14ac:dyDescent="0.25">
      <c r="A4016" t="s">
        <v>2769</v>
      </c>
      <c r="B4016" s="1">
        <v>43189</v>
      </c>
      <c r="C4016" t="s">
        <v>73</v>
      </c>
      <c r="D4016" t="s">
        <v>12</v>
      </c>
      <c r="E4016" t="str">
        <f t="shared" si="186"/>
        <v>2018-03</v>
      </c>
      <c r="F4016" t="str">
        <f>IFERROR(VLOOKUP(A4016,olist_closed_deals_dataset!$A$1:$Q$843,1,FALSE)," ")</f>
        <v xml:space="preserve"> </v>
      </c>
      <c r="G4016" s="6" t="str">
        <f t="shared" si="187"/>
        <v xml:space="preserve"> NO</v>
      </c>
      <c r="H4016" s="1" t="str">
        <f>IFERROR(VLOOKUP(A4016,olist_closed_deals_dataset!$A$1:$E$843,5,FALSE)," ")</f>
        <v xml:space="preserve"> </v>
      </c>
      <c r="I4016" s="7" t="str">
        <f t="shared" si="188"/>
        <v xml:space="preserve"> </v>
      </c>
    </row>
    <row r="4017" spans="1:9" x14ac:dyDescent="0.25">
      <c r="A4017" t="s">
        <v>1274</v>
      </c>
      <c r="B4017" s="1">
        <v>43226</v>
      </c>
      <c r="C4017" t="s">
        <v>1275</v>
      </c>
      <c r="D4017" t="s">
        <v>12</v>
      </c>
      <c r="E4017" t="str">
        <f t="shared" si="186"/>
        <v>2018-05</v>
      </c>
      <c r="F4017" t="str">
        <f>IFERROR(VLOOKUP(A4017,olist_closed_deals_dataset!$A$1:$Q$843,1,FALSE)," ")</f>
        <v xml:space="preserve"> </v>
      </c>
      <c r="G4017" s="6" t="str">
        <f t="shared" si="187"/>
        <v xml:space="preserve"> NO</v>
      </c>
      <c r="H4017" s="1" t="str">
        <f>IFERROR(VLOOKUP(A4017,olist_closed_deals_dataset!$A$1:$E$843,5,FALSE)," ")</f>
        <v xml:space="preserve"> </v>
      </c>
      <c r="I4017" s="7" t="str">
        <f t="shared" si="188"/>
        <v xml:space="preserve"> </v>
      </c>
    </row>
    <row r="4018" spans="1:9" x14ac:dyDescent="0.25">
      <c r="A4018" t="s">
        <v>8444</v>
      </c>
      <c r="B4018" s="1">
        <v>43201</v>
      </c>
      <c r="C4018" t="s">
        <v>19</v>
      </c>
      <c r="D4018" t="s">
        <v>9</v>
      </c>
      <c r="E4018" t="str">
        <f t="shared" si="186"/>
        <v>2018-04</v>
      </c>
      <c r="F4018" t="str">
        <f>IFERROR(VLOOKUP(A4018,olist_closed_deals_dataset!$A$1:$Q$843,1,FALSE)," ")</f>
        <v xml:space="preserve"> </v>
      </c>
      <c r="G4018" s="6" t="str">
        <f t="shared" si="187"/>
        <v xml:space="preserve"> NO</v>
      </c>
      <c r="H4018" s="1" t="str">
        <f>IFERROR(VLOOKUP(A4018,olist_closed_deals_dataset!$A$1:$E$843,5,FALSE)," ")</f>
        <v xml:space="preserve"> </v>
      </c>
      <c r="I4018" s="7" t="str">
        <f t="shared" si="188"/>
        <v xml:space="preserve"> </v>
      </c>
    </row>
    <row r="4019" spans="1:9" x14ac:dyDescent="0.25">
      <c r="A4019" t="s">
        <v>5130</v>
      </c>
      <c r="B4019" s="1">
        <v>43004</v>
      </c>
      <c r="C4019" t="s">
        <v>357</v>
      </c>
      <c r="D4019" t="s">
        <v>29</v>
      </c>
      <c r="E4019" t="str">
        <f t="shared" si="186"/>
        <v>2017-09</v>
      </c>
      <c r="F4019" t="str">
        <f>IFERROR(VLOOKUP(A4019,olist_closed_deals_dataset!$A$1:$Q$843,1,FALSE)," ")</f>
        <v xml:space="preserve"> </v>
      </c>
      <c r="G4019" s="6" t="str">
        <f t="shared" si="187"/>
        <v xml:space="preserve"> NO</v>
      </c>
      <c r="H4019" s="1" t="str">
        <f>IFERROR(VLOOKUP(A4019,olist_closed_deals_dataset!$A$1:$E$843,5,FALSE)," ")</f>
        <v xml:space="preserve"> </v>
      </c>
      <c r="I4019" s="7" t="str">
        <f t="shared" si="188"/>
        <v xml:space="preserve"> </v>
      </c>
    </row>
    <row r="4020" spans="1:9" x14ac:dyDescent="0.25">
      <c r="A4020" t="s">
        <v>7732</v>
      </c>
      <c r="B4020" s="1">
        <v>43004</v>
      </c>
      <c r="C4020" t="s">
        <v>602</v>
      </c>
      <c r="D4020" t="s">
        <v>12</v>
      </c>
      <c r="E4020" t="str">
        <f t="shared" si="186"/>
        <v>2017-09</v>
      </c>
      <c r="F4020" t="str">
        <f>IFERROR(VLOOKUP(A4020,olist_closed_deals_dataset!$A$1:$Q$843,1,FALSE)," ")</f>
        <v xml:space="preserve"> </v>
      </c>
      <c r="G4020" s="6" t="str">
        <f t="shared" si="187"/>
        <v xml:space="preserve"> NO</v>
      </c>
      <c r="H4020" s="1" t="str">
        <f>IFERROR(VLOOKUP(A4020,olist_closed_deals_dataset!$A$1:$E$843,5,FALSE)," ")</f>
        <v xml:space="preserve"> </v>
      </c>
      <c r="I4020" s="7" t="str">
        <f t="shared" si="188"/>
        <v xml:space="preserve"> </v>
      </c>
    </row>
    <row r="4021" spans="1:9" x14ac:dyDescent="0.25">
      <c r="A4021" t="s">
        <v>4527</v>
      </c>
      <c r="B4021" s="1">
        <v>43164</v>
      </c>
      <c r="C4021" t="s">
        <v>112</v>
      </c>
      <c r="D4021" t="s">
        <v>12</v>
      </c>
      <c r="E4021" t="str">
        <f t="shared" si="186"/>
        <v>2018-03</v>
      </c>
      <c r="F4021" t="str">
        <f>IFERROR(VLOOKUP(A4021,olist_closed_deals_dataset!$A$1:$Q$843,1,FALSE)," ")</f>
        <v xml:space="preserve"> </v>
      </c>
      <c r="G4021" s="6" t="str">
        <f t="shared" si="187"/>
        <v xml:space="preserve"> NO</v>
      </c>
      <c r="H4021" s="1" t="str">
        <f>IFERROR(VLOOKUP(A4021,olist_closed_deals_dataset!$A$1:$E$843,5,FALSE)," ")</f>
        <v xml:space="preserve"> </v>
      </c>
      <c r="I4021" s="7" t="str">
        <f t="shared" si="188"/>
        <v xml:space="preserve"> </v>
      </c>
    </row>
    <row r="4022" spans="1:9" x14ac:dyDescent="0.25">
      <c r="A4022" t="s">
        <v>5772</v>
      </c>
      <c r="B4022" s="1">
        <v>43153</v>
      </c>
      <c r="C4022" t="s">
        <v>42</v>
      </c>
      <c r="D4022" t="s">
        <v>29</v>
      </c>
      <c r="E4022" t="str">
        <f t="shared" si="186"/>
        <v>2018-02</v>
      </c>
      <c r="F4022" t="str">
        <f>IFERROR(VLOOKUP(A4022,olist_closed_deals_dataset!$A$1:$Q$843,1,FALSE)," ")</f>
        <v xml:space="preserve"> </v>
      </c>
      <c r="G4022" s="6" t="str">
        <f t="shared" si="187"/>
        <v xml:space="preserve"> NO</v>
      </c>
      <c r="H4022" s="1" t="str">
        <f>IFERROR(VLOOKUP(A4022,olist_closed_deals_dataset!$A$1:$E$843,5,FALSE)," ")</f>
        <v xml:space="preserve"> </v>
      </c>
      <c r="I4022" s="7" t="str">
        <f t="shared" si="188"/>
        <v xml:space="preserve"> </v>
      </c>
    </row>
    <row r="4023" spans="1:9" x14ac:dyDescent="0.25">
      <c r="A4023" t="s">
        <v>1479</v>
      </c>
      <c r="B4023" s="1">
        <v>43200</v>
      </c>
      <c r="C4023" t="s">
        <v>36</v>
      </c>
      <c r="D4023" t="s">
        <v>126</v>
      </c>
      <c r="E4023" t="str">
        <f t="shared" si="186"/>
        <v>2018-04</v>
      </c>
      <c r="F4023" t="str">
        <f>IFERROR(VLOOKUP(A4023,olist_closed_deals_dataset!$A$1:$Q$843,1,FALSE)," ")</f>
        <v xml:space="preserve"> </v>
      </c>
      <c r="G4023" s="6" t="str">
        <f t="shared" si="187"/>
        <v xml:space="preserve"> NO</v>
      </c>
      <c r="H4023" s="1" t="str">
        <f>IFERROR(VLOOKUP(A4023,olist_closed_deals_dataset!$A$1:$E$843,5,FALSE)," ")</f>
        <v xml:space="preserve"> </v>
      </c>
      <c r="I4023" s="7" t="str">
        <f t="shared" si="188"/>
        <v xml:space="preserve"> </v>
      </c>
    </row>
    <row r="4024" spans="1:9" x14ac:dyDescent="0.25">
      <c r="A4024" t="s">
        <v>7381</v>
      </c>
      <c r="B4024" s="1">
        <v>43179</v>
      </c>
      <c r="C4024" t="s">
        <v>203</v>
      </c>
      <c r="D4024" t="s">
        <v>9</v>
      </c>
      <c r="E4024" t="str">
        <f t="shared" si="186"/>
        <v>2018-03</v>
      </c>
      <c r="F4024" t="str">
        <f>IFERROR(VLOOKUP(A4024,olist_closed_deals_dataset!$A$1:$Q$843,1,FALSE)," ")</f>
        <v xml:space="preserve"> </v>
      </c>
      <c r="G4024" s="6" t="str">
        <f t="shared" si="187"/>
        <v xml:space="preserve"> NO</v>
      </c>
      <c r="H4024" s="1" t="str">
        <f>IFERROR(VLOOKUP(A4024,olist_closed_deals_dataset!$A$1:$E$843,5,FALSE)," ")</f>
        <v xml:space="preserve"> </v>
      </c>
      <c r="I4024" s="7" t="str">
        <f t="shared" si="188"/>
        <v xml:space="preserve"> </v>
      </c>
    </row>
    <row r="4025" spans="1:9" x14ac:dyDescent="0.25">
      <c r="A4025" t="s">
        <v>5789</v>
      </c>
      <c r="B4025" s="1">
        <v>43195</v>
      </c>
      <c r="C4025" t="s">
        <v>82</v>
      </c>
      <c r="D4025" t="s">
        <v>46</v>
      </c>
      <c r="E4025" t="str">
        <f t="shared" si="186"/>
        <v>2018-04</v>
      </c>
      <c r="F4025" t="str">
        <f>IFERROR(VLOOKUP(A4025,olist_closed_deals_dataset!$A$1:$Q$843,1,FALSE)," ")</f>
        <v xml:space="preserve"> </v>
      </c>
      <c r="G4025" s="6" t="str">
        <f t="shared" si="187"/>
        <v xml:space="preserve"> NO</v>
      </c>
      <c r="H4025" s="1" t="str">
        <f>IFERROR(VLOOKUP(A4025,olist_closed_deals_dataset!$A$1:$E$843,5,FALSE)," ")</f>
        <v xml:space="preserve"> </v>
      </c>
      <c r="I4025" s="7" t="str">
        <f t="shared" si="188"/>
        <v xml:space="preserve"> </v>
      </c>
    </row>
    <row r="4026" spans="1:9" x14ac:dyDescent="0.25">
      <c r="A4026" t="s">
        <v>4607</v>
      </c>
      <c r="B4026" s="1">
        <v>43222</v>
      </c>
      <c r="C4026" t="s">
        <v>42</v>
      </c>
      <c r="D4026" t="s">
        <v>29</v>
      </c>
      <c r="E4026" t="str">
        <f t="shared" si="186"/>
        <v>2018-05</v>
      </c>
      <c r="F4026" t="str">
        <f>IFERROR(VLOOKUP(A4026,olist_closed_deals_dataset!$A$1:$Q$843,1,FALSE)," ")</f>
        <v xml:space="preserve"> </v>
      </c>
      <c r="G4026" s="6" t="str">
        <f t="shared" si="187"/>
        <v xml:space="preserve"> NO</v>
      </c>
      <c r="H4026" s="1" t="str">
        <f>IFERROR(VLOOKUP(A4026,olist_closed_deals_dataset!$A$1:$E$843,5,FALSE)," ")</f>
        <v xml:space="preserve"> </v>
      </c>
      <c r="I4026" s="7" t="str">
        <f t="shared" si="188"/>
        <v xml:space="preserve"> </v>
      </c>
    </row>
    <row r="4027" spans="1:9" x14ac:dyDescent="0.25">
      <c r="A4027" t="s">
        <v>958</v>
      </c>
      <c r="B4027" s="1">
        <v>43230</v>
      </c>
      <c r="C4027" t="s">
        <v>214</v>
      </c>
      <c r="D4027" t="s">
        <v>9</v>
      </c>
      <c r="E4027" t="str">
        <f t="shared" si="186"/>
        <v>2018-05</v>
      </c>
      <c r="F4027" t="str">
        <f>IFERROR(VLOOKUP(A4027,olist_closed_deals_dataset!$A$1:$Q$843,1,FALSE)," ")</f>
        <v xml:space="preserve"> </v>
      </c>
      <c r="G4027" s="6" t="str">
        <f t="shared" si="187"/>
        <v xml:space="preserve"> NO</v>
      </c>
      <c r="H4027" s="1" t="str">
        <f>IFERROR(VLOOKUP(A4027,olist_closed_deals_dataset!$A$1:$E$843,5,FALSE)," ")</f>
        <v xml:space="preserve"> </v>
      </c>
      <c r="I4027" s="7" t="str">
        <f t="shared" si="188"/>
        <v xml:space="preserve"> </v>
      </c>
    </row>
    <row r="4028" spans="1:9" x14ac:dyDescent="0.25">
      <c r="A4028" t="s">
        <v>5662</v>
      </c>
      <c r="B4028" s="1">
        <v>43025</v>
      </c>
      <c r="C4028" t="s">
        <v>112</v>
      </c>
      <c r="D4028" t="s">
        <v>15</v>
      </c>
      <c r="E4028" t="str">
        <f t="shared" si="186"/>
        <v>2017-10</v>
      </c>
      <c r="F4028" t="str">
        <f>IFERROR(VLOOKUP(A4028,olist_closed_deals_dataset!$A$1:$Q$843,1,FALSE)," ")</f>
        <v xml:space="preserve"> </v>
      </c>
      <c r="G4028" s="6" t="str">
        <f t="shared" si="187"/>
        <v xml:space="preserve"> NO</v>
      </c>
      <c r="H4028" s="1" t="str">
        <f>IFERROR(VLOOKUP(A4028,olist_closed_deals_dataset!$A$1:$E$843,5,FALSE)," ")</f>
        <v xml:space="preserve"> </v>
      </c>
      <c r="I4028" s="7" t="str">
        <f t="shared" si="188"/>
        <v xml:space="preserve"> </v>
      </c>
    </row>
    <row r="4029" spans="1:9" x14ac:dyDescent="0.25">
      <c r="A4029" t="s">
        <v>7916</v>
      </c>
      <c r="B4029" s="1">
        <v>43199</v>
      </c>
      <c r="C4029" t="s">
        <v>33</v>
      </c>
      <c r="D4029" t="s">
        <v>46</v>
      </c>
      <c r="E4029" t="str">
        <f t="shared" si="186"/>
        <v>2018-04</v>
      </c>
      <c r="F4029" t="str">
        <f>IFERROR(VLOOKUP(A4029,olist_closed_deals_dataset!$A$1:$Q$843,1,FALSE)," ")</f>
        <v xml:space="preserve"> </v>
      </c>
      <c r="G4029" s="6" t="str">
        <f t="shared" si="187"/>
        <v xml:space="preserve"> NO</v>
      </c>
      <c r="H4029" s="1" t="str">
        <f>IFERROR(VLOOKUP(A4029,olist_closed_deals_dataset!$A$1:$E$843,5,FALSE)," ")</f>
        <v xml:space="preserve"> </v>
      </c>
      <c r="I4029" s="7" t="str">
        <f t="shared" si="188"/>
        <v xml:space="preserve"> </v>
      </c>
    </row>
    <row r="4030" spans="1:9" x14ac:dyDescent="0.25">
      <c r="A4030" t="s">
        <v>5425</v>
      </c>
      <c r="B4030" s="1">
        <v>43236</v>
      </c>
      <c r="C4030" s="2" t="s">
        <v>69</v>
      </c>
      <c r="D4030" t="s">
        <v>6</v>
      </c>
      <c r="E4030" t="str">
        <f t="shared" si="186"/>
        <v>2018-05</v>
      </c>
      <c r="F4030" t="str">
        <f>IFERROR(VLOOKUP(A4030,olist_closed_deals_dataset!$A$1:$Q$843,1,FALSE)," ")</f>
        <v xml:space="preserve"> </v>
      </c>
      <c r="G4030" s="6" t="str">
        <f t="shared" si="187"/>
        <v xml:space="preserve"> NO</v>
      </c>
      <c r="H4030" s="1" t="str">
        <f>IFERROR(VLOOKUP(A4030,olist_closed_deals_dataset!$A$1:$E$843,5,FALSE)," ")</f>
        <v xml:space="preserve"> </v>
      </c>
      <c r="I4030" s="7" t="str">
        <f t="shared" si="188"/>
        <v xml:space="preserve"> </v>
      </c>
    </row>
    <row r="4031" spans="1:9" x14ac:dyDescent="0.25">
      <c r="A4031" t="s">
        <v>7643</v>
      </c>
      <c r="B4031" s="1">
        <v>43224</v>
      </c>
      <c r="C4031" t="s">
        <v>710</v>
      </c>
      <c r="D4031" t="s">
        <v>12</v>
      </c>
      <c r="E4031" t="str">
        <f t="shared" si="186"/>
        <v>2018-05</v>
      </c>
      <c r="F4031" t="str">
        <f>IFERROR(VLOOKUP(A4031,olist_closed_deals_dataset!$A$1:$Q$843,1,FALSE)," ")</f>
        <v xml:space="preserve"> </v>
      </c>
      <c r="G4031" s="6" t="str">
        <f t="shared" si="187"/>
        <v xml:space="preserve"> NO</v>
      </c>
      <c r="H4031" s="1" t="str">
        <f>IFERROR(VLOOKUP(A4031,olist_closed_deals_dataset!$A$1:$E$843,5,FALSE)," ")</f>
        <v xml:space="preserve"> </v>
      </c>
      <c r="I4031" s="7" t="str">
        <f t="shared" si="188"/>
        <v xml:space="preserve"> </v>
      </c>
    </row>
    <row r="4032" spans="1:9" x14ac:dyDescent="0.25">
      <c r="A4032" t="s">
        <v>8291</v>
      </c>
      <c r="B4032" s="1">
        <v>43217</v>
      </c>
      <c r="C4032" t="s">
        <v>116</v>
      </c>
      <c r="D4032" t="s">
        <v>15</v>
      </c>
      <c r="E4032" t="str">
        <f t="shared" si="186"/>
        <v>2018-04</v>
      </c>
      <c r="F4032" t="str">
        <f>IFERROR(VLOOKUP(A4032,olist_closed_deals_dataset!$A$1:$Q$843,1,FALSE)," ")</f>
        <v xml:space="preserve"> </v>
      </c>
      <c r="G4032" s="6" t="str">
        <f t="shared" si="187"/>
        <v xml:space="preserve"> NO</v>
      </c>
      <c r="H4032" s="1" t="str">
        <f>IFERROR(VLOOKUP(A4032,olist_closed_deals_dataset!$A$1:$E$843,5,FALSE)," ")</f>
        <v xml:space="preserve"> </v>
      </c>
      <c r="I4032" s="7" t="str">
        <f t="shared" si="188"/>
        <v xml:space="preserve"> </v>
      </c>
    </row>
    <row r="4033" spans="1:9" x14ac:dyDescent="0.25">
      <c r="A4033" t="s">
        <v>8287</v>
      </c>
      <c r="B4033" s="1">
        <v>43247</v>
      </c>
      <c r="C4033" t="s">
        <v>42</v>
      </c>
      <c r="D4033" t="s">
        <v>12</v>
      </c>
      <c r="E4033" t="str">
        <f t="shared" si="186"/>
        <v>2018-05</v>
      </c>
      <c r="F4033" t="str">
        <f>IFERROR(VLOOKUP(A4033,olist_closed_deals_dataset!$A$1:$Q$843,1,FALSE)," ")</f>
        <v xml:space="preserve"> </v>
      </c>
      <c r="G4033" s="6" t="str">
        <f t="shared" si="187"/>
        <v xml:space="preserve"> NO</v>
      </c>
      <c r="H4033" s="1" t="str">
        <f>IFERROR(VLOOKUP(A4033,olist_closed_deals_dataset!$A$1:$E$843,5,FALSE)," ")</f>
        <v xml:space="preserve"> </v>
      </c>
      <c r="I4033" s="7" t="str">
        <f t="shared" si="188"/>
        <v xml:space="preserve"> </v>
      </c>
    </row>
    <row r="4034" spans="1:9" x14ac:dyDescent="0.25">
      <c r="A4034" t="s">
        <v>7695</v>
      </c>
      <c r="B4034" s="1">
        <v>43144</v>
      </c>
      <c r="C4034" t="s">
        <v>42</v>
      </c>
      <c r="D4034" t="s">
        <v>29</v>
      </c>
      <c r="E4034" t="str">
        <f t="shared" ref="E4034:E4097" si="189">TEXT(B4034,"yyyy-mm")</f>
        <v>2018-02</v>
      </c>
      <c r="F4034" t="str">
        <f>IFERROR(VLOOKUP(A4034,olist_closed_deals_dataset!$A$1:$Q$843,1,FALSE)," ")</f>
        <v xml:space="preserve"> </v>
      </c>
      <c r="G4034" s="6" t="str">
        <f t="shared" ref="G4034:G4097" si="190">IF(F4034=" "," NO","YES")</f>
        <v xml:space="preserve"> NO</v>
      </c>
      <c r="H4034" s="1" t="str">
        <f>IFERROR(VLOOKUP(A4034,olist_closed_deals_dataset!$A$1:$E$843,5,FALSE)," ")</f>
        <v xml:space="preserve"> </v>
      </c>
      <c r="I4034" s="7" t="str">
        <f t="shared" si="188"/>
        <v xml:space="preserve"> </v>
      </c>
    </row>
    <row r="4035" spans="1:9" x14ac:dyDescent="0.25">
      <c r="A4035" t="s">
        <v>1608</v>
      </c>
      <c r="B4035" s="1">
        <v>43125</v>
      </c>
      <c r="C4035" t="s">
        <v>5</v>
      </c>
      <c r="D4035" t="s">
        <v>6</v>
      </c>
      <c r="E4035" t="str">
        <f t="shared" si="189"/>
        <v>2018-01</v>
      </c>
      <c r="F4035" t="str">
        <f>IFERROR(VLOOKUP(A4035,olist_closed_deals_dataset!$A$1:$Q$843,1,FALSE)," ")</f>
        <v xml:space="preserve"> </v>
      </c>
      <c r="G4035" s="6" t="str">
        <f t="shared" si="190"/>
        <v xml:space="preserve"> NO</v>
      </c>
      <c r="H4035" s="1" t="str">
        <f>IFERROR(VLOOKUP(A4035,olist_closed_deals_dataset!$A$1:$E$843,5,FALSE)," ")</f>
        <v xml:space="preserve"> </v>
      </c>
      <c r="I4035" s="7" t="str">
        <f t="shared" ref="I4035:I4098" si="191">IFERROR(H4035-B4035," ")</f>
        <v xml:space="preserve"> </v>
      </c>
    </row>
    <row r="4036" spans="1:9" x14ac:dyDescent="0.25">
      <c r="A4036" t="s">
        <v>5069</v>
      </c>
      <c r="B4036" s="1">
        <v>43119</v>
      </c>
      <c r="C4036" t="s">
        <v>42</v>
      </c>
      <c r="D4036" t="s">
        <v>29</v>
      </c>
      <c r="E4036" t="str">
        <f t="shared" si="189"/>
        <v>2018-01</v>
      </c>
      <c r="F4036" t="str">
        <f>IFERROR(VLOOKUP(A4036,olist_closed_deals_dataset!$A$1:$Q$843,1,FALSE)," ")</f>
        <v xml:space="preserve"> </v>
      </c>
      <c r="G4036" s="6" t="str">
        <f t="shared" si="190"/>
        <v xml:space="preserve"> NO</v>
      </c>
      <c r="H4036" s="1" t="str">
        <f>IFERROR(VLOOKUP(A4036,olist_closed_deals_dataset!$A$1:$E$843,5,FALSE)," ")</f>
        <v xml:space="preserve"> </v>
      </c>
      <c r="I4036" s="7" t="str">
        <f t="shared" si="191"/>
        <v xml:space="preserve"> </v>
      </c>
    </row>
    <row r="4037" spans="1:9" x14ac:dyDescent="0.25">
      <c r="A4037" t="s">
        <v>2813</v>
      </c>
      <c r="B4037" s="1">
        <v>43214</v>
      </c>
      <c r="C4037" t="s">
        <v>123</v>
      </c>
      <c r="D4037" t="s">
        <v>12</v>
      </c>
      <c r="E4037" t="str">
        <f t="shared" si="189"/>
        <v>2018-04</v>
      </c>
      <c r="F4037" t="str">
        <f>IFERROR(VLOOKUP(A4037,olist_closed_deals_dataset!$A$1:$Q$843,1,FALSE)," ")</f>
        <v xml:space="preserve"> </v>
      </c>
      <c r="G4037" s="6" t="str">
        <f t="shared" si="190"/>
        <v xml:space="preserve"> NO</v>
      </c>
      <c r="H4037" s="1" t="str">
        <f>IFERROR(VLOOKUP(A4037,olist_closed_deals_dataset!$A$1:$E$843,5,FALSE)," ")</f>
        <v xml:space="preserve"> </v>
      </c>
      <c r="I4037" s="7" t="str">
        <f t="shared" si="191"/>
        <v xml:space="preserve"> </v>
      </c>
    </row>
    <row r="4038" spans="1:9" x14ac:dyDescent="0.25">
      <c r="A4038" t="s">
        <v>1347</v>
      </c>
      <c r="B4038" s="1">
        <v>43236</v>
      </c>
      <c r="C4038" t="s">
        <v>112</v>
      </c>
      <c r="D4038" t="s">
        <v>46</v>
      </c>
      <c r="E4038" t="str">
        <f t="shared" si="189"/>
        <v>2018-05</v>
      </c>
      <c r="F4038" t="str">
        <f>IFERROR(VLOOKUP(A4038,olist_closed_deals_dataset!$A$1:$Q$843,1,FALSE)," ")</f>
        <v xml:space="preserve"> </v>
      </c>
      <c r="G4038" s="6" t="str">
        <f t="shared" si="190"/>
        <v xml:space="preserve"> NO</v>
      </c>
      <c r="H4038" s="1" t="str">
        <f>IFERROR(VLOOKUP(A4038,olist_closed_deals_dataset!$A$1:$E$843,5,FALSE)," ")</f>
        <v xml:space="preserve"> </v>
      </c>
      <c r="I4038" s="7" t="str">
        <f t="shared" si="191"/>
        <v xml:space="preserve"> </v>
      </c>
    </row>
    <row r="4039" spans="1:9" x14ac:dyDescent="0.25">
      <c r="A4039" t="s">
        <v>1660</v>
      </c>
      <c r="B4039" s="1">
        <v>43152</v>
      </c>
      <c r="C4039" t="s">
        <v>11</v>
      </c>
      <c r="D4039" t="s">
        <v>12</v>
      </c>
      <c r="E4039" t="str">
        <f t="shared" si="189"/>
        <v>2018-02</v>
      </c>
      <c r="F4039" t="str">
        <f>IFERROR(VLOOKUP(A4039,olist_closed_deals_dataset!$A$1:$Q$843,1,FALSE)," ")</f>
        <v xml:space="preserve"> </v>
      </c>
      <c r="G4039" s="6" t="str">
        <f t="shared" si="190"/>
        <v xml:space="preserve"> NO</v>
      </c>
      <c r="H4039" s="1" t="str">
        <f>IFERROR(VLOOKUP(A4039,olist_closed_deals_dataset!$A$1:$E$843,5,FALSE)," ")</f>
        <v xml:space="preserve"> </v>
      </c>
      <c r="I4039" s="7" t="str">
        <f t="shared" si="191"/>
        <v xml:space="preserve"> </v>
      </c>
    </row>
    <row r="4040" spans="1:9" x14ac:dyDescent="0.25">
      <c r="A4040" t="s">
        <v>4398</v>
      </c>
      <c r="B4040" s="1">
        <v>43200</v>
      </c>
      <c r="C4040" t="s">
        <v>373</v>
      </c>
      <c r="D4040" t="s">
        <v>15</v>
      </c>
      <c r="E4040" t="str">
        <f t="shared" si="189"/>
        <v>2018-04</v>
      </c>
      <c r="F4040" t="str">
        <f>IFERROR(VLOOKUP(A4040,olist_closed_deals_dataset!$A$1:$Q$843,1,FALSE)," ")</f>
        <v xml:space="preserve"> </v>
      </c>
      <c r="G4040" s="6" t="str">
        <f t="shared" si="190"/>
        <v xml:space="preserve"> NO</v>
      </c>
      <c r="H4040" s="1" t="str">
        <f>IFERROR(VLOOKUP(A4040,olist_closed_deals_dataset!$A$1:$E$843,5,FALSE)," ")</f>
        <v xml:space="preserve"> </v>
      </c>
      <c r="I4040" s="7" t="str">
        <f t="shared" si="191"/>
        <v xml:space="preserve"> </v>
      </c>
    </row>
    <row r="4041" spans="1:9" x14ac:dyDescent="0.25">
      <c r="A4041" t="s">
        <v>2925</v>
      </c>
      <c r="B4041" s="1">
        <v>43121</v>
      </c>
      <c r="C4041" t="s">
        <v>25</v>
      </c>
      <c r="D4041" t="s">
        <v>12</v>
      </c>
      <c r="E4041" t="str">
        <f t="shared" si="189"/>
        <v>2018-01</v>
      </c>
      <c r="F4041" t="str">
        <f>IFERROR(VLOOKUP(A4041,olist_closed_deals_dataset!$A$1:$Q$843,1,FALSE)," ")</f>
        <v xml:space="preserve"> </v>
      </c>
      <c r="G4041" s="6" t="str">
        <f t="shared" si="190"/>
        <v xml:space="preserve"> NO</v>
      </c>
      <c r="H4041" s="1" t="str">
        <f>IFERROR(VLOOKUP(A4041,olist_closed_deals_dataset!$A$1:$E$843,5,FALSE)," ")</f>
        <v xml:space="preserve"> </v>
      </c>
      <c r="I4041" s="7" t="str">
        <f t="shared" si="191"/>
        <v xml:space="preserve"> </v>
      </c>
    </row>
    <row r="4042" spans="1:9" x14ac:dyDescent="0.25">
      <c r="A4042" t="s">
        <v>5756</v>
      </c>
      <c r="B4042" s="1">
        <v>43095</v>
      </c>
      <c r="C4042" t="s">
        <v>451</v>
      </c>
      <c r="D4042" t="s">
        <v>9</v>
      </c>
      <c r="E4042" t="str">
        <f t="shared" si="189"/>
        <v>2017-12</v>
      </c>
      <c r="F4042" t="str">
        <f>IFERROR(VLOOKUP(A4042,olist_closed_deals_dataset!$A$1:$Q$843,1,FALSE)," ")</f>
        <v xml:space="preserve"> </v>
      </c>
      <c r="G4042" s="6" t="str">
        <f t="shared" si="190"/>
        <v xml:space="preserve"> NO</v>
      </c>
      <c r="H4042" s="1" t="str">
        <f>IFERROR(VLOOKUP(A4042,olist_closed_deals_dataset!$A$1:$E$843,5,FALSE)," ")</f>
        <v xml:space="preserve"> </v>
      </c>
      <c r="I4042" s="7" t="str">
        <f t="shared" si="191"/>
        <v xml:space="preserve"> </v>
      </c>
    </row>
    <row r="4043" spans="1:9" x14ac:dyDescent="0.25">
      <c r="A4043" t="s">
        <v>2109</v>
      </c>
      <c r="B4043" s="1">
        <v>43187</v>
      </c>
      <c r="C4043" t="s">
        <v>92</v>
      </c>
      <c r="D4043" t="s">
        <v>9</v>
      </c>
      <c r="E4043" t="str">
        <f t="shared" si="189"/>
        <v>2018-03</v>
      </c>
      <c r="F4043" t="str">
        <f>IFERROR(VLOOKUP(A4043,olist_closed_deals_dataset!$A$1:$Q$843,1,FALSE)," ")</f>
        <v xml:space="preserve"> </v>
      </c>
      <c r="G4043" s="6" t="str">
        <f t="shared" si="190"/>
        <v xml:space="preserve"> NO</v>
      </c>
      <c r="H4043" s="1" t="str">
        <f>IFERROR(VLOOKUP(A4043,olist_closed_deals_dataset!$A$1:$E$843,5,FALSE)," ")</f>
        <v xml:space="preserve"> </v>
      </c>
      <c r="I4043" s="7" t="str">
        <f t="shared" si="191"/>
        <v xml:space="preserve"> </v>
      </c>
    </row>
    <row r="4044" spans="1:9" x14ac:dyDescent="0.25">
      <c r="A4044" t="s">
        <v>5777</v>
      </c>
      <c r="B4044" s="1">
        <v>42902</v>
      </c>
      <c r="C4044" t="s">
        <v>3670</v>
      </c>
      <c r="D4044" t="s">
        <v>29</v>
      </c>
      <c r="E4044" t="str">
        <f t="shared" si="189"/>
        <v>2017-06</v>
      </c>
      <c r="F4044" t="str">
        <f>IFERROR(VLOOKUP(A4044,olist_closed_deals_dataset!$A$1:$Q$843,1,FALSE)," ")</f>
        <v xml:space="preserve"> </v>
      </c>
      <c r="G4044" s="6" t="str">
        <f t="shared" si="190"/>
        <v xml:space="preserve"> NO</v>
      </c>
      <c r="H4044" s="1" t="str">
        <f>IFERROR(VLOOKUP(A4044,olist_closed_deals_dataset!$A$1:$E$843,5,FALSE)," ")</f>
        <v xml:space="preserve"> </v>
      </c>
      <c r="I4044" s="7" t="str">
        <f t="shared" si="191"/>
        <v xml:space="preserve"> </v>
      </c>
    </row>
    <row r="4045" spans="1:9" x14ac:dyDescent="0.25">
      <c r="A4045" t="s">
        <v>4580</v>
      </c>
      <c r="B4045" s="1">
        <v>43137</v>
      </c>
      <c r="C4045" t="s">
        <v>5</v>
      </c>
      <c r="D4045" t="s">
        <v>6</v>
      </c>
      <c r="E4045" t="str">
        <f t="shared" si="189"/>
        <v>2018-02</v>
      </c>
      <c r="F4045" t="str">
        <f>IFERROR(VLOOKUP(A4045,olist_closed_deals_dataset!$A$1:$Q$843,1,FALSE)," ")</f>
        <v xml:space="preserve"> </v>
      </c>
      <c r="G4045" s="6" t="str">
        <f t="shared" si="190"/>
        <v xml:space="preserve"> NO</v>
      </c>
      <c r="H4045" s="1" t="str">
        <f>IFERROR(VLOOKUP(A4045,olist_closed_deals_dataset!$A$1:$E$843,5,FALSE)," ")</f>
        <v xml:space="preserve"> </v>
      </c>
      <c r="I4045" s="7" t="str">
        <f t="shared" si="191"/>
        <v xml:space="preserve"> </v>
      </c>
    </row>
    <row r="4046" spans="1:9" x14ac:dyDescent="0.25">
      <c r="A4046" t="s">
        <v>2658</v>
      </c>
      <c r="B4046" s="1">
        <v>42999</v>
      </c>
      <c r="C4046" t="s">
        <v>251</v>
      </c>
      <c r="D4046" t="s">
        <v>12</v>
      </c>
      <c r="E4046" t="str">
        <f t="shared" si="189"/>
        <v>2017-09</v>
      </c>
      <c r="F4046" t="str">
        <f>IFERROR(VLOOKUP(A4046,olist_closed_deals_dataset!$A$1:$Q$843,1,FALSE)," ")</f>
        <v xml:space="preserve"> </v>
      </c>
      <c r="G4046" s="6" t="str">
        <f t="shared" si="190"/>
        <v xml:space="preserve"> NO</v>
      </c>
      <c r="H4046" s="1" t="str">
        <f>IFERROR(VLOOKUP(A4046,olist_closed_deals_dataset!$A$1:$E$843,5,FALSE)," ")</f>
        <v xml:space="preserve"> </v>
      </c>
      <c r="I4046" s="7" t="str">
        <f t="shared" si="191"/>
        <v xml:space="preserve"> </v>
      </c>
    </row>
    <row r="4047" spans="1:9" x14ac:dyDescent="0.25">
      <c r="A4047" t="s">
        <v>1436</v>
      </c>
      <c r="B4047" s="1">
        <v>43012</v>
      </c>
      <c r="C4047" t="s">
        <v>114</v>
      </c>
      <c r="D4047" t="s">
        <v>9</v>
      </c>
      <c r="E4047" t="str">
        <f t="shared" si="189"/>
        <v>2017-10</v>
      </c>
      <c r="F4047" t="str">
        <f>IFERROR(VLOOKUP(A4047,olist_closed_deals_dataset!$A$1:$Q$843,1,FALSE)," ")</f>
        <v xml:space="preserve"> </v>
      </c>
      <c r="G4047" s="6" t="str">
        <f t="shared" si="190"/>
        <v xml:space="preserve"> NO</v>
      </c>
      <c r="H4047" s="1" t="str">
        <f>IFERROR(VLOOKUP(A4047,olist_closed_deals_dataset!$A$1:$E$843,5,FALSE)," ")</f>
        <v xml:space="preserve"> </v>
      </c>
      <c r="I4047" s="7" t="str">
        <f t="shared" si="191"/>
        <v xml:space="preserve"> </v>
      </c>
    </row>
    <row r="4048" spans="1:9" x14ac:dyDescent="0.25">
      <c r="A4048" t="s">
        <v>1202</v>
      </c>
      <c r="B4048" s="1">
        <v>43061</v>
      </c>
      <c r="C4048" t="s">
        <v>1203</v>
      </c>
      <c r="D4048" t="s">
        <v>15</v>
      </c>
      <c r="E4048" t="str">
        <f t="shared" si="189"/>
        <v>2017-11</v>
      </c>
      <c r="F4048" t="str">
        <f>IFERROR(VLOOKUP(A4048,olist_closed_deals_dataset!$A$1:$Q$843,1,FALSE)," ")</f>
        <v xml:space="preserve"> </v>
      </c>
      <c r="G4048" s="6" t="str">
        <f t="shared" si="190"/>
        <v xml:space="preserve"> NO</v>
      </c>
      <c r="H4048" s="1" t="str">
        <f>IFERROR(VLOOKUP(A4048,olist_closed_deals_dataset!$A$1:$E$843,5,FALSE)," ")</f>
        <v xml:space="preserve"> </v>
      </c>
      <c r="I4048" s="7" t="str">
        <f t="shared" si="191"/>
        <v xml:space="preserve"> </v>
      </c>
    </row>
    <row r="4049" spans="1:9" x14ac:dyDescent="0.25">
      <c r="A4049" t="s">
        <v>1458</v>
      </c>
      <c r="B4049" s="1">
        <v>43136</v>
      </c>
      <c r="C4049" t="s">
        <v>990</v>
      </c>
      <c r="D4049" t="s">
        <v>12</v>
      </c>
      <c r="E4049" t="str">
        <f t="shared" si="189"/>
        <v>2018-02</v>
      </c>
      <c r="F4049" t="str">
        <f>IFERROR(VLOOKUP(A4049,olist_closed_deals_dataset!$A$1:$Q$843,1,FALSE)," ")</f>
        <v xml:space="preserve"> </v>
      </c>
      <c r="G4049" s="6" t="str">
        <f t="shared" si="190"/>
        <v xml:space="preserve"> NO</v>
      </c>
      <c r="H4049" s="1" t="str">
        <f>IFERROR(VLOOKUP(A4049,olist_closed_deals_dataset!$A$1:$E$843,5,FALSE)," ")</f>
        <v xml:space="preserve"> </v>
      </c>
      <c r="I4049" s="7" t="str">
        <f t="shared" si="191"/>
        <v xml:space="preserve"> </v>
      </c>
    </row>
    <row r="4050" spans="1:9" x14ac:dyDescent="0.25">
      <c r="A4050" t="s">
        <v>6384</v>
      </c>
      <c r="B4050" s="1">
        <v>42947</v>
      </c>
      <c r="C4050" t="s">
        <v>652</v>
      </c>
      <c r="D4050" t="s">
        <v>46</v>
      </c>
      <c r="E4050" t="str">
        <f t="shared" si="189"/>
        <v>2017-07</v>
      </c>
      <c r="F4050" t="str">
        <f>IFERROR(VLOOKUP(A4050,olist_closed_deals_dataset!$A$1:$Q$843,1,FALSE)," ")</f>
        <v xml:space="preserve"> </v>
      </c>
      <c r="G4050" s="6" t="str">
        <f t="shared" si="190"/>
        <v xml:space="preserve"> NO</v>
      </c>
      <c r="H4050" s="1" t="str">
        <f>IFERROR(VLOOKUP(A4050,olist_closed_deals_dataset!$A$1:$E$843,5,FALSE)," ")</f>
        <v xml:space="preserve"> </v>
      </c>
      <c r="I4050" s="7" t="str">
        <f t="shared" si="191"/>
        <v xml:space="preserve"> </v>
      </c>
    </row>
    <row r="4051" spans="1:9" x14ac:dyDescent="0.25">
      <c r="A4051" t="s">
        <v>7388</v>
      </c>
      <c r="B4051" s="1">
        <v>43166</v>
      </c>
      <c r="C4051" t="s">
        <v>28</v>
      </c>
      <c r="D4051" t="s">
        <v>12</v>
      </c>
      <c r="E4051" t="str">
        <f t="shared" si="189"/>
        <v>2018-03</v>
      </c>
      <c r="F4051" t="str">
        <f>IFERROR(VLOOKUP(A4051,olist_closed_deals_dataset!$A$1:$Q$843,1,FALSE)," ")</f>
        <v xml:space="preserve"> </v>
      </c>
      <c r="G4051" s="6" t="str">
        <f t="shared" si="190"/>
        <v xml:space="preserve"> NO</v>
      </c>
      <c r="H4051" s="1" t="str">
        <f>IFERROR(VLOOKUP(A4051,olist_closed_deals_dataset!$A$1:$E$843,5,FALSE)," ")</f>
        <v xml:space="preserve"> </v>
      </c>
      <c r="I4051" s="7" t="str">
        <f t="shared" si="191"/>
        <v xml:space="preserve"> </v>
      </c>
    </row>
    <row r="4052" spans="1:9" x14ac:dyDescent="0.25">
      <c r="A4052" t="s">
        <v>1688</v>
      </c>
      <c r="B4052" s="1">
        <v>43236</v>
      </c>
      <c r="C4052" t="s">
        <v>19</v>
      </c>
      <c r="D4052" t="s">
        <v>12</v>
      </c>
      <c r="E4052" t="str">
        <f t="shared" si="189"/>
        <v>2018-05</v>
      </c>
      <c r="F4052" t="str">
        <f>IFERROR(VLOOKUP(A4052,olist_closed_deals_dataset!$A$1:$Q$843,1,FALSE)," ")</f>
        <v xml:space="preserve"> </v>
      </c>
      <c r="G4052" s="6" t="str">
        <f t="shared" si="190"/>
        <v xml:space="preserve"> NO</v>
      </c>
      <c r="H4052" s="1" t="str">
        <f>IFERROR(VLOOKUP(A4052,olist_closed_deals_dataset!$A$1:$E$843,5,FALSE)," ")</f>
        <v xml:space="preserve"> </v>
      </c>
      <c r="I4052" s="7" t="str">
        <f t="shared" si="191"/>
        <v xml:space="preserve"> </v>
      </c>
    </row>
    <row r="4053" spans="1:9" x14ac:dyDescent="0.25">
      <c r="A4053" t="s">
        <v>98</v>
      </c>
      <c r="B4053" s="1">
        <v>42957</v>
      </c>
      <c r="C4053" t="s">
        <v>99</v>
      </c>
      <c r="D4053" t="s">
        <v>12</v>
      </c>
      <c r="E4053" t="str">
        <f t="shared" si="189"/>
        <v>2017-08</v>
      </c>
      <c r="F4053" t="str">
        <f>IFERROR(VLOOKUP(A4053,olist_closed_deals_dataset!$A$1:$Q$843,1,FALSE)," ")</f>
        <v xml:space="preserve"> </v>
      </c>
      <c r="G4053" s="6" t="str">
        <f t="shared" si="190"/>
        <v xml:space="preserve"> NO</v>
      </c>
      <c r="H4053" s="1" t="str">
        <f>IFERROR(VLOOKUP(A4053,olist_closed_deals_dataset!$A$1:$E$843,5,FALSE)," ")</f>
        <v xml:space="preserve"> </v>
      </c>
      <c r="I4053" s="7" t="str">
        <f t="shared" si="191"/>
        <v xml:space="preserve"> </v>
      </c>
    </row>
    <row r="4054" spans="1:9" x14ac:dyDescent="0.25">
      <c r="A4054" t="s">
        <v>7639</v>
      </c>
      <c r="B4054" s="1">
        <v>43033</v>
      </c>
      <c r="C4054" t="s">
        <v>284</v>
      </c>
      <c r="D4054" t="s">
        <v>15</v>
      </c>
      <c r="E4054" t="str">
        <f t="shared" si="189"/>
        <v>2017-10</v>
      </c>
      <c r="F4054" t="str">
        <f>IFERROR(VLOOKUP(A4054,olist_closed_deals_dataset!$A$1:$Q$843,1,FALSE)," ")</f>
        <v xml:space="preserve"> </v>
      </c>
      <c r="G4054" s="6" t="str">
        <f t="shared" si="190"/>
        <v xml:space="preserve"> NO</v>
      </c>
      <c r="H4054" s="1" t="str">
        <f>IFERROR(VLOOKUP(A4054,olist_closed_deals_dataset!$A$1:$E$843,5,FALSE)," ")</f>
        <v xml:space="preserve"> </v>
      </c>
      <c r="I4054" s="7" t="str">
        <f t="shared" si="191"/>
        <v xml:space="preserve"> </v>
      </c>
    </row>
    <row r="4055" spans="1:9" x14ac:dyDescent="0.25">
      <c r="A4055" t="s">
        <v>677</v>
      </c>
      <c r="B4055" s="1">
        <v>43200</v>
      </c>
      <c r="C4055" t="s">
        <v>561</v>
      </c>
      <c r="D4055" t="s">
        <v>12</v>
      </c>
      <c r="E4055" t="str">
        <f t="shared" si="189"/>
        <v>2018-04</v>
      </c>
      <c r="F4055" t="str">
        <f>IFERROR(VLOOKUP(A4055,olist_closed_deals_dataset!$A$1:$Q$843,1,FALSE)," ")</f>
        <v xml:space="preserve"> </v>
      </c>
      <c r="G4055" s="6" t="str">
        <f t="shared" si="190"/>
        <v xml:space="preserve"> NO</v>
      </c>
      <c r="H4055" s="1" t="str">
        <f>IFERROR(VLOOKUP(A4055,olist_closed_deals_dataset!$A$1:$E$843,5,FALSE)," ")</f>
        <v xml:space="preserve"> </v>
      </c>
      <c r="I4055" s="7" t="str">
        <f t="shared" si="191"/>
        <v xml:space="preserve"> </v>
      </c>
    </row>
    <row r="4056" spans="1:9" x14ac:dyDescent="0.25">
      <c r="A4056" t="s">
        <v>3266</v>
      </c>
      <c r="B4056" s="1">
        <v>43054</v>
      </c>
      <c r="C4056" t="s">
        <v>5</v>
      </c>
      <c r="D4056" t="s">
        <v>6</v>
      </c>
      <c r="E4056" t="str">
        <f t="shared" si="189"/>
        <v>2017-11</v>
      </c>
      <c r="F4056" t="str">
        <f>IFERROR(VLOOKUP(A4056,olist_closed_deals_dataset!$A$1:$Q$843,1,FALSE)," ")</f>
        <v xml:space="preserve"> </v>
      </c>
      <c r="G4056" s="6" t="str">
        <f t="shared" si="190"/>
        <v xml:space="preserve"> NO</v>
      </c>
      <c r="H4056" s="1" t="str">
        <f>IFERROR(VLOOKUP(A4056,olist_closed_deals_dataset!$A$1:$E$843,5,FALSE)," ")</f>
        <v xml:space="preserve"> </v>
      </c>
      <c r="I4056" s="7" t="str">
        <f t="shared" si="191"/>
        <v xml:space="preserve"> </v>
      </c>
    </row>
    <row r="4057" spans="1:9" x14ac:dyDescent="0.25">
      <c r="A4057" t="s">
        <v>5900</v>
      </c>
      <c r="B4057" s="1">
        <v>43172</v>
      </c>
      <c r="C4057" t="s">
        <v>114</v>
      </c>
      <c r="D4057" t="s">
        <v>9</v>
      </c>
      <c r="E4057" t="str">
        <f t="shared" si="189"/>
        <v>2018-03</v>
      </c>
      <c r="F4057" t="str">
        <f>IFERROR(VLOOKUP(A4057,olist_closed_deals_dataset!$A$1:$Q$843,1,FALSE)," ")</f>
        <v xml:space="preserve"> </v>
      </c>
      <c r="G4057" s="6" t="str">
        <f t="shared" si="190"/>
        <v xml:space="preserve"> NO</v>
      </c>
      <c r="H4057" s="1" t="str">
        <f>IFERROR(VLOOKUP(A4057,olist_closed_deals_dataset!$A$1:$E$843,5,FALSE)," ")</f>
        <v xml:space="preserve"> </v>
      </c>
      <c r="I4057" s="7" t="str">
        <f t="shared" si="191"/>
        <v xml:space="preserve"> </v>
      </c>
    </row>
    <row r="4058" spans="1:9" x14ac:dyDescent="0.25">
      <c r="A4058" t="s">
        <v>6398</v>
      </c>
      <c r="B4058" s="1">
        <v>43218</v>
      </c>
      <c r="C4058" t="s">
        <v>140</v>
      </c>
      <c r="D4058" t="s">
        <v>9</v>
      </c>
      <c r="E4058" t="str">
        <f t="shared" si="189"/>
        <v>2018-04</v>
      </c>
      <c r="F4058" t="str">
        <f>IFERROR(VLOOKUP(A4058,olist_closed_deals_dataset!$A$1:$Q$843,1,FALSE)," ")</f>
        <v xml:space="preserve"> </v>
      </c>
      <c r="G4058" s="6" t="str">
        <f t="shared" si="190"/>
        <v xml:space="preserve"> NO</v>
      </c>
      <c r="H4058" s="1" t="str">
        <f>IFERROR(VLOOKUP(A4058,olist_closed_deals_dataset!$A$1:$E$843,5,FALSE)," ")</f>
        <v xml:space="preserve"> </v>
      </c>
      <c r="I4058" s="7" t="str">
        <f t="shared" si="191"/>
        <v xml:space="preserve"> </v>
      </c>
    </row>
    <row r="4059" spans="1:9" x14ac:dyDescent="0.25">
      <c r="A4059" t="s">
        <v>7053</v>
      </c>
      <c r="B4059" s="1">
        <v>43174</v>
      </c>
      <c r="C4059" t="s">
        <v>112</v>
      </c>
      <c r="D4059" t="s">
        <v>6</v>
      </c>
      <c r="E4059" t="str">
        <f t="shared" si="189"/>
        <v>2018-03</v>
      </c>
      <c r="F4059" t="str">
        <f>IFERROR(VLOOKUP(A4059,olist_closed_deals_dataset!$A$1:$Q$843,1,FALSE)," ")</f>
        <v xml:space="preserve"> </v>
      </c>
      <c r="G4059" s="6" t="str">
        <f t="shared" si="190"/>
        <v xml:space="preserve"> NO</v>
      </c>
      <c r="H4059" s="1" t="str">
        <f>IFERROR(VLOOKUP(A4059,olist_closed_deals_dataset!$A$1:$E$843,5,FALSE)," ")</f>
        <v xml:space="preserve"> </v>
      </c>
      <c r="I4059" s="7" t="str">
        <f t="shared" si="191"/>
        <v xml:space="preserve"> </v>
      </c>
    </row>
    <row r="4060" spans="1:9" x14ac:dyDescent="0.25">
      <c r="A4060" t="s">
        <v>7412</v>
      </c>
      <c r="B4060" s="1">
        <v>43156</v>
      </c>
      <c r="C4060" t="s">
        <v>393</v>
      </c>
      <c r="D4060" t="s">
        <v>15</v>
      </c>
      <c r="E4060" t="str">
        <f t="shared" si="189"/>
        <v>2018-02</v>
      </c>
      <c r="F4060" t="str">
        <f>IFERROR(VLOOKUP(A4060,olist_closed_deals_dataset!$A$1:$Q$843,1,FALSE)," ")</f>
        <v xml:space="preserve"> </v>
      </c>
      <c r="G4060" s="6" t="str">
        <f t="shared" si="190"/>
        <v xml:space="preserve"> NO</v>
      </c>
      <c r="H4060" s="1" t="str">
        <f>IFERROR(VLOOKUP(A4060,olist_closed_deals_dataset!$A$1:$E$843,5,FALSE)," ")</f>
        <v xml:space="preserve"> </v>
      </c>
      <c r="I4060" s="7" t="str">
        <f t="shared" si="191"/>
        <v xml:space="preserve"> </v>
      </c>
    </row>
    <row r="4061" spans="1:9" x14ac:dyDescent="0.25">
      <c r="A4061" t="s">
        <v>3271</v>
      </c>
      <c r="B4061" s="1">
        <v>42978</v>
      </c>
      <c r="C4061" t="s">
        <v>430</v>
      </c>
      <c r="D4061" t="s">
        <v>12</v>
      </c>
      <c r="E4061" t="str">
        <f t="shared" si="189"/>
        <v>2017-08</v>
      </c>
      <c r="F4061" t="str">
        <f>IFERROR(VLOOKUP(A4061,olist_closed_deals_dataset!$A$1:$Q$843,1,FALSE)," ")</f>
        <v xml:space="preserve"> </v>
      </c>
      <c r="G4061" s="6" t="str">
        <f t="shared" si="190"/>
        <v xml:space="preserve"> NO</v>
      </c>
      <c r="H4061" s="1" t="str">
        <f>IFERROR(VLOOKUP(A4061,olist_closed_deals_dataset!$A$1:$E$843,5,FALSE)," ")</f>
        <v xml:space="preserve"> </v>
      </c>
      <c r="I4061" s="7" t="str">
        <f t="shared" si="191"/>
        <v xml:space="preserve"> </v>
      </c>
    </row>
    <row r="4062" spans="1:9" x14ac:dyDescent="0.25">
      <c r="A4062" t="s">
        <v>578</v>
      </c>
      <c r="B4062" s="1">
        <v>43107</v>
      </c>
      <c r="C4062" t="s">
        <v>393</v>
      </c>
      <c r="D4062" t="s">
        <v>12</v>
      </c>
      <c r="E4062" t="str">
        <f t="shared" si="189"/>
        <v>2018-01</v>
      </c>
      <c r="F4062" t="str">
        <f>IFERROR(VLOOKUP(A4062,olist_closed_deals_dataset!$A$1:$Q$843,1,FALSE)," ")</f>
        <v xml:space="preserve"> </v>
      </c>
      <c r="G4062" s="6" t="str">
        <f t="shared" si="190"/>
        <v xml:space="preserve"> NO</v>
      </c>
      <c r="H4062" s="1" t="str">
        <f>IFERROR(VLOOKUP(A4062,olist_closed_deals_dataset!$A$1:$E$843,5,FALSE)," ")</f>
        <v xml:space="preserve"> </v>
      </c>
      <c r="I4062" s="7" t="str">
        <f t="shared" si="191"/>
        <v xml:space="preserve"> </v>
      </c>
    </row>
    <row r="4063" spans="1:9" x14ac:dyDescent="0.25">
      <c r="A4063" t="s">
        <v>3803</v>
      </c>
      <c r="B4063" s="1">
        <v>43050</v>
      </c>
      <c r="C4063" t="s">
        <v>112</v>
      </c>
      <c r="D4063" t="s">
        <v>29</v>
      </c>
      <c r="E4063" t="str">
        <f t="shared" si="189"/>
        <v>2017-11</v>
      </c>
      <c r="F4063" t="str">
        <f>IFERROR(VLOOKUP(A4063,olist_closed_deals_dataset!$A$1:$Q$843,1,FALSE)," ")</f>
        <v xml:space="preserve"> </v>
      </c>
      <c r="G4063" s="6" t="str">
        <f t="shared" si="190"/>
        <v xml:space="preserve"> NO</v>
      </c>
      <c r="H4063" s="1" t="str">
        <f>IFERROR(VLOOKUP(A4063,olist_closed_deals_dataset!$A$1:$E$843,5,FALSE)," ")</f>
        <v xml:space="preserve"> </v>
      </c>
      <c r="I4063" s="7" t="str">
        <f t="shared" si="191"/>
        <v xml:space="preserve"> </v>
      </c>
    </row>
    <row r="4064" spans="1:9" x14ac:dyDescent="0.25">
      <c r="A4064" t="s">
        <v>7852</v>
      </c>
      <c r="B4064" s="1">
        <v>43138</v>
      </c>
      <c r="C4064" t="s">
        <v>140</v>
      </c>
      <c r="D4064" t="s">
        <v>9</v>
      </c>
      <c r="E4064" t="str">
        <f t="shared" si="189"/>
        <v>2018-02</v>
      </c>
      <c r="F4064" t="str">
        <f>IFERROR(VLOOKUP(A4064,olist_closed_deals_dataset!$A$1:$Q$843,1,FALSE)," ")</f>
        <v xml:space="preserve"> </v>
      </c>
      <c r="G4064" s="6" t="str">
        <f t="shared" si="190"/>
        <v xml:space="preserve"> NO</v>
      </c>
      <c r="H4064" s="1" t="str">
        <f>IFERROR(VLOOKUP(A4064,olist_closed_deals_dataset!$A$1:$E$843,5,FALSE)," ")</f>
        <v xml:space="preserve"> </v>
      </c>
      <c r="I4064" s="7" t="str">
        <f t="shared" si="191"/>
        <v xml:space="preserve"> </v>
      </c>
    </row>
    <row r="4065" spans="1:9" x14ac:dyDescent="0.25">
      <c r="A4065" t="s">
        <v>4856</v>
      </c>
      <c r="B4065" s="1">
        <v>43131</v>
      </c>
      <c r="C4065" t="s">
        <v>42</v>
      </c>
      <c r="D4065" t="s">
        <v>6</v>
      </c>
      <c r="E4065" t="str">
        <f t="shared" si="189"/>
        <v>2018-01</v>
      </c>
      <c r="F4065" t="str">
        <f>IFERROR(VLOOKUP(A4065,olist_closed_deals_dataset!$A$1:$Q$843,1,FALSE)," ")</f>
        <v xml:space="preserve"> </v>
      </c>
      <c r="G4065" s="6" t="str">
        <f t="shared" si="190"/>
        <v xml:space="preserve"> NO</v>
      </c>
      <c r="H4065" s="1" t="str">
        <f>IFERROR(VLOOKUP(A4065,olist_closed_deals_dataset!$A$1:$E$843,5,FALSE)," ")</f>
        <v xml:space="preserve"> </v>
      </c>
      <c r="I4065" s="7" t="str">
        <f t="shared" si="191"/>
        <v xml:space="preserve"> </v>
      </c>
    </row>
    <row r="4066" spans="1:9" x14ac:dyDescent="0.25">
      <c r="A4066" t="s">
        <v>3366</v>
      </c>
      <c r="B4066" s="1">
        <v>43219</v>
      </c>
      <c r="C4066" s="2" t="s">
        <v>69</v>
      </c>
      <c r="D4066" t="s">
        <v>6</v>
      </c>
      <c r="E4066" t="str">
        <f t="shared" si="189"/>
        <v>2018-04</v>
      </c>
      <c r="F4066" t="str">
        <f>IFERROR(VLOOKUP(A4066,olist_closed_deals_dataset!$A$1:$Q$843,1,FALSE)," ")</f>
        <v xml:space="preserve"> </v>
      </c>
      <c r="G4066" s="6" t="str">
        <f t="shared" si="190"/>
        <v xml:space="preserve"> NO</v>
      </c>
      <c r="H4066" s="1" t="str">
        <f>IFERROR(VLOOKUP(A4066,olist_closed_deals_dataset!$A$1:$E$843,5,FALSE)," ")</f>
        <v xml:space="preserve"> </v>
      </c>
      <c r="I4066" s="7" t="str">
        <f t="shared" si="191"/>
        <v xml:space="preserve"> </v>
      </c>
    </row>
    <row r="4067" spans="1:9" x14ac:dyDescent="0.25">
      <c r="A4067" t="s">
        <v>5404</v>
      </c>
      <c r="B4067" s="1">
        <v>43208</v>
      </c>
      <c r="C4067" t="s">
        <v>387</v>
      </c>
      <c r="D4067" t="s">
        <v>12</v>
      </c>
      <c r="E4067" t="str">
        <f t="shared" si="189"/>
        <v>2018-04</v>
      </c>
      <c r="F4067" t="str">
        <f>IFERROR(VLOOKUP(A4067,olist_closed_deals_dataset!$A$1:$Q$843,1,FALSE)," ")</f>
        <v xml:space="preserve"> </v>
      </c>
      <c r="G4067" s="6" t="str">
        <f t="shared" si="190"/>
        <v xml:space="preserve"> NO</v>
      </c>
      <c r="H4067" s="1" t="str">
        <f>IFERROR(VLOOKUP(A4067,olist_closed_deals_dataset!$A$1:$E$843,5,FALSE)," ")</f>
        <v xml:space="preserve"> </v>
      </c>
      <c r="I4067" s="7" t="str">
        <f t="shared" si="191"/>
        <v xml:space="preserve"> </v>
      </c>
    </row>
    <row r="4068" spans="1:9" x14ac:dyDescent="0.25">
      <c r="A4068" t="s">
        <v>4208</v>
      </c>
      <c r="B4068" s="1">
        <v>43171</v>
      </c>
      <c r="C4068" t="s">
        <v>4209</v>
      </c>
      <c r="D4068" t="s">
        <v>29</v>
      </c>
      <c r="E4068" t="str">
        <f t="shared" si="189"/>
        <v>2018-03</v>
      </c>
      <c r="F4068" t="str">
        <f>IFERROR(VLOOKUP(A4068,olist_closed_deals_dataset!$A$1:$Q$843,1,FALSE)," ")</f>
        <v xml:space="preserve"> </v>
      </c>
      <c r="G4068" s="6" t="str">
        <f t="shared" si="190"/>
        <v xml:space="preserve"> NO</v>
      </c>
      <c r="H4068" s="1" t="str">
        <f>IFERROR(VLOOKUP(A4068,olist_closed_deals_dataset!$A$1:$E$843,5,FALSE)," ")</f>
        <v xml:space="preserve"> </v>
      </c>
      <c r="I4068" s="7" t="str">
        <f t="shared" si="191"/>
        <v xml:space="preserve"> </v>
      </c>
    </row>
    <row r="4069" spans="1:9" x14ac:dyDescent="0.25">
      <c r="A4069" t="s">
        <v>959</v>
      </c>
      <c r="B4069" s="1">
        <v>43215</v>
      </c>
      <c r="C4069" t="s">
        <v>19</v>
      </c>
      <c r="D4069" t="s">
        <v>29</v>
      </c>
      <c r="E4069" t="str">
        <f t="shared" si="189"/>
        <v>2018-04</v>
      </c>
      <c r="F4069" t="str">
        <f>IFERROR(VLOOKUP(A4069,olist_closed_deals_dataset!$A$1:$Q$843,1,FALSE)," ")</f>
        <v xml:space="preserve"> </v>
      </c>
      <c r="G4069" s="6" t="str">
        <f t="shared" si="190"/>
        <v xml:space="preserve"> NO</v>
      </c>
      <c r="H4069" s="1" t="str">
        <f>IFERROR(VLOOKUP(A4069,olist_closed_deals_dataset!$A$1:$E$843,5,FALSE)," ")</f>
        <v xml:space="preserve"> </v>
      </c>
      <c r="I4069" s="7" t="str">
        <f t="shared" si="191"/>
        <v xml:space="preserve"> </v>
      </c>
    </row>
    <row r="4070" spans="1:9" x14ac:dyDescent="0.25">
      <c r="A4070" t="s">
        <v>2828</v>
      </c>
      <c r="B4070" s="1">
        <v>43194</v>
      </c>
      <c r="C4070" t="s">
        <v>28</v>
      </c>
      <c r="D4070" t="s">
        <v>46</v>
      </c>
      <c r="E4070" t="str">
        <f t="shared" si="189"/>
        <v>2018-04</v>
      </c>
      <c r="F4070" t="str">
        <f>IFERROR(VLOOKUP(A4070,olist_closed_deals_dataset!$A$1:$Q$843,1,FALSE)," ")</f>
        <v xml:space="preserve"> </v>
      </c>
      <c r="G4070" s="6" t="str">
        <f t="shared" si="190"/>
        <v xml:space="preserve"> NO</v>
      </c>
      <c r="H4070" s="1" t="str">
        <f>IFERROR(VLOOKUP(A4070,olist_closed_deals_dataset!$A$1:$E$843,5,FALSE)," ")</f>
        <v xml:space="preserve"> </v>
      </c>
      <c r="I4070" s="7" t="str">
        <f t="shared" si="191"/>
        <v xml:space="preserve"> </v>
      </c>
    </row>
    <row r="4071" spans="1:9" x14ac:dyDescent="0.25">
      <c r="A4071" t="s">
        <v>460</v>
      </c>
      <c r="B4071" s="1">
        <v>43033</v>
      </c>
      <c r="C4071" t="s">
        <v>99</v>
      </c>
      <c r="D4071" t="s">
        <v>12</v>
      </c>
      <c r="E4071" t="str">
        <f t="shared" si="189"/>
        <v>2017-10</v>
      </c>
      <c r="F4071" t="str">
        <f>IFERROR(VLOOKUP(A4071,olist_closed_deals_dataset!$A$1:$Q$843,1,FALSE)," ")</f>
        <v xml:space="preserve"> </v>
      </c>
      <c r="G4071" s="6" t="str">
        <f t="shared" si="190"/>
        <v xml:space="preserve"> NO</v>
      </c>
      <c r="H4071" s="1" t="str">
        <f>IFERROR(VLOOKUP(A4071,olist_closed_deals_dataset!$A$1:$E$843,5,FALSE)," ")</f>
        <v xml:space="preserve"> </v>
      </c>
      <c r="I4071" s="7" t="str">
        <f t="shared" si="191"/>
        <v xml:space="preserve"> </v>
      </c>
    </row>
    <row r="4072" spans="1:9" x14ac:dyDescent="0.25">
      <c r="A4072" t="s">
        <v>3988</v>
      </c>
      <c r="B4072" s="1">
        <v>43147</v>
      </c>
      <c r="C4072" t="s">
        <v>19</v>
      </c>
      <c r="D4072" t="s">
        <v>12</v>
      </c>
      <c r="E4072" t="str">
        <f t="shared" si="189"/>
        <v>2018-02</v>
      </c>
      <c r="F4072" t="str">
        <f>IFERROR(VLOOKUP(A4072,olist_closed_deals_dataset!$A$1:$Q$843,1,FALSE)," ")</f>
        <v xml:space="preserve"> </v>
      </c>
      <c r="G4072" s="6" t="str">
        <f t="shared" si="190"/>
        <v xml:space="preserve"> NO</v>
      </c>
      <c r="H4072" s="1" t="str">
        <f>IFERROR(VLOOKUP(A4072,olist_closed_deals_dataset!$A$1:$E$843,5,FALSE)," ")</f>
        <v xml:space="preserve"> </v>
      </c>
      <c r="I4072" s="7" t="str">
        <f t="shared" si="191"/>
        <v xml:space="preserve"> </v>
      </c>
    </row>
    <row r="4073" spans="1:9" x14ac:dyDescent="0.25">
      <c r="A4073" t="s">
        <v>187</v>
      </c>
      <c r="B4073" s="1">
        <v>42930</v>
      </c>
      <c r="C4073" t="s">
        <v>188</v>
      </c>
      <c r="D4073" t="s">
        <v>55</v>
      </c>
      <c r="E4073" t="str">
        <f t="shared" si="189"/>
        <v>2017-07</v>
      </c>
      <c r="F4073" t="str">
        <f>IFERROR(VLOOKUP(A4073,olist_closed_deals_dataset!$A$1:$Q$843,1,FALSE)," ")</f>
        <v xml:space="preserve"> </v>
      </c>
      <c r="G4073" s="6" t="str">
        <f t="shared" si="190"/>
        <v xml:space="preserve"> NO</v>
      </c>
      <c r="H4073" s="1" t="str">
        <f>IFERROR(VLOOKUP(A4073,olist_closed_deals_dataset!$A$1:$E$843,5,FALSE)," ")</f>
        <v xml:space="preserve"> </v>
      </c>
      <c r="I4073" s="7" t="str">
        <f t="shared" si="191"/>
        <v xml:space="preserve"> </v>
      </c>
    </row>
    <row r="4074" spans="1:9" x14ac:dyDescent="0.25">
      <c r="A4074" t="s">
        <v>6824</v>
      </c>
      <c r="B4074" s="1">
        <v>43171</v>
      </c>
      <c r="C4074" t="s">
        <v>140</v>
      </c>
      <c r="D4074" t="s">
        <v>9</v>
      </c>
      <c r="E4074" t="str">
        <f t="shared" si="189"/>
        <v>2018-03</v>
      </c>
      <c r="F4074" t="str">
        <f>IFERROR(VLOOKUP(A4074,olist_closed_deals_dataset!$A$1:$Q$843,1,FALSE)," ")</f>
        <v xml:space="preserve"> </v>
      </c>
      <c r="G4074" s="6" t="str">
        <f t="shared" si="190"/>
        <v xml:space="preserve"> NO</v>
      </c>
      <c r="H4074" s="1" t="str">
        <f>IFERROR(VLOOKUP(A4074,olist_closed_deals_dataset!$A$1:$E$843,5,FALSE)," ")</f>
        <v xml:space="preserve"> </v>
      </c>
      <c r="I4074" s="7" t="str">
        <f t="shared" si="191"/>
        <v xml:space="preserve"> </v>
      </c>
    </row>
    <row r="4075" spans="1:9" x14ac:dyDescent="0.25">
      <c r="A4075" t="s">
        <v>401</v>
      </c>
      <c r="B4075" s="1">
        <v>43218</v>
      </c>
      <c r="C4075" t="s">
        <v>402</v>
      </c>
      <c r="D4075" t="s">
        <v>6</v>
      </c>
      <c r="E4075" t="str">
        <f t="shared" si="189"/>
        <v>2018-04</v>
      </c>
      <c r="F4075" t="str">
        <f>IFERROR(VLOOKUP(A4075,olist_closed_deals_dataset!$A$1:$Q$843,1,FALSE)," ")</f>
        <v xml:space="preserve"> </v>
      </c>
      <c r="G4075" s="6" t="str">
        <f t="shared" si="190"/>
        <v xml:space="preserve"> NO</v>
      </c>
      <c r="H4075" s="1" t="str">
        <f>IFERROR(VLOOKUP(A4075,olist_closed_deals_dataset!$A$1:$E$843,5,FALSE)," ")</f>
        <v xml:space="preserve"> </v>
      </c>
      <c r="I4075" s="7" t="str">
        <f t="shared" si="191"/>
        <v xml:space="preserve"> </v>
      </c>
    </row>
    <row r="4076" spans="1:9" x14ac:dyDescent="0.25">
      <c r="A4076" t="s">
        <v>2871</v>
      </c>
      <c r="B4076" s="1">
        <v>43126</v>
      </c>
      <c r="C4076" t="s">
        <v>28</v>
      </c>
      <c r="D4076" t="s">
        <v>12</v>
      </c>
      <c r="E4076" t="str">
        <f t="shared" si="189"/>
        <v>2018-01</v>
      </c>
      <c r="F4076" t="str">
        <f>IFERROR(VLOOKUP(A4076,olist_closed_deals_dataset!$A$1:$Q$843,1,FALSE)," ")</f>
        <v xml:space="preserve"> </v>
      </c>
      <c r="G4076" s="6" t="str">
        <f t="shared" si="190"/>
        <v xml:space="preserve"> NO</v>
      </c>
      <c r="H4076" s="1" t="str">
        <f>IFERROR(VLOOKUP(A4076,olist_closed_deals_dataset!$A$1:$E$843,5,FALSE)," ")</f>
        <v xml:space="preserve"> </v>
      </c>
      <c r="I4076" s="7" t="str">
        <f t="shared" si="191"/>
        <v xml:space="preserve"> </v>
      </c>
    </row>
    <row r="4077" spans="1:9" x14ac:dyDescent="0.25">
      <c r="A4077" t="s">
        <v>5736</v>
      </c>
      <c r="B4077" s="1">
        <v>43175</v>
      </c>
      <c r="C4077" t="s">
        <v>5737</v>
      </c>
      <c r="D4077" t="s">
        <v>12</v>
      </c>
      <c r="E4077" t="str">
        <f t="shared" si="189"/>
        <v>2018-03</v>
      </c>
      <c r="F4077" t="str">
        <f>IFERROR(VLOOKUP(A4077,olist_closed_deals_dataset!$A$1:$Q$843,1,FALSE)," ")</f>
        <v xml:space="preserve"> </v>
      </c>
      <c r="G4077" s="6" t="str">
        <f t="shared" si="190"/>
        <v xml:space="preserve"> NO</v>
      </c>
      <c r="H4077" s="1" t="str">
        <f>IFERROR(VLOOKUP(A4077,olist_closed_deals_dataset!$A$1:$E$843,5,FALSE)," ")</f>
        <v xml:space="preserve"> </v>
      </c>
      <c r="I4077" s="7" t="str">
        <f t="shared" si="191"/>
        <v xml:space="preserve"> </v>
      </c>
    </row>
    <row r="4078" spans="1:9" x14ac:dyDescent="0.25">
      <c r="A4078" t="s">
        <v>5660</v>
      </c>
      <c r="B4078" s="1">
        <v>43126</v>
      </c>
      <c r="C4078" t="s">
        <v>114</v>
      </c>
      <c r="D4078" t="s">
        <v>9</v>
      </c>
      <c r="E4078" t="str">
        <f t="shared" si="189"/>
        <v>2018-01</v>
      </c>
      <c r="F4078" t="str">
        <f>IFERROR(VLOOKUP(A4078,olist_closed_deals_dataset!$A$1:$Q$843,1,FALSE)," ")</f>
        <v xml:space="preserve"> </v>
      </c>
      <c r="G4078" s="6" t="str">
        <f t="shared" si="190"/>
        <v xml:space="preserve"> NO</v>
      </c>
      <c r="H4078" s="1" t="str">
        <f>IFERROR(VLOOKUP(A4078,olist_closed_deals_dataset!$A$1:$E$843,5,FALSE)," ")</f>
        <v xml:space="preserve"> </v>
      </c>
      <c r="I4078" s="7" t="str">
        <f t="shared" si="191"/>
        <v xml:space="preserve"> </v>
      </c>
    </row>
    <row r="4079" spans="1:9" x14ac:dyDescent="0.25">
      <c r="A4079" t="s">
        <v>3081</v>
      </c>
      <c r="B4079" s="1">
        <v>43193</v>
      </c>
      <c r="C4079" s="2" t="s">
        <v>69</v>
      </c>
      <c r="D4079" t="s">
        <v>6</v>
      </c>
      <c r="E4079" t="str">
        <f t="shared" si="189"/>
        <v>2018-04</v>
      </c>
      <c r="F4079" t="str">
        <f>IFERROR(VLOOKUP(A4079,olist_closed_deals_dataset!$A$1:$Q$843,1,FALSE)," ")</f>
        <v xml:space="preserve"> </v>
      </c>
      <c r="G4079" s="6" t="str">
        <f t="shared" si="190"/>
        <v xml:space="preserve"> NO</v>
      </c>
      <c r="H4079" s="1" t="str">
        <f>IFERROR(VLOOKUP(A4079,olist_closed_deals_dataset!$A$1:$E$843,5,FALSE)," ")</f>
        <v xml:space="preserve"> </v>
      </c>
      <c r="I4079" s="7" t="str">
        <f t="shared" si="191"/>
        <v xml:space="preserve"> </v>
      </c>
    </row>
    <row r="4080" spans="1:9" x14ac:dyDescent="0.25">
      <c r="A4080" t="s">
        <v>2620</v>
      </c>
      <c r="B4080" s="1">
        <v>43193</v>
      </c>
      <c r="C4080" t="s">
        <v>112</v>
      </c>
      <c r="D4080" t="s">
        <v>15</v>
      </c>
      <c r="E4080" t="str">
        <f t="shared" si="189"/>
        <v>2018-04</v>
      </c>
      <c r="F4080" t="str">
        <f>IFERROR(VLOOKUP(A4080,olist_closed_deals_dataset!$A$1:$Q$843,1,FALSE)," ")</f>
        <v xml:space="preserve"> </v>
      </c>
      <c r="G4080" s="6" t="str">
        <f t="shared" si="190"/>
        <v xml:space="preserve"> NO</v>
      </c>
      <c r="H4080" s="1" t="str">
        <f>IFERROR(VLOOKUP(A4080,olist_closed_deals_dataset!$A$1:$E$843,5,FALSE)," ")</f>
        <v xml:space="preserve"> </v>
      </c>
      <c r="I4080" s="7" t="str">
        <f t="shared" si="191"/>
        <v xml:space="preserve"> </v>
      </c>
    </row>
    <row r="4081" spans="1:9" x14ac:dyDescent="0.25">
      <c r="A4081" t="s">
        <v>1664</v>
      </c>
      <c r="B4081" s="1">
        <v>43116</v>
      </c>
      <c r="C4081" t="s">
        <v>73</v>
      </c>
      <c r="D4081" t="s">
        <v>46</v>
      </c>
      <c r="E4081" t="str">
        <f t="shared" si="189"/>
        <v>2018-01</v>
      </c>
      <c r="F4081" t="str">
        <f>IFERROR(VLOOKUP(A4081,olist_closed_deals_dataset!$A$1:$Q$843,1,FALSE)," ")</f>
        <v xml:space="preserve"> </v>
      </c>
      <c r="G4081" s="6" t="str">
        <f t="shared" si="190"/>
        <v xml:space="preserve"> NO</v>
      </c>
      <c r="H4081" s="1" t="str">
        <f>IFERROR(VLOOKUP(A4081,olist_closed_deals_dataset!$A$1:$E$843,5,FALSE)," ")</f>
        <v xml:space="preserve"> </v>
      </c>
      <c r="I4081" s="7" t="str">
        <f t="shared" si="191"/>
        <v xml:space="preserve"> </v>
      </c>
    </row>
    <row r="4082" spans="1:9" x14ac:dyDescent="0.25">
      <c r="A4082" t="s">
        <v>6154</v>
      </c>
      <c r="B4082" s="1">
        <v>43194</v>
      </c>
      <c r="C4082" t="s">
        <v>31</v>
      </c>
      <c r="D4082" t="s">
        <v>9</v>
      </c>
      <c r="E4082" t="str">
        <f t="shared" si="189"/>
        <v>2018-04</v>
      </c>
      <c r="F4082" t="str">
        <f>IFERROR(VLOOKUP(A4082,olist_closed_deals_dataset!$A$1:$Q$843,1,FALSE)," ")</f>
        <v xml:space="preserve"> </v>
      </c>
      <c r="G4082" s="6" t="str">
        <f t="shared" si="190"/>
        <v xml:space="preserve"> NO</v>
      </c>
      <c r="H4082" s="1" t="str">
        <f>IFERROR(VLOOKUP(A4082,olist_closed_deals_dataset!$A$1:$E$843,5,FALSE)," ")</f>
        <v xml:space="preserve"> </v>
      </c>
      <c r="I4082" s="7" t="str">
        <f t="shared" si="191"/>
        <v xml:space="preserve"> </v>
      </c>
    </row>
    <row r="4083" spans="1:9" x14ac:dyDescent="0.25">
      <c r="A4083" t="s">
        <v>5533</v>
      </c>
      <c r="B4083" s="1">
        <v>43017</v>
      </c>
      <c r="C4083" t="s">
        <v>107</v>
      </c>
      <c r="D4083" t="s">
        <v>12</v>
      </c>
      <c r="E4083" t="str">
        <f t="shared" si="189"/>
        <v>2017-10</v>
      </c>
      <c r="F4083" t="str">
        <f>IFERROR(VLOOKUP(A4083,olist_closed_deals_dataset!$A$1:$Q$843,1,FALSE)," ")</f>
        <v xml:space="preserve"> </v>
      </c>
      <c r="G4083" s="6" t="str">
        <f t="shared" si="190"/>
        <v xml:space="preserve"> NO</v>
      </c>
      <c r="H4083" s="1" t="str">
        <f>IFERROR(VLOOKUP(A4083,olist_closed_deals_dataset!$A$1:$E$843,5,FALSE)," ")</f>
        <v xml:space="preserve"> </v>
      </c>
      <c r="I4083" s="7" t="str">
        <f t="shared" si="191"/>
        <v xml:space="preserve"> </v>
      </c>
    </row>
    <row r="4084" spans="1:9" x14ac:dyDescent="0.25">
      <c r="A4084" s="2" t="s">
        <v>3564</v>
      </c>
      <c r="B4084" s="1">
        <v>43221</v>
      </c>
      <c r="C4084" t="s">
        <v>63</v>
      </c>
      <c r="D4084" t="s">
        <v>6</v>
      </c>
      <c r="E4084" t="str">
        <f t="shared" si="189"/>
        <v>2018-05</v>
      </c>
      <c r="F4084" t="str">
        <f>IFERROR(VLOOKUP(A4084,olist_closed_deals_dataset!$A$1:$Q$843,1,FALSE)," ")</f>
        <v xml:space="preserve"> </v>
      </c>
      <c r="G4084" s="6" t="str">
        <f t="shared" si="190"/>
        <v xml:space="preserve"> NO</v>
      </c>
      <c r="H4084" s="1" t="str">
        <f>IFERROR(VLOOKUP(A4084,olist_closed_deals_dataset!$A$1:$E$843,5,FALSE)," ")</f>
        <v xml:space="preserve"> </v>
      </c>
      <c r="I4084" s="7" t="str">
        <f t="shared" si="191"/>
        <v xml:space="preserve"> </v>
      </c>
    </row>
    <row r="4085" spans="1:9" x14ac:dyDescent="0.25">
      <c r="A4085" t="s">
        <v>6608</v>
      </c>
      <c r="B4085" s="1">
        <v>43156</v>
      </c>
      <c r="C4085" t="s">
        <v>339</v>
      </c>
      <c r="D4085" t="s">
        <v>6</v>
      </c>
      <c r="E4085" t="str">
        <f t="shared" si="189"/>
        <v>2018-02</v>
      </c>
      <c r="F4085" t="str">
        <f>IFERROR(VLOOKUP(A4085,olist_closed_deals_dataset!$A$1:$Q$843,1,FALSE)," ")</f>
        <v xml:space="preserve"> </v>
      </c>
      <c r="G4085" s="6" t="str">
        <f t="shared" si="190"/>
        <v xml:space="preserve"> NO</v>
      </c>
      <c r="H4085" s="1" t="str">
        <f>IFERROR(VLOOKUP(A4085,olist_closed_deals_dataset!$A$1:$E$843,5,FALSE)," ")</f>
        <v xml:space="preserve"> </v>
      </c>
      <c r="I4085" s="7" t="str">
        <f t="shared" si="191"/>
        <v xml:space="preserve"> </v>
      </c>
    </row>
    <row r="4086" spans="1:9" x14ac:dyDescent="0.25">
      <c r="A4086" t="s">
        <v>2286</v>
      </c>
      <c r="B4086" s="1">
        <v>43063</v>
      </c>
      <c r="C4086" t="s">
        <v>19</v>
      </c>
      <c r="D4086" t="s">
        <v>12</v>
      </c>
      <c r="E4086" t="str">
        <f t="shared" si="189"/>
        <v>2017-11</v>
      </c>
      <c r="F4086" t="str">
        <f>IFERROR(VLOOKUP(A4086,olist_closed_deals_dataset!$A$1:$Q$843,1,FALSE)," ")</f>
        <v xml:space="preserve"> </v>
      </c>
      <c r="G4086" s="6" t="str">
        <f t="shared" si="190"/>
        <v xml:space="preserve"> NO</v>
      </c>
      <c r="H4086" s="1" t="str">
        <f>IFERROR(VLOOKUP(A4086,olist_closed_deals_dataset!$A$1:$E$843,5,FALSE)," ")</f>
        <v xml:space="preserve"> </v>
      </c>
      <c r="I4086" s="7" t="str">
        <f t="shared" si="191"/>
        <v xml:space="preserve"> </v>
      </c>
    </row>
    <row r="4087" spans="1:9" x14ac:dyDescent="0.25">
      <c r="A4087" t="s">
        <v>1311</v>
      </c>
      <c r="B4087" s="1">
        <v>43228</v>
      </c>
      <c r="C4087" t="s">
        <v>38</v>
      </c>
      <c r="D4087" t="s">
        <v>9</v>
      </c>
      <c r="E4087" t="str">
        <f t="shared" si="189"/>
        <v>2018-05</v>
      </c>
      <c r="F4087" t="str">
        <f>IFERROR(VLOOKUP(A4087,olist_closed_deals_dataset!$A$1:$Q$843,1,FALSE)," ")</f>
        <v xml:space="preserve"> </v>
      </c>
      <c r="G4087" s="6" t="str">
        <f t="shared" si="190"/>
        <v xml:space="preserve"> NO</v>
      </c>
      <c r="H4087" s="1" t="str">
        <f>IFERROR(VLOOKUP(A4087,olist_closed_deals_dataset!$A$1:$E$843,5,FALSE)," ")</f>
        <v xml:space="preserve"> </v>
      </c>
      <c r="I4087" s="7" t="str">
        <f t="shared" si="191"/>
        <v xml:space="preserve"> </v>
      </c>
    </row>
    <row r="4088" spans="1:9" x14ac:dyDescent="0.25">
      <c r="A4088" t="s">
        <v>2410</v>
      </c>
      <c r="B4088" s="1">
        <v>42982</v>
      </c>
      <c r="C4088" t="s">
        <v>426</v>
      </c>
      <c r="D4088" t="s">
        <v>12</v>
      </c>
      <c r="E4088" t="str">
        <f t="shared" si="189"/>
        <v>2017-09</v>
      </c>
      <c r="F4088" t="str">
        <f>IFERROR(VLOOKUP(A4088,olist_closed_deals_dataset!$A$1:$Q$843,1,FALSE)," ")</f>
        <v xml:space="preserve"> </v>
      </c>
      <c r="G4088" s="6" t="str">
        <f t="shared" si="190"/>
        <v xml:space="preserve"> NO</v>
      </c>
      <c r="H4088" s="1" t="str">
        <f>IFERROR(VLOOKUP(A4088,olist_closed_deals_dataset!$A$1:$E$843,5,FALSE)," ")</f>
        <v xml:space="preserve"> </v>
      </c>
      <c r="I4088" s="7" t="str">
        <f t="shared" si="191"/>
        <v xml:space="preserve"> </v>
      </c>
    </row>
    <row r="4089" spans="1:9" x14ac:dyDescent="0.25">
      <c r="A4089" t="s">
        <v>742</v>
      </c>
      <c r="B4089" s="1">
        <v>43248</v>
      </c>
      <c r="C4089" t="s">
        <v>19</v>
      </c>
      <c r="D4089" t="s">
        <v>12</v>
      </c>
      <c r="E4089" t="str">
        <f t="shared" si="189"/>
        <v>2018-05</v>
      </c>
      <c r="F4089" t="str">
        <f>IFERROR(VLOOKUP(A4089,olist_closed_deals_dataset!$A$1:$Q$843,1,FALSE)," ")</f>
        <v xml:space="preserve"> </v>
      </c>
      <c r="G4089" s="6" t="str">
        <f t="shared" si="190"/>
        <v xml:space="preserve"> NO</v>
      </c>
      <c r="H4089" s="1" t="str">
        <f>IFERROR(VLOOKUP(A4089,olist_closed_deals_dataset!$A$1:$E$843,5,FALSE)," ")</f>
        <v xml:space="preserve"> </v>
      </c>
      <c r="I4089" s="7" t="str">
        <f t="shared" si="191"/>
        <v xml:space="preserve"> </v>
      </c>
    </row>
    <row r="4090" spans="1:9" x14ac:dyDescent="0.25">
      <c r="A4090" t="s">
        <v>6070</v>
      </c>
      <c r="B4090" s="1">
        <v>43160</v>
      </c>
      <c r="C4090" t="s">
        <v>274</v>
      </c>
      <c r="D4090" t="s">
        <v>12</v>
      </c>
      <c r="E4090" t="str">
        <f t="shared" si="189"/>
        <v>2018-03</v>
      </c>
      <c r="F4090" t="str">
        <f>IFERROR(VLOOKUP(A4090,olist_closed_deals_dataset!$A$1:$Q$843,1,FALSE)," ")</f>
        <v xml:space="preserve"> </v>
      </c>
      <c r="G4090" s="6" t="str">
        <f t="shared" si="190"/>
        <v xml:space="preserve"> NO</v>
      </c>
      <c r="H4090" s="1" t="str">
        <f>IFERROR(VLOOKUP(A4090,olist_closed_deals_dataset!$A$1:$E$843,5,FALSE)," ")</f>
        <v xml:space="preserve"> </v>
      </c>
      <c r="I4090" s="7" t="str">
        <f t="shared" si="191"/>
        <v xml:space="preserve"> </v>
      </c>
    </row>
    <row r="4091" spans="1:9" x14ac:dyDescent="0.25">
      <c r="A4091" s="2" t="s">
        <v>4182</v>
      </c>
      <c r="B4091" s="1">
        <v>43192</v>
      </c>
      <c r="C4091" t="s">
        <v>451</v>
      </c>
      <c r="D4091" t="s">
        <v>117</v>
      </c>
      <c r="E4091" t="str">
        <f t="shared" si="189"/>
        <v>2018-04</v>
      </c>
      <c r="F4091" t="str">
        <f>IFERROR(VLOOKUP(A4091,olist_closed_deals_dataset!$A$1:$Q$843,1,FALSE)," ")</f>
        <v xml:space="preserve"> </v>
      </c>
      <c r="G4091" s="6" t="str">
        <f t="shared" si="190"/>
        <v xml:space="preserve"> NO</v>
      </c>
      <c r="H4091" s="1" t="str">
        <f>IFERROR(VLOOKUP(A4091,olist_closed_deals_dataset!$A$1:$E$843,5,FALSE)," ")</f>
        <v xml:space="preserve"> </v>
      </c>
      <c r="I4091" s="7" t="str">
        <f t="shared" si="191"/>
        <v xml:space="preserve"> </v>
      </c>
    </row>
    <row r="4092" spans="1:9" x14ac:dyDescent="0.25">
      <c r="A4092" t="s">
        <v>3652</v>
      </c>
      <c r="B4092" s="1">
        <v>43147</v>
      </c>
      <c r="C4092" t="s">
        <v>19</v>
      </c>
      <c r="D4092" t="s">
        <v>12</v>
      </c>
      <c r="E4092" t="str">
        <f t="shared" si="189"/>
        <v>2018-02</v>
      </c>
      <c r="F4092" t="str">
        <f>IFERROR(VLOOKUP(A4092,olist_closed_deals_dataset!$A$1:$Q$843,1,FALSE)," ")</f>
        <v xml:space="preserve"> </v>
      </c>
      <c r="G4092" s="6" t="str">
        <f t="shared" si="190"/>
        <v xml:space="preserve"> NO</v>
      </c>
      <c r="H4092" s="1" t="str">
        <f>IFERROR(VLOOKUP(A4092,olist_closed_deals_dataset!$A$1:$E$843,5,FALSE)," ")</f>
        <v xml:space="preserve"> </v>
      </c>
      <c r="I4092" s="7" t="str">
        <f t="shared" si="191"/>
        <v xml:space="preserve"> </v>
      </c>
    </row>
    <row r="4093" spans="1:9" x14ac:dyDescent="0.25">
      <c r="A4093" t="s">
        <v>6571</v>
      </c>
      <c r="B4093" s="1">
        <v>43117</v>
      </c>
      <c r="C4093" t="s">
        <v>5249</v>
      </c>
      <c r="D4093" t="s">
        <v>15</v>
      </c>
      <c r="E4093" t="str">
        <f t="shared" si="189"/>
        <v>2018-01</v>
      </c>
      <c r="F4093" t="str">
        <f>IFERROR(VLOOKUP(A4093,olist_closed_deals_dataset!$A$1:$Q$843,1,FALSE)," ")</f>
        <v xml:space="preserve"> </v>
      </c>
      <c r="G4093" s="6" t="str">
        <f t="shared" si="190"/>
        <v xml:space="preserve"> NO</v>
      </c>
      <c r="H4093" s="1" t="str">
        <f>IFERROR(VLOOKUP(A4093,olist_closed_deals_dataset!$A$1:$E$843,5,FALSE)," ")</f>
        <v xml:space="preserve"> </v>
      </c>
      <c r="I4093" s="7" t="str">
        <f t="shared" si="191"/>
        <v xml:space="preserve"> </v>
      </c>
    </row>
    <row r="4094" spans="1:9" x14ac:dyDescent="0.25">
      <c r="A4094" t="s">
        <v>5771</v>
      </c>
      <c r="B4094" s="1">
        <v>43110</v>
      </c>
      <c r="C4094" t="s">
        <v>42</v>
      </c>
      <c r="D4094" t="s">
        <v>29</v>
      </c>
      <c r="E4094" t="str">
        <f t="shared" si="189"/>
        <v>2018-01</v>
      </c>
      <c r="F4094" t="str">
        <f>IFERROR(VLOOKUP(A4094,olist_closed_deals_dataset!$A$1:$Q$843,1,FALSE)," ")</f>
        <v xml:space="preserve"> </v>
      </c>
      <c r="G4094" s="6" t="str">
        <f t="shared" si="190"/>
        <v xml:space="preserve"> NO</v>
      </c>
      <c r="H4094" s="1" t="str">
        <f>IFERROR(VLOOKUP(A4094,olist_closed_deals_dataset!$A$1:$E$843,5,FALSE)," ")</f>
        <v xml:space="preserve"> </v>
      </c>
      <c r="I4094" s="7" t="str">
        <f t="shared" si="191"/>
        <v xml:space="preserve"> </v>
      </c>
    </row>
    <row r="4095" spans="1:9" x14ac:dyDescent="0.25">
      <c r="A4095" t="s">
        <v>26</v>
      </c>
      <c r="B4095" s="1">
        <v>43094</v>
      </c>
      <c r="C4095" t="s">
        <v>5</v>
      </c>
      <c r="D4095" t="s">
        <v>6</v>
      </c>
      <c r="E4095" t="str">
        <f t="shared" si="189"/>
        <v>2017-12</v>
      </c>
      <c r="F4095" t="str">
        <f>IFERROR(VLOOKUP(A4095,olist_closed_deals_dataset!$A$1:$Q$843,1,FALSE)," ")</f>
        <v xml:space="preserve"> </v>
      </c>
      <c r="G4095" s="6" t="str">
        <f t="shared" si="190"/>
        <v xml:space="preserve"> NO</v>
      </c>
      <c r="H4095" s="1" t="str">
        <f>IFERROR(VLOOKUP(A4095,olist_closed_deals_dataset!$A$1:$E$843,5,FALSE)," ")</f>
        <v xml:space="preserve"> </v>
      </c>
      <c r="I4095" s="7" t="str">
        <f t="shared" si="191"/>
        <v xml:space="preserve"> </v>
      </c>
    </row>
    <row r="4096" spans="1:9" x14ac:dyDescent="0.25">
      <c r="A4096" t="s">
        <v>3647</v>
      </c>
      <c r="B4096" s="1">
        <v>43203</v>
      </c>
      <c r="C4096" s="2" t="s">
        <v>69</v>
      </c>
      <c r="D4096" t="s">
        <v>6</v>
      </c>
      <c r="E4096" t="str">
        <f t="shared" si="189"/>
        <v>2018-04</v>
      </c>
      <c r="F4096" t="str">
        <f>IFERROR(VLOOKUP(A4096,olist_closed_deals_dataset!$A$1:$Q$843,1,FALSE)," ")</f>
        <v xml:space="preserve"> </v>
      </c>
      <c r="G4096" s="6" t="str">
        <f t="shared" si="190"/>
        <v xml:space="preserve"> NO</v>
      </c>
      <c r="H4096" s="1" t="str">
        <f>IFERROR(VLOOKUP(A4096,olist_closed_deals_dataset!$A$1:$E$843,5,FALSE)," ")</f>
        <v xml:space="preserve"> </v>
      </c>
      <c r="I4096" s="7" t="str">
        <f t="shared" si="191"/>
        <v xml:space="preserve"> </v>
      </c>
    </row>
    <row r="4097" spans="1:9" x14ac:dyDescent="0.25">
      <c r="A4097" t="s">
        <v>4728</v>
      </c>
      <c r="B4097" s="1">
        <v>43028</v>
      </c>
      <c r="C4097" t="s">
        <v>478</v>
      </c>
      <c r="D4097" t="s">
        <v>12</v>
      </c>
      <c r="E4097" t="str">
        <f t="shared" si="189"/>
        <v>2017-10</v>
      </c>
      <c r="F4097" t="str">
        <f>IFERROR(VLOOKUP(A4097,olist_closed_deals_dataset!$A$1:$Q$843,1,FALSE)," ")</f>
        <v xml:space="preserve"> </v>
      </c>
      <c r="G4097" s="6" t="str">
        <f t="shared" si="190"/>
        <v xml:space="preserve"> NO</v>
      </c>
      <c r="H4097" s="1" t="str">
        <f>IFERROR(VLOOKUP(A4097,olist_closed_deals_dataset!$A$1:$E$843,5,FALSE)," ")</f>
        <v xml:space="preserve"> </v>
      </c>
      <c r="I4097" s="7" t="str">
        <f t="shared" si="191"/>
        <v xml:space="preserve"> </v>
      </c>
    </row>
    <row r="4098" spans="1:9" x14ac:dyDescent="0.25">
      <c r="A4098" t="s">
        <v>8495</v>
      </c>
      <c r="B4098" s="1">
        <v>43220</v>
      </c>
      <c r="C4098" t="s">
        <v>42</v>
      </c>
      <c r="D4098" t="s">
        <v>29</v>
      </c>
      <c r="E4098" t="str">
        <f t="shared" ref="E4098:E4161" si="192">TEXT(B4098,"yyyy-mm")</f>
        <v>2018-04</v>
      </c>
      <c r="F4098" t="str">
        <f>IFERROR(VLOOKUP(A4098,olist_closed_deals_dataset!$A$1:$Q$843,1,FALSE)," ")</f>
        <v xml:space="preserve"> </v>
      </c>
      <c r="G4098" s="6" t="str">
        <f t="shared" ref="G4098:G4161" si="193">IF(F4098=" "," NO","YES")</f>
        <v xml:space="preserve"> NO</v>
      </c>
      <c r="H4098" s="1" t="str">
        <f>IFERROR(VLOOKUP(A4098,olist_closed_deals_dataset!$A$1:$E$843,5,FALSE)," ")</f>
        <v xml:space="preserve"> </v>
      </c>
      <c r="I4098" s="7" t="str">
        <f t="shared" si="191"/>
        <v xml:space="preserve"> </v>
      </c>
    </row>
    <row r="4099" spans="1:9" x14ac:dyDescent="0.25">
      <c r="A4099" t="s">
        <v>6167</v>
      </c>
      <c r="B4099" s="1">
        <v>43123</v>
      </c>
      <c r="C4099" t="s">
        <v>112</v>
      </c>
      <c r="D4099" t="s">
        <v>12</v>
      </c>
      <c r="E4099" t="str">
        <f t="shared" si="192"/>
        <v>2018-01</v>
      </c>
      <c r="F4099" t="str">
        <f>IFERROR(VLOOKUP(A4099,olist_closed_deals_dataset!$A$1:$Q$843,1,FALSE)," ")</f>
        <v xml:space="preserve"> </v>
      </c>
      <c r="G4099" s="6" t="str">
        <f t="shared" si="193"/>
        <v xml:space="preserve"> NO</v>
      </c>
      <c r="H4099" s="1" t="str">
        <f>IFERROR(VLOOKUP(A4099,olist_closed_deals_dataset!$A$1:$E$843,5,FALSE)," ")</f>
        <v xml:space="preserve"> </v>
      </c>
      <c r="I4099" s="7" t="str">
        <f t="shared" ref="I4099:I4162" si="194">IFERROR(H4099-B4099," ")</f>
        <v xml:space="preserve"> </v>
      </c>
    </row>
    <row r="4100" spans="1:9" x14ac:dyDescent="0.25">
      <c r="A4100" t="s">
        <v>5272</v>
      </c>
      <c r="B4100" s="1">
        <v>42964</v>
      </c>
      <c r="C4100" t="s">
        <v>19</v>
      </c>
      <c r="D4100" t="s">
        <v>12</v>
      </c>
      <c r="E4100" t="str">
        <f t="shared" si="192"/>
        <v>2017-08</v>
      </c>
      <c r="F4100" t="str">
        <f>IFERROR(VLOOKUP(A4100,olist_closed_deals_dataset!$A$1:$Q$843,1,FALSE)," ")</f>
        <v xml:space="preserve"> </v>
      </c>
      <c r="G4100" s="6" t="str">
        <f t="shared" si="193"/>
        <v xml:space="preserve"> NO</v>
      </c>
      <c r="H4100" s="1" t="str">
        <f>IFERROR(VLOOKUP(A4100,olist_closed_deals_dataset!$A$1:$E$843,5,FALSE)," ")</f>
        <v xml:space="preserve"> </v>
      </c>
      <c r="I4100" s="7" t="str">
        <f t="shared" si="194"/>
        <v xml:space="preserve"> </v>
      </c>
    </row>
    <row r="4101" spans="1:9" x14ac:dyDescent="0.25">
      <c r="A4101" t="s">
        <v>6636</v>
      </c>
      <c r="B4101" s="1">
        <v>43193</v>
      </c>
      <c r="C4101" t="s">
        <v>19</v>
      </c>
      <c r="D4101" t="s">
        <v>9</v>
      </c>
      <c r="E4101" t="str">
        <f t="shared" si="192"/>
        <v>2018-04</v>
      </c>
      <c r="F4101" t="str">
        <f>IFERROR(VLOOKUP(A4101,olist_closed_deals_dataset!$A$1:$Q$843,1,FALSE)," ")</f>
        <v xml:space="preserve"> </v>
      </c>
      <c r="G4101" s="6" t="str">
        <f t="shared" si="193"/>
        <v xml:space="preserve"> NO</v>
      </c>
      <c r="H4101" s="1" t="str">
        <f>IFERROR(VLOOKUP(A4101,olist_closed_deals_dataset!$A$1:$E$843,5,FALSE)," ")</f>
        <v xml:space="preserve"> </v>
      </c>
      <c r="I4101" s="7" t="str">
        <f t="shared" si="194"/>
        <v xml:space="preserve"> </v>
      </c>
    </row>
    <row r="4102" spans="1:9" x14ac:dyDescent="0.25">
      <c r="A4102" t="s">
        <v>8081</v>
      </c>
      <c r="B4102" s="1">
        <v>43206</v>
      </c>
      <c r="C4102" t="s">
        <v>1119</v>
      </c>
      <c r="D4102" t="s">
        <v>9</v>
      </c>
      <c r="E4102" t="str">
        <f t="shared" si="192"/>
        <v>2018-04</v>
      </c>
      <c r="F4102" t="str">
        <f>IFERROR(VLOOKUP(A4102,olist_closed_deals_dataset!$A$1:$Q$843,1,FALSE)," ")</f>
        <v xml:space="preserve"> </v>
      </c>
      <c r="G4102" s="6" t="str">
        <f t="shared" si="193"/>
        <v xml:space="preserve"> NO</v>
      </c>
      <c r="H4102" s="1" t="str">
        <f>IFERROR(VLOOKUP(A4102,olist_closed_deals_dataset!$A$1:$E$843,5,FALSE)," ")</f>
        <v xml:space="preserve"> </v>
      </c>
      <c r="I4102" s="7" t="str">
        <f t="shared" si="194"/>
        <v xml:space="preserve"> </v>
      </c>
    </row>
    <row r="4103" spans="1:9" x14ac:dyDescent="0.25">
      <c r="A4103" t="s">
        <v>1035</v>
      </c>
      <c r="B4103" s="1">
        <v>43150</v>
      </c>
      <c r="C4103" t="s">
        <v>42</v>
      </c>
      <c r="D4103" t="s">
        <v>29</v>
      </c>
      <c r="E4103" t="str">
        <f t="shared" si="192"/>
        <v>2018-02</v>
      </c>
      <c r="F4103" t="str">
        <f>IFERROR(VLOOKUP(A4103,olist_closed_deals_dataset!$A$1:$Q$843,1,FALSE)," ")</f>
        <v xml:space="preserve"> </v>
      </c>
      <c r="G4103" s="6" t="str">
        <f t="shared" si="193"/>
        <v xml:space="preserve"> NO</v>
      </c>
      <c r="H4103" s="1" t="str">
        <f>IFERROR(VLOOKUP(A4103,olist_closed_deals_dataset!$A$1:$E$843,5,FALSE)," ")</f>
        <v xml:space="preserve"> </v>
      </c>
      <c r="I4103" s="7" t="str">
        <f t="shared" si="194"/>
        <v xml:space="preserve"> </v>
      </c>
    </row>
    <row r="4104" spans="1:9" x14ac:dyDescent="0.25">
      <c r="A4104" t="s">
        <v>2403</v>
      </c>
      <c r="B4104" s="1">
        <v>43230</v>
      </c>
      <c r="C4104" s="2" t="s">
        <v>69</v>
      </c>
      <c r="D4104" t="s">
        <v>6</v>
      </c>
      <c r="E4104" t="str">
        <f t="shared" si="192"/>
        <v>2018-05</v>
      </c>
      <c r="F4104" t="str">
        <f>IFERROR(VLOOKUP(A4104,olist_closed_deals_dataset!$A$1:$Q$843,1,FALSE)," ")</f>
        <v xml:space="preserve"> </v>
      </c>
      <c r="G4104" s="6" t="str">
        <f t="shared" si="193"/>
        <v xml:space="preserve"> NO</v>
      </c>
      <c r="H4104" s="1" t="str">
        <f>IFERROR(VLOOKUP(A4104,olist_closed_deals_dataset!$A$1:$E$843,5,FALSE)," ")</f>
        <v xml:space="preserve"> </v>
      </c>
      <c r="I4104" s="7" t="str">
        <f t="shared" si="194"/>
        <v xml:space="preserve"> </v>
      </c>
    </row>
    <row r="4105" spans="1:9" x14ac:dyDescent="0.25">
      <c r="A4105" t="s">
        <v>2342</v>
      </c>
      <c r="B4105" s="1">
        <v>43129</v>
      </c>
      <c r="C4105" t="s">
        <v>140</v>
      </c>
      <c r="D4105" t="s">
        <v>9</v>
      </c>
      <c r="E4105" t="str">
        <f t="shared" si="192"/>
        <v>2018-01</v>
      </c>
      <c r="F4105" t="str">
        <f>IFERROR(VLOOKUP(A4105,olist_closed_deals_dataset!$A$1:$Q$843,1,FALSE)," ")</f>
        <v xml:space="preserve"> </v>
      </c>
      <c r="G4105" s="6" t="str">
        <f t="shared" si="193"/>
        <v xml:space="preserve"> NO</v>
      </c>
      <c r="H4105" s="1" t="str">
        <f>IFERROR(VLOOKUP(A4105,olist_closed_deals_dataset!$A$1:$E$843,5,FALSE)," ")</f>
        <v xml:space="preserve"> </v>
      </c>
      <c r="I4105" s="7" t="str">
        <f t="shared" si="194"/>
        <v xml:space="preserve"> </v>
      </c>
    </row>
    <row r="4106" spans="1:9" x14ac:dyDescent="0.25">
      <c r="A4106" t="s">
        <v>6078</v>
      </c>
      <c r="B4106" s="1">
        <v>43178</v>
      </c>
      <c r="C4106" t="s">
        <v>266</v>
      </c>
      <c r="D4106" t="s">
        <v>29</v>
      </c>
      <c r="E4106" t="str">
        <f t="shared" si="192"/>
        <v>2018-03</v>
      </c>
      <c r="F4106" t="str">
        <f>IFERROR(VLOOKUP(A4106,olist_closed_deals_dataset!$A$1:$Q$843,1,FALSE)," ")</f>
        <v xml:space="preserve"> </v>
      </c>
      <c r="G4106" s="6" t="str">
        <f t="shared" si="193"/>
        <v xml:space="preserve"> NO</v>
      </c>
      <c r="H4106" s="1" t="str">
        <f>IFERROR(VLOOKUP(A4106,olist_closed_deals_dataset!$A$1:$E$843,5,FALSE)," ")</f>
        <v xml:space="preserve"> </v>
      </c>
      <c r="I4106" s="7" t="str">
        <f t="shared" si="194"/>
        <v xml:space="preserve"> </v>
      </c>
    </row>
    <row r="4107" spans="1:9" x14ac:dyDescent="0.25">
      <c r="A4107" t="s">
        <v>4461</v>
      </c>
      <c r="B4107" s="1">
        <v>43085</v>
      </c>
      <c r="C4107" t="s">
        <v>19</v>
      </c>
      <c r="D4107" t="s">
        <v>12</v>
      </c>
      <c r="E4107" t="str">
        <f t="shared" si="192"/>
        <v>2017-12</v>
      </c>
      <c r="F4107" t="str">
        <f>IFERROR(VLOOKUP(A4107,olist_closed_deals_dataset!$A$1:$Q$843,1,FALSE)," ")</f>
        <v xml:space="preserve"> </v>
      </c>
      <c r="G4107" s="6" t="str">
        <f t="shared" si="193"/>
        <v xml:space="preserve"> NO</v>
      </c>
      <c r="H4107" s="1" t="str">
        <f>IFERROR(VLOOKUP(A4107,olist_closed_deals_dataset!$A$1:$E$843,5,FALSE)," ")</f>
        <v xml:space="preserve"> </v>
      </c>
      <c r="I4107" s="7" t="str">
        <f t="shared" si="194"/>
        <v xml:space="preserve"> </v>
      </c>
    </row>
    <row r="4108" spans="1:9" x14ac:dyDescent="0.25">
      <c r="A4108" t="s">
        <v>6715</v>
      </c>
      <c r="B4108" s="1">
        <v>43168</v>
      </c>
      <c r="C4108" t="s">
        <v>6716</v>
      </c>
      <c r="D4108" t="s">
        <v>29</v>
      </c>
      <c r="E4108" t="str">
        <f t="shared" si="192"/>
        <v>2018-03</v>
      </c>
      <c r="F4108" t="str">
        <f>IFERROR(VLOOKUP(A4108,olist_closed_deals_dataset!$A$1:$Q$843,1,FALSE)," ")</f>
        <v xml:space="preserve"> </v>
      </c>
      <c r="G4108" s="6" t="str">
        <f t="shared" si="193"/>
        <v xml:space="preserve"> NO</v>
      </c>
      <c r="H4108" s="1" t="str">
        <f>IFERROR(VLOOKUP(A4108,olist_closed_deals_dataset!$A$1:$E$843,5,FALSE)," ")</f>
        <v xml:space="preserve"> </v>
      </c>
      <c r="I4108" s="7" t="str">
        <f t="shared" si="194"/>
        <v xml:space="preserve"> </v>
      </c>
    </row>
    <row r="4109" spans="1:9" x14ac:dyDescent="0.25">
      <c r="A4109" t="s">
        <v>8247</v>
      </c>
      <c r="B4109" s="1">
        <v>43205</v>
      </c>
      <c r="C4109" t="s">
        <v>885</v>
      </c>
      <c r="D4109" t="s">
        <v>9</v>
      </c>
      <c r="E4109" t="str">
        <f t="shared" si="192"/>
        <v>2018-04</v>
      </c>
      <c r="F4109" t="str">
        <f>IFERROR(VLOOKUP(A4109,olist_closed_deals_dataset!$A$1:$Q$843,1,FALSE)," ")</f>
        <v xml:space="preserve"> </v>
      </c>
      <c r="G4109" s="6" t="str">
        <f t="shared" si="193"/>
        <v xml:space="preserve"> NO</v>
      </c>
      <c r="H4109" s="1" t="str">
        <f>IFERROR(VLOOKUP(A4109,olist_closed_deals_dataset!$A$1:$E$843,5,FALSE)," ")</f>
        <v xml:space="preserve"> </v>
      </c>
      <c r="I4109" s="7" t="str">
        <f t="shared" si="194"/>
        <v xml:space="preserve"> </v>
      </c>
    </row>
    <row r="4110" spans="1:9" x14ac:dyDescent="0.25">
      <c r="A4110" t="s">
        <v>1182</v>
      </c>
      <c r="B4110" s="1">
        <v>43122</v>
      </c>
      <c r="C4110" t="s">
        <v>14</v>
      </c>
      <c r="D4110" t="s">
        <v>15</v>
      </c>
      <c r="E4110" t="str">
        <f t="shared" si="192"/>
        <v>2018-01</v>
      </c>
      <c r="F4110" t="str">
        <f>IFERROR(VLOOKUP(A4110,olist_closed_deals_dataset!$A$1:$Q$843,1,FALSE)," ")</f>
        <v xml:space="preserve"> </v>
      </c>
      <c r="G4110" s="6" t="str">
        <f t="shared" si="193"/>
        <v xml:space="preserve"> NO</v>
      </c>
      <c r="H4110" s="1" t="str">
        <f>IFERROR(VLOOKUP(A4110,olist_closed_deals_dataset!$A$1:$E$843,5,FALSE)," ")</f>
        <v xml:space="preserve"> </v>
      </c>
      <c r="I4110" s="7" t="str">
        <f t="shared" si="194"/>
        <v xml:space="preserve"> </v>
      </c>
    </row>
    <row r="4111" spans="1:9" x14ac:dyDescent="0.25">
      <c r="A4111" t="s">
        <v>5709</v>
      </c>
      <c r="B4111" s="1">
        <v>43241</v>
      </c>
      <c r="C4111" t="s">
        <v>112</v>
      </c>
      <c r="D4111" t="s">
        <v>12</v>
      </c>
      <c r="E4111" t="str">
        <f t="shared" si="192"/>
        <v>2018-05</v>
      </c>
      <c r="F4111" t="str">
        <f>IFERROR(VLOOKUP(A4111,olist_closed_deals_dataset!$A$1:$Q$843,1,FALSE)," ")</f>
        <v xml:space="preserve"> </v>
      </c>
      <c r="G4111" s="6" t="str">
        <f t="shared" si="193"/>
        <v xml:space="preserve"> NO</v>
      </c>
      <c r="H4111" s="1" t="str">
        <f>IFERROR(VLOOKUP(A4111,olist_closed_deals_dataset!$A$1:$E$843,5,FALSE)," ")</f>
        <v xml:space="preserve"> </v>
      </c>
      <c r="I4111" s="7" t="str">
        <f t="shared" si="194"/>
        <v xml:space="preserve"> </v>
      </c>
    </row>
    <row r="4112" spans="1:9" x14ac:dyDescent="0.25">
      <c r="A4112" t="s">
        <v>1711</v>
      </c>
      <c r="B4112" s="1">
        <v>43018</v>
      </c>
      <c r="C4112" t="s">
        <v>73</v>
      </c>
      <c r="D4112" t="s">
        <v>12</v>
      </c>
      <c r="E4112" t="str">
        <f t="shared" si="192"/>
        <v>2017-10</v>
      </c>
      <c r="F4112" t="str">
        <f>IFERROR(VLOOKUP(A4112,olist_closed_deals_dataset!$A$1:$Q$843,1,FALSE)," ")</f>
        <v xml:space="preserve"> </v>
      </c>
      <c r="G4112" s="6" t="str">
        <f t="shared" si="193"/>
        <v xml:space="preserve"> NO</v>
      </c>
      <c r="H4112" s="1" t="str">
        <f>IFERROR(VLOOKUP(A4112,olist_closed_deals_dataset!$A$1:$E$843,5,FALSE)," ")</f>
        <v xml:space="preserve"> </v>
      </c>
      <c r="I4112" s="7" t="str">
        <f t="shared" si="194"/>
        <v xml:space="preserve"> </v>
      </c>
    </row>
    <row r="4113" spans="1:9" x14ac:dyDescent="0.25">
      <c r="A4113" t="s">
        <v>5258</v>
      </c>
      <c r="B4113" s="1">
        <v>43004</v>
      </c>
      <c r="C4113" t="s">
        <v>123</v>
      </c>
      <c r="D4113" t="s">
        <v>9</v>
      </c>
      <c r="E4113" t="str">
        <f t="shared" si="192"/>
        <v>2017-09</v>
      </c>
      <c r="F4113" t="str">
        <f>IFERROR(VLOOKUP(A4113,olist_closed_deals_dataset!$A$1:$Q$843,1,FALSE)," ")</f>
        <v xml:space="preserve"> </v>
      </c>
      <c r="G4113" s="6" t="str">
        <f t="shared" si="193"/>
        <v xml:space="preserve"> NO</v>
      </c>
      <c r="H4113" s="1" t="str">
        <f>IFERROR(VLOOKUP(A4113,olist_closed_deals_dataset!$A$1:$E$843,5,FALSE)," ")</f>
        <v xml:space="preserve"> </v>
      </c>
      <c r="I4113" s="7" t="str">
        <f t="shared" si="194"/>
        <v xml:space="preserve"> </v>
      </c>
    </row>
    <row r="4114" spans="1:9" x14ac:dyDescent="0.25">
      <c r="A4114" t="s">
        <v>2158</v>
      </c>
      <c r="B4114" s="1">
        <v>43222</v>
      </c>
      <c r="C4114" t="s">
        <v>140</v>
      </c>
      <c r="D4114" t="s">
        <v>9</v>
      </c>
      <c r="E4114" t="str">
        <f t="shared" si="192"/>
        <v>2018-05</v>
      </c>
      <c r="F4114" t="str">
        <f>IFERROR(VLOOKUP(A4114,olist_closed_deals_dataset!$A$1:$Q$843,1,FALSE)," ")</f>
        <v xml:space="preserve"> </v>
      </c>
      <c r="G4114" s="6" t="str">
        <f t="shared" si="193"/>
        <v xml:space="preserve"> NO</v>
      </c>
      <c r="H4114" s="1" t="str">
        <f>IFERROR(VLOOKUP(A4114,olist_closed_deals_dataset!$A$1:$E$843,5,FALSE)," ")</f>
        <v xml:space="preserve"> </v>
      </c>
      <c r="I4114" s="7" t="str">
        <f t="shared" si="194"/>
        <v xml:space="preserve"> </v>
      </c>
    </row>
    <row r="4115" spans="1:9" x14ac:dyDescent="0.25">
      <c r="A4115" t="s">
        <v>6184</v>
      </c>
      <c r="B4115" s="1">
        <v>43243</v>
      </c>
      <c r="C4115" t="s">
        <v>38</v>
      </c>
      <c r="D4115" t="s">
        <v>9</v>
      </c>
      <c r="E4115" t="str">
        <f t="shared" si="192"/>
        <v>2018-05</v>
      </c>
      <c r="F4115" t="str">
        <f>IFERROR(VLOOKUP(A4115,olist_closed_deals_dataset!$A$1:$Q$843,1,FALSE)," ")</f>
        <v xml:space="preserve"> </v>
      </c>
      <c r="G4115" s="6" t="str">
        <f t="shared" si="193"/>
        <v xml:space="preserve"> NO</v>
      </c>
      <c r="H4115" s="1" t="str">
        <f>IFERROR(VLOOKUP(A4115,olist_closed_deals_dataset!$A$1:$E$843,5,FALSE)," ")</f>
        <v xml:space="preserve"> </v>
      </c>
      <c r="I4115" s="7" t="str">
        <f t="shared" si="194"/>
        <v xml:space="preserve"> </v>
      </c>
    </row>
    <row r="4116" spans="1:9" x14ac:dyDescent="0.25">
      <c r="A4116" s="2" t="s">
        <v>7228</v>
      </c>
      <c r="B4116" s="1">
        <v>43163</v>
      </c>
      <c r="C4116" t="s">
        <v>8</v>
      </c>
      <c r="D4116" t="s">
        <v>12</v>
      </c>
      <c r="E4116" t="str">
        <f t="shared" si="192"/>
        <v>2018-03</v>
      </c>
      <c r="F4116" t="str">
        <f>IFERROR(VLOOKUP(A4116,olist_closed_deals_dataset!$A$1:$Q$843,1,FALSE)," ")</f>
        <v xml:space="preserve"> </v>
      </c>
      <c r="G4116" s="6" t="str">
        <f t="shared" si="193"/>
        <v xml:space="preserve"> NO</v>
      </c>
      <c r="H4116" s="1" t="str">
        <f>IFERROR(VLOOKUP(A4116,olist_closed_deals_dataset!$A$1:$E$843,5,FALSE)," ")</f>
        <v xml:space="preserve"> </v>
      </c>
      <c r="I4116" s="7" t="str">
        <f t="shared" si="194"/>
        <v xml:space="preserve"> </v>
      </c>
    </row>
    <row r="4117" spans="1:9" x14ac:dyDescent="0.25">
      <c r="A4117" t="s">
        <v>8493</v>
      </c>
      <c r="B4117" s="1">
        <v>43115</v>
      </c>
      <c r="C4117" t="s">
        <v>42</v>
      </c>
      <c r="D4117" t="s">
        <v>29</v>
      </c>
      <c r="E4117" t="str">
        <f t="shared" si="192"/>
        <v>2018-01</v>
      </c>
      <c r="F4117" t="str">
        <f>IFERROR(VLOOKUP(A4117,olist_closed_deals_dataset!$A$1:$Q$843,1,FALSE)," ")</f>
        <v xml:space="preserve"> </v>
      </c>
      <c r="G4117" s="6" t="str">
        <f t="shared" si="193"/>
        <v xml:space="preserve"> NO</v>
      </c>
      <c r="H4117" s="1" t="str">
        <f>IFERROR(VLOOKUP(A4117,olist_closed_deals_dataset!$A$1:$E$843,5,FALSE)," ")</f>
        <v xml:space="preserve"> </v>
      </c>
      <c r="I4117" s="7" t="str">
        <f t="shared" si="194"/>
        <v xml:space="preserve"> </v>
      </c>
    </row>
    <row r="4118" spans="1:9" x14ac:dyDescent="0.25">
      <c r="A4118" t="s">
        <v>8140</v>
      </c>
      <c r="B4118" s="1">
        <v>43111</v>
      </c>
      <c r="C4118" t="s">
        <v>5</v>
      </c>
      <c r="D4118" t="s">
        <v>6</v>
      </c>
      <c r="E4118" t="str">
        <f t="shared" si="192"/>
        <v>2018-01</v>
      </c>
      <c r="F4118" t="str">
        <f>IFERROR(VLOOKUP(A4118,olist_closed_deals_dataset!$A$1:$Q$843,1,FALSE)," ")</f>
        <v xml:space="preserve"> </v>
      </c>
      <c r="G4118" s="6" t="str">
        <f t="shared" si="193"/>
        <v xml:space="preserve"> NO</v>
      </c>
      <c r="H4118" s="1" t="str">
        <f>IFERROR(VLOOKUP(A4118,olist_closed_deals_dataset!$A$1:$E$843,5,FALSE)," ")</f>
        <v xml:space="preserve"> </v>
      </c>
      <c r="I4118" s="7" t="str">
        <f t="shared" si="194"/>
        <v xml:space="preserve"> </v>
      </c>
    </row>
    <row r="4119" spans="1:9" x14ac:dyDescent="0.25">
      <c r="A4119" t="s">
        <v>3279</v>
      </c>
      <c r="B4119" s="1">
        <v>43221</v>
      </c>
      <c r="C4119" s="2" t="s">
        <v>69</v>
      </c>
      <c r="D4119" t="s">
        <v>6</v>
      </c>
      <c r="E4119" t="str">
        <f t="shared" si="192"/>
        <v>2018-05</v>
      </c>
      <c r="F4119" t="str">
        <f>IFERROR(VLOOKUP(A4119,olist_closed_deals_dataset!$A$1:$Q$843,1,FALSE)," ")</f>
        <v xml:space="preserve"> </v>
      </c>
      <c r="G4119" s="6" t="str">
        <f t="shared" si="193"/>
        <v xml:space="preserve"> NO</v>
      </c>
      <c r="H4119" s="1" t="str">
        <f>IFERROR(VLOOKUP(A4119,olist_closed_deals_dataset!$A$1:$E$843,5,FALSE)," ")</f>
        <v xml:space="preserve"> </v>
      </c>
      <c r="I4119" s="7" t="str">
        <f t="shared" si="194"/>
        <v xml:space="preserve"> </v>
      </c>
    </row>
    <row r="4120" spans="1:9" x14ac:dyDescent="0.25">
      <c r="A4120" t="s">
        <v>5751</v>
      </c>
      <c r="B4120" s="1">
        <v>43101</v>
      </c>
      <c r="C4120" t="s">
        <v>5752</v>
      </c>
      <c r="D4120" t="s">
        <v>15</v>
      </c>
      <c r="E4120" t="str">
        <f t="shared" si="192"/>
        <v>2018-01</v>
      </c>
      <c r="F4120" t="str">
        <f>IFERROR(VLOOKUP(A4120,olist_closed_deals_dataset!$A$1:$Q$843,1,FALSE)," ")</f>
        <v xml:space="preserve"> </v>
      </c>
      <c r="G4120" s="6" t="str">
        <f t="shared" si="193"/>
        <v xml:space="preserve"> NO</v>
      </c>
      <c r="H4120" s="1" t="str">
        <f>IFERROR(VLOOKUP(A4120,olist_closed_deals_dataset!$A$1:$E$843,5,FALSE)," ")</f>
        <v xml:space="preserve"> </v>
      </c>
      <c r="I4120" s="7" t="str">
        <f t="shared" si="194"/>
        <v xml:space="preserve"> </v>
      </c>
    </row>
    <row r="4121" spans="1:9" x14ac:dyDescent="0.25">
      <c r="A4121" t="s">
        <v>3711</v>
      </c>
      <c r="B4121" s="1">
        <v>43132</v>
      </c>
      <c r="C4121" t="s">
        <v>1769</v>
      </c>
      <c r="D4121" t="s">
        <v>12</v>
      </c>
      <c r="E4121" t="str">
        <f t="shared" si="192"/>
        <v>2018-02</v>
      </c>
      <c r="F4121" t="str">
        <f>IFERROR(VLOOKUP(A4121,olist_closed_deals_dataset!$A$1:$Q$843,1,FALSE)," ")</f>
        <v xml:space="preserve"> </v>
      </c>
      <c r="G4121" s="6" t="str">
        <f t="shared" si="193"/>
        <v xml:space="preserve"> NO</v>
      </c>
      <c r="H4121" s="1" t="str">
        <f>IFERROR(VLOOKUP(A4121,olist_closed_deals_dataset!$A$1:$E$843,5,FALSE)," ")</f>
        <v xml:space="preserve"> </v>
      </c>
      <c r="I4121" s="7" t="str">
        <f t="shared" si="194"/>
        <v xml:space="preserve"> </v>
      </c>
    </row>
    <row r="4122" spans="1:9" x14ac:dyDescent="0.25">
      <c r="A4122" t="s">
        <v>4034</v>
      </c>
      <c r="B4122" s="1">
        <v>43247</v>
      </c>
      <c r="C4122" t="s">
        <v>478</v>
      </c>
      <c r="D4122" t="s">
        <v>34</v>
      </c>
      <c r="E4122" t="str">
        <f t="shared" si="192"/>
        <v>2018-05</v>
      </c>
      <c r="F4122" t="str">
        <f>IFERROR(VLOOKUP(A4122,olist_closed_deals_dataset!$A$1:$Q$843,1,FALSE)," ")</f>
        <v xml:space="preserve"> </v>
      </c>
      <c r="G4122" s="6" t="str">
        <f t="shared" si="193"/>
        <v xml:space="preserve"> NO</v>
      </c>
      <c r="H4122" s="1" t="str">
        <f>IFERROR(VLOOKUP(A4122,olist_closed_deals_dataset!$A$1:$E$843,5,FALSE)," ")</f>
        <v xml:space="preserve"> </v>
      </c>
      <c r="I4122" s="7" t="str">
        <f t="shared" si="194"/>
        <v xml:space="preserve"> </v>
      </c>
    </row>
    <row r="4123" spans="1:9" x14ac:dyDescent="0.25">
      <c r="A4123" t="s">
        <v>5054</v>
      </c>
      <c r="B4123" s="1">
        <v>43180</v>
      </c>
      <c r="C4123" t="s">
        <v>28</v>
      </c>
      <c r="D4123" t="s">
        <v>12</v>
      </c>
      <c r="E4123" t="str">
        <f t="shared" si="192"/>
        <v>2018-03</v>
      </c>
      <c r="F4123" t="str">
        <f>IFERROR(VLOOKUP(A4123,olist_closed_deals_dataset!$A$1:$Q$843,1,FALSE)," ")</f>
        <v xml:space="preserve"> </v>
      </c>
      <c r="G4123" s="6" t="str">
        <f t="shared" si="193"/>
        <v xml:space="preserve"> NO</v>
      </c>
      <c r="H4123" s="1" t="str">
        <f>IFERROR(VLOOKUP(A4123,olist_closed_deals_dataset!$A$1:$E$843,5,FALSE)," ")</f>
        <v xml:space="preserve"> </v>
      </c>
      <c r="I4123" s="7" t="str">
        <f t="shared" si="194"/>
        <v xml:space="preserve"> </v>
      </c>
    </row>
    <row r="4124" spans="1:9" x14ac:dyDescent="0.25">
      <c r="A4124" t="s">
        <v>2428</v>
      </c>
      <c r="B4124" s="1">
        <v>43121</v>
      </c>
      <c r="C4124" t="s">
        <v>17</v>
      </c>
      <c r="D4124" t="s">
        <v>12</v>
      </c>
      <c r="E4124" t="str">
        <f t="shared" si="192"/>
        <v>2018-01</v>
      </c>
      <c r="F4124" t="str">
        <f>IFERROR(VLOOKUP(A4124,olist_closed_deals_dataset!$A$1:$Q$843,1,FALSE)," ")</f>
        <v xml:space="preserve"> </v>
      </c>
      <c r="G4124" s="6" t="str">
        <f t="shared" si="193"/>
        <v xml:space="preserve"> NO</v>
      </c>
      <c r="H4124" s="1" t="str">
        <f>IFERROR(VLOOKUP(A4124,olist_closed_deals_dataset!$A$1:$E$843,5,FALSE)," ")</f>
        <v xml:space="preserve"> </v>
      </c>
      <c r="I4124" s="7" t="str">
        <f t="shared" si="194"/>
        <v xml:space="preserve"> </v>
      </c>
    </row>
    <row r="4125" spans="1:9" x14ac:dyDescent="0.25">
      <c r="A4125" t="s">
        <v>3457</v>
      </c>
      <c r="B4125" s="1">
        <v>43172</v>
      </c>
      <c r="C4125" t="s">
        <v>28</v>
      </c>
      <c r="D4125" t="s">
        <v>12</v>
      </c>
      <c r="E4125" t="str">
        <f t="shared" si="192"/>
        <v>2018-03</v>
      </c>
      <c r="F4125" t="str">
        <f>IFERROR(VLOOKUP(A4125,olist_closed_deals_dataset!$A$1:$Q$843,1,FALSE)," ")</f>
        <v xml:space="preserve"> </v>
      </c>
      <c r="G4125" s="6" t="str">
        <f t="shared" si="193"/>
        <v xml:space="preserve"> NO</v>
      </c>
      <c r="H4125" s="1" t="str">
        <f>IFERROR(VLOOKUP(A4125,olist_closed_deals_dataset!$A$1:$E$843,5,FALSE)," ")</f>
        <v xml:space="preserve"> </v>
      </c>
      <c r="I4125" s="7" t="str">
        <f t="shared" si="194"/>
        <v xml:space="preserve"> </v>
      </c>
    </row>
    <row r="4126" spans="1:9" x14ac:dyDescent="0.25">
      <c r="A4126" t="s">
        <v>8177</v>
      </c>
      <c r="B4126" s="1">
        <v>43119</v>
      </c>
      <c r="C4126" t="s">
        <v>172</v>
      </c>
      <c r="D4126" t="s">
        <v>46</v>
      </c>
      <c r="E4126" t="str">
        <f t="shared" si="192"/>
        <v>2018-01</v>
      </c>
      <c r="F4126" t="str">
        <f>IFERROR(VLOOKUP(A4126,olist_closed_deals_dataset!$A$1:$Q$843,1,FALSE)," ")</f>
        <v xml:space="preserve"> </v>
      </c>
      <c r="G4126" s="6" t="str">
        <f t="shared" si="193"/>
        <v xml:space="preserve"> NO</v>
      </c>
      <c r="H4126" s="1" t="str">
        <f>IFERROR(VLOOKUP(A4126,olist_closed_deals_dataset!$A$1:$E$843,5,FALSE)," ")</f>
        <v xml:space="preserve"> </v>
      </c>
      <c r="I4126" s="7" t="str">
        <f t="shared" si="194"/>
        <v xml:space="preserve"> </v>
      </c>
    </row>
    <row r="4127" spans="1:9" x14ac:dyDescent="0.25">
      <c r="A4127" t="s">
        <v>4178</v>
      </c>
      <c r="B4127" s="1">
        <v>43014</v>
      </c>
      <c r="C4127" t="s">
        <v>107</v>
      </c>
      <c r="D4127" t="s">
        <v>15</v>
      </c>
      <c r="E4127" t="str">
        <f t="shared" si="192"/>
        <v>2017-10</v>
      </c>
      <c r="F4127" t="str">
        <f>IFERROR(VLOOKUP(A4127,olist_closed_deals_dataset!$A$1:$Q$843,1,FALSE)," ")</f>
        <v xml:space="preserve"> </v>
      </c>
      <c r="G4127" s="6" t="str">
        <f t="shared" si="193"/>
        <v xml:space="preserve"> NO</v>
      </c>
      <c r="H4127" s="1" t="str">
        <f>IFERROR(VLOOKUP(A4127,olist_closed_deals_dataset!$A$1:$E$843,5,FALSE)," ")</f>
        <v xml:space="preserve"> </v>
      </c>
      <c r="I4127" s="7" t="str">
        <f t="shared" si="194"/>
        <v xml:space="preserve"> </v>
      </c>
    </row>
    <row r="4128" spans="1:9" x14ac:dyDescent="0.25">
      <c r="A4128" t="s">
        <v>6127</v>
      </c>
      <c r="B4128" s="1">
        <v>43239</v>
      </c>
      <c r="C4128" t="s">
        <v>1119</v>
      </c>
      <c r="D4128" t="s">
        <v>9</v>
      </c>
      <c r="E4128" t="str">
        <f t="shared" si="192"/>
        <v>2018-05</v>
      </c>
      <c r="F4128" t="str">
        <f>IFERROR(VLOOKUP(A4128,olist_closed_deals_dataset!$A$1:$Q$843,1,FALSE)," ")</f>
        <v xml:space="preserve"> </v>
      </c>
      <c r="G4128" s="6" t="str">
        <f t="shared" si="193"/>
        <v xml:space="preserve"> NO</v>
      </c>
      <c r="H4128" s="1" t="str">
        <f>IFERROR(VLOOKUP(A4128,olist_closed_deals_dataset!$A$1:$E$843,5,FALSE)," ")</f>
        <v xml:space="preserve"> </v>
      </c>
      <c r="I4128" s="7" t="str">
        <f t="shared" si="194"/>
        <v xml:space="preserve"> </v>
      </c>
    </row>
    <row r="4129" spans="1:9" x14ac:dyDescent="0.25">
      <c r="A4129" t="s">
        <v>7571</v>
      </c>
      <c r="B4129" s="1">
        <v>43055</v>
      </c>
      <c r="C4129" t="s">
        <v>11</v>
      </c>
      <c r="D4129" t="s">
        <v>12</v>
      </c>
      <c r="E4129" t="str">
        <f t="shared" si="192"/>
        <v>2017-11</v>
      </c>
      <c r="F4129" t="str">
        <f>IFERROR(VLOOKUP(A4129,olist_closed_deals_dataset!$A$1:$Q$843,1,FALSE)," ")</f>
        <v xml:space="preserve"> </v>
      </c>
      <c r="G4129" s="6" t="str">
        <f t="shared" si="193"/>
        <v xml:space="preserve"> NO</v>
      </c>
      <c r="H4129" s="1" t="str">
        <f>IFERROR(VLOOKUP(A4129,olist_closed_deals_dataset!$A$1:$E$843,5,FALSE)," ")</f>
        <v xml:space="preserve"> </v>
      </c>
      <c r="I4129" s="7" t="str">
        <f t="shared" si="194"/>
        <v xml:space="preserve"> </v>
      </c>
    </row>
    <row r="4130" spans="1:9" x14ac:dyDescent="0.25">
      <c r="A4130" t="s">
        <v>6983</v>
      </c>
      <c r="B4130" s="1">
        <v>43176</v>
      </c>
      <c r="C4130" t="s">
        <v>2472</v>
      </c>
      <c r="D4130" t="s">
        <v>9</v>
      </c>
      <c r="E4130" t="str">
        <f t="shared" si="192"/>
        <v>2018-03</v>
      </c>
      <c r="F4130" t="str">
        <f>IFERROR(VLOOKUP(A4130,olist_closed_deals_dataset!$A$1:$Q$843,1,FALSE)," ")</f>
        <v xml:space="preserve"> </v>
      </c>
      <c r="G4130" s="6" t="str">
        <f t="shared" si="193"/>
        <v xml:space="preserve"> NO</v>
      </c>
      <c r="H4130" s="1" t="str">
        <f>IFERROR(VLOOKUP(A4130,olist_closed_deals_dataset!$A$1:$E$843,5,FALSE)," ")</f>
        <v xml:space="preserve"> </v>
      </c>
      <c r="I4130" s="7" t="str">
        <f t="shared" si="194"/>
        <v xml:space="preserve"> </v>
      </c>
    </row>
    <row r="4131" spans="1:9" x14ac:dyDescent="0.25">
      <c r="A4131" t="s">
        <v>5646</v>
      </c>
      <c r="B4131" s="1">
        <v>43187</v>
      </c>
      <c r="C4131" t="s">
        <v>65</v>
      </c>
      <c r="D4131" t="s">
        <v>12</v>
      </c>
      <c r="E4131" t="str">
        <f t="shared" si="192"/>
        <v>2018-03</v>
      </c>
      <c r="F4131" t="str">
        <f>IFERROR(VLOOKUP(A4131,olist_closed_deals_dataset!$A$1:$Q$843,1,FALSE)," ")</f>
        <v xml:space="preserve"> </v>
      </c>
      <c r="G4131" s="6" t="str">
        <f t="shared" si="193"/>
        <v xml:space="preserve"> NO</v>
      </c>
      <c r="H4131" s="1" t="str">
        <f>IFERROR(VLOOKUP(A4131,olist_closed_deals_dataset!$A$1:$E$843,5,FALSE)," ")</f>
        <v xml:space="preserve"> </v>
      </c>
      <c r="I4131" s="7" t="str">
        <f t="shared" si="194"/>
        <v xml:space="preserve"> </v>
      </c>
    </row>
    <row r="4132" spans="1:9" x14ac:dyDescent="0.25">
      <c r="A4132" t="s">
        <v>5274</v>
      </c>
      <c r="B4132" s="1">
        <v>43188</v>
      </c>
      <c r="C4132" t="s">
        <v>19</v>
      </c>
      <c r="D4132" t="s">
        <v>46</v>
      </c>
      <c r="E4132" t="str">
        <f t="shared" si="192"/>
        <v>2018-03</v>
      </c>
      <c r="F4132" t="str">
        <f>IFERROR(VLOOKUP(A4132,olist_closed_deals_dataset!$A$1:$Q$843,1,FALSE)," ")</f>
        <v xml:space="preserve"> </v>
      </c>
      <c r="G4132" s="6" t="str">
        <f t="shared" si="193"/>
        <v xml:space="preserve"> NO</v>
      </c>
      <c r="H4132" s="1" t="str">
        <f>IFERROR(VLOOKUP(A4132,olist_closed_deals_dataset!$A$1:$E$843,5,FALSE)," ")</f>
        <v xml:space="preserve"> </v>
      </c>
      <c r="I4132" s="7" t="str">
        <f t="shared" si="194"/>
        <v xml:space="preserve"> </v>
      </c>
    </row>
    <row r="4133" spans="1:9" x14ac:dyDescent="0.25">
      <c r="A4133" t="s">
        <v>8088</v>
      </c>
      <c r="B4133" s="1">
        <v>43213</v>
      </c>
      <c r="C4133" t="s">
        <v>19</v>
      </c>
      <c r="D4133" t="s">
        <v>12</v>
      </c>
      <c r="E4133" t="str">
        <f t="shared" si="192"/>
        <v>2018-04</v>
      </c>
      <c r="F4133" t="str">
        <f>IFERROR(VLOOKUP(A4133,olist_closed_deals_dataset!$A$1:$Q$843,1,FALSE)," ")</f>
        <v xml:space="preserve"> </v>
      </c>
      <c r="G4133" s="6" t="str">
        <f t="shared" si="193"/>
        <v xml:space="preserve"> NO</v>
      </c>
      <c r="H4133" s="1" t="str">
        <f>IFERROR(VLOOKUP(A4133,olist_closed_deals_dataset!$A$1:$E$843,5,FALSE)," ")</f>
        <v xml:space="preserve"> </v>
      </c>
      <c r="I4133" s="7" t="str">
        <f t="shared" si="194"/>
        <v xml:space="preserve"> </v>
      </c>
    </row>
    <row r="4134" spans="1:9" x14ac:dyDescent="0.25">
      <c r="A4134" t="s">
        <v>7398</v>
      </c>
      <c r="B4134" s="1">
        <v>43218</v>
      </c>
      <c r="C4134" t="s">
        <v>63</v>
      </c>
      <c r="D4134" t="s">
        <v>6</v>
      </c>
      <c r="E4134" t="str">
        <f t="shared" si="192"/>
        <v>2018-04</v>
      </c>
      <c r="F4134" t="str">
        <f>IFERROR(VLOOKUP(A4134,olist_closed_deals_dataset!$A$1:$Q$843,1,FALSE)," ")</f>
        <v xml:space="preserve"> </v>
      </c>
      <c r="G4134" s="6" t="str">
        <f t="shared" si="193"/>
        <v xml:space="preserve"> NO</v>
      </c>
      <c r="H4134" s="1" t="str">
        <f>IFERROR(VLOOKUP(A4134,olist_closed_deals_dataset!$A$1:$E$843,5,FALSE)," ")</f>
        <v xml:space="preserve"> </v>
      </c>
      <c r="I4134" s="7" t="str">
        <f t="shared" si="194"/>
        <v xml:space="preserve"> </v>
      </c>
    </row>
    <row r="4135" spans="1:9" x14ac:dyDescent="0.25">
      <c r="A4135" t="s">
        <v>4408</v>
      </c>
      <c r="B4135" s="1">
        <v>42995</v>
      </c>
      <c r="C4135" t="s">
        <v>51</v>
      </c>
      <c r="D4135" t="s">
        <v>34</v>
      </c>
      <c r="E4135" t="str">
        <f t="shared" si="192"/>
        <v>2017-09</v>
      </c>
      <c r="F4135" t="str">
        <f>IFERROR(VLOOKUP(A4135,olist_closed_deals_dataset!$A$1:$Q$843,1,FALSE)," ")</f>
        <v xml:space="preserve"> </v>
      </c>
      <c r="G4135" s="6" t="str">
        <f t="shared" si="193"/>
        <v xml:space="preserve"> NO</v>
      </c>
      <c r="H4135" s="1" t="str">
        <f>IFERROR(VLOOKUP(A4135,olist_closed_deals_dataset!$A$1:$E$843,5,FALSE)," ")</f>
        <v xml:space="preserve"> </v>
      </c>
      <c r="I4135" s="7" t="str">
        <f t="shared" si="194"/>
        <v xml:space="preserve"> </v>
      </c>
    </row>
    <row r="4136" spans="1:9" x14ac:dyDescent="0.25">
      <c r="A4136" t="s">
        <v>1724</v>
      </c>
      <c r="B4136" s="1">
        <v>43096</v>
      </c>
      <c r="C4136" t="s">
        <v>42</v>
      </c>
      <c r="D4136" t="s">
        <v>9</v>
      </c>
      <c r="E4136" t="str">
        <f t="shared" si="192"/>
        <v>2017-12</v>
      </c>
      <c r="F4136" t="str">
        <f>IFERROR(VLOOKUP(A4136,olist_closed_deals_dataset!$A$1:$Q$843,1,FALSE)," ")</f>
        <v xml:space="preserve"> </v>
      </c>
      <c r="G4136" s="6" t="str">
        <f t="shared" si="193"/>
        <v xml:space="preserve"> NO</v>
      </c>
      <c r="H4136" s="1" t="str">
        <f>IFERROR(VLOOKUP(A4136,olist_closed_deals_dataset!$A$1:$E$843,5,FALSE)," ")</f>
        <v xml:space="preserve"> </v>
      </c>
      <c r="I4136" s="7" t="str">
        <f t="shared" si="194"/>
        <v xml:space="preserve"> </v>
      </c>
    </row>
    <row r="4137" spans="1:9" x14ac:dyDescent="0.25">
      <c r="A4137" t="s">
        <v>6026</v>
      </c>
      <c r="B4137" s="1">
        <v>43237</v>
      </c>
      <c r="C4137" t="s">
        <v>1536</v>
      </c>
      <c r="D4137" t="s">
        <v>9</v>
      </c>
      <c r="E4137" t="str">
        <f t="shared" si="192"/>
        <v>2018-05</v>
      </c>
      <c r="F4137" t="str">
        <f>IFERROR(VLOOKUP(A4137,olist_closed_deals_dataset!$A$1:$Q$843,1,FALSE)," ")</f>
        <v xml:space="preserve"> </v>
      </c>
      <c r="G4137" s="6" t="str">
        <f t="shared" si="193"/>
        <v xml:space="preserve"> NO</v>
      </c>
      <c r="H4137" s="1" t="str">
        <f>IFERROR(VLOOKUP(A4137,olist_closed_deals_dataset!$A$1:$E$843,5,FALSE)," ")</f>
        <v xml:space="preserve"> </v>
      </c>
      <c r="I4137" s="7" t="str">
        <f t="shared" si="194"/>
        <v xml:space="preserve"> </v>
      </c>
    </row>
    <row r="4138" spans="1:9" x14ac:dyDescent="0.25">
      <c r="A4138" t="s">
        <v>1895</v>
      </c>
      <c r="B4138" s="1">
        <v>43152</v>
      </c>
      <c r="C4138" t="s">
        <v>381</v>
      </c>
      <c r="D4138" t="s">
        <v>12</v>
      </c>
      <c r="E4138" t="str">
        <f t="shared" si="192"/>
        <v>2018-02</v>
      </c>
      <c r="F4138" t="str">
        <f>IFERROR(VLOOKUP(A4138,olist_closed_deals_dataset!$A$1:$Q$843,1,FALSE)," ")</f>
        <v xml:space="preserve"> </v>
      </c>
      <c r="G4138" s="6" t="str">
        <f t="shared" si="193"/>
        <v xml:space="preserve"> NO</v>
      </c>
      <c r="H4138" s="1" t="str">
        <f>IFERROR(VLOOKUP(A4138,olist_closed_deals_dataset!$A$1:$E$843,5,FALSE)," ")</f>
        <v xml:space="preserve"> </v>
      </c>
      <c r="I4138" s="7" t="str">
        <f t="shared" si="194"/>
        <v xml:space="preserve"> </v>
      </c>
    </row>
    <row r="4139" spans="1:9" x14ac:dyDescent="0.25">
      <c r="A4139" t="s">
        <v>6893</v>
      </c>
      <c r="B4139" s="1">
        <v>43009</v>
      </c>
      <c r="C4139" t="s">
        <v>451</v>
      </c>
      <c r="D4139" t="s">
        <v>9</v>
      </c>
      <c r="E4139" t="str">
        <f t="shared" si="192"/>
        <v>2017-10</v>
      </c>
      <c r="F4139" t="str">
        <f>IFERROR(VLOOKUP(A4139,olist_closed_deals_dataset!$A$1:$Q$843,1,FALSE)," ")</f>
        <v xml:space="preserve"> </v>
      </c>
      <c r="G4139" s="6" t="str">
        <f t="shared" si="193"/>
        <v xml:space="preserve"> NO</v>
      </c>
      <c r="H4139" s="1" t="str">
        <f>IFERROR(VLOOKUP(A4139,olist_closed_deals_dataset!$A$1:$E$843,5,FALSE)," ")</f>
        <v xml:space="preserve"> </v>
      </c>
      <c r="I4139" s="7" t="str">
        <f t="shared" si="194"/>
        <v xml:space="preserve"> </v>
      </c>
    </row>
    <row r="4140" spans="1:9" x14ac:dyDescent="0.25">
      <c r="A4140" t="s">
        <v>533</v>
      </c>
      <c r="B4140" s="1">
        <v>43034</v>
      </c>
      <c r="C4140" s="2" t="s">
        <v>534</v>
      </c>
      <c r="D4140" t="s">
        <v>9</v>
      </c>
      <c r="E4140" t="str">
        <f t="shared" si="192"/>
        <v>2017-10</v>
      </c>
      <c r="F4140" t="str">
        <f>IFERROR(VLOOKUP(A4140,olist_closed_deals_dataset!$A$1:$Q$843,1,FALSE)," ")</f>
        <v xml:space="preserve"> </v>
      </c>
      <c r="G4140" s="6" t="str">
        <f t="shared" si="193"/>
        <v xml:space="preserve"> NO</v>
      </c>
      <c r="H4140" s="1" t="str">
        <f>IFERROR(VLOOKUP(A4140,olist_closed_deals_dataset!$A$1:$E$843,5,FALSE)," ")</f>
        <v xml:space="preserve"> </v>
      </c>
      <c r="I4140" s="7" t="str">
        <f t="shared" si="194"/>
        <v xml:space="preserve"> </v>
      </c>
    </row>
    <row r="4141" spans="1:9" x14ac:dyDescent="0.25">
      <c r="A4141" t="s">
        <v>5300</v>
      </c>
      <c r="B4141" s="1">
        <v>42998</v>
      </c>
      <c r="C4141" t="s">
        <v>71</v>
      </c>
      <c r="D4141" t="s">
        <v>29</v>
      </c>
      <c r="E4141" t="str">
        <f t="shared" si="192"/>
        <v>2017-09</v>
      </c>
      <c r="F4141" t="str">
        <f>IFERROR(VLOOKUP(A4141,olist_closed_deals_dataset!$A$1:$Q$843,1,FALSE)," ")</f>
        <v xml:space="preserve"> </v>
      </c>
      <c r="G4141" s="6" t="str">
        <f t="shared" si="193"/>
        <v xml:space="preserve"> NO</v>
      </c>
      <c r="H4141" s="1" t="str">
        <f>IFERROR(VLOOKUP(A4141,olist_closed_deals_dataset!$A$1:$E$843,5,FALSE)," ")</f>
        <v xml:space="preserve"> </v>
      </c>
      <c r="I4141" s="7" t="str">
        <f t="shared" si="194"/>
        <v xml:space="preserve"> </v>
      </c>
    </row>
    <row r="4142" spans="1:9" x14ac:dyDescent="0.25">
      <c r="A4142" t="s">
        <v>5996</v>
      </c>
      <c r="B4142" s="1">
        <v>43218</v>
      </c>
      <c r="C4142" t="s">
        <v>757</v>
      </c>
      <c r="D4142" t="s">
        <v>126</v>
      </c>
      <c r="E4142" t="str">
        <f t="shared" si="192"/>
        <v>2018-04</v>
      </c>
      <c r="F4142" t="str">
        <f>IFERROR(VLOOKUP(A4142,olist_closed_deals_dataset!$A$1:$Q$843,1,FALSE)," ")</f>
        <v xml:space="preserve"> </v>
      </c>
      <c r="G4142" s="6" t="str">
        <f t="shared" si="193"/>
        <v xml:space="preserve"> NO</v>
      </c>
      <c r="H4142" s="1" t="str">
        <f>IFERROR(VLOOKUP(A4142,olist_closed_deals_dataset!$A$1:$E$843,5,FALSE)," ")</f>
        <v xml:space="preserve"> </v>
      </c>
      <c r="I4142" s="7" t="str">
        <f t="shared" si="194"/>
        <v xml:space="preserve"> </v>
      </c>
    </row>
    <row r="4143" spans="1:9" x14ac:dyDescent="0.25">
      <c r="A4143" t="s">
        <v>226</v>
      </c>
      <c r="B4143" s="1">
        <v>43180</v>
      </c>
      <c r="C4143" t="s">
        <v>140</v>
      </c>
      <c r="D4143" t="s">
        <v>9</v>
      </c>
      <c r="E4143" t="str">
        <f t="shared" si="192"/>
        <v>2018-03</v>
      </c>
      <c r="F4143" t="str">
        <f>IFERROR(VLOOKUP(A4143,olist_closed_deals_dataset!$A$1:$Q$843,1,FALSE)," ")</f>
        <v xml:space="preserve"> </v>
      </c>
      <c r="G4143" s="6" t="str">
        <f t="shared" si="193"/>
        <v xml:space="preserve"> NO</v>
      </c>
      <c r="H4143" s="1" t="str">
        <f>IFERROR(VLOOKUP(A4143,olist_closed_deals_dataset!$A$1:$E$843,5,FALSE)," ")</f>
        <v xml:space="preserve"> </v>
      </c>
      <c r="I4143" s="7" t="str">
        <f t="shared" si="194"/>
        <v xml:space="preserve"> </v>
      </c>
    </row>
    <row r="4144" spans="1:9" x14ac:dyDescent="0.25">
      <c r="A4144" t="s">
        <v>5408</v>
      </c>
      <c r="B4144" s="1">
        <v>43095</v>
      </c>
      <c r="C4144" t="s">
        <v>114</v>
      </c>
      <c r="D4144" t="s">
        <v>9</v>
      </c>
      <c r="E4144" t="str">
        <f t="shared" si="192"/>
        <v>2017-12</v>
      </c>
      <c r="F4144" t="str">
        <f>IFERROR(VLOOKUP(A4144,olist_closed_deals_dataset!$A$1:$Q$843,1,FALSE)," ")</f>
        <v xml:space="preserve"> </v>
      </c>
      <c r="G4144" s="6" t="str">
        <f t="shared" si="193"/>
        <v xml:space="preserve"> NO</v>
      </c>
      <c r="H4144" s="1" t="str">
        <f>IFERROR(VLOOKUP(A4144,olist_closed_deals_dataset!$A$1:$E$843,5,FALSE)," ")</f>
        <v xml:space="preserve"> </v>
      </c>
      <c r="I4144" s="7" t="str">
        <f t="shared" si="194"/>
        <v xml:space="preserve"> </v>
      </c>
    </row>
    <row r="4145" spans="1:9" x14ac:dyDescent="0.25">
      <c r="A4145" t="s">
        <v>4105</v>
      </c>
      <c r="B4145" s="1">
        <v>43066</v>
      </c>
      <c r="C4145" t="s">
        <v>1484</v>
      </c>
      <c r="D4145" t="s">
        <v>12</v>
      </c>
      <c r="E4145" t="str">
        <f t="shared" si="192"/>
        <v>2017-11</v>
      </c>
      <c r="F4145" t="str">
        <f>IFERROR(VLOOKUP(A4145,olist_closed_deals_dataset!$A$1:$Q$843,1,FALSE)," ")</f>
        <v xml:space="preserve"> </v>
      </c>
      <c r="G4145" s="6" t="str">
        <f t="shared" si="193"/>
        <v xml:space="preserve"> NO</v>
      </c>
      <c r="H4145" s="1" t="str">
        <f>IFERROR(VLOOKUP(A4145,olist_closed_deals_dataset!$A$1:$E$843,5,FALSE)," ")</f>
        <v xml:space="preserve"> </v>
      </c>
      <c r="I4145" s="7" t="str">
        <f t="shared" si="194"/>
        <v xml:space="preserve"> </v>
      </c>
    </row>
    <row r="4146" spans="1:9" x14ac:dyDescent="0.25">
      <c r="A4146" t="s">
        <v>4216</v>
      </c>
      <c r="B4146" s="1">
        <v>43232</v>
      </c>
      <c r="C4146" t="s">
        <v>19</v>
      </c>
      <c r="D4146" t="s">
        <v>12</v>
      </c>
      <c r="E4146" t="str">
        <f t="shared" si="192"/>
        <v>2018-05</v>
      </c>
      <c r="F4146" t="str">
        <f>IFERROR(VLOOKUP(A4146,olist_closed_deals_dataset!$A$1:$Q$843,1,FALSE)," ")</f>
        <v xml:space="preserve"> </v>
      </c>
      <c r="G4146" s="6" t="str">
        <f t="shared" si="193"/>
        <v xml:space="preserve"> NO</v>
      </c>
      <c r="H4146" s="1" t="str">
        <f>IFERROR(VLOOKUP(A4146,olist_closed_deals_dataset!$A$1:$E$843,5,FALSE)," ")</f>
        <v xml:space="preserve"> </v>
      </c>
      <c r="I4146" s="7" t="str">
        <f t="shared" si="194"/>
        <v xml:space="preserve"> </v>
      </c>
    </row>
    <row r="4147" spans="1:9" x14ac:dyDescent="0.25">
      <c r="A4147" t="s">
        <v>6877</v>
      </c>
      <c r="B4147" s="1">
        <v>43187</v>
      </c>
      <c r="C4147" t="s">
        <v>647</v>
      </c>
      <c r="D4147" t="s">
        <v>55</v>
      </c>
      <c r="E4147" t="str">
        <f t="shared" si="192"/>
        <v>2018-03</v>
      </c>
      <c r="F4147" t="str">
        <f>IFERROR(VLOOKUP(A4147,olist_closed_deals_dataset!$A$1:$Q$843,1,FALSE)," ")</f>
        <v xml:space="preserve"> </v>
      </c>
      <c r="G4147" s="6" t="str">
        <f t="shared" si="193"/>
        <v xml:space="preserve"> NO</v>
      </c>
      <c r="H4147" s="1" t="str">
        <f>IFERROR(VLOOKUP(A4147,olist_closed_deals_dataset!$A$1:$E$843,5,FALSE)," ")</f>
        <v xml:space="preserve"> </v>
      </c>
      <c r="I4147" s="7" t="str">
        <f t="shared" si="194"/>
        <v xml:space="preserve"> </v>
      </c>
    </row>
    <row r="4148" spans="1:9" x14ac:dyDescent="0.25">
      <c r="A4148" t="s">
        <v>3328</v>
      </c>
      <c r="B4148" s="1">
        <v>43004</v>
      </c>
      <c r="C4148" t="s">
        <v>478</v>
      </c>
      <c r="D4148" t="s">
        <v>12</v>
      </c>
      <c r="E4148" t="str">
        <f t="shared" si="192"/>
        <v>2017-09</v>
      </c>
      <c r="F4148" t="str">
        <f>IFERROR(VLOOKUP(A4148,olist_closed_deals_dataset!$A$1:$Q$843,1,FALSE)," ")</f>
        <v xml:space="preserve"> </v>
      </c>
      <c r="G4148" s="6" t="str">
        <f t="shared" si="193"/>
        <v xml:space="preserve"> NO</v>
      </c>
      <c r="H4148" s="1" t="str">
        <f>IFERROR(VLOOKUP(A4148,olist_closed_deals_dataset!$A$1:$E$843,5,FALSE)," ")</f>
        <v xml:space="preserve"> </v>
      </c>
      <c r="I4148" s="7" t="str">
        <f t="shared" si="194"/>
        <v xml:space="preserve"> </v>
      </c>
    </row>
    <row r="4149" spans="1:9" x14ac:dyDescent="0.25">
      <c r="A4149" t="s">
        <v>2437</v>
      </c>
      <c r="B4149" s="1">
        <v>43012</v>
      </c>
      <c r="C4149" t="s">
        <v>151</v>
      </c>
      <c r="D4149" t="s">
        <v>12</v>
      </c>
      <c r="E4149" t="str">
        <f t="shared" si="192"/>
        <v>2017-10</v>
      </c>
      <c r="F4149" t="str">
        <f>IFERROR(VLOOKUP(A4149,olist_closed_deals_dataset!$A$1:$Q$843,1,FALSE)," ")</f>
        <v xml:space="preserve"> </v>
      </c>
      <c r="G4149" s="6" t="str">
        <f t="shared" si="193"/>
        <v xml:space="preserve"> NO</v>
      </c>
      <c r="H4149" s="1" t="str">
        <f>IFERROR(VLOOKUP(A4149,olist_closed_deals_dataset!$A$1:$E$843,5,FALSE)," ")</f>
        <v xml:space="preserve"> </v>
      </c>
      <c r="I4149" s="7" t="str">
        <f t="shared" si="194"/>
        <v xml:space="preserve"> </v>
      </c>
    </row>
    <row r="4150" spans="1:9" x14ac:dyDescent="0.25">
      <c r="A4150" t="s">
        <v>4818</v>
      </c>
      <c r="B4150" s="1">
        <v>43230</v>
      </c>
      <c r="C4150" t="s">
        <v>1517</v>
      </c>
      <c r="D4150" t="s">
        <v>46</v>
      </c>
      <c r="E4150" t="str">
        <f t="shared" si="192"/>
        <v>2018-05</v>
      </c>
      <c r="F4150" t="str">
        <f>IFERROR(VLOOKUP(A4150,olist_closed_deals_dataset!$A$1:$Q$843,1,FALSE)," ")</f>
        <v xml:space="preserve"> </v>
      </c>
      <c r="G4150" s="6" t="str">
        <f t="shared" si="193"/>
        <v xml:space="preserve"> NO</v>
      </c>
      <c r="H4150" s="1" t="str">
        <f>IFERROR(VLOOKUP(A4150,olist_closed_deals_dataset!$A$1:$E$843,5,FALSE)," ")</f>
        <v xml:space="preserve"> </v>
      </c>
      <c r="I4150" s="7" t="str">
        <f t="shared" si="194"/>
        <v xml:space="preserve"> </v>
      </c>
    </row>
    <row r="4151" spans="1:9" x14ac:dyDescent="0.25">
      <c r="A4151" t="s">
        <v>2574</v>
      </c>
      <c r="B4151" s="1">
        <v>43114</v>
      </c>
      <c r="C4151" t="s">
        <v>5</v>
      </c>
      <c r="D4151" t="s">
        <v>6</v>
      </c>
      <c r="E4151" t="str">
        <f t="shared" si="192"/>
        <v>2018-01</v>
      </c>
      <c r="F4151" t="str">
        <f>IFERROR(VLOOKUP(A4151,olist_closed_deals_dataset!$A$1:$Q$843,1,FALSE)," ")</f>
        <v xml:space="preserve"> </v>
      </c>
      <c r="G4151" s="6" t="str">
        <f t="shared" si="193"/>
        <v xml:space="preserve"> NO</v>
      </c>
      <c r="H4151" s="1" t="str">
        <f>IFERROR(VLOOKUP(A4151,olist_closed_deals_dataset!$A$1:$E$843,5,FALSE)," ")</f>
        <v xml:space="preserve"> </v>
      </c>
      <c r="I4151" s="7" t="str">
        <f t="shared" si="194"/>
        <v xml:space="preserve"> </v>
      </c>
    </row>
    <row r="4152" spans="1:9" x14ac:dyDescent="0.25">
      <c r="A4152" t="s">
        <v>5067</v>
      </c>
      <c r="B4152" s="1">
        <v>43118</v>
      </c>
      <c r="C4152" t="s">
        <v>28</v>
      </c>
      <c r="D4152" t="s">
        <v>12</v>
      </c>
      <c r="E4152" t="str">
        <f t="shared" si="192"/>
        <v>2018-01</v>
      </c>
      <c r="F4152" t="str">
        <f>IFERROR(VLOOKUP(A4152,olist_closed_deals_dataset!$A$1:$Q$843,1,FALSE)," ")</f>
        <v xml:space="preserve"> </v>
      </c>
      <c r="G4152" s="6" t="str">
        <f t="shared" si="193"/>
        <v xml:space="preserve"> NO</v>
      </c>
      <c r="H4152" s="1" t="str">
        <f>IFERROR(VLOOKUP(A4152,olist_closed_deals_dataset!$A$1:$E$843,5,FALSE)," ")</f>
        <v xml:space="preserve"> </v>
      </c>
      <c r="I4152" s="7" t="str">
        <f t="shared" si="194"/>
        <v xml:space="preserve"> </v>
      </c>
    </row>
    <row r="4153" spans="1:9" x14ac:dyDescent="0.25">
      <c r="A4153" t="s">
        <v>1212</v>
      </c>
      <c r="B4153" s="1">
        <v>43191</v>
      </c>
      <c r="C4153" t="s">
        <v>109</v>
      </c>
      <c r="D4153" t="s">
        <v>29</v>
      </c>
      <c r="E4153" t="str">
        <f t="shared" si="192"/>
        <v>2018-04</v>
      </c>
      <c r="F4153" t="str">
        <f>IFERROR(VLOOKUP(A4153,olist_closed_deals_dataset!$A$1:$Q$843,1,FALSE)," ")</f>
        <v xml:space="preserve"> </v>
      </c>
      <c r="G4153" s="6" t="str">
        <f t="shared" si="193"/>
        <v xml:space="preserve"> NO</v>
      </c>
      <c r="H4153" s="1" t="str">
        <f>IFERROR(VLOOKUP(A4153,olist_closed_deals_dataset!$A$1:$E$843,5,FALSE)," ")</f>
        <v xml:space="preserve"> </v>
      </c>
      <c r="I4153" s="7" t="str">
        <f t="shared" si="194"/>
        <v xml:space="preserve"> </v>
      </c>
    </row>
    <row r="4154" spans="1:9" x14ac:dyDescent="0.25">
      <c r="A4154" t="s">
        <v>6948</v>
      </c>
      <c r="B4154" s="1">
        <v>43154</v>
      </c>
      <c r="C4154" t="s">
        <v>5</v>
      </c>
      <c r="D4154" t="s">
        <v>6</v>
      </c>
      <c r="E4154" t="str">
        <f t="shared" si="192"/>
        <v>2018-02</v>
      </c>
      <c r="F4154" t="str">
        <f>IFERROR(VLOOKUP(A4154,olist_closed_deals_dataset!$A$1:$Q$843,1,FALSE)," ")</f>
        <v xml:space="preserve"> </v>
      </c>
      <c r="G4154" s="6" t="str">
        <f t="shared" si="193"/>
        <v xml:space="preserve"> NO</v>
      </c>
      <c r="H4154" s="1" t="str">
        <f>IFERROR(VLOOKUP(A4154,olist_closed_deals_dataset!$A$1:$E$843,5,FALSE)," ")</f>
        <v xml:space="preserve"> </v>
      </c>
      <c r="I4154" s="7" t="str">
        <f t="shared" si="194"/>
        <v xml:space="preserve"> </v>
      </c>
    </row>
    <row r="4155" spans="1:9" x14ac:dyDescent="0.25">
      <c r="A4155" s="2" t="s">
        <v>6681</v>
      </c>
      <c r="B4155" s="1">
        <v>43039</v>
      </c>
      <c r="C4155" t="s">
        <v>231</v>
      </c>
      <c r="D4155" t="s">
        <v>46</v>
      </c>
      <c r="E4155" t="str">
        <f t="shared" si="192"/>
        <v>2017-10</v>
      </c>
      <c r="F4155" t="str">
        <f>IFERROR(VLOOKUP(A4155,olist_closed_deals_dataset!$A$1:$Q$843,1,FALSE)," ")</f>
        <v xml:space="preserve"> </v>
      </c>
      <c r="G4155" s="6" t="str">
        <f t="shared" si="193"/>
        <v xml:space="preserve"> NO</v>
      </c>
      <c r="H4155" s="1" t="str">
        <f>IFERROR(VLOOKUP(A4155,olist_closed_deals_dataset!$A$1:$E$843,5,FALSE)," ")</f>
        <v xml:space="preserve"> </v>
      </c>
      <c r="I4155" s="7" t="str">
        <f t="shared" si="194"/>
        <v xml:space="preserve"> </v>
      </c>
    </row>
    <row r="4156" spans="1:9" x14ac:dyDescent="0.25">
      <c r="A4156" t="s">
        <v>6502</v>
      </c>
      <c r="B4156" s="1">
        <v>43235</v>
      </c>
      <c r="C4156" t="s">
        <v>38</v>
      </c>
      <c r="D4156" t="s">
        <v>9</v>
      </c>
      <c r="E4156" t="str">
        <f t="shared" si="192"/>
        <v>2018-05</v>
      </c>
      <c r="F4156" t="str">
        <f>IFERROR(VLOOKUP(A4156,olist_closed_deals_dataset!$A$1:$Q$843,1,FALSE)," ")</f>
        <v xml:space="preserve"> </v>
      </c>
      <c r="G4156" s="6" t="str">
        <f t="shared" si="193"/>
        <v xml:space="preserve"> NO</v>
      </c>
      <c r="H4156" s="1" t="str">
        <f>IFERROR(VLOOKUP(A4156,olist_closed_deals_dataset!$A$1:$E$843,5,FALSE)," ")</f>
        <v xml:space="preserve"> </v>
      </c>
      <c r="I4156" s="7" t="str">
        <f t="shared" si="194"/>
        <v xml:space="preserve"> </v>
      </c>
    </row>
    <row r="4157" spans="1:9" x14ac:dyDescent="0.25">
      <c r="A4157" t="s">
        <v>3805</v>
      </c>
      <c r="B4157" s="1">
        <v>43233</v>
      </c>
      <c r="C4157" s="2" t="s">
        <v>69</v>
      </c>
      <c r="D4157" t="s">
        <v>6</v>
      </c>
      <c r="E4157" t="str">
        <f t="shared" si="192"/>
        <v>2018-05</v>
      </c>
      <c r="F4157" t="str">
        <f>IFERROR(VLOOKUP(A4157,olist_closed_deals_dataset!$A$1:$Q$843,1,FALSE)," ")</f>
        <v xml:space="preserve"> </v>
      </c>
      <c r="G4157" s="6" t="str">
        <f t="shared" si="193"/>
        <v xml:space="preserve"> NO</v>
      </c>
      <c r="H4157" s="1" t="str">
        <f>IFERROR(VLOOKUP(A4157,olist_closed_deals_dataset!$A$1:$E$843,5,FALSE)," ")</f>
        <v xml:space="preserve"> </v>
      </c>
      <c r="I4157" s="7" t="str">
        <f t="shared" si="194"/>
        <v xml:space="preserve"> </v>
      </c>
    </row>
    <row r="4158" spans="1:9" x14ac:dyDescent="0.25">
      <c r="A4158" t="s">
        <v>5526</v>
      </c>
      <c r="B4158" s="1">
        <v>43052</v>
      </c>
      <c r="C4158" t="s">
        <v>73</v>
      </c>
      <c r="D4158" t="s">
        <v>12</v>
      </c>
      <c r="E4158" t="str">
        <f t="shared" si="192"/>
        <v>2017-11</v>
      </c>
      <c r="F4158" t="str">
        <f>IFERROR(VLOOKUP(A4158,olist_closed_deals_dataset!$A$1:$Q$843,1,FALSE)," ")</f>
        <v xml:space="preserve"> </v>
      </c>
      <c r="G4158" s="6" t="str">
        <f t="shared" si="193"/>
        <v xml:space="preserve"> NO</v>
      </c>
      <c r="H4158" s="1" t="str">
        <f>IFERROR(VLOOKUP(A4158,olist_closed_deals_dataset!$A$1:$E$843,5,FALSE)," ")</f>
        <v xml:space="preserve"> </v>
      </c>
      <c r="I4158" s="7" t="str">
        <f t="shared" si="194"/>
        <v xml:space="preserve"> </v>
      </c>
    </row>
    <row r="4159" spans="1:9" x14ac:dyDescent="0.25">
      <c r="A4159" t="s">
        <v>8226</v>
      </c>
      <c r="B4159" s="1">
        <v>42995</v>
      </c>
      <c r="C4159" t="s">
        <v>19</v>
      </c>
      <c r="D4159" t="s">
        <v>46</v>
      </c>
      <c r="E4159" t="str">
        <f t="shared" si="192"/>
        <v>2017-09</v>
      </c>
      <c r="F4159" t="str">
        <f>IFERROR(VLOOKUP(A4159,olist_closed_deals_dataset!$A$1:$Q$843,1,FALSE)," ")</f>
        <v xml:space="preserve"> </v>
      </c>
      <c r="G4159" s="6" t="str">
        <f t="shared" si="193"/>
        <v xml:space="preserve"> NO</v>
      </c>
      <c r="H4159" s="1" t="str">
        <f>IFERROR(VLOOKUP(A4159,olist_closed_deals_dataset!$A$1:$E$843,5,FALSE)," ")</f>
        <v xml:space="preserve"> </v>
      </c>
      <c r="I4159" s="7" t="str">
        <f t="shared" si="194"/>
        <v xml:space="preserve"> </v>
      </c>
    </row>
    <row r="4160" spans="1:9" x14ac:dyDescent="0.25">
      <c r="A4160" t="s">
        <v>7816</v>
      </c>
      <c r="B4160" s="1">
        <v>42929</v>
      </c>
      <c r="C4160" t="s">
        <v>625</v>
      </c>
      <c r="D4160" t="s">
        <v>29</v>
      </c>
      <c r="E4160" t="str">
        <f t="shared" si="192"/>
        <v>2017-07</v>
      </c>
      <c r="F4160" t="str">
        <f>IFERROR(VLOOKUP(A4160,olist_closed_deals_dataset!$A$1:$Q$843,1,FALSE)," ")</f>
        <v xml:space="preserve"> </v>
      </c>
      <c r="G4160" s="6" t="str">
        <f t="shared" si="193"/>
        <v xml:space="preserve"> NO</v>
      </c>
      <c r="H4160" s="1" t="str">
        <f>IFERROR(VLOOKUP(A4160,olist_closed_deals_dataset!$A$1:$E$843,5,FALSE)," ")</f>
        <v xml:space="preserve"> </v>
      </c>
      <c r="I4160" s="7" t="str">
        <f t="shared" si="194"/>
        <v xml:space="preserve"> </v>
      </c>
    </row>
    <row r="4161" spans="1:9" x14ac:dyDescent="0.25">
      <c r="A4161" t="s">
        <v>3964</v>
      </c>
      <c r="B4161" s="1">
        <v>43113</v>
      </c>
      <c r="C4161" t="s">
        <v>28</v>
      </c>
      <c r="D4161" t="s">
        <v>12</v>
      </c>
      <c r="E4161" t="str">
        <f t="shared" si="192"/>
        <v>2018-01</v>
      </c>
      <c r="F4161" t="str">
        <f>IFERROR(VLOOKUP(A4161,olist_closed_deals_dataset!$A$1:$Q$843,1,FALSE)," ")</f>
        <v xml:space="preserve"> </v>
      </c>
      <c r="G4161" s="6" t="str">
        <f t="shared" si="193"/>
        <v xml:space="preserve"> NO</v>
      </c>
      <c r="H4161" s="1" t="str">
        <f>IFERROR(VLOOKUP(A4161,olist_closed_deals_dataset!$A$1:$E$843,5,FALSE)," ")</f>
        <v xml:space="preserve"> </v>
      </c>
      <c r="I4161" s="7" t="str">
        <f t="shared" si="194"/>
        <v xml:space="preserve"> </v>
      </c>
    </row>
    <row r="4162" spans="1:9" x14ac:dyDescent="0.25">
      <c r="A4162" t="s">
        <v>5155</v>
      </c>
      <c r="B4162" s="1">
        <v>43217</v>
      </c>
      <c r="C4162" t="s">
        <v>501</v>
      </c>
      <c r="D4162" t="s">
        <v>55</v>
      </c>
      <c r="E4162" t="str">
        <f t="shared" ref="E4162:E4225" si="195">TEXT(B4162,"yyyy-mm")</f>
        <v>2018-04</v>
      </c>
      <c r="F4162" t="str">
        <f>IFERROR(VLOOKUP(A4162,olist_closed_deals_dataset!$A$1:$Q$843,1,FALSE)," ")</f>
        <v xml:space="preserve"> </v>
      </c>
      <c r="G4162" s="6" t="str">
        <f t="shared" ref="G4162:G4225" si="196">IF(F4162=" "," NO","YES")</f>
        <v xml:space="preserve"> NO</v>
      </c>
      <c r="H4162" s="1" t="str">
        <f>IFERROR(VLOOKUP(A4162,olist_closed_deals_dataset!$A$1:$E$843,5,FALSE)," ")</f>
        <v xml:space="preserve"> </v>
      </c>
      <c r="I4162" s="7" t="str">
        <f t="shared" si="194"/>
        <v xml:space="preserve"> </v>
      </c>
    </row>
    <row r="4163" spans="1:9" x14ac:dyDescent="0.25">
      <c r="A4163" t="s">
        <v>8275</v>
      </c>
      <c r="B4163" s="1">
        <v>43102</v>
      </c>
      <c r="C4163" t="s">
        <v>42</v>
      </c>
      <c r="D4163" t="s">
        <v>29</v>
      </c>
      <c r="E4163" t="str">
        <f t="shared" si="195"/>
        <v>2018-01</v>
      </c>
      <c r="F4163" t="str">
        <f>IFERROR(VLOOKUP(A4163,olist_closed_deals_dataset!$A$1:$Q$843,1,FALSE)," ")</f>
        <v xml:space="preserve"> </v>
      </c>
      <c r="G4163" s="6" t="str">
        <f t="shared" si="196"/>
        <v xml:space="preserve"> NO</v>
      </c>
      <c r="H4163" s="1" t="str">
        <f>IFERROR(VLOOKUP(A4163,olist_closed_deals_dataset!$A$1:$E$843,5,FALSE)," ")</f>
        <v xml:space="preserve"> </v>
      </c>
      <c r="I4163" s="7" t="str">
        <f t="shared" ref="I4163:I4226" si="197">IFERROR(H4163-B4163," ")</f>
        <v xml:space="preserve"> </v>
      </c>
    </row>
    <row r="4164" spans="1:9" x14ac:dyDescent="0.25">
      <c r="A4164" t="s">
        <v>2878</v>
      </c>
      <c r="B4164" s="1">
        <v>43027</v>
      </c>
      <c r="C4164" t="s">
        <v>19</v>
      </c>
      <c r="D4164" t="s">
        <v>12</v>
      </c>
      <c r="E4164" t="str">
        <f t="shared" si="195"/>
        <v>2017-10</v>
      </c>
      <c r="F4164" t="str">
        <f>IFERROR(VLOOKUP(A4164,olist_closed_deals_dataset!$A$1:$Q$843,1,FALSE)," ")</f>
        <v xml:space="preserve"> </v>
      </c>
      <c r="G4164" s="6" t="str">
        <f t="shared" si="196"/>
        <v xml:space="preserve"> NO</v>
      </c>
      <c r="H4164" s="1" t="str">
        <f>IFERROR(VLOOKUP(A4164,olist_closed_deals_dataset!$A$1:$E$843,5,FALSE)," ")</f>
        <v xml:space="preserve"> </v>
      </c>
      <c r="I4164" s="7" t="str">
        <f t="shared" si="197"/>
        <v xml:space="preserve"> </v>
      </c>
    </row>
    <row r="4165" spans="1:9" x14ac:dyDescent="0.25">
      <c r="A4165" t="s">
        <v>2858</v>
      </c>
      <c r="B4165" s="1">
        <v>43031</v>
      </c>
      <c r="C4165" t="s">
        <v>11</v>
      </c>
      <c r="D4165" t="s">
        <v>46</v>
      </c>
      <c r="E4165" t="str">
        <f t="shared" si="195"/>
        <v>2017-10</v>
      </c>
      <c r="F4165" t="str">
        <f>IFERROR(VLOOKUP(A4165,olist_closed_deals_dataset!$A$1:$Q$843,1,FALSE)," ")</f>
        <v xml:space="preserve"> </v>
      </c>
      <c r="G4165" s="6" t="str">
        <f t="shared" si="196"/>
        <v xml:space="preserve"> NO</v>
      </c>
      <c r="H4165" s="1" t="str">
        <f>IFERROR(VLOOKUP(A4165,olist_closed_deals_dataset!$A$1:$E$843,5,FALSE)," ")</f>
        <v xml:space="preserve"> </v>
      </c>
      <c r="I4165" s="7" t="str">
        <f t="shared" si="197"/>
        <v xml:space="preserve"> </v>
      </c>
    </row>
    <row r="4166" spans="1:9" x14ac:dyDescent="0.25">
      <c r="A4166" s="2" t="s">
        <v>6229</v>
      </c>
      <c r="B4166" s="1">
        <v>43185</v>
      </c>
      <c r="C4166" t="s">
        <v>5200</v>
      </c>
      <c r="D4166" t="s">
        <v>29</v>
      </c>
      <c r="E4166" t="str">
        <f t="shared" si="195"/>
        <v>2018-03</v>
      </c>
      <c r="F4166" t="str">
        <f>IFERROR(VLOOKUP(A4166,olist_closed_deals_dataset!$A$1:$Q$843,1,FALSE)," ")</f>
        <v xml:space="preserve"> </v>
      </c>
      <c r="G4166" s="6" t="str">
        <f t="shared" si="196"/>
        <v xml:space="preserve"> NO</v>
      </c>
      <c r="H4166" s="1" t="str">
        <f>IFERROR(VLOOKUP(A4166,olist_closed_deals_dataset!$A$1:$E$843,5,FALSE)," ")</f>
        <v xml:space="preserve"> </v>
      </c>
      <c r="I4166" s="7" t="str">
        <f t="shared" si="197"/>
        <v xml:space="preserve"> </v>
      </c>
    </row>
    <row r="4167" spans="1:9" x14ac:dyDescent="0.25">
      <c r="A4167" s="2" t="s">
        <v>8092</v>
      </c>
      <c r="B4167" s="1">
        <v>42928</v>
      </c>
      <c r="C4167" t="s">
        <v>107</v>
      </c>
      <c r="D4167" t="s">
        <v>12</v>
      </c>
      <c r="E4167" t="str">
        <f t="shared" si="195"/>
        <v>2017-07</v>
      </c>
      <c r="F4167" t="str">
        <f>IFERROR(VLOOKUP(A4167,olist_closed_deals_dataset!$A$1:$Q$843,1,FALSE)," ")</f>
        <v xml:space="preserve"> </v>
      </c>
      <c r="G4167" s="6" t="str">
        <f t="shared" si="196"/>
        <v xml:space="preserve"> NO</v>
      </c>
      <c r="H4167" s="1" t="str">
        <f>IFERROR(VLOOKUP(A4167,olist_closed_deals_dataset!$A$1:$E$843,5,FALSE)," ")</f>
        <v xml:space="preserve"> </v>
      </c>
      <c r="I4167" s="7" t="str">
        <f t="shared" si="197"/>
        <v xml:space="preserve"> </v>
      </c>
    </row>
    <row r="4168" spans="1:9" x14ac:dyDescent="0.25">
      <c r="A4168" t="s">
        <v>6056</v>
      </c>
      <c r="B4168" s="1">
        <v>43110</v>
      </c>
      <c r="C4168" t="s">
        <v>42</v>
      </c>
      <c r="D4168" t="s">
        <v>29</v>
      </c>
      <c r="E4168" t="str">
        <f t="shared" si="195"/>
        <v>2018-01</v>
      </c>
      <c r="F4168" t="str">
        <f>IFERROR(VLOOKUP(A4168,olist_closed_deals_dataset!$A$1:$Q$843,1,FALSE)," ")</f>
        <v xml:space="preserve"> </v>
      </c>
      <c r="G4168" s="6" t="str">
        <f t="shared" si="196"/>
        <v xml:space="preserve"> NO</v>
      </c>
      <c r="H4168" s="1" t="str">
        <f>IFERROR(VLOOKUP(A4168,olist_closed_deals_dataset!$A$1:$E$843,5,FALSE)," ")</f>
        <v xml:space="preserve"> </v>
      </c>
      <c r="I4168" s="7" t="str">
        <f t="shared" si="197"/>
        <v xml:space="preserve"> </v>
      </c>
    </row>
    <row r="4169" spans="1:9" x14ac:dyDescent="0.25">
      <c r="A4169" t="s">
        <v>6063</v>
      </c>
      <c r="B4169" s="1">
        <v>42975</v>
      </c>
      <c r="C4169" t="s">
        <v>28</v>
      </c>
      <c r="D4169" t="s">
        <v>12</v>
      </c>
      <c r="E4169" t="str">
        <f t="shared" si="195"/>
        <v>2017-08</v>
      </c>
      <c r="F4169" t="str">
        <f>IFERROR(VLOOKUP(A4169,olist_closed_deals_dataset!$A$1:$Q$843,1,FALSE)," ")</f>
        <v xml:space="preserve"> </v>
      </c>
      <c r="G4169" s="6" t="str">
        <f t="shared" si="196"/>
        <v xml:space="preserve"> NO</v>
      </c>
      <c r="H4169" s="1" t="str">
        <f>IFERROR(VLOOKUP(A4169,olist_closed_deals_dataset!$A$1:$E$843,5,FALSE)," ")</f>
        <v xml:space="preserve"> </v>
      </c>
      <c r="I4169" s="7" t="str">
        <f t="shared" si="197"/>
        <v xml:space="preserve"> </v>
      </c>
    </row>
    <row r="4170" spans="1:9" x14ac:dyDescent="0.25">
      <c r="A4170" t="s">
        <v>1793</v>
      </c>
      <c r="B4170" s="1">
        <v>42956</v>
      </c>
      <c r="C4170" s="2" t="s">
        <v>1415</v>
      </c>
      <c r="D4170" t="s">
        <v>29</v>
      </c>
      <c r="E4170" t="str">
        <f t="shared" si="195"/>
        <v>2017-08</v>
      </c>
      <c r="F4170" t="str">
        <f>IFERROR(VLOOKUP(A4170,olist_closed_deals_dataset!$A$1:$Q$843,1,FALSE)," ")</f>
        <v xml:space="preserve"> </v>
      </c>
      <c r="G4170" s="6" t="str">
        <f t="shared" si="196"/>
        <v xml:space="preserve"> NO</v>
      </c>
      <c r="H4170" s="1" t="str">
        <f>IFERROR(VLOOKUP(A4170,olist_closed_deals_dataset!$A$1:$E$843,5,FALSE)," ")</f>
        <v xml:space="preserve"> </v>
      </c>
      <c r="I4170" s="7" t="str">
        <f t="shared" si="197"/>
        <v xml:space="preserve"> </v>
      </c>
    </row>
    <row r="4171" spans="1:9" x14ac:dyDescent="0.25">
      <c r="A4171" t="s">
        <v>5569</v>
      </c>
      <c r="B4171" s="1">
        <v>43237</v>
      </c>
      <c r="C4171" t="s">
        <v>28</v>
      </c>
      <c r="D4171" t="s">
        <v>12</v>
      </c>
      <c r="E4171" t="str">
        <f t="shared" si="195"/>
        <v>2018-05</v>
      </c>
      <c r="F4171" t="str">
        <f>IFERROR(VLOOKUP(A4171,olist_closed_deals_dataset!$A$1:$Q$843,1,FALSE)," ")</f>
        <v xml:space="preserve"> </v>
      </c>
      <c r="G4171" s="6" t="str">
        <f t="shared" si="196"/>
        <v xml:space="preserve"> NO</v>
      </c>
      <c r="H4171" s="1" t="str">
        <f>IFERROR(VLOOKUP(A4171,olist_closed_deals_dataset!$A$1:$E$843,5,FALSE)," ")</f>
        <v xml:space="preserve"> </v>
      </c>
      <c r="I4171" s="7" t="str">
        <f t="shared" si="197"/>
        <v xml:space="preserve"> </v>
      </c>
    </row>
    <row r="4172" spans="1:9" x14ac:dyDescent="0.25">
      <c r="A4172" t="s">
        <v>6423</v>
      </c>
      <c r="B4172" s="1">
        <v>43207</v>
      </c>
      <c r="C4172" t="s">
        <v>112</v>
      </c>
      <c r="D4172" t="s">
        <v>46</v>
      </c>
      <c r="E4172" t="str">
        <f t="shared" si="195"/>
        <v>2018-04</v>
      </c>
      <c r="F4172" t="str">
        <f>IFERROR(VLOOKUP(A4172,olist_closed_deals_dataset!$A$1:$Q$843,1,FALSE)," ")</f>
        <v xml:space="preserve"> </v>
      </c>
      <c r="G4172" s="6" t="str">
        <f t="shared" si="196"/>
        <v xml:space="preserve"> NO</v>
      </c>
      <c r="H4172" s="1" t="str">
        <f>IFERROR(VLOOKUP(A4172,olist_closed_deals_dataset!$A$1:$E$843,5,FALSE)," ")</f>
        <v xml:space="preserve"> </v>
      </c>
      <c r="I4172" s="7" t="str">
        <f t="shared" si="197"/>
        <v xml:space="preserve"> </v>
      </c>
    </row>
    <row r="4173" spans="1:9" x14ac:dyDescent="0.25">
      <c r="A4173" t="s">
        <v>5747</v>
      </c>
      <c r="B4173" s="1">
        <v>43186</v>
      </c>
      <c r="C4173" t="s">
        <v>5748</v>
      </c>
      <c r="D4173" t="s">
        <v>9</v>
      </c>
      <c r="E4173" t="str">
        <f t="shared" si="195"/>
        <v>2018-03</v>
      </c>
      <c r="F4173" t="str">
        <f>IFERROR(VLOOKUP(A4173,olist_closed_deals_dataset!$A$1:$Q$843,1,FALSE)," ")</f>
        <v xml:space="preserve"> </v>
      </c>
      <c r="G4173" s="6" t="str">
        <f t="shared" si="196"/>
        <v xml:space="preserve"> NO</v>
      </c>
      <c r="H4173" s="1" t="str">
        <f>IFERROR(VLOOKUP(A4173,olist_closed_deals_dataset!$A$1:$E$843,5,FALSE)," ")</f>
        <v xml:space="preserve"> </v>
      </c>
      <c r="I4173" s="7" t="str">
        <f t="shared" si="197"/>
        <v xml:space="preserve"> </v>
      </c>
    </row>
    <row r="4174" spans="1:9" x14ac:dyDescent="0.25">
      <c r="A4174" t="s">
        <v>6743</v>
      </c>
      <c r="B4174" s="1">
        <v>43200</v>
      </c>
      <c r="C4174" t="s">
        <v>1197</v>
      </c>
      <c r="D4174" t="s">
        <v>9</v>
      </c>
      <c r="E4174" t="str">
        <f t="shared" si="195"/>
        <v>2018-04</v>
      </c>
      <c r="F4174" t="str">
        <f>IFERROR(VLOOKUP(A4174,olist_closed_deals_dataset!$A$1:$Q$843,1,FALSE)," ")</f>
        <v xml:space="preserve"> </v>
      </c>
      <c r="G4174" s="6" t="str">
        <f t="shared" si="196"/>
        <v xml:space="preserve"> NO</v>
      </c>
      <c r="H4174" s="1" t="str">
        <f>IFERROR(VLOOKUP(A4174,olist_closed_deals_dataset!$A$1:$E$843,5,FALSE)," ")</f>
        <v xml:space="preserve"> </v>
      </c>
      <c r="I4174" s="7" t="str">
        <f t="shared" si="197"/>
        <v xml:space="preserve"> </v>
      </c>
    </row>
    <row r="4175" spans="1:9" x14ac:dyDescent="0.25">
      <c r="A4175" t="s">
        <v>7599</v>
      </c>
      <c r="B4175" s="1">
        <v>43187</v>
      </c>
      <c r="C4175" t="s">
        <v>82</v>
      </c>
      <c r="D4175" t="s">
        <v>9</v>
      </c>
      <c r="E4175" t="str">
        <f t="shared" si="195"/>
        <v>2018-03</v>
      </c>
      <c r="F4175" t="str">
        <f>IFERROR(VLOOKUP(A4175,olist_closed_deals_dataset!$A$1:$Q$843,1,FALSE)," ")</f>
        <v xml:space="preserve"> </v>
      </c>
      <c r="G4175" s="6" t="str">
        <f t="shared" si="196"/>
        <v xml:space="preserve"> NO</v>
      </c>
      <c r="H4175" s="1" t="str">
        <f>IFERROR(VLOOKUP(A4175,olist_closed_deals_dataset!$A$1:$E$843,5,FALSE)," ")</f>
        <v xml:space="preserve"> </v>
      </c>
      <c r="I4175" s="7" t="str">
        <f t="shared" si="197"/>
        <v xml:space="preserve"> </v>
      </c>
    </row>
    <row r="4176" spans="1:9" x14ac:dyDescent="0.25">
      <c r="A4176" t="s">
        <v>5298</v>
      </c>
      <c r="B4176" s="1">
        <v>43156</v>
      </c>
      <c r="C4176" t="s">
        <v>109</v>
      </c>
      <c r="D4176" t="s">
        <v>9</v>
      </c>
      <c r="E4176" t="str">
        <f t="shared" si="195"/>
        <v>2018-02</v>
      </c>
      <c r="F4176" t="str">
        <f>IFERROR(VLOOKUP(A4176,olist_closed_deals_dataset!$A$1:$Q$843,1,FALSE)," ")</f>
        <v xml:space="preserve"> </v>
      </c>
      <c r="G4176" s="6" t="str">
        <f t="shared" si="196"/>
        <v xml:space="preserve"> NO</v>
      </c>
      <c r="H4176" s="1" t="str">
        <f>IFERROR(VLOOKUP(A4176,olist_closed_deals_dataset!$A$1:$E$843,5,FALSE)," ")</f>
        <v xml:space="preserve"> </v>
      </c>
      <c r="I4176" s="7" t="str">
        <f t="shared" si="197"/>
        <v xml:space="preserve"> </v>
      </c>
    </row>
    <row r="4177" spans="1:9" x14ac:dyDescent="0.25">
      <c r="A4177" t="s">
        <v>2390</v>
      </c>
      <c r="B4177" s="1">
        <v>43147</v>
      </c>
      <c r="C4177" t="s">
        <v>73</v>
      </c>
      <c r="D4177" t="s">
        <v>12</v>
      </c>
      <c r="E4177" t="str">
        <f t="shared" si="195"/>
        <v>2018-02</v>
      </c>
      <c r="F4177" t="str">
        <f>IFERROR(VLOOKUP(A4177,olist_closed_deals_dataset!$A$1:$Q$843,1,FALSE)," ")</f>
        <v xml:space="preserve"> </v>
      </c>
      <c r="G4177" s="6" t="str">
        <f t="shared" si="196"/>
        <v xml:space="preserve"> NO</v>
      </c>
      <c r="H4177" s="1" t="str">
        <f>IFERROR(VLOOKUP(A4177,olist_closed_deals_dataset!$A$1:$E$843,5,FALSE)," ")</f>
        <v xml:space="preserve"> </v>
      </c>
      <c r="I4177" s="7" t="str">
        <f t="shared" si="197"/>
        <v xml:space="preserve"> </v>
      </c>
    </row>
    <row r="4178" spans="1:9" x14ac:dyDescent="0.25">
      <c r="A4178" t="s">
        <v>1258</v>
      </c>
      <c r="B4178" s="1">
        <v>43194</v>
      </c>
      <c r="C4178" t="s">
        <v>28</v>
      </c>
      <c r="D4178" t="s">
        <v>46</v>
      </c>
      <c r="E4178" t="str">
        <f t="shared" si="195"/>
        <v>2018-04</v>
      </c>
      <c r="F4178" t="str">
        <f>IFERROR(VLOOKUP(A4178,olist_closed_deals_dataset!$A$1:$Q$843,1,FALSE)," ")</f>
        <v xml:space="preserve"> </v>
      </c>
      <c r="G4178" s="6" t="str">
        <f t="shared" si="196"/>
        <v xml:space="preserve"> NO</v>
      </c>
      <c r="H4178" s="1" t="str">
        <f>IFERROR(VLOOKUP(A4178,olist_closed_deals_dataset!$A$1:$E$843,5,FALSE)," ")</f>
        <v xml:space="preserve"> </v>
      </c>
      <c r="I4178" s="7" t="str">
        <f t="shared" si="197"/>
        <v xml:space="preserve"> </v>
      </c>
    </row>
    <row r="4179" spans="1:9" x14ac:dyDescent="0.25">
      <c r="A4179" t="s">
        <v>2841</v>
      </c>
      <c r="B4179" s="1">
        <v>43248</v>
      </c>
      <c r="C4179" t="s">
        <v>140</v>
      </c>
      <c r="D4179" t="s">
        <v>12</v>
      </c>
      <c r="E4179" t="str">
        <f t="shared" si="195"/>
        <v>2018-05</v>
      </c>
      <c r="F4179" t="str">
        <f>IFERROR(VLOOKUP(A4179,olist_closed_deals_dataset!$A$1:$Q$843,1,FALSE)," ")</f>
        <v xml:space="preserve"> </v>
      </c>
      <c r="G4179" s="6" t="str">
        <f t="shared" si="196"/>
        <v xml:space="preserve"> NO</v>
      </c>
      <c r="H4179" s="1" t="str">
        <f>IFERROR(VLOOKUP(A4179,olist_closed_deals_dataset!$A$1:$E$843,5,FALSE)," ")</f>
        <v xml:space="preserve"> </v>
      </c>
      <c r="I4179" s="7" t="str">
        <f t="shared" si="197"/>
        <v xml:space="preserve"> </v>
      </c>
    </row>
    <row r="4180" spans="1:9" x14ac:dyDescent="0.25">
      <c r="A4180" t="s">
        <v>2422</v>
      </c>
      <c r="B4180" s="1">
        <v>43171</v>
      </c>
      <c r="C4180" t="s">
        <v>112</v>
      </c>
      <c r="D4180" t="s">
        <v>126</v>
      </c>
      <c r="E4180" t="str">
        <f t="shared" si="195"/>
        <v>2018-03</v>
      </c>
      <c r="F4180" t="str">
        <f>IFERROR(VLOOKUP(A4180,olist_closed_deals_dataset!$A$1:$Q$843,1,FALSE)," ")</f>
        <v xml:space="preserve"> </v>
      </c>
      <c r="G4180" s="6" t="str">
        <f t="shared" si="196"/>
        <v xml:space="preserve"> NO</v>
      </c>
      <c r="H4180" s="1" t="str">
        <f>IFERROR(VLOOKUP(A4180,olist_closed_deals_dataset!$A$1:$E$843,5,FALSE)," ")</f>
        <v xml:space="preserve"> </v>
      </c>
      <c r="I4180" s="7" t="str">
        <f t="shared" si="197"/>
        <v xml:space="preserve"> </v>
      </c>
    </row>
    <row r="4181" spans="1:9" x14ac:dyDescent="0.25">
      <c r="A4181" t="s">
        <v>2495</v>
      </c>
      <c r="B4181" s="1">
        <v>42979</v>
      </c>
      <c r="C4181" t="s">
        <v>87</v>
      </c>
      <c r="D4181" t="s">
        <v>12</v>
      </c>
      <c r="E4181" t="str">
        <f t="shared" si="195"/>
        <v>2017-09</v>
      </c>
      <c r="F4181" t="str">
        <f>IFERROR(VLOOKUP(A4181,olist_closed_deals_dataset!$A$1:$Q$843,1,FALSE)," ")</f>
        <v xml:space="preserve"> </v>
      </c>
      <c r="G4181" s="6" t="str">
        <f t="shared" si="196"/>
        <v xml:space="preserve"> NO</v>
      </c>
      <c r="H4181" s="1" t="str">
        <f>IFERROR(VLOOKUP(A4181,olist_closed_deals_dataset!$A$1:$E$843,5,FALSE)," ")</f>
        <v xml:space="preserve"> </v>
      </c>
      <c r="I4181" s="7" t="str">
        <f t="shared" si="197"/>
        <v xml:space="preserve"> </v>
      </c>
    </row>
    <row r="4182" spans="1:9" x14ac:dyDescent="0.25">
      <c r="A4182" t="s">
        <v>1661</v>
      </c>
      <c r="B4182" s="1">
        <v>42976</v>
      </c>
      <c r="C4182" t="s">
        <v>101</v>
      </c>
      <c r="D4182" t="s">
        <v>6</v>
      </c>
      <c r="E4182" t="str">
        <f t="shared" si="195"/>
        <v>2017-08</v>
      </c>
      <c r="F4182" t="str">
        <f>IFERROR(VLOOKUP(A4182,olist_closed_deals_dataset!$A$1:$Q$843,1,FALSE)," ")</f>
        <v xml:space="preserve"> </v>
      </c>
      <c r="G4182" s="6" t="str">
        <f t="shared" si="196"/>
        <v xml:space="preserve"> NO</v>
      </c>
      <c r="H4182" s="1" t="str">
        <f>IFERROR(VLOOKUP(A4182,olist_closed_deals_dataset!$A$1:$E$843,5,FALSE)," ")</f>
        <v xml:space="preserve"> </v>
      </c>
      <c r="I4182" s="7" t="str">
        <f t="shared" si="197"/>
        <v xml:space="preserve"> </v>
      </c>
    </row>
    <row r="4183" spans="1:9" x14ac:dyDescent="0.25">
      <c r="A4183" t="s">
        <v>2928</v>
      </c>
      <c r="B4183" s="1">
        <v>43060</v>
      </c>
      <c r="C4183" t="s">
        <v>85</v>
      </c>
      <c r="D4183" t="s">
        <v>12</v>
      </c>
      <c r="E4183" t="str">
        <f t="shared" si="195"/>
        <v>2017-11</v>
      </c>
      <c r="F4183" t="str">
        <f>IFERROR(VLOOKUP(A4183,olist_closed_deals_dataset!$A$1:$Q$843,1,FALSE)," ")</f>
        <v xml:space="preserve"> </v>
      </c>
      <c r="G4183" s="6" t="str">
        <f t="shared" si="196"/>
        <v xml:space="preserve"> NO</v>
      </c>
      <c r="H4183" s="1" t="str">
        <f>IFERROR(VLOOKUP(A4183,olist_closed_deals_dataset!$A$1:$E$843,5,FALSE)," ")</f>
        <v xml:space="preserve"> </v>
      </c>
      <c r="I4183" s="7" t="str">
        <f t="shared" si="197"/>
        <v xml:space="preserve"> </v>
      </c>
    </row>
    <row r="4184" spans="1:9" x14ac:dyDescent="0.25">
      <c r="A4184" t="s">
        <v>7837</v>
      </c>
      <c r="B4184" s="1">
        <v>42934</v>
      </c>
      <c r="C4184" t="s">
        <v>188</v>
      </c>
      <c r="D4184" t="s">
        <v>55</v>
      </c>
      <c r="E4184" t="str">
        <f t="shared" si="195"/>
        <v>2017-07</v>
      </c>
      <c r="F4184" t="str">
        <f>IFERROR(VLOOKUP(A4184,olist_closed_deals_dataset!$A$1:$Q$843,1,FALSE)," ")</f>
        <v xml:space="preserve"> </v>
      </c>
      <c r="G4184" s="6" t="str">
        <f t="shared" si="196"/>
        <v xml:space="preserve"> NO</v>
      </c>
      <c r="H4184" s="1" t="str">
        <f>IFERROR(VLOOKUP(A4184,olist_closed_deals_dataset!$A$1:$E$843,5,FALSE)," ")</f>
        <v xml:space="preserve"> </v>
      </c>
      <c r="I4184" s="7" t="str">
        <f t="shared" si="197"/>
        <v xml:space="preserve"> </v>
      </c>
    </row>
    <row r="4185" spans="1:9" x14ac:dyDescent="0.25">
      <c r="A4185" t="s">
        <v>6654</v>
      </c>
      <c r="B4185" s="1">
        <v>43215</v>
      </c>
      <c r="C4185" t="s">
        <v>42</v>
      </c>
      <c r="D4185" t="s">
        <v>29</v>
      </c>
      <c r="E4185" t="str">
        <f t="shared" si="195"/>
        <v>2018-04</v>
      </c>
      <c r="F4185" t="str">
        <f>IFERROR(VLOOKUP(A4185,olist_closed_deals_dataset!$A$1:$Q$843,1,FALSE)," ")</f>
        <v xml:space="preserve"> </v>
      </c>
      <c r="G4185" s="6" t="str">
        <f t="shared" si="196"/>
        <v xml:space="preserve"> NO</v>
      </c>
      <c r="H4185" s="1" t="str">
        <f>IFERROR(VLOOKUP(A4185,olist_closed_deals_dataset!$A$1:$E$843,5,FALSE)," ")</f>
        <v xml:space="preserve"> </v>
      </c>
      <c r="I4185" s="7" t="str">
        <f t="shared" si="197"/>
        <v xml:space="preserve"> </v>
      </c>
    </row>
    <row r="4186" spans="1:9" x14ac:dyDescent="0.25">
      <c r="A4186" t="s">
        <v>1242</v>
      </c>
      <c r="B4186" s="1">
        <v>43146</v>
      </c>
      <c r="C4186" t="s">
        <v>5</v>
      </c>
      <c r="D4186" t="s">
        <v>6</v>
      </c>
      <c r="E4186" t="str">
        <f t="shared" si="195"/>
        <v>2018-02</v>
      </c>
      <c r="F4186" t="str">
        <f>IFERROR(VLOOKUP(A4186,olist_closed_deals_dataset!$A$1:$Q$843,1,FALSE)," ")</f>
        <v xml:space="preserve"> </v>
      </c>
      <c r="G4186" s="6" t="str">
        <f t="shared" si="196"/>
        <v xml:space="preserve"> NO</v>
      </c>
      <c r="H4186" s="1" t="str">
        <f>IFERROR(VLOOKUP(A4186,olist_closed_deals_dataset!$A$1:$E$843,5,FALSE)," ")</f>
        <v xml:space="preserve"> </v>
      </c>
      <c r="I4186" s="7" t="str">
        <f t="shared" si="197"/>
        <v xml:space="preserve"> </v>
      </c>
    </row>
    <row r="4187" spans="1:9" x14ac:dyDescent="0.25">
      <c r="A4187" t="s">
        <v>995</v>
      </c>
      <c r="B4187" s="1">
        <v>43193</v>
      </c>
      <c r="C4187" t="s">
        <v>28</v>
      </c>
      <c r="D4187" t="s">
        <v>12</v>
      </c>
      <c r="E4187" t="str">
        <f t="shared" si="195"/>
        <v>2018-04</v>
      </c>
      <c r="F4187" t="str">
        <f>IFERROR(VLOOKUP(A4187,olist_closed_deals_dataset!$A$1:$Q$843,1,FALSE)," ")</f>
        <v xml:space="preserve"> </v>
      </c>
      <c r="G4187" s="6" t="str">
        <f t="shared" si="196"/>
        <v xml:space="preserve"> NO</v>
      </c>
      <c r="H4187" s="1" t="str">
        <f>IFERROR(VLOOKUP(A4187,olist_closed_deals_dataset!$A$1:$E$843,5,FALSE)," ")</f>
        <v xml:space="preserve"> </v>
      </c>
      <c r="I4187" s="7" t="str">
        <f t="shared" si="197"/>
        <v xml:space="preserve"> </v>
      </c>
    </row>
    <row r="4188" spans="1:9" x14ac:dyDescent="0.25">
      <c r="A4188" t="s">
        <v>4573</v>
      </c>
      <c r="B4188" s="1">
        <v>43056</v>
      </c>
      <c r="C4188" t="s">
        <v>151</v>
      </c>
      <c r="D4188" t="s">
        <v>12</v>
      </c>
      <c r="E4188" t="str">
        <f t="shared" si="195"/>
        <v>2017-11</v>
      </c>
      <c r="F4188" t="str">
        <f>IFERROR(VLOOKUP(A4188,olist_closed_deals_dataset!$A$1:$Q$843,1,FALSE)," ")</f>
        <v xml:space="preserve"> </v>
      </c>
      <c r="G4188" s="6" t="str">
        <f t="shared" si="196"/>
        <v xml:space="preserve"> NO</v>
      </c>
      <c r="H4188" s="1" t="str">
        <f>IFERROR(VLOOKUP(A4188,olist_closed_deals_dataset!$A$1:$E$843,5,FALSE)," ")</f>
        <v xml:space="preserve"> </v>
      </c>
      <c r="I4188" s="7" t="str">
        <f t="shared" si="197"/>
        <v xml:space="preserve"> </v>
      </c>
    </row>
    <row r="4189" spans="1:9" x14ac:dyDescent="0.25">
      <c r="A4189" t="s">
        <v>731</v>
      </c>
      <c r="B4189" s="1">
        <v>43132</v>
      </c>
      <c r="C4189" t="s">
        <v>732</v>
      </c>
      <c r="D4189" t="s">
        <v>15</v>
      </c>
      <c r="E4189" t="str">
        <f t="shared" si="195"/>
        <v>2018-02</v>
      </c>
      <c r="F4189" t="str">
        <f>IFERROR(VLOOKUP(A4189,olist_closed_deals_dataset!$A$1:$Q$843,1,FALSE)," ")</f>
        <v xml:space="preserve"> </v>
      </c>
      <c r="G4189" s="6" t="str">
        <f t="shared" si="196"/>
        <v xml:space="preserve"> NO</v>
      </c>
      <c r="H4189" s="1" t="str">
        <f>IFERROR(VLOOKUP(A4189,olist_closed_deals_dataset!$A$1:$E$843,5,FALSE)," ")</f>
        <v xml:space="preserve"> </v>
      </c>
      <c r="I4189" s="7" t="str">
        <f t="shared" si="197"/>
        <v xml:space="preserve"> </v>
      </c>
    </row>
    <row r="4190" spans="1:9" x14ac:dyDescent="0.25">
      <c r="A4190" t="s">
        <v>2785</v>
      </c>
      <c r="B4190" s="1">
        <v>43203</v>
      </c>
      <c r="C4190" t="s">
        <v>36</v>
      </c>
      <c r="D4190" t="s">
        <v>126</v>
      </c>
      <c r="E4190" t="str">
        <f t="shared" si="195"/>
        <v>2018-04</v>
      </c>
      <c r="F4190" t="str">
        <f>IFERROR(VLOOKUP(A4190,olist_closed_deals_dataset!$A$1:$Q$843,1,FALSE)," ")</f>
        <v xml:space="preserve"> </v>
      </c>
      <c r="G4190" s="6" t="str">
        <f t="shared" si="196"/>
        <v xml:space="preserve"> NO</v>
      </c>
      <c r="H4190" s="1" t="str">
        <f>IFERROR(VLOOKUP(A4190,olist_closed_deals_dataset!$A$1:$E$843,5,FALSE)," ")</f>
        <v xml:space="preserve"> </v>
      </c>
      <c r="I4190" s="7" t="str">
        <f t="shared" si="197"/>
        <v xml:space="preserve"> </v>
      </c>
    </row>
    <row r="4191" spans="1:9" x14ac:dyDescent="0.25">
      <c r="A4191" s="2" t="s">
        <v>5997</v>
      </c>
      <c r="B4191" s="1">
        <v>43132</v>
      </c>
      <c r="C4191" t="s">
        <v>5</v>
      </c>
      <c r="D4191" t="s">
        <v>6</v>
      </c>
      <c r="E4191" t="str">
        <f t="shared" si="195"/>
        <v>2018-02</v>
      </c>
      <c r="F4191" t="str">
        <f>IFERROR(VLOOKUP(A4191,olist_closed_deals_dataset!$A$1:$Q$843,1,FALSE)," ")</f>
        <v xml:space="preserve"> </v>
      </c>
      <c r="G4191" s="6" t="str">
        <f t="shared" si="196"/>
        <v xml:space="preserve"> NO</v>
      </c>
      <c r="H4191" s="1" t="str">
        <f>IFERROR(VLOOKUP(A4191,olist_closed_deals_dataset!$A$1:$E$843,5,FALSE)," ")</f>
        <v xml:space="preserve"> </v>
      </c>
      <c r="I4191" s="7" t="str">
        <f t="shared" si="197"/>
        <v xml:space="preserve"> </v>
      </c>
    </row>
    <row r="4192" spans="1:9" x14ac:dyDescent="0.25">
      <c r="A4192" s="2" t="s">
        <v>1031</v>
      </c>
      <c r="B4192" s="1">
        <v>43141</v>
      </c>
      <c r="C4192" t="s">
        <v>19</v>
      </c>
      <c r="D4192" t="s">
        <v>12</v>
      </c>
      <c r="E4192" t="str">
        <f t="shared" si="195"/>
        <v>2018-02</v>
      </c>
      <c r="F4192" t="str">
        <f>IFERROR(VLOOKUP(A4192,olist_closed_deals_dataset!$A$1:$Q$843,1,FALSE)," ")</f>
        <v xml:space="preserve"> </v>
      </c>
      <c r="G4192" s="6" t="str">
        <f t="shared" si="196"/>
        <v xml:space="preserve"> NO</v>
      </c>
      <c r="H4192" s="1" t="str">
        <f>IFERROR(VLOOKUP(A4192,olist_closed_deals_dataset!$A$1:$E$843,5,FALSE)," ")</f>
        <v xml:space="preserve"> </v>
      </c>
      <c r="I4192" s="7" t="str">
        <f t="shared" si="197"/>
        <v xml:space="preserve"> </v>
      </c>
    </row>
    <row r="4193" spans="1:9" x14ac:dyDescent="0.25">
      <c r="A4193" s="2" t="s">
        <v>3100</v>
      </c>
      <c r="B4193" s="1">
        <v>43138</v>
      </c>
      <c r="C4193" t="s">
        <v>19</v>
      </c>
      <c r="D4193" t="s">
        <v>12</v>
      </c>
      <c r="E4193" t="str">
        <f t="shared" si="195"/>
        <v>2018-02</v>
      </c>
      <c r="F4193" t="str">
        <f>IFERROR(VLOOKUP(A4193,olist_closed_deals_dataset!$A$1:$Q$843,1,FALSE)," ")</f>
        <v xml:space="preserve"> </v>
      </c>
      <c r="G4193" s="6" t="str">
        <f t="shared" si="196"/>
        <v xml:space="preserve"> NO</v>
      </c>
      <c r="H4193" s="1" t="str">
        <f>IFERROR(VLOOKUP(A4193,olist_closed_deals_dataset!$A$1:$E$843,5,FALSE)," ")</f>
        <v xml:space="preserve"> </v>
      </c>
      <c r="I4193" s="7" t="str">
        <f t="shared" si="197"/>
        <v xml:space="preserve"> </v>
      </c>
    </row>
    <row r="4194" spans="1:9" x14ac:dyDescent="0.25">
      <c r="A4194" t="s">
        <v>1414</v>
      </c>
      <c r="B4194" s="1">
        <v>42956</v>
      </c>
      <c r="C4194" s="2" t="s">
        <v>1415</v>
      </c>
      <c r="D4194" t="s">
        <v>29</v>
      </c>
      <c r="E4194" t="str">
        <f t="shared" si="195"/>
        <v>2017-08</v>
      </c>
      <c r="F4194" t="str">
        <f>IFERROR(VLOOKUP(A4194,olist_closed_deals_dataset!$A$1:$Q$843,1,FALSE)," ")</f>
        <v xml:space="preserve"> </v>
      </c>
      <c r="G4194" s="6" t="str">
        <f t="shared" si="196"/>
        <v xml:space="preserve"> NO</v>
      </c>
      <c r="H4194" s="1" t="str">
        <f>IFERROR(VLOOKUP(A4194,olist_closed_deals_dataset!$A$1:$E$843,5,FALSE)," ")</f>
        <v xml:space="preserve"> </v>
      </c>
      <c r="I4194" s="7" t="str">
        <f t="shared" si="197"/>
        <v xml:space="preserve"> </v>
      </c>
    </row>
    <row r="4195" spans="1:9" x14ac:dyDescent="0.25">
      <c r="A4195" t="s">
        <v>3231</v>
      </c>
      <c r="B4195" s="1">
        <v>43056</v>
      </c>
      <c r="C4195" t="s">
        <v>3232</v>
      </c>
      <c r="D4195" t="s">
        <v>29</v>
      </c>
      <c r="E4195" t="str">
        <f t="shared" si="195"/>
        <v>2017-11</v>
      </c>
      <c r="F4195" t="str">
        <f>IFERROR(VLOOKUP(A4195,olist_closed_deals_dataset!$A$1:$Q$843,1,FALSE)," ")</f>
        <v xml:space="preserve"> </v>
      </c>
      <c r="G4195" s="6" t="str">
        <f t="shared" si="196"/>
        <v xml:space="preserve"> NO</v>
      </c>
      <c r="H4195" s="1" t="str">
        <f>IFERROR(VLOOKUP(A4195,olist_closed_deals_dataset!$A$1:$E$843,5,FALSE)," ")</f>
        <v xml:space="preserve"> </v>
      </c>
      <c r="I4195" s="7" t="str">
        <f t="shared" si="197"/>
        <v xml:space="preserve"> </v>
      </c>
    </row>
    <row r="4196" spans="1:9" x14ac:dyDescent="0.25">
      <c r="A4196" t="s">
        <v>1048</v>
      </c>
      <c r="B4196" s="1">
        <v>43186</v>
      </c>
      <c r="C4196" t="s">
        <v>112</v>
      </c>
      <c r="D4196" t="s">
        <v>46</v>
      </c>
      <c r="E4196" t="str">
        <f t="shared" si="195"/>
        <v>2018-03</v>
      </c>
      <c r="F4196" t="str">
        <f>IFERROR(VLOOKUP(A4196,olist_closed_deals_dataset!$A$1:$Q$843,1,FALSE)," ")</f>
        <v xml:space="preserve"> </v>
      </c>
      <c r="G4196" s="6" t="str">
        <f t="shared" si="196"/>
        <v xml:space="preserve"> NO</v>
      </c>
      <c r="H4196" s="1" t="str">
        <f>IFERROR(VLOOKUP(A4196,olist_closed_deals_dataset!$A$1:$E$843,5,FALSE)," ")</f>
        <v xml:space="preserve"> </v>
      </c>
      <c r="I4196" s="7" t="str">
        <f t="shared" si="197"/>
        <v xml:space="preserve"> </v>
      </c>
    </row>
    <row r="4197" spans="1:9" x14ac:dyDescent="0.25">
      <c r="A4197" t="s">
        <v>5197</v>
      </c>
      <c r="B4197" s="1">
        <v>43131</v>
      </c>
      <c r="C4197" t="s">
        <v>1104</v>
      </c>
      <c r="D4197" t="s">
        <v>12</v>
      </c>
      <c r="E4197" t="str">
        <f t="shared" si="195"/>
        <v>2018-01</v>
      </c>
      <c r="F4197" t="str">
        <f>IFERROR(VLOOKUP(A4197,olist_closed_deals_dataset!$A$1:$Q$843,1,FALSE)," ")</f>
        <v xml:space="preserve"> </v>
      </c>
      <c r="G4197" s="6" t="str">
        <f t="shared" si="196"/>
        <v xml:space="preserve"> NO</v>
      </c>
      <c r="H4197" s="1" t="str">
        <f>IFERROR(VLOOKUP(A4197,olist_closed_deals_dataset!$A$1:$E$843,5,FALSE)," ")</f>
        <v xml:space="preserve"> </v>
      </c>
      <c r="I4197" s="7" t="str">
        <f t="shared" si="197"/>
        <v xml:space="preserve"> </v>
      </c>
    </row>
    <row r="4198" spans="1:9" x14ac:dyDescent="0.25">
      <c r="A4198" t="s">
        <v>4533</v>
      </c>
      <c r="B4198" s="1">
        <v>42959</v>
      </c>
      <c r="C4198" t="s">
        <v>370</v>
      </c>
      <c r="D4198" t="s">
        <v>12</v>
      </c>
      <c r="E4198" t="str">
        <f t="shared" si="195"/>
        <v>2017-08</v>
      </c>
      <c r="F4198" t="str">
        <f>IFERROR(VLOOKUP(A4198,olist_closed_deals_dataset!$A$1:$Q$843,1,FALSE)," ")</f>
        <v xml:space="preserve"> </v>
      </c>
      <c r="G4198" s="6" t="str">
        <f t="shared" si="196"/>
        <v xml:space="preserve"> NO</v>
      </c>
      <c r="H4198" s="1" t="str">
        <f>IFERROR(VLOOKUP(A4198,olist_closed_deals_dataset!$A$1:$E$843,5,FALSE)," ")</f>
        <v xml:space="preserve"> </v>
      </c>
      <c r="I4198" s="7" t="str">
        <f t="shared" si="197"/>
        <v xml:space="preserve"> </v>
      </c>
    </row>
    <row r="4199" spans="1:9" x14ac:dyDescent="0.25">
      <c r="A4199" t="s">
        <v>3415</v>
      </c>
      <c r="B4199" s="1">
        <v>43219</v>
      </c>
      <c r="C4199" t="s">
        <v>63</v>
      </c>
      <c r="D4199" t="s">
        <v>46</v>
      </c>
      <c r="E4199" t="str">
        <f t="shared" si="195"/>
        <v>2018-04</v>
      </c>
      <c r="F4199" t="str">
        <f>IFERROR(VLOOKUP(A4199,olist_closed_deals_dataset!$A$1:$Q$843,1,FALSE)," ")</f>
        <v xml:space="preserve"> </v>
      </c>
      <c r="G4199" s="6" t="str">
        <f t="shared" si="196"/>
        <v xml:space="preserve"> NO</v>
      </c>
      <c r="H4199" s="1" t="str">
        <f>IFERROR(VLOOKUP(A4199,olist_closed_deals_dataset!$A$1:$E$843,5,FALSE)," ")</f>
        <v xml:space="preserve"> </v>
      </c>
      <c r="I4199" s="7" t="str">
        <f t="shared" si="197"/>
        <v xml:space="preserve"> </v>
      </c>
    </row>
    <row r="4200" spans="1:9" x14ac:dyDescent="0.25">
      <c r="A4200" t="s">
        <v>4544</v>
      </c>
      <c r="B4200" s="1">
        <v>43222</v>
      </c>
      <c r="C4200" t="s">
        <v>284</v>
      </c>
      <c r="D4200" t="s">
        <v>15</v>
      </c>
      <c r="E4200" t="str">
        <f t="shared" si="195"/>
        <v>2018-05</v>
      </c>
      <c r="F4200" t="str">
        <f>IFERROR(VLOOKUP(A4200,olist_closed_deals_dataset!$A$1:$Q$843,1,FALSE)," ")</f>
        <v xml:space="preserve"> </v>
      </c>
      <c r="G4200" s="6" t="str">
        <f t="shared" si="196"/>
        <v xml:space="preserve"> NO</v>
      </c>
      <c r="H4200" s="1" t="str">
        <f>IFERROR(VLOOKUP(A4200,olist_closed_deals_dataset!$A$1:$E$843,5,FALSE)," ")</f>
        <v xml:space="preserve"> </v>
      </c>
      <c r="I4200" s="7" t="str">
        <f t="shared" si="197"/>
        <v xml:space="preserve"> </v>
      </c>
    </row>
    <row r="4201" spans="1:9" x14ac:dyDescent="0.25">
      <c r="A4201" t="s">
        <v>4524</v>
      </c>
      <c r="B4201" s="1">
        <v>43140</v>
      </c>
      <c r="C4201" t="s">
        <v>5</v>
      </c>
      <c r="D4201" t="s">
        <v>6</v>
      </c>
      <c r="E4201" t="str">
        <f t="shared" si="195"/>
        <v>2018-02</v>
      </c>
      <c r="F4201" t="str">
        <f>IFERROR(VLOOKUP(A4201,olist_closed_deals_dataset!$A$1:$Q$843,1,FALSE)," ")</f>
        <v xml:space="preserve"> </v>
      </c>
      <c r="G4201" s="6" t="str">
        <f t="shared" si="196"/>
        <v xml:space="preserve"> NO</v>
      </c>
      <c r="H4201" s="1" t="str">
        <f>IFERROR(VLOOKUP(A4201,olist_closed_deals_dataset!$A$1:$E$843,5,FALSE)," ")</f>
        <v xml:space="preserve"> </v>
      </c>
      <c r="I4201" s="7" t="str">
        <f t="shared" si="197"/>
        <v xml:space="preserve"> </v>
      </c>
    </row>
    <row r="4202" spans="1:9" x14ac:dyDescent="0.25">
      <c r="A4202" t="s">
        <v>3092</v>
      </c>
      <c r="B4202" s="1">
        <v>43160</v>
      </c>
      <c r="C4202" t="s">
        <v>36</v>
      </c>
      <c r="D4202" t="s">
        <v>126</v>
      </c>
      <c r="E4202" t="str">
        <f t="shared" si="195"/>
        <v>2018-03</v>
      </c>
      <c r="F4202" t="str">
        <f>IFERROR(VLOOKUP(A4202,olist_closed_deals_dataset!$A$1:$Q$843,1,FALSE)," ")</f>
        <v xml:space="preserve"> </v>
      </c>
      <c r="G4202" s="6" t="str">
        <f t="shared" si="196"/>
        <v xml:space="preserve"> NO</v>
      </c>
      <c r="H4202" s="1" t="str">
        <f>IFERROR(VLOOKUP(A4202,olist_closed_deals_dataset!$A$1:$E$843,5,FALSE)," ")</f>
        <v xml:space="preserve"> </v>
      </c>
      <c r="I4202" s="7" t="str">
        <f t="shared" si="197"/>
        <v xml:space="preserve"> </v>
      </c>
    </row>
    <row r="4203" spans="1:9" x14ac:dyDescent="0.25">
      <c r="A4203" t="s">
        <v>7819</v>
      </c>
      <c r="B4203" s="1">
        <v>43133</v>
      </c>
      <c r="C4203" t="s">
        <v>42</v>
      </c>
      <c r="D4203" t="s">
        <v>29</v>
      </c>
      <c r="E4203" t="str">
        <f t="shared" si="195"/>
        <v>2018-02</v>
      </c>
      <c r="F4203" t="str">
        <f>IFERROR(VLOOKUP(A4203,olist_closed_deals_dataset!$A$1:$Q$843,1,FALSE)," ")</f>
        <v xml:space="preserve"> </v>
      </c>
      <c r="G4203" s="6" t="str">
        <f t="shared" si="196"/>
        <v xml:space="preserve"> NO</v>
      </c>
      <c r="H4203" s="1" t="str">
        <f>IFERROR(VLOOKUP(A4203,olist_closed_deals_dataset!$A$1:$E$843,5,FALSE)," ")</f>
        <v xml:space="preserve"> </v>
      </c>
      <c r="I4203" s="7" t="str">
        <f t="shared" si="197"/>
        <v xml:space="preserve"> </v>
      </c>
    </row>
    <row r="4204" spans="1:9" x14ac:dyDescent="0.25">
      <c r="A4204" t="s">
        <v>2916</v>
      </c>
      <c r="B4204" s="1">
        <v>43208</v>
      </c>
      <c r="C4204" t="s">
        <v>73</v>
      </c>
      <c r="D4204" t="s">
        <v>6</v>
      </c>
      <c r="E4204" t="str">
        <f t="shared" si="195"/>
        <v>2018-04</v>
      </c>
      <c r="F4204" t="str">
        <f>IFERROR(VLOOKUP(A4204,olist_closed_deals_dataset!$A$1:$Q$843,1,FALSE)," ")</f>
        <v xml:space="preserve"> </v>
      </c>
      <c r="G4204" s="6" t="str">
        <f t="shared" si="196"/>
        <v xml:space="preserve"> NO</v>
      </c>
      <c r="H4204" s="1" t="str">
        <f>IFERROR(VLOOKUP(A4204,olist_closed_deals_dataset!$A$1:$E$843,5,FALSE)," ")</f>
        <v xml:space="preserve"> </v>
      </c>
      <c r="I4204" s="7" t="str">
        <f t="shared" si="197"/>
        <v xml:space="preserve"> </v>
      </c>
    </row>
    <row r="4205" spans="1:9" x14ac:dyDescent="0.25">
      <c r="A4205" t="s">
        <v>5813</v>
      </c>
      <c r="B4205" s="1">
        <v>42971</v>
      </c>
      <c r="C4205" t="s">
        <v>178</v>
      </c>
      <c r="D4205" t="s">
        <v>15</v>
      </c>
      <c r="E4205" t="str">
        <f t="shared" si="195"/>
        <v>2017-08</v>
      </c>
      <c r="F4205" t="str">
        <f>IFERROR(VLOOKUP(A4205,olist_closed_deals_dataset!$A$1:$Q$843,1,FALSE)," ")</f>
        <v xml:space="preserve"> </v>
      </c>
      <c r="G4205" s="6" t="str">
        <f t="shared" si="196"/>
        <v xml:space="preserve"> NO</v>
      </c>
      <c r="H4205" s="1" t="str">
        <f>IFERROR(VLOOKUP(A4205,olist_closed_deals_dataset!$A$1:$E$843,5,FALSE)," ")</f>
        <v xml:space="preserve"> </v>
      </c>
      <c r="I4205" s="7" t="str">
        <f t="shared" si="197"/>
        <v xml:space="preserve"> </v>
      </c>
    </row>
    <row r="4206" spans="1:9" x14ac:dyDescent="0.25">
      <c r="A4206" t="s">
        <v>7258</v>
      </c>
      <c r="B4206" s="1">
        <v>43014</v>
      </c>
      <c r="C4206" t="s">
        <v>478</v>
      </c>
      <c r="D4206" t="s">
        <v>9</v>
      </c>
      <c r="E4206" t="str">
        <f t="shared" si="195"/>
        <v>2017-10</v>
      </c>
      <c r="F4206" t="str">
        <f>IFERROR(VLOOKUP(A4206,olist_closed_deals_dataset!$A$1:$Q$843,1,FALSE)," ")</f>
        <v xml:space="preserve"> </v>
      </c>
      <c r="G4206" s="6" t="str">
        <f t="shared" si="196"/>
        <v xml:space="preserve"> NO</v>
      </c>
      <c r="H4206" s="1" t="str">
        <f>IFERROR(VLOOKUP(A4206,olist_closed_deals_dataset!$A$1:$E$843,5,FALSE)," ")</f>
        <v xml:space="preserve"> </v>
      </c>
      <c r="I4206" s="7" t="str">
        <f t="shared" si="197"/>
        <v xml:space="preserve"> </v>
      </c>
    </row>
    <row r="4207" spans="1:9" x14ac:dyDescent="0.25">
      <c r="A4207" t="s">
        <v>537</v>
      </c>
      <c r="B4207" s="1">
        <v>42989</v>
      </c>
      <c r="C4207" t="s">
        <v>101</v>
      </c>
      <c r="D4207" t="s">
        <v>6</v>
      </c>
      <c r="E4207" t="str">
        <f t="shared" si="195"/>
        <v>2017-09</v>
      </c>
      <c r="F4207" t="str">
        <f>IFERROR(VLOOKUP(A4207,olist_closed_deals_dataset!$A$1:$Q$843,1,FALSE)," ")</f>
        <v xml:space="preserve"> </v>
      </c>
      <c r="G4207" s="6" t="str">
        <f t="shared" si="196"/>
        <v xml:space="preserve"> NO</v>
      </c>
      <c r="H4207" s="1" t="str">
        <f>IFERROR(VLOOKUP(A4207,olist_closed_deals_dataset!$A$1:$E$843,5,FALSE)," ")</f>
        <v xml:space="preserve"> </v>
      </c>
      <c r="I4207" s="7" t="str">
        <f t="shared" si="197"/>
        <v xml:space="preserve"> </v>
      </c>
    </row>
    <row r="4208" spans="1:9" x14ac:dyDescent="0.25">
      <c r="A4208" t="s">
        <v>4850</v>
      </c>
      <c r="B4208" s="1">
        <v>43115</v>
      </c>
      <c r="C4208" t="s">
        <v>149</v>
      </c>
      <c r="D4208" t="s">
        <v>12</v>
      </c>
      <c r="E4208" t="str">
        <f t="shared" si="195"/>
        <v>2018-01</v>
      </c>
      <c r="F4208" t="str">
        <f>IFERROR(VLOOKUP(A4208,olist_closed_deals_dataset!$A$1:$Q$843,1,FALSE)," ")</f>
        <v xml:space="preserve"> </v>
      </c>
      <c r="G4208" s="6" t="str">
        <f t="shared" si="196"/>
        <v xml:space="preserve"> NO</v>
      </c>
      <c r="H4208" s="1" t="str">
        <f>IFERROR(VLOOKUP(A4208,olist_closed_deals_dataset!$A$1:$E$843,5,FALSE)," ")</f>
        <v xml:space="preserve"> </v>
      </c>
      <c r="I4208" s="7" t="str">
        <f t="shared" si="197"/>
        <v xml:space="preserve"> </v>
      </c>
    </row>
    <row r="4209" spans="1:9" x14ac:dyDescent="0.25">
      <c r="A4209" t="s">
        <v>648</v>
      </c>
      <c r="B4209" s="1">
        <v>43139</v>
      </c>
      <c r="C4209" t="s">
        <v>19</v>
      </c>
      <c r="D4209" t="s">
        <v>12</v>
      </c>
      <c r="E4209" t="str">
        <f t="shared" si="195"/>
        <v>2018-02</v>
      </c>
      <c r="F4209" t="str">
        <f>IFERROR(VLOOKUP(A4209,olist_closed_deals_dataset!$A$1:$Q$843,1,FALSE)," ")</f>
        <v xml:space="preserve"> </v>
      </c>
      <c r="G4209" s="6" t="str">
        <f t="shared" si="196"/>
        <v xml:space="preserve"> NO</v>
      </c>
      <c r="H4209" s="1" t="str">
        <f>IFERROR(VLOOKUP(A4209,olist_closed_deals_dataset!$A$1:$E$843,5,FALSE)," ")</f>
        <v xml:space="preserve"> </v>
      </c>
      <c r="I4209" s="7" t="str">
        <f t="shared" si="197"/>
        <v xml:space="preserve"> </v>
      </c>
    </row>
    <row r="4210" spans="1:9" x14ac:dyDescent="0.25">
      <c r="A4210" t="s">
        <v>2848</v>
      </c>
      <c r="B4210" s="1">
        <v>43251</v>
      </c>
      <c r="C4210" s="2" t="s">
        <v>69</v>
      </c>
      <c r="D4210" t="s">
        <v>6</v>
      </c>
      <c r="E4210" t="str">
        <f t="shared" si="195"/>
        <v>2018-05</v>
      </c>
      <c r="F4210" t="str">
        <f>IFERROR(VLOOKUP(A4210,olist_closed_deals_dataset!$A$1:$Q$843,1,FALSE)," ")</f>
        <v xml:space="preserve"> </v>
      </c>
      <c r="G4210" s="6" t="str">
        <f t="shared" si="196"/>
        <v xml:space="preserve"> NO</v>
      </c>
      <c r="H4210" s="1" t="str">
        <f>IFERROR(VLOOKUP(A4210,olist_closed_deals_dataset!$A$1:$E$843,5,FALSE)," ")</f>
        <v xml:space="preserve"> </v>
      </c>
      <c r="I4210" s="7" t="str">
        <f t="shared" si="197"/>
        <v xml:space="preserve"> </v>
      </c>
    </row>
    <row r="4211" spans="1:9" x14ac:dyDescent="0.25">
      <c r="A4211" t="s">
        <v>6394</v>
      </c>
      <c r="B4211" s="1">
        <v>42957</v>
      </c>
      <c r="C4211" t="s">
        <v>73</v>
      </c>
      <c r="D4211" t="s">
        <v>9</v>
      </c>
      <c r="E4211" t="str">
        <f t="shared" si="195"/>
        <v>2017-08</v>
      </c>
      <c r="F4211" t="str">
        <f>IFERROR(VLOOKUP(A4211,olist_closed_deals_dataset!$A$1:$Q$843,1,FALSE)," ")</f>
        <v xml:space="preserve"> </v>
      </c>
      <c r="G4211" s="6" t="str">
        <f t="shared" si="196"/>
        <v xml:space="preserve"> NO</v>
      </c>
      <c r="H4211" s="1" t="str">
        <f>IFERROR(VLOOKUP(A4211,olist_closed_deals_dataset!$A$1:$E$843,5,FALSE)," ")</f>
        <v xml:space="preserve"> </v>
      </c>
      <c r="I4211" s="7" t="str">
        <f t="shared" si="197"/>
        <v xml:space="preserve"> </v>
      </c>
    </row>
    <row r="4212" spans="1:9" x14ac:dyDescent="0.25">
      <c r="A4212" t="s">
        <v>3212</v>
      </c>
      <c r="B4212" s="1">
        <v>43234</v>
      </c>
      <c r="C4212" t="s">
        <v>3213</v>
      </c>
      <c r="D4212" t="s">
        <v>12</v>
      </c>
      <c r="E4212" t="str">
        <f t="shared" si="195"/>
        <v>2018-05</v>
      </c>
      <c r="F4212" t="str">
        <f>IFERROR(VLOOKUP(A4212,olist_closed_deals_dataset!$A$1:$Q$843,1,FALSE)," ")</f>
        <v xml:space="preserve"> </v>
      </c>
      <c r="G4212" s="6" t="str">
        <f t="shared" si="196"/>
        <v xml:space="preserve"> NO</v>
      </c>
      <c r="H4212" s="1" t="str">
        <f>IFERROR(VLOOKUP(A4212,olist_closed_deals_dataset!$A$1:$E$843,5,FALSE)," ")</f>
        <v xml:space="preserve"> </v>
      </c>
      <c r="I4212" s="7" t="str">
        <f t="shared" si="197"/>
        <v xml:space="preserve"> </v>
      </c>
    </row>
    <row r="4213" spans="1:9" x14ac:dyDescent="0.25">
      <c r="A4213" t="s">
        <v>6289</v>
      </c>
      <c r="B4213" s="1">
        <v>43249</v>
      </c>
      <c r="C4213" t="s">
        <v>172</v>
      </c>
      <c r="D4213" t="s">
        <v>46</v>
      </c>
      <c r="E4213" t="str">
        <f t="shared" si="195"/>
        <v>2018-05</v>
      </c>
      <c r="F4213" t="str">
        <f>IFERROR(VLOOKUP(A4213,olist_closed_deals_dataset!$A$1:$Q$843,1,FALSE)," ")</f>
        <v xml:space="preserve"> </v>
      </c>
      <c r="G4213" s="6" t="str">
        <f t="shared" si="196"/>
        <v xml:space="preserve"> NO</v>
      </c>
      <c r="H4213" s="1" t="str">
        <f>IFERROR(VLOOKUP(A4213,olist_closed_deals_dataset!$A$1:$E$843,5,FALSE)," ")</f>
        <v xml:space="preserve"> </v>
      </c>
      <c r="I4213" s="7" t="str">
        <f t="shared" si="197"/>
        <v xml:space="preserve"> </v>
      </c>
    </row>
    <row r="4214" spans="1:9" x14ac:dyDescent="0.25">
      <c r="A4214" t="s">
        <v>5681</v>
      </c>
      <c r="B4214" s="1">
        <v>43192</v>
      </c>
      <c r="C4214" t="s">
        <v>112</v>
      </c>
      <c r="D4214" t="s">
        <v>9</v>
      </c>
      <c r="E4214" t="str">
        <f t="shared" si="195"/>
        <v>2018-04</v>
      </c>
      <c r="F4214" t="str">
        <f>IFERROR(VLOOKUP(A4214,olist_closed_deals_dataset!$A$1:$Q$843,1,FALSE)," ")</f>
        <v xml:space="preserve"> </v>
      </c>
      <c r="G4214" s="6" t="str">
        <f t="shared" si="196"/>
        <v xml:space="preserve"> NO</v>
      </c>
      <c r="H4214" s="1" t="str">
        <f>IFERROR(VLOOKUP(A4214,olist_closed_deals_dataset!$A$1:$E$843,5,FALSE)," ")</f>
        <v xml:space="preserve"> </v>
      </c>
      <c r="I4214" s="7" t="str">
        <f t="shared" si="197"/>
        <v xml:space="preserve"> </v>
      </c>
    </row>
    <row r="4215" spans="1:9" x14ac:dyDescent="0.25">
      <c r="A4215" t="s">
        <v>3511</v>
      </c>
      <c r="B4215" s="1">
        <v>43228</v>
      </c>
      <c r="C4215" t="s">
        <v>776</v>
      </c>
      <c r="D4215" t="s">
        <v>15</v>
      </c>
      <c r="E4215" t="str">
        <f t="shared" si="195"/>
        <v>2018-05</v>
      </c>
      <c r="F4215" t="str">
        <f>IFERROR(VLOOKUP(A4215,olist_closed_deals_dataset!$A$1:$Q$843,1,FALSE)," ")</f>
        <v xml:space="preserve"> </v>
      </c>
      <c r="G4215" s="6" t="str">
        <f t="shared" si="196"/>
        <v xml:space="preserve"> NO</v>
      </c>
      <c r="H4215" s="1" t="str">
        <f>IFERROR(VLOOKUP(A4215,olist_closed_deals_dataset!$A$1:$E$843,5,FALSE)," ")</f>
        <v xml:space="preserve"> </v>
      </c>
      <c r="I4215" s="7" t="str">
        <f t="shared" si="197"/>
        <v xml:space="preserve"> </v>
      </c>
    </row>
    <row r="4216" spans="1:9" x14ac:dyDescent="0.25">
      <c r="A4216" t="s">
        <v>6176</v>
      </c>
      <c r="B4216" s="1">
        <v>43124</v>
      </c>
      <c r="C4216" t="s">
        <v>28</v>
      </c>
      <c r="D4216" t="s">
        <v>46</v>
      </c>
      <c r="E4216" t="str">
        <f t="shared" si="195"/>
        <v>2018-01</v>
      </c>
      <c r="F4216" t="str">
        <f>IFERROR(VLOOKUP(A4216,olist_closed_deals_dataset!$A$1:$Q$843,1,FALSE)," ")</f>
        <v xml:space="preserve"> </v>
      </c>
      <c r="G4216" s="6" t="str">
        <f t="shared" si="196"/>
        <v xml:space="preserve"> NO</v>
      </c>
      <c r="H4216" s="1" t="str">
        <f>IFERROR(VLOOKUP(A4216,olist_closed_deals_dataset!$A$1:$E$843,5,FALSE)," ")</f>
        <v xml:space="preserve"> </v>
      </c>
      <c r="I4216" s="7" t="str">
        <f t="shared" si="197"/>
        <v xml:space="preserve"> </v>
      </c>
    </row>
    <row r="4217" spans="1:9" x14ac:dyDescent="0.25">
      <c r="A4217" s="2" t="s">
        <v>8368</v>
      </c>
      <c r="B4217" s="1">
        <v>42941</v>
      </c>
      <c r="C4217" t="s">
        <v>49</v>
      </c>
      <c r="D4217" t="s">
        <v>9</v>
      </c>
      <c r="E4217" t="str">
        <f t="shared" si="195"/>
        <v>2017-07</v>
      </c>
      <c r="F4217" t="str">
        <f>IFERROR(VLOOKUP(A4217,olist_closed_deals_dataset!$A$1:$Q$843,1,FALSE)," ")</f>
        <v xml:space="preserve"> </v>
      </c>
      <c r="G4217" s="6" t="str">
        <f t="shared" si="196"/>
        <v xml:space="preserve"> NO</v>
      </c>
      <c r="H4217" s="1" t="str">
        <f>IFERROR(VLOOKUP(A4217,olist_closed_deals_dataset!$A$1:$E$843,5,FALSE)," ")</f>
        <v xml:space="preserve"> </v>
      </c>
      <c r="I4217" s="7" t="str">
        <f t="shared" si="197"/>
        <v xml:space="preserve"> </v>
      </c>
    </row>
    <row r="4218" spans="1:9" x14ac:dyDescent="0.25">
      <c r="A4218" t="s">
        <v>5206</v>
      </c>
      <c r="B4218" s="1">
        <v>43005</v>
      </c>
      <c r="C4218" t="s">
        <v>357</v>
      </c>
      <c r="D4218" t="s">
        <v>12</v>
      </c>
      <c r="E4218" t="str">
        <f t="shared" si="195"/>
        <v>2017-09</v>
      </c>
      <c r="F4218" t="str">
        <f>IFERROR(VLOOKUP(A4218,olist_closed_deals_dataset!$A$1:$Q$843,1,FALSE)," ")</f>
        <v xml:space="preserve"> </v>
      </c>
      <c r="G4218" s="6" t="str">
        <f t="shared" si="196"/>
        <v xml:space="preserve"> NO</v>
      </c>
      <c r="H4218" s="1" t="str">
        <f>IFERROR(VLOOKUP(A4218,olist_closed_deals_dataset!$A$1:$E$843,5,FALSE)," ")</f>
        <v xml:space="preserve"> </v>
      </c>
      <c r="I4218" s="7" t="str">
        <f t="shared" si="197"/>
        <v xml:space="preserve"> </v>
      </c>
    </row>
    <row r="4219" spans="1:9" x14ac:dyDescent="0.25">
      <c r="A4219" t="s">
        <v>605</v>
      </c>
      <c r="B4219" s="1">
        <v>43192</v>
      </c>
      <c r="C4219" t="s">
        <v>42</v>
      </c>
      <c r="D4219" t="s">
        <v>29</v>
      </c>
      <c r="E4219" t="str">
        <f t="shared" si="195"/>
        <v>2018-04</v>
      </c>
      <c r="F4219" t="str">
        <f>IFERROR(VLOOKUP(A4219,olist_closed_deals_dataset!$A$1:$Q$843,1,FALSE)," ")</f>
        <v xml:space="preserve"> </v>
      </c>
      <c r="G4219" s="6" t="str">
        <f t="shared" si="196"/>
        <v xml:space="preserve"> NO</v>
      </c>
      <c r="H4219" s="1" t="str">
        <f>IFERROR(VLOOKUP(A4219,olist_closed_deals_dataset!$A$1:$E$843,5,FALSE)," ")</f>
        <v xml:space="preserve"> </v>
      </c>
      <c r="I4219" s="7" t="str">
        <f t="shared" si="197"/>
        <v xml:space="preserve"> </v>
      </c>
    </row>
    <row r="4220" spans="1:9" x14ac:dyDescent="0.25">
      <c r="A4220" t="s">
        <v>1916</v>
      </c>
      <c r="B4220" s="1">
        <v>43180</v>
      </c>
      <c r="C4220" t="s">
        <v>280</v>
      </c>
      <c r="D4220" t="s">
        <v>15</v>
      </c>
      <c r="E4220" t="str">
        <f t="shared" si="195"/>
        <v>2018-03</v>
      </c>
      <c r="F4220" t="str">
        <f>IFERROR(VLOOKUP(A4220,olist_closed_deals_dataset!$A$1:$Q$843,1,FALSE)," ")</f>
        <v xml:space="preserve"> </v>
      </c>
      <c r="G4220" s="6" t="str">
        <f t="shared" si="196"/>
        <v xml:space="preserve"> NO</v>
      </c>
      <c r="H4220" s="1" t="str">
        <f>IFERROR(VLOOKUP(A4220,olist_closed_deals_dataset!$A$1:$E$843,5,FALSE)," ")</f>
        <v xml:space="preserve"> </v>
      </c>
      <c r="I4220" s="7" t="str">
        <f t="shared" si="197"/>
        <v xml:space="preserve"> </v>
      </c>
    </row>
    <row r="4221" spans="1:9" x14ac:dyDescent="0.25">
      <c r="A4221" t="s">
        <v>6672</v>
      </c>
      <c r="B4221" s="1">
        <v>43021</v>
      </c>
      <c r="C4221" t="s">
        <v>19</v>
      </c>
      <c r="D4221" t="s">
        <v>12</v>
      </c>
      <c r="E4221" t="str">
        <f t="shared" si="195"/>
        <v>2017-10</v>
      </c>
      <c r="F4221" t="str">
        <f>IFERROR(VLOOKUP(A4221,olist_closed_deals_dataset!$A$1:$Q$843,1,FALSE)," ")</f>
        <v xml:space="preserve"> </v>
      </c>
      <c r="G4221" s="6" t="str">
        <f t="shared" si="196"/>
        <v xml:space="preserve"> NO</v>
      </c>
      <c r="H4221" s="1" t="str">
        <f>IFERROR(VLOOKUP(A4221,olist_closed_deals_dataset!$A$1:$E$843,5,FALSE)," ")</f>
        <v xml:space="preserve"> </v>
      </c>
      <c r="I4221" s="7" t="str">
        <f t="shared" si="197"/>
        <v xml:space="preserve"> </v>
      </c>
    </row>
    <row r="4222" spans="1:9" x14ac:dyDescent="0.25">
      <c r="A4222" t="s">
        <v>2273</v>
      </c>
      <c r="B4222" s="1">
        <v>43245</v>
      </c>
      <c r="C4222" t="s">
        <v>112</v>
      </c>
      <c r="D4222" t="s">
        <v>12</v>
      </c>
      <c r="E4222" t="str">
        <f t="shared" si="195"/>
        <v>2018-05</v>
      </c>
      <c r="F4222" t="str">
        <f>IFERROR(VLOOKUP(A4222,olist_closed_deals_dataset!$A$1:$Q$843,1,FALSE)," ")</f>
        <v xml:space="preserve"> </v>
      </c>
      <c r="G4222" s="6" t="str">
        <f t="shared" si="196"/>
        <v xml:space="preserve"> NO</v>
      </c>
      <c r="H4222" s="1" t="str">
        <f>IFERROR(VLOOKUP(A4222,olist_closed_deals_dataset!$A$1:$E$843,5,FALSE)," ")</f>
        <v xml:space="preserve"> </v>
      </c>
      <c r="I4222" s="7" t="str">
        <f t="shared" si="197"/>
        <v xml:space="preserve"> </v>
      </c>
    </row>
    <row r="4223" spans="1:9" x14ac:dyDescent="0.25">
      <c r="A4223" t="s">
        <v>6339</v>
      </c>
      <c r="B4223" s="1">
        <v>43230</v>
      </c>
      <c r="C4223" t="s">
        <v>2077</v>
      </c>
      <c r="D4223" t="s">
        <v>15</v>
      </c>
      <c r="E4223" t="str">
        <f t="shared" si="195"/>
        <v>2018-05</v>
      </c>
      <c r="F4223" t="str">
        <f>IFERROR(VLOOKUP(A4223,olist_closed_deals_dataset!$A$1:$Q$843,1,FALSE)," ")</f>
        <v xml:space="preserve"> </v>
      </c>
      <c r="G4223" s="6" t="str">
        <f t="shared" si="196"/>
        <v xml:space="preserve"> NO</v>
      </c>
      <c r="H4223" s="1" t="str">
        <f>IFERROR(VLOOKUP(A4223,olist_closed_deals_dataset!$A$1:$E$843,5,FALSE)," ")</f>
        <v xml:space="preserve"> </v>
      </c>
      <c r="I4223" s="7" t="str">
        <f t="shared" si="197"/>
        <v xml:space="preserve"> </v>
      </c>
    </row>
    <row r="4224" spans="1:9" x14ac:dyDescent="0.25">
      <c r="A4224" t="s">
        <v>3913</v>
      </c>
      <c r="B4224" s="1">
        <v>43085</v>
      </c>
      <c r="C4224" t="s">
        <v>28</v>
      </c>
      <c r="D4224" t="s">
        <v>6</v>
      </c>
      <c r="E4224" t="str">
        <f t="shared" si="195"/>
        <v>2017-12</v>
      </c>
      <c r="F4224" t="str">
        <f>IFERROR(VLOOKUP(A4224,olist_closed_deals_dataset!$A$1:$Q$843,1,FALSE)," ")</f>
        <v xml:space="preserve"> </v>
      </c>
      <c r="G4224" s="6" t="str">
        <f t="shared" si="196"/>
        <v xml:space="preserve"> NO</v>
      </c>
      <c r="H4224" s="1" t="str">
        <f>IFERROR(VLOOKUP(A4224,olist_closed_deals_dataset!$A$1:$E$843,5,FALSE)," ")</f>
        <v xml:space="preserve"> </v>
      </c>
      <c r="I4224" s="7" t="str">
        <f t="shared" si="197"/>
        <v xml:space="preserve"> </v>
      </c>
    </row>
    <row r="4225" spans="1:9" x14ac:dyDescent="0.25">
      <c r="A4225" t="s">
        <v>7954</v>
      </c>
      <c r="B4225" s="1">
        <v>43245</v>
      </c>
      <c r="C4225" t="s">
        <v>65</v>
      </c>
      <c r="D4225" t="s">
        <v>12</v>
      </c>
      <c r="E4225" t="str">
        <f t="shared" si="195"/>
        <v>2018-05</v>
      </c>
      <c r="F4225" t="str">
        <f>IFERROR(VLOOKUP(A4225,olist_closed_deals_dataset!$A$1:$Q$843,1,FALSE)," ")</f>
        <v xml:space="preserve"> </v>
      </c>
      <c r="G4225" s="6" t="str">
        <f t="shared" si="196"/>
        <v xml:space="preserve"> NO</v>
      </c>
      <c r="H4225" s="1" t="str">
        <f>IFERROR(VLOOKUP(A4225,olist_closed_deals_dataset!$A$1:$E$843,5,FALSE)," ")</f>
        <v xml:space="preserve"> </v>
      </c>
      <c r="I4225" s="7" t="str">
        <f t="shared" si="197"/>
        <v xml:space="preserve"> </v>
      </c>
    </row>
    <row r="4226" spans="1:9" x14ac:dyDescent="0.25">
      <c r="A4226" t="s">
        <v>5689</v>
      </c>
      <c r="B4226" s="1">
        <v>43150</v>
      </c>
      <c r="C4226" t="s">
        <v>42</v>
      </c>
      <c r="D4226" t="s">
        <v>29</v>
      </c>
      <c r="E4226" t="str">
        <f t="shared" ref="E4226:E4289" si="198">TEXT(B4226,"yyyy-mm")</f>
        <v>2018-02</v>
      </c>
      <c r="F4226" t="str">
        <f>IFERROR(VLOOKUP(A4226,olist_closed_deals_dataset!$A$1:$Q$843,1,FALSE)," ")</f>
        <v xml:space="preserve"> </v>
      </c>
      <c r="G4226" s="6" t="str">
        <f t="shared" ref="G4226:G4289" si="199">IF(F4226=" "," NO","YES")</f>
        <v xml:space="preserve"> NO</v>
      </c>
      <c r="H4226" s="1" t="str">
        <f>IFERROR(VLOOKUP(A4226,olist_closed_deals_dataset!$A$1:$E$843,5,FALSE)," ")</f>
        <v xml:space="preserve"> </v>
      </c>
      <c r="I4226" s="7" t="str">
        <f t="shared" si="197"/>
        <v xml:space="preserve"> </v>
      </c>
    </row>
    <row r="4227" spans="1:9" x14ac:dyDescent="0.25">
      <c r="A4227" t="s">
        <v>3076</v>
      </c>
      <c r="B4227" s="1">
        <v>43241</v>
      </c>
      <c r="C4227" t="s">
        <v>42</v>
      </c>
      <c r="D4227" t="s">
        <v>29</v>
      </c>
      <c r="E4227" t="str">
        <f t="shared" si="198"/>
        <v>2018-05</v>
      </c>
      <c r="F4227" t="str">
        <f>IFERROR(VLOOKUP(A4227,olist_closed_deals_dataset!$A$1:$Q$843,1,FALSE)," ")</f>
        <v xml:space="preserve"> </v>
      </c>
      <c r="G4227" s="6" t="str">
        <f t="shared" si="199"/>
        <v xml:space="preserve"> NO</v>
      </c>
      <c r="H4227" s="1" t="str">
        <f>IFERROR(VLOOKUP(A4227,olist_closed_deals_dataset!$A$1:$E$843,5,FALSE)," ")</f>
        <v xml:space="preserve"> </v>
      </c>
      <c r="I4227" s="7" t="str">
        <f t="shared" ref="I4227:I4290" si="200">IFERROR(H4227-B4227," ")</f>
        <v xml:space="preserve"> </v>
      </c>
    </row>
    <row r="4228" spans="1:9" x14ac:dyDescent="0.25">
      <c r="A4228" t="s">
        <v>579</v>
      </c>
      <c r="B4228" s="1">
        <v>43010</v>
      </c>
      <c r="C4228" t="s">
        <v>151</v>
      </c>
      <c r="D4228" t="s">
        <v>9</v>
      </c>
      <c r="E4228" t="str">
        <f t="shared" si="198"/>
        <v>2017-10</v>
      </c>
      <c r="F4228" t="str">
        <f>IFERROR(VLOOKUP(A4228,olist_closed_deals_dataset!$A$1:$Q$843,1,FALSE)," ")</f>
        <v xml:space="preserve"> </v>
      </c>
      <c r="G4228" s="6" t="str">
        <f t="shared" si="199"/>
        <v xml:space="preserve"> NO</v>
      </c>
      <c r="H4228" s="1" t="str">
        <f>IFERROR(VLOOKUP(A4228,olist_closed_deals_dataset!$A$1:$E$843,5,FALSE)," ")</f>
        <v xml:space="preserve"> </v>
      </c>
      <c r="I4228" s="7" t="str">
        <f t="shared" si="200"/>
        <v xml:space="preserve"> </v>
      </c>
    </row>
    <row r="4229" spans="1:9" x14ac:dyDescent="0.25">
      <c r="A4229" t="s">
        <v>4282</v>
      </c>
      <c r="B4229" s="1">
        <v>43197</v>
      </c>
      <c r="C4229" t="s">
        <v>491</v>
      </c>
      <c r="D4229" t="s">
        <v>34</v>
      </c>
      <c r="E4229" t="str">
        <f t="shared" si="198"/>
        <v>2018-04</v>
      </c>
      <c r="F4229" t="str">
        <f>IFERROR(VLOOKUP(A4229,olist_closed_deals_dataset!$A$1:$Q$843,1,FALSE)," ")</f>
        <v xml:space="preserve"> </v>
      </c>
      <c r="G4229" s="6" t="str">
        <f t="shared" si="199"/>
        <v xml:space="preserve"> NO</v>
      </c>
      <c r="H4229" s="1" t="str">
        <f>IFERROR(VLOOKUP(A4229,olist_closed_deals_dataset!$A$1:$E$843,5,FALSE)," ")</f>
        <v xml:space="preserve"> </v>
      </c>
      <c r="I4229" s="7" t="str">
        <f t="shared" si="200"/>
        <v xml:space="preserve"> </v>
      </c>
    </row>
    <row r="4230" spans="1:9" x14ac:dyDescent="0.25">
      <c r="A4230" t="s">
        <v>3109</v>
      </c>
      <c r="B4230" s="1">
        <v>42985</v>
      </c>
      <c r="C4230" t="s">
        <v>101</v>
      </c>
      <c r="D4230" t="s">
        <v>6</v>
      </c>
      <c r="E4230" t="str">
        <f t="shared" si="198"/>
        <v>2017-09</v>
      </c>
      <c r="F4230" t="str">
        <f>IFERROR(VLOOKUP(A4230,olist_closed_deals_dataset!$A$1:$Q$843,1,FALSE)," ")</f>
        <v xml:space="preserve"> </v>
      </c>
      <c r="G4230" s="6" t="str">
        <f t="shared" si="199"/>
        <v xml:space="preserve"> NO</v>
      </c>
      <c r="H4230" s="1" t="str">
        <f>IFERROR(VLOOKUP(A4230,olist_closed_deals_dataset!$A$1:$E$843,5,FALSE)," ")</f>
        <v xml:space="preserve"> </v>
      </c>
      <c r="I4230" s="7" t="str">
        <f t="shared" si="200"/>
        <v xml:space="preserve"> </v>
      </c>
    </row>
    <row r="4231" spans="1:9" x14ac:dyDescent="0.25">
      <c r="A4231" t="s">
        <v>3821</v>
      </c>
      <c r="B4231" s="1">
        <v>43104</v>
      </c>
      <c r="C4231" t="s">
        <v>42</v>
      </c>
      <c r="D4231" t="s">
        <v>29</v>
      </c>
      <c r="E4231" t="str">
        <f t="shared" si="198"/>
        <v>2018-01</v>
      </c>
      <c r="F4231" t="str">
        <f>IFERROR(VLOOKUP(A4231,olist_closed_deals_dataset!$A$1:$Q$843,1,FALSE)," ")</f>
        <v xml:space="preserve"> </v>
      </c>
      <c r="G4231" s="6" t="str">
        <f t="shared" si="199"/>
        <v xml:space="preserve"> NO</v>
      </c>
      <c r="H4231" s="1" t="str">
        <f>IFERROR(VLOOKUP(A4231,olist_closed_deals_dataset!$A$1:$E$843,5,FALSE)," ")</f>
        <v xml:space="preserve"> </v>
      </c>
      <c r="I4231" s="7" t="str">
        <f t="shared" si="200"/>
        <v xml:space="preserve"> </v>
      </c>
    </row>
    <row r="4232" spans="1:9" x14ac:dyDescent="0.25">
      <c r="A4232" t="s">
        <v>3928</v>
      </c>
      <c r="B4232" s="1">
        <v>43172</v>
      </c>
      <c r="C4232" t="s">
        <v>236</v>
      </c>
      <c r="D4232" t="s">
        <v>15</v>
      </c>
      <c r="E4232" t="str">
        <f t="shared" si="198"/>
        <v>2018-03</v>
      </c>
      <c r="F4232" t="str">
        <f>IFERROR(VLOOKUP(A4232,olist_closed_deals_dataset!$A$1:$Q$843,1,FALSE)," ")</f>
        <v xml:space="preserve"> </v>
      </c>
      <c r="G4232" s="6" t="str">
        <f t="shared" si="199"/>
        <v xml:space="preserve"> NO</v>
      </c>
      <c r="H4232" s="1" t="str">
        <f>IFERROR(VLOOKUP(A4232,olist_closed_deals_dataset!$A$1:$E$843,5,FALSE)," ")</f>
        <v xml:space="preserve"> </v>
      </c>
      <c r="I4232" s="7" t="str">
        <f t="shared" si="200"/>
        <v xml:space="preserve"> </v>
      </c>
    </row>
    <row r="4233" spans="1:9" x14ac:dyDescent="0.25">
      <c r="A4233" t="s">
        <v>5389</v>
      </c>
      <c r="B4233" s="1">
        <v>43236</v>
      </c>
      <c r="C4233" t="s">
        <v>266</v>
      </c>
      <c r="D4233" t="s">
        <v>6</v>
      </c>
      <c r="E4233" t="str">
        <f t="shared" si="198"/>
        <v>2018-05</v>
      </c>
      <c r="F4233" t="str">
        <f>IFERROR(VLOOKUP(A4233,olist_closed_deals_dataset!$A$1:$Q$843,1,FALSE)," ")</f>
        <v xml:space="preserve"> </v>
      </c>
      <c r="G4233" s="6" t="str">
        <f t="shared" si="199"/>
        <v xml:space="preserve"> NO</v>
      </c>
      <c r="H4233" s="1" t="str">
        <f>IFERROR(VLOOKUP(A4233,olist_closed_deals_dataset!$A$1:$E$843,5,FALSE)," ")</f>
        <v xml:space="preserve"> </v>
      </c>
      <c r="I4233" s="7" t="str">
        <f t="shared" si="200"/>
        <v xml:space="preserve"> </v>
      </c>
    </row>
    <row r="4234" spans="1:9" x14ac:dyDescent="0.25">
      <c r="A4234" t="s">
        <v>7767</v>
      </c>
      <c r="B4234" s="1">
        <v>43082</v>
      </c>
      <c r="C4234" t="s">
        <v>7768</v>
      </c>
      <c r="D4234" t="s">
        <v>9</v>
      </c>
      <c r="E4234" t="str">
        <f t="shared" si="198"/>
        <v>2017-12</v>
      </c>
      <c r="F4234" t="str">
        <f>IFERROR(VLOOKUP(A4234,olist_closed_deals_dataset!$A$1:$Q$843,1,FALSE)," ")</f>
        <v xml:space="preserve"> </v>
      </c>
      <c r="G4234" s="6" t="str">
        <f t="shared" si="199"/>
        <v xml:space="preserve"> NO</v>
      </c>
      <c r="H4234" s="1" t="str">
        <f>IFERROR(VLOOKUP(A4234,olist_closed_deals_dataset!$A$1:$E$843,5,FALSE)," ")</f>
        <v xml:space="preserve"> </v>
      </c>
      <c r="I4234" s="7" t="str">
        <f t="shared" si="200"/>
        <v xml:space="preserve"> </v>
      </c>
    </row>
    <row r="4235" spans="1:9" x14ac:dyDescent="0.25">
      <c r="A4235" t="s">
        <v>5306</v>
      </c>
      <c r="B4235" s="1">
        <v>43151</v>
      </c>
      <c r="C4235" t="s">
        <v>5</v>
      </c>
      <c r="D4235" t="s">
        <v>6</v>
      </c>
      <c r="E4235" t="str">
        <f t="shared" si="198"/>
        <v>2018-02</v>
      </c>
      <c r="F4235" t="str">
        <f>IFERROR(VLOOKUP(A4235,olist_closed_deals_dataset!$A$1:$Q$843,1,FALSE)," ")</f>
        <v xml:space="preserve"> </v>
      </c>
      <c r="G4235" s="6" t="str">
        <f t="shared" si="199"/>
        <v xml:space="preserve"> NO</v>
      </c>
      <c r="H4235" s="1" t="str">
        <f>IFERROR(VLOOKUP(A4235,olist_closed_deals_dataset!$A$1:$E$843,5,FALSE)," ")</f>
        <v xml:space="preserve"> </v>
      </c>
      <c r="I4235" s="7" t="str">
        <f t="shared" si="200"/>
        <v xml:space="preserve"> </v>
      </c>
    </row>
    <row r="4236" spans="1:9" x14ac:dyDescent="0.25">
      <c r="A4236" t="s">
        <v>6152</v>
      </c>
      <c r="B4236" s="1">
        <v>43167</v>
      </c>
      <c r="C4236" t="s">
        <v>544</v>
      </c>
      <c r="D4236" t="s">
        <v>12</v>
      </c>
      <c r="E4236" t="str">
        <f t="shared" si="198"/>
        <v>2018-03</v>
      </c>
      <c r="F4236" t="str">
        <f>IFERROR(VLOOKUP(A4236,olist_closed_deals_dataset!$A$1:$Q$843,1,FALSE)," ")</f>
        <v xml:space="preserve"> </v>
      </c>
      <c r="G4236" s="6" t="str">
        <f t="shared" si="199"/>
        <v xml:space="preserve"> NO</v>
      </c>
      <c r="H4236" s="1" t="str">
        <f>IFERROR(VLOOKUP(A4236,olist_closed_deals_dataset!$A$1:$E$843,5,FALSE)," ")</f>
        <v xml:space="preserve"> </v>
      </c>
      <c r="I4236" s="7" t="str">
        <f t="shared" si="200"/>
        <v xml:space="preserve"> </v>
      </c>
    </row>
    <row r="4237" spans="1:9" x14ac:dyDescent="0.25">
      <c r="A4237" t="s">
        <v>8271</v>
      </c>
      <c r="B4237" s="1">
        <v>43171</v>
      </c>
      <c r="C4237" t="s">
        <v>28</v>
      </c>
      <c r="D4237" t="s">
        <v>12</v>
      </c>
      <c r="E4237" t="str">
        <f t="shared" si="198"/>
        <v>2018-03</v>
      </c>
      <c r="F4237" t="str">
        <f>IFERROR(VLOOKUP(A4237,olist_closed_deals_dataset!$A$1:$Q$843,1,FALSE)," ")</f>
        <v xml:space="preserve"> </v>
      </c>
      <c r="G4237" s="6" t="str">
        <f t="shared" si="199"/>
        <v xml:space="preserve"> NO</v>
      </c>
      <c r="H4237" s="1" t="str">
        <f>IFERROR(VLOOKUP(A4237,olist_closed_deals_dataset!$A$1:$E$843,5,FALSE)," ")</f>
        <v xml:space="preserve"> </v>
      </c>
      <c r="I4237" s="7" t="str">
        <f t="shared" si="200"/>
        <v xml:space="preserve"> </v>
      </c>
    </row>
    <row r="4238" spans="1:9" x14ac:dyDescent="0.25">
      <c r="A4238" t="s">
        <v>7385</v>
      </c>
      <c r="B4238" s="1">
        <v>43137</v>
      </c>
      <c r="C4238" t="s">
        <v>2217</v>
      </c>
      <c r="D4238" t="s">
        <v>15</v>
      </c>
      <c r="E4238" t="str">
        <f t="shared" si="198"/>
        <v>2018-02</v>
      </c>
      <c r="F4238" t="str">
        <f>IFERROR(VLOOKUP(A4238,olist_closed_deals_dataset!$A$1:$Q$843,1,FALSE)," ")</f>
        <v xml:space="preserve"> </v>
      </c>
      <c r="G4238" s="6" t="str">
        <f t="shared" si="199"/>
        <v xml:space="preserve"> NO</v>
      </c>
      <c r="H4238" s="1" t="str">
        <f>IFERROR(VLOOKUP(A4238,olist_closed_deals_dataset!$A$1:$E$843,5,FALSE)," ")</f>
        <v xml:space="preserve"> </v>
      </c>
      <c r="I4238" s="7" t="str">
        <f t="shared" si="200"/>
        <v xml:space="preserve"> </v>
      </c>
    </row>
    <row r="4239" spans="1:9" x14ac:dyDescent="0.25">
      <c r="A4239" t="s">
        <v>5474</v>
      </c>
      <c r="B4239" s="1">
        <v>42970</v>
      </c>
      <c r="C4239" s="2" t="s">
        <v>293</v>
      </c>
      <c r="D4239" t="s">
        <v>12</v>
      </c>
      <c r="E4239" t="str">
        <f t="shared" si="198"/>
        <v>2017-08</v>
      </c>
      <c r="F4239" t="str">
        <f>IFERROR(VLOOKUP(A4239,olist_closed_deals_dataset!$A$1:$Q$843,1,FALSE)," ")</f>
        <v xml:space="preserve"> </v>
      </c>
      <c r="G4239" s="6" t="str">
        <f t="shared" si="199"/>
        <v xml:space="preserve"> NO</v>
      </c>
      <c r="H4239" s="1" t="str">
        <f>IFERROR(VLOOKUP(A4239,olist_closed_deals_dataset!$A$1:$E$843,5,FALSE)," ")</f>
        <v xml:space="preserve"> </v>
      </c>
      <c r="I4239" s="7" t="str">
        <f t="shared" si="200"/>
        <v xml:space="preserve"> </v>
      </c>
    </row>
    <row r="4240" spans="1:9" x14ac:dyDescent="0.25">
      <c r="A4240" t="s">
        <v>3676</v>
      </c>
      <c r="B4240" s="1">
        <v>43168</v>
      </c>
      <c r="C4240" t="s">
        <v>2297</v>
      </c>
      <c r="D4240" t="s">
        <v>15</v>
      </c>
      <c r="E4240" t="str">
        <f t="shared" si="198"/>
        <v>2018-03</v>
      </c>
      <c r="F4240" t="str">
        <f>IFERROR(VLOOKUP(A4240,olist_closed_deals_dataset!$A$1:$Q$843,1,FALSE)," ")</f>
        <v xml:space="preserve"> </v>
      </c>
      <c r="G4240" s="6" t="str">
        <f t="shared" si="199"/>
        <v xml:space="preserve"> NO</v>
      </c>
      <c r="H4240" s="1" t="str">
        <f>IFERROR(VLOOKUP(A4240,olist_closed_deals_dataset!$A$1:$E$843,5,FALSE)," ")</f>
        <v xml:space="preserve"> </v>
      </c>
      <c r="I4240" s="7" t="str">
        <f t="shared" si="200"/>
        <v xml:space="preserve"> </v>
      </c>
    </row>
    <row r="4241" spans="1:9" x14ac:dyDescent="0.25">
      <c r="A4241" t="s">
        <v>4807</v>
      </c>
      <c r="B4241" s="1">
        <v>43224</v>
      </c>
      <c r="C4241" t="s">
        <v>439</v>
      </c>
      <c r="D4241" t="s">
        <v>55</v>
      </c>
      <c r="E4241" t="str">
        <f t="shared" si="198"/>
        <v>2018-05</v>
      </c>
      <c r="F4241" t="str">
        <f>IFERROR(VLOOKUP(A4241,olist_closed_deals_dataset!$A$1:$Q$843,1,FALSE)," ")</f>
        <v xml:space="preserve"> </v>
      </c>
      <c r="G4241" s="6" t="str">
        <f t="shared" si="199"/>
        <v xml:space="preserve"> NO</v>
      </c>
      <c r="H4241" s="1" t="str">
        <f>IFERROR(VLOOKUP(A4241,olist_closed_deals_dataset!$A$1:$E$843,5,FALSE)," ")</f>
        <v xml:space="preserve"> </v>
      </c>
      <c r="I4241" s="7" t="str">
        <f t="shared" si="200"/>
        <v xml:space="preserve"> </v>
      </c>
    </row>
    <row r="4242" spans="1:9" x14ac:dyDescent="0.25">
      <c r="A4242" t="s">
        <v>1979</v>
      </c>
      <c r="B4242" s="1">
        <v>43159</v>
      </c>
      <c r="C4242" t="s">
        <v>588</v>
      </c>
      <c r="D4242" t="s">
        <v>29</v>
      </c>
      <c r="E4242" t="str">
        <f t="shared" si="198"/>
        <v>2018-02</v>
      </c>
      <c r="F4242" t="str">
        <f>IFERROR(VLOOKUP(A4242,olist_closed_deals_dataset!$A$1:$Q$843,1,FALSE)," ")</f>
        <v xml:space="preserve"> </v>
      </c>
      <c r="G4242" s="6" t="str">
        <f t="shared" si="199"/>
        <v xml:space="preserve"> NO</v>
      </c>
      <c r="H4242" s="1" t="str">
        <f>IFERROR(VLOOKUP(A4242,olist_closed_deals_dataset!$A$1:$E$843,5,FALSE)," ")</f>
        <v xml:space="preserve"> </v>
      </c>
      <c r="I4242" s="7" t="str">
        <f t="shared" si="200"/>
        <v xml:space="preserve"> </v>
      </c>
    </row>
    <row r="4243" spans="1:9" x14ac:dyDescent="0.25">
      <c r="A4243" t="s">
        <v>4427</v>
      </c>
      <c r="B4243" s="1">
        <v>42928</v>
      </c>
      <c r="C4243" t="s">
        <v>107</v>
      </c>
      <c r="D4243" t="s">
        <v>15</v>
      </c>
      <c r="E4243" t="str">
        <f t="shared" si="198"/>
        <v>2017-07</v>
      </c>
      <c r="F4243" t="str">
        <f>IFERROR(VLOOKUP(A4243,olist_closed_deals_dataset!$A$1:$Q$843,1,FALSE)," ")</f>
        <v xml:space="preserve"> </v>
      </c>
      <c r="G4243" s="6" t="str">
        <f t="shared" si="199"/>
        <v xml:space="preserve"> NO</v>
      </c>
      <c r="H4243" s="1" t="str">
        <f>IFERROR(VLOOKUP(A4243,olist_closed_deals_dataset!$A$1:$E$843,5,FALSE)," ")</f>
        <v xml:space="preserve"> </v>
      </c>
      <c r="I4243" s="7" t="str">
        <f t="shared" si="200"/>
        <v xml:space="preserve"> </v>
      </c>
    </row>
    <row r="4244" spans="1:9" x14ac:dyDescent="0.25">
      <c r="A4244" t="s">
        <v>2863</v>
      </c>
      <c r="B4244" s="1">
        <v>43131</v>
      </c>
      <c r="C4244" t="s">
        <v>42</v>
      </c>
      <c r="D4244" t="s">
        <v>29</v>
      </c>
      <c r="E4244" t="str">
        <f t="shared" si="198"/>
        <v>2018-01</v>
      </c>
      <c r="F4244" t="str">
        <f>IFERROR(VLOOKUP(A4244,olist_closed_deals_dataset!$A$1:$Q$843,1,FALSE)," ")</f>
        <v xml:space="preserve"> </v>
      </c>
      <c r="G4244" s="6" t="str">
        <f t="shared" si="199"/>
        <v xml:space="preserve"> NO</v>
      </c>
      <c r="H4244" s="1" t="str">
        <f>IFERROR(VLOOKUP(A4244,olist_closed_deals_dataset!$A$1:$E$843,5,FALSE)," ")</f>
        <v xml:space="preserve"> </v>
      </c>
      <c r="I4244" s="7" t="str">
        <f t="shared" si="200"/>
        <v xml:space="preserve"> </v>
      </c>
    </row>
    <row r="4245" spans="1:9" x14ac:dyDescent="0.25">
      <c r="A4245" t="s">
        <v>8383</v>
      </c>
      <c r="B4245" s="1">
        <v>43247</v>
      </c>
      <c r="C4245" t="s">
        <v>19</v>
      </c>
      <c r="D4245" t="s">
        <v>12</v>
      </c>
      <c r="E4245" t="str">
        <f t="shared" si="198"/>
        <v>2018-05</v>
      </c>
      <c r="F4245" t="str">
        <f>IFERROR(VLOOKUP(A4245,olist_closed_deals_dataset!$A$1:$Q$843,1,FALSE)," ")</f>
        <v xml:space="preserve"> </v>
      </c>
      <c r="G4245" s="6" t="str">
        <f t="shared" si="199"/>
        <v xml:space="preserve"> NO</v>
      </c>
      <c r="H4245" s="1" t="str">
        <f>IFERROR(VLOOKUP(A4245,olist_closed_deals_dataset!$A$1:$E$843,5,FALSE)," ")</f>
        <v xml:space="preserve"> </v>
      </c>
      <c r="I4245" s="7" t="str">
        <f t="shared" si="200"/>
        <v xml:space="preserve"> </v>
      </c>
    </row>
    <row r="4246" spans="1:9" x14ac:dyDescent="0.25">
      <c r="A4246" t="s">
        <v>8489</v>
      </c>
      <c r="B4246" s="1">
        <v>43173</v>
      </c>
      <c r="C4246" t="s">
        <v>5</v>
      </c>
      <c r="D4246" t="s">
        <v>6</v>
      </c>
      <c r="E4246" t="str">
        <f t="shared" si="198"/>
        <v>2018-03</v>
      </c>
      <c r="F4246" t="str">
        <f>IFERROR(VLOOKUP(A4246,olist_closed_deals_dataset!$A$1:$Q$843,1,FALSE)," ")</f>
        <v xml:space="preserve"> </v>
      </c>
      <c r="G4246" s="6" t="str">
        <f t="shared" si="199"/>
        <v xml:space="preserve"> NO</v>
      </c>
      <c r="H4246" s="1" t="str">
        <f>IFERROR(VLOOKUP(A4246,olist_closed_deals_dataset!$A$1:$E$843,5,FALSE)," ")</f>
        <v xml:space="preserve"> </v>
      </c>
      <c r="I4246" s="7" t="str">
        <f t="shared" si="200"/>
        <v xml:space="preserve"> </v>
      </c>
    </row>
    <row r="4247" spans="1:9" x14ac:dyDescent="0.25">
      <c r="A4247" t="s">
        <v>8394</v>
      </c>
      <c r="B4247" s="1">
        <v>42969</v>
      </c>
      <c r="C4247" t="s">
        <v>49</v>
      </c>
      <c r="D4247" t="s">
        <v>9</v>
      </c>
      <c r="E4247" t="str">
        <f t="shared" si="198"/>
        <v>2017-08</v>
      </c>
      <c r="F4247" t="str">
        <f>IFERROR(VLOOKUP(A4247,olist_closed_deals_dataset!$A$1:$Q$843,1,FALSE)," ")</f>
        <v xml:space="preserve"> </v>
      </c>
      <c r="G4247" s="6" t="str">
        <f t="shared" si="199"/>
        <v xml:space="preserve"> NO</v>
      </c>
      <c r="H4247" s="1" t="str">
        <f>IFERROR(VLOOKUP(A4247,olist_closed_deals_dataset!$A$1:$E$843,5,FALSE)," ")</f>
        <v xml:space="preserve"> </v>
      </c>
      <c r="I4247" s="7" t="str">
        <f t="shared" si="200"/>
        <v xml:space="preserve"> </v>
      </c>
    </row>
    <row r="4248" spans="1:9" x14ac:dyDescent="0.25">
      <c r="A4248" t="s">
        <v>337</v>
      </c>
      <c r="B4248" s="1">
        <v>43223</v>
      </c>
      <c r="C4248" t="s">
        <v>63</v>
      </c>
      <c r="D4248" t="s">
        <v>6</v>
      </c>
      <c r="E4248" t="str">
        <f t="shared" si="198"/>
        <v>2018-05</v>
      </c>
      <c r="F4248" t="str">
        <f>IFERROR(VLOOKUP(A4248,olist_closed_deals_dataset!$A$1:$Q$843,1,FALSE)," ")</f>
        <v xml:space="preserve"> </v>
      </c>
      <c r="G4248" s="6" t="str">
        <f t="shared" si="199"/>
        <v xml:space="preserve"> NO</v>
      </c>
      <c r="H4248" s="1" t="str">
        <f>IFERROR(VLOOKUP(A4248,olist_closed_deals_dataset!$A$1:$E$843,5,FALSE)," ")</f>
        <v xml:space="preserve"> </v>
      </c>
      <c r="I4248" s="7" t="str">
        <f t="shared" si="200"/>
        <v xml:space="preserve"> </v>
      </c>
    </row>
    <row r="4249" spans="1:9" x14ac:dyDescent="0.25">
      <c r="A4249" t="s">
        <v>4540</v>
      </c>
      <c r="B4249" s="1">
        <v>43104</v>
      </c>
      <c r="C4249" t="s">
        <v>5</v>
      </c>
      <c r="D4249" t="s">
        <v>6</v>
      </c>
      <c r="E4249" t="str">
        <f t="shared" si="198"/>
        <v>2018-01</v>
      </c>
      <c r="F4249" t="str">
        <f>IFERROR(VLOOKUP(A4249,olist_closed_deals_dataset!$A$1:$Q$843,1,FALSE)," ")</f>
        <v xml:space="preserve"> </v>
      </c>
      <c r="G4249" s="6" t="str">
        <f t="shared" si="199"/>
        <v xml:space="preserve"> NO</v>
      </c>
      <c r="H4249" s="1" t="str">
        <f>IFERROR(VLOOKUP(A4249,olist_closed_deals_dataset!$A$1:$E$843,5,FALSE)," ")</f>
        <v xml:space="preserve"> </v>
      </c>
      <c r="I4249" s="7" t="str">
        <f t="shared" si="200"/>
        <v xml:space="preserve"> </v>
      </c>
    </row>
    <row r="4250" spans="1:9" x14ac:dyDescent="0.25">
      <c r="A4250" s="2" t="s">
        <v>1571</v>
      </c>
      <c r="B4250" s="1">
        <v>43024</v>
      </c>
      <c r="C4250" t="s">
        <v>42</v>
      </c>
      <c r="D4250" t="s">
        <v>29</v>
      </c>
      <c r="E4250" t="str">
        <f t="shared" si="198"/>
        <v>2017-10</v>
      </c>
      <c r="F4250" t="str">
        <f>IFERROR(VLOOKUP(A4250,olist_closed_deals_dataset!$A$1:$Q$843,1,FALSE)," ")</f>
        <v xml:space="preserve"> </v>
      </c>
      <c r="G4250" s="6" t="str">
        <f t="shared" si="199"/>
        <v xml:space="preserve"> NO</v>
      </c>
      <c r="H4250" s="1" t="str">
        <f>IFERROR(VLOOKUP(A4250,olist_closed_deals_dataset!$A$1:$E$843,5,FALSE)," ")</f>
        <v xml:space="preserve"> </v>
      </c>
      <c r="I4250" s="7" t="str">
        <f t="shared" si="200"/>
        <v xml:space="preserve"> </v>
      </c>
    </row>
    <row r="4251" spans="1:9" x14ac:dyDescent="0.25">
      <c r="A4251" t="s">
        <v>2245</v>
      </c>
      <c r="B4251" s="1">
        <v>43052</v>
      </c>
      <c r="C4251" t="s">
        <v>151</v>
      </c>
      <c r="D4251" t="s">
        <v>6</v>
      </c>
      <c r="E4251" t="str">
        <f t="shared" si="198"/>
        <v>2017-11</v>
      </c>
      <c r="F4251" t="str">
        <f>IFERROR(VLOOKUP(A4251,olist_closed_deals_dataset!$A$1:$Q$843,1,FALSE)," ")</f>
        <v xml:space="preserve"> </v>
      </c>
      <c r="G4251" s="6" t="str">
        <f t="shared" si="199"/>
        <v xml:space="preserve"> NO</v>
      </c>
      <c r="H4251" s="1" t="str">
        <f>IFERROR(VLOOKUP(A4251,olist_closed_deals_dataset!$A$1:$E$843,5,FALSE)," ")</f>
        <v xml:space="preserve"> </v>
      </c>
      <c r="I4251" s="7" t="str">
        <f t="shared" si="200"/>
        <v xml:space="preserve"> </v>
      </c>
    </row>
    <row r="4252" spans="1:9" x14ac:dyDescent="0.25">
      <c r="A4252" t="s">
        <v>7175</v>
      </c>
      <c r="B4252" s="1">
        <v>43031</v>
      </c>
      <c r="C4252" t="s">
        <v>1519</v>
      </c>
      <c r="D4252" t="s">
        <v>117</v>
      </c>
      <c r="E4252" t="str">
        <f t="shared" si="198"/>
        <v>2017-10</v>
      </c>
      <c r="F4252" t="str">
        <f>IFERROR(VLOOKUP(A4252,olist_closed_deals_dataset!$A$1:$Q$843,1,FALSE)," ")</f>
        <v xml:space="preserve"> </v>
      </c>
      <c r="G4252" s="6" t="str">
        <f t="shared" si="199"/>
        <v xml:space="preserve"> NO</v>
      </c>
      <c r="H4252" s="1" t="str">
        <f>IFERROR(VLOOKUP(A4252,olist_closed_deals_dataset!$A$1:$E$843,5,FALSE)," ")</f>
        <v xml:space="preserve"> </v>
      </c>
      <c r="I4252" s="7" t="str">
        <f t="shared" si="200"/>
        <v xml:space="preserve"> </v>
      </c>
    </row>
    <row r="4253" spans="1:9" x14ac:dyDescent="0.25">
      <c r="A4253" t="s">
        <v>4651</v>
      </c>
      <c r="B4253" s="1">
        <v>43059</v>
      </c>
      <c r="C4253" t="s">
        <v>451</v>
      </c>
      <c r="D4253" t="s">
        <v>9</v>
      </c>
      <c r="E4253" t="str">
        <f t="shared" si="198"/>
        <v>2017-11</v>
      </c>
      <c r="F4253" t="str">
        <f>IFERROR(VLOOKUP(A4253,olist_closed_deals_dataset!$A$1:$Q$843,1,FALSE)," ")</f>
        <v xml:space="preserve"> </v>
      </c>
      <c r="G4253" s="6" t="str">
        <f t="shared" si="199"/>
        <v xml:space="preserve"> NO</v>
      </c>
      <c r="H4253" s="1" t="str">
        <f>IFERROR(VLOOKUP(A4253,olist_closed_deals_dataset!$A$1:$E$843,5,FALSE)," ")</f>
        <v xml:space="preserve"> </v>
      </c>
      <c r="I4253" s="7" t="str">
        <f t="shared" si="200"/>
        <v xml:space="preserve"> </v>
      </c>
    </row>
    <row r="4254" spans="1:9" x14ac:dyDescent="0.25">
      <c r="A4254" t="s">
        <v>2068</v>
      </c>
      <c r="B4254" s="1">
        <v>43239</v>
      </c>
      <c r="C4254" s="2" t="s">
        <v>69</v>
      </c>
      <c r="D4254" t="s">
        <v>6</v>
      </c>
      <c r="E4254" t="str">
        <f t="shared" si="198"/>
        <v>2018-05</v>
      </c>
      <c r="F4254" t="str">
        <f>IFERROR(VLOOKUP(A4254,olist_closed_deals_dataset!$A$1:$Q$843,1,FALSE)," ")</f>
        <v xml:space="preserve"> </v>
      </c>
      <c r="G4254" s="6" t="str">
        <f t="shared" si="199"/>
        <v xml:space="preserve"> NO</v>
      </c>
      <c r="H4254" s="1" t="str">
        <f>IFERROR(VLOOKUP(A4254,olist_closed_deals_dataset!$A$1:$E$843,5,FALSE)," ")</f>
        <v xml:space="preserve"> </v>
      </c>
      <c r="I4254" s="7" t="str">
        <f t="shared" si="200"/>
        <v xml:space="preserve"> </v>
      </c>
    </row>
    <row r="4255" spans="1:9" x14ac:dyDescent="0.25">
      <c r="A4255" t="s">
        <v>7467</v>
      </c>
      <c r="B4255" s="1">
        <v>43019</v>
      </c>
      <c r="C4255" t="s">
        <v>5</v>
      </c>
      <c r="D4255" t="s">
        <v>6</v>
      </c>
      <c r="E4255" t="str">
        <f t="shared" si="198"/>
        <v>2017-10</v>
      </c>
      <c r="F4255" t="str">
        <f>IFERROR(VLOOKUP(A4255,olist_closed_deals_dataset!$A$1:$Q$843,1,FALSE)," ")</f>
        <v xml:space="preserve"> </v>
      </c>
      <c r="G4255" s="6" t="str">
        <f t="shared" si="199"/>
        <v xml:space="preserve"> NO</v>
      </c>
      <c r="H4255" s="1" t="str">
        <f>IFERROR(VLOOKUP(A4255,olist_closed_deals_dataset!$A$1:$E$843,5,FALSE)," ")</f>
        <v xml:space="preserve"> </v>
      </c>
      <c r="I4255" s="7" t="str">
        <f t="shared" si="200"/>
        <v xml:space="preserve"> </v>
      </c>
    </row>
    <row r="4256" spans="1:9" x14ac:dyDescent="0.25">
      <c r="A4256" t="s">
        <v>7075</v>
      </c>
      <c r="B4256" s="1">
        <v>43007</v>
      </c>
      <c r="C4256" t="s">
        <v>1027</v>
      </c>
      <c r="D4256" t="s">
        <v>9</v>
      </c>
      <c r="E4256" t="str">
        <f t="shared" si="198"/>
        <v>2017-09</v>
      </c>
      <c r="F4256" t="str">
        <f>IFERROR(VLOOKUP(A4256,olist_closed_deals_dataset!$A$1:$Q$843,1,FALSE)," ")</f>
        <v xml:space="preserve"> </v>
      </c>
      <c r="G4256" s="6" t="str">
        <f t="shared" si="199"/>
        <v xml:space="preserve"> NO</v>
      </c>
      <c r="H4256" s="1" t="str">
        <f>IFERROR(VLOOKUP(A4256,olist_closed_deals_dataset!$A$1:$E$843,5,FALSE)," ")</f>
        <v xml:space="preserve"> </v>
      </c>
      <c r="I4256" s="7" t="str">
        <f t="shared" si="200"/>
        <v xml:space="preserve"> </v>
      </c>
    </row>
    <row r="4257" spans="1:9" x14ac:dyDescent="0.25">
      <c r="A4257" t="s">
        <v>4467</v>
      </c>
      <c r="B4257" s="1">
        <v>43004</v>
      </c>
      <c r="C4257" t="s">
        <v>28</v>
      </c>
      <c r="D4257" t="s">
        <v>34</v>
      </c>
      <c r="E4257" t="str">
        <f t="shared" si="198"/>
        <v>2017-09</v>
      </c>
      <c r="F4257" t="str">
        <f>IFERROR(VLOOKUP(A4257,olist_closed_deals_dataset!$A$1:$Q$843,1,FALSE)," ")</f>
        <v xml:space="preserve"> </v>
      </c>
      <c r="G4257" s="6" t="str">
        <f t="shared" si="199"/>
        <v xml:space="preserve"> NO</v>
      </c>
      <c r="H4257" s="1" t="str">
        <f>IFERROR(VLOOKUP(A4257,olist_closed_deals_dataset!$A$1:$E$843,5,FALSE)," ")</f>
        <v xml:space="preserve"> </v>
      </c>
      <c r="I4257" s="7" t="str">
        <f t="shared" si="200"/>
        <v xml:space="preserve"> </v>
      </c>
    </row>
    <row r="4258" spans="1:9" x14ac:dyDescent="0.25">
      <c r="A4258" t="s">
        <v>4690</v>
      </c>
      <c r="B4258" s="1">
        <v>43223</v>
      </c>
      <c r="C4258" s="2" t="s">
        <v>69</v>
      </c>
      <c r="D4258" t="s">
        <v>6</v>
      </c>
      <c r="E4258" t="str">
        <f t="shared" si="198"/>
        <v>2018-05</v>
      </c>
      <c r="F4258" t="str">
        <f>IFERROR(VLOOKUP(A4258,olist_closed_deals_dataset!$A$1:$Q$843,1,FALSE)," ")</f>
        <v xml:space="preserve"> </v>
      </c>
      <c r="G4258" s="6" t="str">
        <f t="shared" si="199"/>
        <v xml:space="preserve"> NO</v>
      </c>
      <c r="H4258" s="1" t="str">
        <f>IFERROR(VLOOKUP(A4258,olist_closed_deals_dataset!$A$1:$E$843,5,FALSE)," ")</f>
        <v xml:space="preserve"> </v>
      </c>
      <c r="I4258" s="7" t="str">
        <f t="shared" si="200"/>
        <v xml:space="preserve"> </v>
      </c>
    </row>
    <row r="4259" spans="1:9" x14ac:dyDescent="0.25">
      <c r="A4259" t="s">
        <v>6328</v>
      </c>
      <c r="B4259" s="1">
        <v>42947</v>
      </c>
      <c r="C4259" t="s">
        <v>49</v>
      </c>
      <c r="D4259" t="s">
        <v>9</v>
      </c>
      <c r="E4259" t="str">
        <f t="shared" si="198"/>
        <v>2017-07</v>
      </c>
      <c r="F4259" t="str">
        <f>IFERROR(VLOOKUP(A4259,olist_closed_deals_dataset!$A$1:$Q$843,1,FALSE)," ")</f>
        <v xml:space="preserve"> </v>
      </c>
      <c r="G4259" s="6" t="str">
        <f t="shared" si="199"/>
        <v xml:space="preserve"> NO</v>
      </c>
      <c r="H4259" s="1" t="str">
        <f>IFERROR(VLOOKUP(A4259,olist_closed_deals_dataset!$A$1:$E$843,5,FALSE)," ")</f>
        <v xml:space="preserve"> </v>
      </c>
      <c r="I4259" s="7" t="str">
        <f t="shared" si="200"/>
        <v xml:space="preserve"> </v>
      </c>
    </row>
    <row r="4260" spans="1:9" x14ac:dyDescent="0.25">
      <c r="A4260" t="s">
        <v>4649</v>
      </c>
      <c r="B4260" s="1">
        <v>43202</v>
      </c>
      <c r="C4260" t="s">
        <v>42</v>
      </c>
      <c r="D4260" t="s">
        <v>46</v>
      </c>
      <c r="E4260" t="str">
        <f t="shared" si="198"/>
        <v>2018-04</v>
      </c>
      <c r="F4260" t="str">
        <f>IFERROR(VLOOKUP(A4260,olist_closed_deals_dataset!$A$1:$Q$843,1,FALSE)," ")</f>
        <v xml:space="preserve"> </v>
      </c>
      <c r="G4260" s="6" t="str">
        <f t="shared" si="199"/>
        <v xml:space="preserve"> NO</v>
      </c>
      <c r="H4260" s="1" t="str">
        <f>IFERROR(VLOOKUP(A4260,olist_closed_deals_dataset!$A$1:$E$843,5,FALSE)," ")</f>
        <v xml:space="preserve"> </v>
      </c>
      <c r="I4260" s="7" t="str">
        <f t="shared" si="200"/>
        <v xml:space="preserve"> </v>
      </c>
    </row>
    <row r="4261" spans="1:9" x14ac:dyDescent="0.25">
      <c r="A4261" t="s">
        <v>1008</v>
      </c>
      <c r="B4261" s="1">
        <v>43161</v>
      </c>
      <c r="C4261" t="s">
        <v>1009</v>
      </c>
      <c r="D4261" t="s">
        <v>46</v>
      </c>
      <c r="E4261" t="str">
        <f t="shared" si="198"/>
        <v>2018-03</v>
      </c>
      <c r="F4261" t="str">
        <f>IFERROR(VLOOKUP(A4261,olist_closed_deals_dataset!$A$1:$Q$843,1,FALSE)," ")</f>
        <v xml:space="preserve"> </v>
      </c>
      <c r="G4261" s="6" t="str">
        <f t="shared" si="199"/>
        <v xml:space="preserve"> NO</v>
      </c>
      <c r="H4261" s="1" t="str">
        <f>IFERROR(VLOOKUP(A4261,olist_closed_deals_dataset!$A$1:$E$843,5,FALSE)," ")</f>
        <v xml:space="preserve"> </v>
      </c>
      <c r="I4261" s="7" t="str">
        <f t="shared" si="200"/>
        <v xml:space="preserve"> </v>
      </c>
    </row>
    <row r="4262" spans="1:9" x14ac:dyDescent="0.25">
      <c r="A4262" t="s">
        <v>4474</v>
      </c>
      <c r="B4262" s="1">
        <v>43026</v>
      </c>
      <c r="C4262" t="s">
        <v>926</v>
      </c>
      <c r="D4262" t="s">
        <v>29</v>
      </c>
      <c r="E4262" t="str">
        <f t="shared" si="198"/>
        <v>2017-10</v>
      </c>
      <c r="F4262" t="str">
        <f>IFERROR(VLOOKUP(A4262,olist_closed_deals_dataset!$A$1:$Q$843,1,FALSE)," ")</f>
        <v xml:space="preserve"> </v>
      </c>
      <c r="G4262" s="6" t="str">
        <f t="shared" si="199"/>
        <v xml:space="preserve"> NO</v>
      </c>
      <c r="H4262" s="1" t="str">
        <f>IFERROR(VLOOKUP(A4262,olist_closed_deals_dataset!$A$1:$E$843,5,FALSE)," ")</f>
        <v xml:space="preserve"> </v>
      </c>
      <c r="I4262" s="7" t="str">
        <f t="shared" si="200"/>
        <v xml:space="preserve"> </v>
      </c>
    </row>
    <row r="4263" spans="1:9" x14ac:dyDescent="0.25">
      <c r="A4263" t="s">
        <v>8240</v>
      </c>
      <c r="B4263" s="1">
        <v>43150</v>
      </c>
      <c r="C4263" t="s">
        <v>5</v>
      </c>
      <c r="D4263" t="s">
        <v>6</v>
      </c>
      <c r="E4263" t="str">
        <f t="shared" si="198"/>
        <v>2018-02</v>
      </c>
      <c r="F4263" t="str">
        <f>IFERROR(VLOOKUP(A4263,olist_closed_deals_dataset!$A$1:$Q$843,1,FALSE)," ")</f>
        <v xml:space="preserve"> </v>
      </c>
      <c r="G4263" s="6" t="str">
        <f t="shared" si="199"/>
        <v xml:space="preserve"> NO</v>
      </c>
      <c r="H4263" s="1" t="str">
        <f>IFERROR(VLOOKUP(A4263,olist_closed_deals_dataset!$A$1:$E$843,5,FALSE)," ")</f>
        <v xml:space="preserve"> </v>
      </c>
      <c r="I4263" s="7" t="str">
        <f t="shared" si="200"/>
        <v xml:space="preserve"> </v>
      </c>
    </row>
    <row r="4264" spans="1:9" x14ac:dyDescent="0.25">
      <c r="A4264" t="s">
        <v>1867</v>
      </c>
      <c r="B4264" s="1">
        <v>43166</v>
      </c>
      <c r="C4264" t="s">
        <v>531</v>
      </c>
      <c r="D4264" t="s">
        <v>12</v>
      </c>
      <c r="E4264" t="str">
        <f t="shared" si="198"/>
        <v>2018-03</v>
      </c>
      <c r="F4264" t="str">
        <f>IFERROR(VLOOKUP(A4264,olist_closed_deals_dataset!$A$1:$Q$843,1,FALSE)," ")</f>
        <v xml:space="preserve"> </v>
      </c>
      <c r="G4264" s="6" t="str">
        <f t="shared" si="199"/>
        <v xml:space="preserve"> NO</v>
      </c>
      <c r="H4264" s="1" t="str">
        <f>IFERROR(VLOOKUP(A4264,olist_closed_deals_dataset!$A$1:$E$843,5,FALSE)," ")</f>
        <v xml:space="preserve"> </v>
      </c>
      <c r="I4264" s="7" t="str">
        <f t="shared" si="200"/>
        <v xml:space="preserve"> </v>
      </c>
    </row>
    <row r="4265" spans="1:9" x14ac:dyDescent="0.25">
      <c r="A4265" t="s">
        <v>2363</v>
      </c>
      <c r="B4265" s="1">
        <v>43222</v>
      </c>
      <c r="C4265" t="s">
        <v>63</v>
      </c>
      <c r="D4265" t="s">
        <v>6</v>
      </c>
      <c r="E4265" t="str">
        <f t="shared" si="198"/>
        <v>2018-05</v>
      </c>
      <c r="F4265" t="str">
        <f>IFERROR(VLOOKUP(A4265,olist_closed_deals_dataset!$A$1:$Q$843,1,FALSE)," ")</f>
        <v xml:space="preserve"> </v>
      </c>
      <c r="G4265" s="6" t="str">
        <f t="shared" si="199"/>
        <v xml:space="preserve"> NO</v>
      </c>
      <c r="H4265" s="1" t="str">
        <f>IFERROR(VLOOKUP(A4265,olist_closed_deals_dataset!$A$1:$E$843,5,FALSE)," ")</f>
        <v xml:space="preserve"> </v>
      </c>
      <c r="I4265" s="7" t="str">
        <f t="shared" si="200"/>
        <v xml:space="preserve"> </v>
      </c>
    </row>
    <row r="4266" spans="1:9" x14ac:dyDescent="0.25">
      <c r="A4266" t="s">
        <v>1394</v>
      </c>
      <c r="B4266" s="1">
        <v>43038</v>
      </c>
      <c r="C4266" t="s">
        <v>19</v>
      </c>
      <c r="D4266" t="s">
        <v>12</v>
      </c>
      <c r="E4266" t="str">
        <f t="shared" si="198"/>
        <v>2017-10</v>
      </c>
      <c r="F4266" t="str">
        <f>IFERROR(VLOOKUP(A4266,olist_closed_deals_dataset!$A$1:$Q$843,1,FALSE)," ")</f>
        <v xml:space="preserve"> </v>
      </c>
      <c r="G4266" s="6" t="str">
        <f t="shared" si="199"/>
        <v xml:space="preserve"> NO</v>
      </c>
      <c r="H4266" s="1" t="str">
        <f>IFERROR(VLOOKUP(A4266,olist_closed_deals_dataset!$A$1:$E$843,5,FALSE)," ")</f>
        <v xml:space="preserve"> </v>
      </c>
      <c r="I4266" s="7" t="str">
        <f t="shared" si="200"/>
        <v xml:space="preserve"> </v>
      </c>
    </row>
    <row r="4267" spans="1:9" x14ac:dyDescent="0.25">
      <c r="A4267" t="s">
        <v>5859</v>
      </c>
      <c r="B4267" s="1">
        <v>43124</v>
      </c>
      <c r="C4267" t="s">
        <v>28</v>
      </c>
      <c r="D4267" t="s">
        <v>12</v>
      </c>
      <c r="E4267" t="str">
        <f t="shared" si="198"/>
        <v>2018-01</v>
      </c>
      <c r="F4267" t="str">
        <f>IFERROR(VLOOKUP(A4267,olist_closed_deals_dataset!$A$1:$Q$843,1,FALSE)," ")</f>
        <v xml:space="preserve"> </v>
      </c>
      <c r="G4267" s="6" t="str">
        <f t="shared" si="199"/>
        <v xml:space="preserve"> NO</v>
      </c>
      <c r="H4267" s="1" t="str">
        <f>IFERROR(VLOOKUP(A4267,olist_closed_deals_dataset!$A$1:$E$843,5,FALSE)," ")</f>
        <v xml:space="preserve"> </v>
      </c>
      <c r="I4267" s="7" t="str">
        <f t="shared" si="200"/>
        <v xml:space="preserve"> </v>
      </c>
    </row>
    <row r="4268" spans="1:9" x14ac:dyDescent="0.25">
      <c r="A4268" t="s">
        <v>6538</v>
      </c>
      <c r="B4268" s="1">
        <v>43245</v>
      </c>
      <c r="C4268" t="s">
        <v>19</v>
      </c>
      <c r="D4268" t="s">
        <v>9</v>
      </c>
      <c r="E4268" t="str">
        <f t="shared" si="198"/>
        <v>2018-05</v>
      </c>
      <c r="F4268" t="str">
        <f>IFERROR(VLOOKUP(A4268,olist_closed_deals_dataset!$A$1:$Q$843,1,FALSE)," ")</f>
        <v xml:space="preserve"> </v>
      </c>
      <c r="G4268" s="6" t="str">
        <f t="shared" si="199"/>
        <v xml:space="preserve"> NO</v>
      </c>
      <c r="H4268" s="1" t="str">
        <f>IFERROR(VLOOKUP(A4268,olist_closed_deals_dataset!$A$1:$E$843,5,FALSE)," ")</f>
        <v xml:space="preserve"> </v>
      </c>
      <c r="I4268" s="7" t="str">
        <f t="shared" si="200"/>
        <v xml:space="preserve"> </v>
      </c>
    </row>
    <row r="4269" spans="1:9" x14ac:dyDescent="0.25">
      <c r="A4269" t="s">
        <v>6539</v>
      </c>
      <c r="B4269" s="1">
        <v>43190</v>
      </c>
      <c r="C4269" t="s">
        <v>112</v>
      </c>
      <c r="D4269" t="s">
        <v>9</v>
      </c>
      <c r="E4269" t="str">
        <f t="shared" si="198"/>
        <v>2018-03</v>
      </c>
      <c r="F4269" t="str">
        <f>IFERROR(VLOOKUP(A4269,olist_closed_deals_dataset!$A$1:$Q$843,1,FALSE)," ")</f>
        <v xml:space="preserve"> </v>
      </c>
      <c r="G4269" s="6" t="str">
        <f t="shared" si="199"/>
        <v xml:space="preserve"> NO</v>
      </c>
      <c r="H4269" s="1" t="str">
        <f>IFERROR(VLOOKUP(A4269,olist_closed_deals_dataset!$A$1:$E$843,5,FALSE)," ")</f>
        <v xml:space="preserve"> </v>
      </c>
      <c r="I4269" s="7" t="str">
        <f t="shared" si="200"/>
        <v xml:space="preserve"> </v>
      </c>
    </row>
    <row r="4270" spans="1:9" x14ac:dyDescent="0.25">
      <c r="A4270" t="s">
        <v>5581</v>
      </c>
      <c r="B4270" s="1">
        <v>43210</v>
      </c>
      <c r="C4270" t="s">
        <v>1390</v>
      </c>
      <c r="D4270" t="s">
        <v>6</v>
      </c>
      <c r="E4270" t="str">
        <f t="shared" si="198"/>
        <v>2018-04</v>
      </c>
      <c r="F4270" t="str">
        <f>IFERROR(VLOOKUP(A4270,olist_closed_deals_dataset!$A$1:$Q$843,1,FALSE)," ")</f>
        <v xml:space="preserve"> </v>
      </c>
      <c r="G4270" s="6" t="str">
        <f t="shared" si="199"/>
        <v xml:space="preserve"> NO</v>
      </c>
      <c r="H4270" s="1" t="str">
        <f>IFERROR(VLOOKUP(A4270,olist_closed_deals_dataset!$A$1:$E$843,5,FALSE)," ")</f>
        <v xml:space="preserve"> </v>
      </c>
      <c r="I4270" s="7" t="str">
        <f t="shared" si="200"/>
        <v xml:space="preserve"> </v>
      </c>
    </row>
    <row r="4271" spans="1:9" x14ac:dyDescent="0.25">
      <c r="A4271" t="s">
        <v>7265</v>
      </c>
      <c r="B4271" s="1">
        <v>43095</v>
      </c>
      <c r="C4271" t="s">
        <v>5</v>
      </c>
      <c r="D4271" t="s">
        <v>6</v>
      </c>
      <c r="E4271" t="str">
        <f t="shared" si="198"/>
        <v>2017-12</v>
      </c>
      <c r="F4271" t="str">
        <f>IFERROR(VLOOKUP(A4271,olist_closed_deals_dataset!$A$1:$Q$843,1,FALSE)," ")</f>
        <v xml:space="preserve"> </v>
      </c>
      <c r="G4271" s="6" t="str">
        <f t="shared" si="199"/>
        <v xml:space="preserve"> NO</v>
      </c>
      <c r="H4271" s="1" t="str">
        <f>IFERROR(VLOOKUP(A4271,olist_closed_deals_dataset!$A$1:$E$843,5,FALSE)," ")</f>
        <v xml:space="preserve"> </v>
      </c>
      <c r="I4271" s="7" t="str">
        <f t="shared" si="200"/>
        <v xml:space="preserve"> </v>
      </c>
    </row>
    <row r="4272" spans="1:9" x14ac:dyDescent="0.25">
      <c r="A4272" t="s">
        <v>268</v>
      </c>
      <c r="B4272" s="1">
        <v>43243</v>
      </c>
      <c r="C4272" t="s">
        <v>269</v>
      </c>
      <c r="D4272" t="s">
        <v>15</v>
      </c>
      <c r="E4272" t="str">
        <f t="shared" si="198"/>
        <v>2018-05</v>
      </c>
      <c r="F4272" t="str">
        <f>IFERROR(VLOOKUP(A4272,olist_closed_deals_dataset!$A$1:$Q$843,1,FALSE)," ")</f>
        <v xml:space="preserve"> </v>
      </c>
      <c r="G4272" s="6" t="str">
        <f t="shared" si="199"/>
        <v xml:space="preserve"> NO</v>
      </c>
      <c r="H4272" s="1" t="str">
        <f>IFERROR(VLOOKUP(A4272,olist_closed_deals_dataset!$A$1:$E$843,5,FALSE)," ")</f>
        <v xml:space="preserve"> </v>
      </c>
      <c r="I4272" s="7" t="str">
        <f t="shared" si="200"/>
        <v xml:space="preserve"> </v>
      </c>
    </row>
    <row r="4273" spans="1:9" x14ac:dyDescent="0.25">
      <c r="A4273" t="s">
        <v>193</v>
      </c>
      <c r="B4273" s="1">
        <v>43136</v>
      </c>
      <c r="C4273" t="s">
        <v>42</v>
      </c>
      <c r="D4273" t="s">
        <v>29</v>
      </c>
      <c r="E4273" t="str">
        <f t="shared" si="198"/>
        <v>2018-02</v>
      </c>
      <c r="F4273" t="str">
        <f>IFERROR(VLOOKUP(A4273,olist_closed_deals_dataset!$A$1:$Q$843,1,FALSE)," ")</f>
        <v xml:space="preserve"> </v>
      </c>
      <c r="G4273" s="6" t="str">
        <f t="shared" si="199"/>
        <v xml:space="preserve"> NO</v>
      </c>
      <c r="H4273" s="1" t="str">
        <f>IFERROR(VLOOKUP(A4273,olist_closed_deals_dataset!$A$1:$E$843,5,FALSE)," ")</f>
        <v xml:space="preserve"> </v>
      </c>
      <c r="I4273" s="7" t="str">
        <f t="shared" si="200"/>
        <v xml:space="preserve"> </v>
      </c>
    </row>
    <row r="4274" spans="1:9" x14ac:dyDescent="0.25">
      <c r="A4274" t="s">
        <v>979</v>
      </c>
      <c r="B4274" s="1">
        <v>43227</v>
      </c>
      <c r="C4274" s="2" t="s">
        <v>69</v>
      </c>
      <c r="D4274" t="s">
        <v>6</v>
      </c>
      <c r="E4274" t="str">
        <f t="shared" si="198"/>
        <v>2018-05</v>
      </c>
      <c r="F4274" t="str">
        <f>IFERROR(VLOOKUP(A4274,olist_closed_deals_dataset!$A$1:$Q$843,1,FALSE)," ")</f>
        <v xml:space="preserve"> </v>
      </c>
      <c r="G4274" s="6" t="str">
        <f t="shared" si="199"/>
        <v xml:space="preserve"> NO</v>
      </c>
      <c r="H4274" s="1" t="str">
        <f>IFERROR(VLOOKUP(A4274,olist_closed_deals_dataset!$A$1:$E$843,5,FALSE)," ")</f>
        <v xml:space="preserve"> </v>
      </c>
      <c r="I4274" s="7" t="str">
        <f t="shared" si="200"/>
        <v xml:space="preserve"> </v>
      </c>
    </row>
    <row r="4275" spans="1:9" x14ac:dyDescent="0.25">
      <c r="A4275" t="s">
        <v>2845</v>
      </c>
      <c r="B4275" s="1">
        <v>43204</v>
      </c>
      <c r="C4275" s="2" t="s">
        <v>69</v>
      </c>
      <c r="D4275" t="s">
        <v>6</v>
      </c>
      <c r="E4275" t="str">
        <f t="shared" si="198"/>
        <v>2018-04</v>
      </c>
      <c r="F4275" t="str">
        <f>IFERROR(VLOOKUP(A4275,olist_closed_deals_dataset!$A$1:$Q$843,1,FALSE)," ")</f>
        <v xml:space="preserve"> </v>
      </c>
      <c r="G4275" s="6" t="str">
        <f t="shared" si="199"/>
        <v xml:space="preserve"> NO</v>
      </c>
      <c r="H4275" s="1" t="str">
        <f>IFERROR(VLOOKUP(A4275,olist_closed_deals_dataset!$A$1:$E$843,5,FALSE)," ")</f>
        <v xml:space="preserve"> </v>
      </c>
      <c r="I4275" s="7" t="str">
        <f t="shared" si="200"/>
        <v xml:space="preserve"> </v>
      </c>
    </row>
    <row r="4276" spans="1:9" x14ac:dyDescent="0.25">
      <c r="A4276" t="s">
        <v>4647</v>
      </c>
      <c r="B4276" s="1">
        <v>43146</v>
      </c>
      <c r="C4276" t="s">
        <v>140</v>
      </c>
      <c r="D4276" t="s">
        <v>9</v>
      </c>
      <c r="E4276" t="str">
        <f t="shared" si="198"/>
        <v>2018-02</v>
      </c>
      <c r="F4276" t="str">
        <f>IFERROR(VLOOKUP(A4276,olist_closed_deals_dataset!$A$1:$Q$843,1,FALSE)," ")</f>
        <v xml:space="preserve"> </v>
      </c>
      <c r="G4276" s="6" t="str">
        <f t="shared" si="199"/>
        <v xml:space="preserve"> NO</v>
      </c>
      <c r="H4276" s="1" t="str">
        <f>IFERROR(VLOOKUP(A4276,olist_closed_deals_dataset!$A$1:$E$843,5,FALSE)," ")</f>
        <v xml:space="preserve"> </v>
      </c>
      <c r="I4276" s="7" t="str">
        <f t="shared" si="200"/>
        <v xml:space="preserve"> </v>
      </c>
    </row>
    <row r="4277" spans="1:9" x14ac:dyDescent="0.25">
      <c r="A4277" t="s">
        <v>1821</v>
      </c>
      <c r="B4277" s="1">
        <v>43014</v>
      </c>
      <c r="C4277" t="s">
        <v>8</v>
      </c>
      <c r="D4277" t="s">
        <v>12</v>
      </c>
      <c r="E4277" t="str">
        <f t="shared" si="198"/>
        <v>2017-10</v>
      </c>
      <c r="F4277" t="str">
        <f>IFERROR(VLOOKUP(A4277,olist_closed_deals_dataset!$A$1:$Q$843,1,FALSE)," ")</f>
        <v xml:space="preserve"> </v>
      </c>
      <c r="G4277" s="6" t="str">
        <f t="shared" si="199"/>
        <v xml:space="preserve"> NO</v>
      </c>
      <c r="H4277" s="1" t="str">
        <f>IFERROR(VLOOKUP(A4277,olist_closed_deals_dataset!$A$1:$E$843,5,FALSE)," ")</f>
        <v xml:space="preserve"> </v>
      </c>
      <c r="I4277" s="7" t="str">
        <f t="shared" si="200"/>
        <v xml:space="preserve"> </v>
      </c>
    </row>
    <row r="4278" spans="1:9" x14ac:dyDescent="0.25">
      <c r="A4278" t="s">
        <v>5739</v>
      </c>
      <c r="B4278" s="1">
        <v>43068</v>
      </c>
      <c r="C4278" t="s">
        <v>109</v>
      </c>
      <c r="D4278" t="s">
        <v>46</v>
      </c>
      <c r="E4278" t="str">
        <f t="shared" si="198"/>
        <v>2017-11</v>
      </c>
      <c r="F4278" t="str">
        <f>IFERROR(VLOOKUP(A4278,olist_closed_deals_dataset!$A$1:$Q$843,1,FALSE)," ")</f>
        <v xml:space="preserve"> </v>
      </c>
      <c r="G4278" s="6" t="str">
        <f t="shared" si="199"/>
        <v xml:space="preserve"> NO</v>
      </c>
      <c r="H4278" s="1" t="str">
        <f>IFERROR(VLOOKUP(A4278,olist_closed_deals_dataset!$A$1:$E$843,5,FALSE)," ")</f>
        <v xml:space="preserve"> </v>
      </c>
      <c r="I4278" s="7" t="str">
        <f t="shared" si="200"/>
        <v xml:space="preserve"> </v>
      </c>
    </row>
    <row r="4279" spans="1:9" x14ac:dyDescent="0.25">
      <c r="A4279" t="s">
        <v>425</v>
      </c>
      <c r="B4279" s="1">
        <v>43098</v>
      </c>
      <c r="C4279" t="s">
        <v>426</v>
      </c>
      <c r="D4279" t="s">
        <v>12</v>
      </c>
      <c r="E4279" t="str">
        <f t="shared" si="198"/>
        <v>2017-12</v>
      </c>
      <c r="F4279" t="str">
        <f>IFERROR(VLOOKUP(A4279,olist_closed_deals_dataset!$A$1:$Q$843,1,FALSE)," ")</f>
        <v xml:space="preserve"> </v>
      </c>
      <c r="G4279" s="6" t="str">
        <f t="shared" si="199"/>
        <v xml:space="preserve"> NO</v>
      </c>
      <c r="H4279" s="1" t="str">
        <f>IFERROR(VLOOKUP(A4279,olist_closed_deals_dataset!$A$1:$E$843,5,FALSE)," ")</f>
        <v xml:space="preserve"> </v>
      </c>
      <c r="I4279" s="7" t="str">
        <f t="shared" si="200"/>
        <v xml:space="preserve"> </v>
      </c>
    </row>
    <row r="4280" spans="1:9" x14ac:dyDescent="0.25">
      <c r="A4280" t="s">
        <v>4935</v>
      </c>
      <c r="B4280" s="1">
        <v>43161</v>
      </c>
      <c r="C4280" t="s">
        <v>42</v>
      </c>
      <c r="D4280" t="s">
        <v>29</v>
      </c>
      <c r="E4280" t="str">
        <f t="shared" si="198"/>
        <v>2018-03</v>
      </c>
      <c r="F4280" t="str">
        <f>IFERROR(VLOOKUP(A4280,olist_closed_deals_dataset!$A$1:$Q$843,1,FALSE)," ")</f>
        <v xml:space="preserve"> </v>
      </c>
      <c r="G4280" s="6" t="str">
        <f t="shared" si="199"/>
        <v xml:space="preserve"> NO</v>
      </c>
      <c r="H4280" s="1" t="str">
        <f>IFERROR(VLOOKUP(A4280,olist_closed_deals_dataset!$A$1:$E$843,5,FALSE)," ")</f>
        <v xml:space="preserve"> </v>
      </c>
      <c r="I4280" s="7" t="str">
        <f t="shared" si="200"/>
        <v xml:space="preserve"> </v>
      </c>
    </row>
    <row r="4281" spans="1:9" x14ac:dyDescent="0.25">
      <c r="A4281" t="s">
        <v>5828</v>
      </c>
      <c r="B4281" s="1">
        <v>43242</v>
      </c>
      <c r="C4281" t="s">
        <v>137</v>
      </c>
      <c r="D4281" t="s">
        <v>15</v>
      </c>
      <c r="E4281" t="str">
        <f t="shared" si="198"/>
        <v>2018-05</v>
      </c>
      <c r="F4281" t="str">
        <f>IFERROR(VLOOKUP(A4281,olist_closed_deals_dataset!$A$1:$Q$843,1,FALSE)," ")</f>
        <v xml:space="preserve"> </v>
      </c>
      <c r="G4281" s="6" t="str">
        <f t="shared" si="199"/>
        <v xml:space="preserve"> NO</v>
      </c>
      <c r="H4281" s="1" t="str">
        <f>IFERROR(VLOOKUP(A4281,olist_closed_deals_dataset!$A$1:$E$843,5,FALSE)," ")</f>
        <v xml:space="preserve"> </v>
      </c>
      <c r="I4281" s="7" t="str">
        <f t="shared" si="200"/>
        <v xml:space="preserve"> </v>
      </c>
    </row>
    <row r="4282" spans="1:9" x14ac:dyDescent="0.25">
      <c r="A4282" t="s">
        <v>8185</v>
      </c>
      <c r="B4282" s="1">
        <v>43068</v>
      </c>
      <c r="C4282" t="s">
        <v>42</v>
      </c>
      <c r="D4282" t="s">
        <v>9</v>
      </c>
      <c r="E4282" t="str">
        <f t="shared" si="198"/>
        <v>2017-11</v>
      </c>
      <c r="F4282" t="str">
        <f>IFERROR(VLOOKUP(A4282,olist_closed_deals_dataset!$A$1:$Q$843,1,FALSE)," ")</f>
        <v xml:space="preserve"> </v>
      </c>
      <c r="G4282" s="6" t="str">
        <f t="shared" si="199"/>
        <v xml:space="preserve"> NO</v>
      </c>
      <c r="H4282" s="1" t="str">
        <f>IFERROR(VLOOKUP(A4282,olist_closed_deals_dataset!$A$1:$E$843,5,FALSE)," ")</f>
        <v xml:space="preserve"> </v>
      </c>
      <c r="I4282" s="7" t="str">
        <f t="shared" si="200"/>
        <v xml:space="preserve"> </v>
      </c>
    </row>
    <row r="4283" spans="1:9" x14ac:dyDescent="0.25">
      <c r="A4283" t="s">
        <v>6533</v>
      </c>
      <c r="B4283" s="1">
        <v>43061</v>
      </c>
      <c r="C4283" t="s">
        <v>5</v>
      </c>
      <c r="D4283" t="s">
        <v>6</v>
      </c>
      <c r="E4283" t="str">
        <f t="shared" si="198"/>
        <v>2017-11</v>
      </c>
      <c r="F4283" t="str">
        <f>IFERROR(VLOOKUP(A4283,olist_closed_deals_dataset!$A$1:$Q$843,1,FALSE)," ")</f>
        <v xml:space="preserve"> </v>
      </c>
      <c r="G4283" s="6" t="str">
        <f t="shared" si="199"/>
        <v xml:space="preserve"> NO</v>
      </c>
      <c r="H4283" s="1" t="str">
        <f>IFERROR(VLOOKUP(A4283,olist_closed_deals_dataset!$A$1:$E$843,5,FALSE)," ")</f>
        <v xml:space="preserve"> </v>
      </c>
      <c r="I4283" s="7" t="str">
        <f t="shared" si="200"/>
        <v xml:space="preserve"> </v>
      </c>
    </row>
    <row r="4284" spans="1:9" x14ac:dyDescent="0.25">
      <c r="A4284" t="s">
        <v>4846</v>
      </c>
      <c r="B4284" s="1">
        <v>43211</v>
      </c>
      <c r="C4284" t="s">
        <v>19</v>
      </c>
      <c r="D4284" t="s">
        <v>9</v>
      </c>
      <c r="E4284" t="str">
        <f t="shared" si="198"/>
        <v>2018-04</v>
      </c>
      <c r="F4284" t="str">
        <f>IFERROR(VLOOKUP(A4284,olist_closed_deals_dataset!$A$1:$Q$843,1,FALSE)," ")</f>
        <v xml:space="preserve"> </v>
      </c>
      <c r="G4284" s="6" t="str">
        <f t="shared" si="199"/>
        <v xml:space="preserve"> NO</v>
      </c>
      <c r="H4284" s="1" t="str">
        <f>IFERROR(VLOOKUP(A4284,olist_closed_deals_dataset!$A$1:$E$843,5,FALSE)," ")</f>
        <v xml:space="preserve"> </v>
      </c>
      <c r="I4284" s="7" t="str">
        <f t="shared" si="200"/>
        <v xml:space="preserve"> </v>
      </c>
    </row>
    <row r="4285" spans="1:9" x14ac:dyDescent="0.25">
      <c r="A4285" t="s">
        <v>3253</v>
      </c>
      <c r="B4285" s="1">
        <v>42974</v>
      </c>
      <c r="C4285" t="s">
        <v>28</v>
      </c>
      <c r="D4285" t="s">
        <v>12</v>
      </c>
      <c r="E4285" t="str">
        <f t="shared" si="198"/>
        <v>2017-08</v>
      </c>
      <c r="F4285" t="str">
        <f>IFERROR(VLOOKUP(A4285,olist_closed_deals_dataset!$A$1:$Q$843,1,FALSE)," ")</f>
        <v xml:space="preserve"> </v>
      </c>
      <c r="G4285" s="6" t="str">
        <f t="shared" si="199"/>
        <v xml:space="preserve"> NO</v>
      </c>
      <c r="H4285" s="1" t="str">
        <f>IFERROR(VLOOKUP(A4285,olist_closed_deals_dataset!$A$1:$E$843,5,FALSE)," ")</f>
        <v xml:space="preserve"> </v>
      </c>
      <c r="I4285" s="7" t="str">
        <f t="shared" si="200"/>
        <v xml:space="preserve"> </v>
      </c>
    </row>
    <row r="4286" spans="1:9" x14ac:dyDescent="0.25">
      <c r="A4286" t="s">
        <v>8170</v>
      </c>
      <c r="B4286" s="1">
        <v>43199</v>
      </c>
      <c r="C4286" t="s">
        <v>882</v>
      </c>
      <c r="D4286" t="s">
        <v>117</v>
      </c>
      <c r="E4286" t="str">
        <f t="shared" si="198"/>
        <v>2018-04</v>
      </c>
      <c r="F4286" t="str">
        <f>IFERROR(VLOOKUP(A4286,olist_closed_deals_dataset!$A$1:$Q$843,1,FALSE)," ")</f>
        <v xml:space="preserve"> </v>
      </c>
      <c r="G4286" s="6" t="str">
        <f t="shared" si="199"/>
        <v xml:space="preserve"> NO</v>
      </c>
      <c r="H4286" s="1" t="str">
        <f>IFERROR(VLOOKUP(A4286,olist_closed_deals_dataset!$A$1:$E$843,5,FALSE)," ")</f>
        <v xml:space="preserve"> </v>
      </c>
      <c r="I4286" s="7" t="str">
        <f t="shared" si="200"/>
        <v xml:space="preserve"> </v>
      </c>
    </row>
    <row r="4287" spans="1:9" x14ac:dyDescent="0.25">
      <c r="A4287" t="s">
        <v>2698</v>
      </c>
      <c r="B4287" s="1">
        <v>43014</v>
      </c>
      <c r="C4287" t="s">
        <v>2699</v>
      </c>
      <c r="D4287" t="s">
        <v>29</v>
      </c>
      <c r="E4287" t="str">
        <f t="shared" si="198"/>
        <v>2017-10</v>
      </c>
      <c r="F4287" t="str">
        <f>IFERROR(VLOOKUP(A4287,olist_closed_deals_dataset!$A$1:$Q$843,1,FALSE)," ")</f>
        <v xml:space="preserve"> </v>
      </c>
      <c r="G4287" s="6" t="str">
        <f t="shared" si="199"/>
        <v xml:space="preserve"> NO</v>
      </c>
      <c r="H4287" s="1" t="str">
        <f>IFERROR(VLOOKUP(A4287,olist_closed_deals_dataset!$A$1:$E$843,5,FALSE)," ")</f>
        <v xml:space="preserve"> </v>
      </c>
      <c r="I4287" s="7" t="str">
        <f t="shared" si="200"/>
        <v xml:space="preserve"> </v>
      </c>
    </row>
    <row r="4288" spans="1:9" x14ac:dyDescent="0.25">
      <c r="A4288" t="s">
        <v>3576</v>
      </c>
      <c r="B4288" s="1">
        <v>43165</v>
      </c>
      <c r="C4288" t="s">
        <v>19</v>
      </c>
      <c r="D4288" t="s">
        <v>12</v>
      </c>
      <c r="E4288" t="str">
        <f t="shared" si="198"/>
        <v>2018-03</v>
      </c>
      <c r="F4288" t="str">
        <f>IFERROR(VLOOKUP(A4288,olist_closed_deals_dataset!$A$1:$Q$843,1,FALSE)," ")</f>
        <v xml:space="preserve"> </v>
      </c>
      <c r="G4288" s="6" t="str">
        <f t="shared" si="199"/>
        <v xml:space="preserve"> NO</v>
      </c>
      <c r="H4288" s="1" t="str">
        <f>IFERROR(VLOOKUP(A4288,olist_closed_deals_dataset!$A$1:$E$843,5,FALSE)," ")</f>
        <v xml:space="preserve"> </v>
      </c>
      <c r="I4288" s="7" t="str">
        <f t="shared" si="200"/>
        <v xml:space="preserve"> </v>
      </c>
    </row>
    <row r="4289" spans="1:9" x14ac:dyDescent="0.25">
      <c r="A4289" t="s">
        <v>5676</v>
      </c>
      <c r="B4289" s="1">
        <v>43125</v>
      </c>
      <c r="C4289" t="s">
        <v>42</v>
      </c>
      <c r="D4289" t="s">
        <v>29</v>
      </c>
      <c r="E4289" t="str">
        <f t="shared" si="198"/>
        <v>2018-01</v>
      </c>
      <c r="F4289" t="str">
        <f>IFERROR(VLOOKUP(A4289,olist_closed_deals_dataset!$A$1:$Q$843,1,FALSE)," ")</f>
        <v xml:space="preserve"> </v>
      </c>
      <c r="G4289" s="6" t="str">
        <f t="shared" si="199"/>
        <v xml:space="preserve"> NO</v>
      </c>
      <c r="H4289" s="1" t="str">
        <f>IFERROR(VLOOKUP(A4289,olist_closed_deals_dataset!$A$1:$E$843,5,FALSE)," ")</f>
        <v xml:space="preserve"> </v>
      </c>
      <c r="I4289" s="7" t="str">
        <f t="shared" si="200"/>
        <v xml:space="preserve"> </v>
      </c>
    </row>
    <row r="4290" spans="1:9" x14ac:dyDescent="0.25">
      <c r="A4290" t="s">
        <v>1273</v>
      </c>
      <c r="B4290" s="1">
        <v>43186</v>
      </c>
      <c r="C4290" t="s">
        <v>19</v>
      </c>
      <c r="D4290" t="s">
        <v>12</v>
      </c>
      <c r="E4290" t="str">
        <f t="shared" ref="E4290:E4353" si="201">TEXT(B4290,"yyyy-mm")</f>
        <v>2018-03</v>
      </c>
      <c r="F4290" t="str">
        <f>IFERROR(VLOOKUP(A4290,olist_closed_deals_dataset!$A$1:$Q$843,1,FALSE)," ")</f>
        <v xml:space="preserve"> </v>
      </c>
      <c r="G4290" s="6" t="str">
        <f t="shared" ref="G4290:G4353" si="202">IF(F4290=" "," NO","YES")</f>
        <v xml:space="preserve"> NO</v>
      </c>
      <c r="H4290" s="1" t="str">
        <f>IFERROR(VLOOKUP(A4290,olist_closed_deals_dataset!$A$1:$E$843,5,FALSE)," ")</f>
        <v xml:space="preserve"> </v>
      </c>
      <c r="I4290" s="7" t="str">
        <f t="shared" si="200"/>
        <v xml:space="preserve"> </v>
      </c>
    </row>
    <row r="4291" spans="1:9" x14ac:dyDescent="0.25">
      <c r="A4291" t="s">
        <v>4447</v>
      </c>
      <c r="B4291" s="1">
        <v>43027</v>
      </c>
      <c r="C4291" t="s">
        <v>19</v>
      </c>
      <c r="D4291" t="s">
        <v>12</v>
      </c>
      <c r="E4291" t="str">
        <f t="shared" si="201"/>
        <v>2017-10</v>
      </c>
      <c r="F4291" t="str">
        <f>IFERROR(VLOOKUP(A4291,olist_closed_deals_dataset!$A$1:$Q$843,1,FALSE)," ")</f>
        <v xml:space="preserve"> </v>
      </c>
      <c r="G4291" s="6" t="str">
        <f t="shared" si="202"/>
        <v xml:space="preserve"> NO</v>
      </c>
      <c r="H4291" s="1" t="str">
        <f>IFERROR(VLOOKUP(A4291,olist_closed_deals_dataset!$A$1:$E$843,5,FALSE)," ")</f>
        <v xml:space="preserve"> </v>
      </c>
      <c r="I4291" s="7" t="str">
        <f t="shared" ref="I4291:I4354" si="203">IFERROR(H4291-B4291," ")</f>
        <v xml:space="preserve"> </v>
      </c>
    </row>
    <row r="4292" spans="1:9" x14ac:dyDescent="0.25">
      <c r="A4292" t="s">
        <v>6282</v>
      </c>
      <c r="B4292" s="1">
        <v>43206</v>
      </c>
      <c r="C4292" t="s">
        <v>73</v>
      </c>
      <c r="D4292" t="s">
        <v>29</v>
      </c>
      <c r="E4292" t="str">
        <f t="shared" si="201"/>
        <v>2018-04</v>
      </c>
      <c r="F4292" t="str">
        <f>IFERROR(VLOOKUP(A4292,olist_closed_deals_dataset!$A$1:$Q$843,1,FALSE)," ")</f>
        <v xml:space="preserve"> </v>
      </c>
      <c r="G4292" s="6" t="str">
        <f t="shared" si="202"/>
        <v xml:space="preserve"> NO</v>
      </c>
      <c r="H4292" s="1" t="str">
        <f>IFERROR(VLOOKUP(A4292,olist_closed_deals_dataset!$A$1:$E$843,5,FALSE)," ")</f>
        <v xml:space="preserve"> </v>
      </c>
      <c r="I4292" s="7" t="str">
        <f t="shared" si="203"/>
        <v xml:space="preserve"> </v>
      </c>
    </row>
    <row r="4293" spans="1:9" x14ac:dyDescent="0.25">
      <c r="A4293" t="s">
        <v>6624</v>
      </c>
      <c r="B4293" s="1">
        <v>43200</v>
      </c>
      <c r="C4293" t="s">
        <v>6625</v>
      </c>
      <c r="D4293" t="s">
        <v>29</v>
      </c>
      <c r="E4293" t="str">
        <f t="shared" si="201"/>
        <v>2018-04</v>
      </c>
      <c r="F4293" t="str">
        <f>IFERROR(VLOOKUP(A4293,olist_closed_deals_dataset!$A$1:$Q$843,1,FALSE)," ")</f>
        <v xml:space="preserve"> </v>
      </c>
      <c r="G4293" s="6" t="str">
        <f t="shared" si="202"/>
        <v xml:space="preserve"> NO</v>
      </c>
      <c r="H4293" s="1" t="str">
        <f>IFERROR(VLOOKUP(A4293,olist_closed_deals_dataset!$A$1:$E$843,5,FALSE)," ")</f>
        <v xml:space="preserve"> </v>
      </c>
      <c r="I4293" s="7" t="str">
        <f t="shared" si="203"/>
        <v xml:space="preserve"> </v>
      </c>
    </row>
    <row r="4294" spans="1:9" x14ac:dyDescent="0.25">
      <c r="A4294" t="s">
        <v>8071</v>
      </c>
      <c r="B4294" s="1">
        <v>43173</v>
      </c>
      <c r="C4294" t="s">
        <v>8072</v>
      </c>
      <c r="E4294" t="str">
        <f t="shared" si="201"/>
        <v>2018-03</v>
      </c>
      <c r="F4294" t="str">
        <f>IFERROR(VLOOKUP(A4294,olist_closed_deals_dataset!$A$1:$Q$843,1,FALSE)," ")</f>
        <v xml:space="preserve"> </v>
      </c>
      <c r="G4294" s="6" t="str">
        <f t="shared" si="202"/>
        <v xml:space="preserve"> NO</v>
      </c>
      <c r="H4294" s="1" t="str">
        <f>IFERROR(VLOOKUP(A4294,olist_closed_deals_dataset!$A$1:$E$843,5,FALSE)," ")</f>
        <v xml:space="preserve"> </v>
      </c>
      <c r="I4294" s="7" t="str">
        <f t="shared" si="203"/>
        <v xml:space="preserve"> </v>
      </c>
    </row>
    <row r="4295" spans="1:9" x14ac:dyDescent="0.25">
      <c r="A4295" t="s">
        <v>4539</v>
      </c>
      <c r="B4295" s="1">
        <v>43156</v>
      </c>
      <c r="C4295" t="s">
        <v>151</v>
      </c>
      <c r="D4295" t="s">
        <v>9</v>
      </c>
      <c r="E4295" t="str">
        <f t="shared" si="201"/>
        <v>2018-02</v>
      </c>
      <c r="F4295" t="str">
        <f>IFERROR(VLOOKUP(A4295,olist_closed_deals_dataset!$A$1:$Q$843,1,FALSE)," ")</f>
        <v xml:space="preserve"> </v>
      </c>
      <c r="G4295" s="6" t="str">
        <f t="shared" si="202"/>
        <v xml:space="preserve"> NO</v>
      </c>
      <c r="H4295" s="1" t="str">
        <f>IFERROR(VLOOKUP(A4295,olist_closed_deals_dataset!$A$1:$E$843,5,FALSE)," ")</f>
        <v xml:space="preserve"> </v>
      </c>
      <c r="I4295" s="7" t="str">
        <f t="shared" si="203"/>
        <v xml:space="preserve"> </v>
      </c>
    </row>
    <row r="4296" spans="1:9" x14ac:dyDescent="0.25">
      <c r="A4296" t="s">
        <v>4890</v>
      </c>
      <c r="B4296" s="1">
        <v>43122</v>
      </c>
      <c r="C4296" t="s">
        <v>14</v>
      </c>
      <c r="D4296" t="s">
        <v>12</v>
      </c>
      <c r="E4296" t="str">
        <f t="shared" si="201"/>
        <v>2018-01</v>
      </c>
      <c r="F4296" t="str">
        <f>IFERROR(VLOOKUP(A4296,olist_closed_deals_dataset!$A$1:$Q$843,1,FALSE)," ")</f>
        <v xml:space="preserve"> </v>
      </c>
      <c r="G4296" s="6" t="str">
        <f t="shared" si="202"/>
        <v xml:space="preserve"> NO</v>
      </c>
      <c r="H4296" s="1" t="str">
        <f>IFERROR(VLOOKUP(A4296,olist_closed_deals_dataset!$A$1:$E$843,5,FALSE)," ")</f>
        <v xml:space="preserve"> </v>
      </c>
      <c r="I4296" s="7" t="str">
        <f t="shared" si="203"/>
        <v xml:space="preserve"> </v>
      </c>
    </row>
    <row r="4297" spans="1:9" x14ac:dyDescent="0.25">
      <c r="A4297" t="s">
        <v>5478</v>
      </c>
      <c r="B4297" s="1">
        <v>43046</v>
      </c>
      <c r="C4297" t="s">
        <v>151</v>
      </c>
      <c r="D4297" t="s">
        <v>15</v>
      </c>
      <c r="E4297" t="str">
        <f t="shared" si="201"/>
        <v>2017-11</v>
      </c>
      <c r="F4297" t="str">
        <f>IFERROR(VLOOKUP(A4297,olist_closed_deals_dataset!$A$1:$Q$843,1,FALSE)," ")</f>
        <v xml:space="preserve"> </v>
      </c>
      <c r="G4297" s="6" t="str">
        <f t="shared" si="202"/>
        <v xml:space="preserve"> NO</v>
      </c>
      <c r="H4297" s="1" t="str">
        <f>IFERROR(VLOOKUP(A4297,olist_closed_deals_dataset!$A$1:$E$843,5,FALSE)," ")</f>
        <v xml:space="preserve"> </v>
      </c>
      <c r="I4297" s="7" t="str">
        <f t="shared" si="203"/>
        <v xml:space="preserve"> </v>
      </c>
    </row>
    <row r="4298" spans="1:9" x14ac:dyDescent="0.25">
      <c r="A4298" t="s">
        <v>6096</v>
      </c>
      <c r="B4298" s="1">
        <v>42962</v>
      </c>
      <c r="C4298" t="s">
        <v>6097</v>
      </c>
      <c r="D4298" t="s">
        <v>34</v>
      </c>
      <c r="E4298" t="str">
        <f t="shared" si="201"/>
        <v>2017-08</v>
      </c>
      <c r="F4298" t="str">
        <f>IFERROR(VLOOKUP(A4298,olist_closed_deals_dataset!$A$1:$Q$843,1,FALSE)," ")</f>
        <v xml:space="preserve"> </v>
      </c>
      <c r="G4298" s="6" t="str">
        <f t="shared" si="202"/>
        <v xml:space="preserve"> NO</v>
      </c>
      <c r="H4298" s="1" t="str">
        <f>IFERROR(VLOOKUP(A4298,olist_closed_deals_dataset!$A$1:$E$843,5,FALSE)," ")</f>
        <v xml:space="preserve"> </v>
      </c>
      <c r="I4298" s="7" t="str">
        <f t="shared" si="203"/>
        <v xml:space="preserve"> </v>
      </c>
    </row>
    <row r="4299" spans="1:9" x14ac:dyDescent="0.25">
      <c r="A4299" t="s">
        <v>833</v>
      </c>
      <c r="B4299" s="1">
        <v>42984</v>
      </c>
      <c r="C4299" t="s">
        <v>834</v>
      </c>
      <c r="D4299" t="s">
        <v>29</v>
      </c>
      <c r="E4299" t="str">
        <f t="shared" si="201"/>
        <v>2017-09</v>
      </c>
      <c r="F4299" t="str">
        <f>IFERROR(VLOOKUP(A4299,olist_closed_deals_dataset!$A$1:$Q$843,1,FALSE)," ")</f>
        <v xml:space="preserve"> </v>
      </c>
      <c r="G4299" s="6" t="str">
        <f t="shared" si="202"/>
        <v xml:space="preserve"> NO</v>
      </c>
      <c r="H4299" s="1" t="str">
        <f>IFERROR(VLOOKUP(A4299,olist_closed_deals_dataset!$A$1:$E$843,5,FALSE)," ")</f>
        <v xml:space="preserve"> </v>
      </c>
      <c r="I4299" s="7" t="str">
        <f t="shared" si="203"/>
        <v xml:space="preserve"> </v>
      </c>
    </row>
    <row r="4300" spans="1:9" x14ac:dyDescent="0.25">
      <c r="A4300" t="s">
        <v>6132</v>
      </c>
      <c r="B4300" s="1">
        <v>43119</v>
      </c>
      <c r="C4300" t="s">
        <v>6133</v>
      </c>
      <c r="D4300" t="s">
        <v>9</v>
      </c>
      <c r="E4300" t="str">
        <f t="shared" si="201"/>
        <v>2018-01</v>
      </c>
      <c r="F4300" t="str">
        <f>IFERROR(VLOOKUP(A4300,olist_closed_deals_dataset!$A$1:$Q$843,1,FALSE)," ")</f>
        <v xml:space="preserve"> </v>
      </c>
      <c r="G4300" s="6" t="str">
        <f t="shared" si="202"/>
        <v xml:space="preserve"> NO</v>
      </c>
      <c r="H4300" s="1" t="str">
        <f>IFERROR(VLOOKUP(A4300,olist_closed_deals_dataset!$A$1:$E$843,5,FALSE)," ")</f>
        <v xml:space="preserve"> </v>
      </c>
      <c r="I4300" s="7" t="str">
        <f t="shared" si="203"/>
        <v xml:space="preserve"> </v>
      </c>
    </row>
    <row r="4301" spans="1:9" x14ac:dyDescent="0.25">
      <c r="A4301" t="s">
        <v>4440</v>
      </c>
      <c r="B4301" s="1">
        <v>43208</v>
      </c>
      <c r="C4301" t="s">
        <v>11</v>
      </c>
      <c r="D4301" t="s">
        <v>34</v>
      </c>
      <c r="E4301" t="str">
        <f t="shared" si="201"/>
        <v>2018-04</v>
      </c>
      <c r="F4301" t="str">
        <f>IFERROR(VLOOKUP(A4301,olist_closed_deals_dataset!$A$1:$Q$843,1,FALSE)," ")</f>
        <v xml:space="preserve"> </v>
      </c>
      <c r="G4301" s="6" t="str">
        <f t="shared" si="202"/>
        <v xml:space="preserve"> NO</v>
      </c>
      <c r="H4301" s="1" t="str">
        <f>IFERROR(VLOOKUP(A4301,olist_closed_deals_dataset!$A$1:$E$843,5,FALSE)," ")</f>
        <v xml:space="preserve"> </v>
      </c>
      <c r="I4301" s="7" t="str">
        <f t="shared" si="203"/>
        <v xml:space="preserve"> </v>
      </c>
    </row>
    <row r="4302" spans="1:9" x14ac:dyDescent="0.25">
      <c r="A4302" t="s">
        <v>3151</v>
      </c>
      <c r="B4302" s="1">
        <v>43236</v>
      </c>
      <c r="C4302" t="s">
        <v>19</v>
      </c>
      <c r="D4302" t="s">
        <v>12</v>
      </c>
      <c r="E4302" t="str">
        <f t="shared" si="201"/>
        <v>2018-05</v>
      </c>
      <c r="F4302" t="str">
        <f>IFERROR(VLOOKUP(A4302,olist_closed_deals_dataset!$A$1:$Q$843,1,FALSE)," ")</f>
        <v xml:space="preserve"> </v>
      </c>
      <c r="G4302" s="6" t="str">
        <f t="shared" si="202"/>
        <v xml:space="preserve"> NO</v>
      </c>
      <c r="H4302" s="1" t="str">
        <f>IFERROR(VLOOKUP(A4302,olist_closed_deals_dataset!$A$1:$E$843,5,FALSE)," ")</f>
        <v xml:space="preserve"> </v>
      </c>
      <c r="I4302" s="7" t="str">
        <f t="shared" si="203"/>
        <v xml:space="preserve"> </v>
      </c>
    </row>
    <row r="4303" spans="1:9" x14ac:dyDescent="0.25">
      <c r="A4303" t="s">
        <v>7030</v>
      </c>
      <c r="B4303" s="1">
        <v>43154</v>
      </c>
      <c r="C4303" t="s">
        <v>7031</v>
      </c>
      <c r="D4303" t="s">
        <v>9</v>
      </c>
      <c r="E4303" t="str">
        <f t="shared" si="201"/>
        <v>2018-02</v>
      </c>
      <c r="F4303" t="str">
        <f>IFERROR(VLOOKUP(A4303,olist_closed_deals_dataset!$A$1:$Q$843,1,FALSE)," ")</f>
        <v xml:space="preserve"> </v>
      </c>
      <c r="G4303" s="6" t="str">
        <f t="shared" si="202"/>
        <v xml:space="preserve"> NO</v>
      </c>
      <c r="H4303" s="1" t="str">
        <f>IFERROR(VLOOKUP(A4303,olist_closed_deals_dataset!$A$1:$E$843,5,FALSE)," ")</f>
        <v xml:space="preserve"> </v>
      </c>
      <c r="I4303" s="7" t="str">
        <f t="shared" si="203"/>
        <v xml:space="preserve"> </v>
      </c>
    </row>
    <row r="4304" spans="1:9" x14ac:dyDescent="0.25">
      <c r="A4304" t="s">
        <v>6305</v>
      </c>
      <c r="B4304" s="1">
        <v>43157</v>
      </c>
      <c r="C4304" t="s">
        <v>92</v>
      </c>
      <c r="D4304" t="s">
        <v>9</v>
      </c>
      <c r="E4304" t="str">
        <f t="shared" si="201"/>
        <v>2018-02</v>
      </c>
      <c r="F4304" t="str">
        <f>IFERROR(VLOOKUP(A4304,olist_closed_deals_dataset!$A$1:$Q$843,1,FALSE)," ")</f>
        <v xml:space="preserve"> </v>
      </c>
      <c r="G4304" s="6" t="str">
        <f t="shared" si="202"/>
        <v xml:space="preserve"> NO</v>
      </c>
      <c r="H4304" s="1" t="str">
        <f>IFERROR(VLOOKUP(A4304,olist_closed_deals_dataset!$A$1:$E$843,5,FALSE)," ")</f>
        <v xml:space="preserve"> </v>
      </c>
      <c r="I4304" s="7" t="str">
        <f t="shared" si="203"/>
        <v xml:space="preserve"> </v>
      </c>
    </row>
    <row r="4305" spans="1:9" x14ac:dyDescent="0.25">
      <c r="A4305" t="s">
        <v>994</v>
      </c>
      <c r="B4305" s="1">
        <v>43034</v>
      </c>
      <c r="C4305" t="s">
        <v>42</v>
      </c>
      <c r="D4305" t="s">
        <v>55</v>
      </c>
      <c r="E4305" t="str">
        <f t="shared" si="201"/>
        <v>2017-10</v>
      </c>
      <c r="F4305" t="str">
        <f>IFERROR(VLOOKUP(A4305,olist_closed_deals_dataset!$A$1:$Q$843,1,FALSE)," ")</f>
        <v xml:space="preserve"> </v>
      </c>
      <c r="G4305" s="6" t="str">
        <f t="shared" si="202"/>
        <v xml:space="preserve"> NO</v>
      </c>
      <c r="H4305" s="1" t="str">
        <f>IFERROR(VLOOKUP(A4305,olist_closed_deals_dataset!$A$1:$E$843,5,FALSE)," ")</f>
        <v xml:space="preserve"> </v>
      </c>
      <c r="I4305" s="7" t="str">
        <f t="shared" si="203"/>
        <v xml:space="preserve"> </v>
      </c>
    </row>
    <row r="4306" spans="1:9" x14ac:dyDescent="0.25">
      <c r="A4306" t="s">
        <v>3516</v>
      </c>
      <c r="B4306" s="1">
        <v>42939</v>
      </c>
      <c r="C4306" t="s">
        <v>188</v>
      </c>
      <c r="D4306" t="s">
        <v>55</v>
      </c>
      <c r="E4306" t="str">
        <f t="shared" si="201"/>
        <v>2017-07</v>
      </c>
      <c r="F4306" t="str">
        <f>IFERROR(VLOOKUP(A4306,olist_closed_deals_dataset!$A$1:$Q$843,1,FALSE)," ")</f>
        <v xml:space="preserve"> </v>
      </c>
      <c r="G4306" s="6" t="str">
        <f t="shared" si="202"/>
        <v xml:space="preserve"> NO</v>
      </c>
      <c r="H4306" s="1" t="str">
        <f>IFERROR(VLOOKUP(A4306,olist_closed_deals_dataset!$A$1:$E$843,5,FALSE)," ")</f>
        <v xml:space="preserve"> </v>
      </c>
      <c r="I4306" s="7" t="str">
        <f t="shared" si="203"/>
        <v xml:space="preserve"> </v>
      </c>
    </row>
    <row r="4307" spans="1:9" x14ac:dyDescent="0.25">
      <c r="A4307" t="s">
        <v>5122</v>
      </c>
      <c r="B4307" s="1">
        <v>43117</v>
      </c>
      <c r="C4307" t="s">
        <v>5</v>
      </c>
      <c r="D4307" t="s">
        <v>6</v>
      </c>
      <c r="E4307" t="str">
        <f t="shared" si="201"/>
        <v>2018-01</v>
      </c>
      <c r="F4307" t="str">
        <f>IFERROR(VLOOKUP(A4307,olist_closed_deals_dataset!$A$1:$Q$843,1,FALSE)," ")</f>
        <v xml:space="preserve"> </v>
      </c>
      <c r="G4307" s="6" t="str">
        <f t="shared" si="202"/>
        <v xml:space="preserve"> NO</v>
      </c>
      <c r="H4307" s="1" t="str">
        <f>IFERROR(VLOOKUP(A4307,olist_closed_deals_dataset!$A$1:$E$843,5,FALSE)," ")</f>
        <v xml:space="preserve"> </v>
      </c>
      <c r="I4307" s="7" t="str">
        <f t="shared" si="203"/>
        <v xml:space="preserve"> </v>
      </c>
    </row>
    <row r="4308" spans="1:9" x14ac:dyDescent="0.25">
      <c r="A4308" t="s">
        <v>7203</v>
      </c>
      <c r="B4308" s="1">
        <v>43115</v>
      </c>
      <c r="C4308" t="s">
        <v>112</v>
      </c>
      <c r="D4308" t="s">
        <v>12</v>
      </c>
      <c r="E4308" t="str">
        <f t="shared" si="201"/>
        <v>2018-01</v>
      </c>
      <c r="F4308" t="str">
        <f>IFERROR(VLOOKUP(A4308,olist_closed_deals_dataset!$A$1:$Q$843,1,FALSE)," ")</f>
        <v xml:space="preserve"> </v>
      </c>
      <c r="G4308" s="6" t="str">
        <f t="shared" si="202"/>
        <v xml:space="preserve"> NO</v>
      </c>
      <c r="H4308" s="1" t="str">
        <f>IFERROR(VLOOKUP(A4308,olist_closed_deals_dataset!$A$1:$E$843,5,FALSE)," ")</f>
        <v xml:space="preserve"> </v>
      </c>
      <c r="I4308" s="7" t="str">
        <f t="shared" si="203"/>
        <v xml:space="preserve"> </v>
      </c>
    </row>
    <row r="4309" spans="1:9" x14ac:dyDescent="0.25">
      <c r="A4309" t="s">
        <v>6846</v>
      </c>
      <c r="B4309" s="1">
        <v>43245</v>
      </c>
      <c r="C4309" t="s">
        <v>31</v>
      </c>
      <c r="D4309" t="s">
        <v>12</v>
      </c>
      <c r="E4309" t="str">
        <f t="shared" si="201"/>
        <v>2018-05</v>
      </c>
      <c r="F4309" t="str">
        <f>IFERROR(VLOOKUP(A4309,olist_closed_deals_dataset!$A$1:$Q$843,1,FALSE)," ")</f>
        <v xml:space="preserve"> </v>
      </c>
      <c r="G4309" s="6" t="str">
        <f t="shared" si="202"/>
        <v xml:space="preserve"> NO</v>
      </c>
      <c r="H4309" s="1" t="str">
        <f>IFERROR(VLOOKUP(A4309,olist_closed_deals_dataset!$A$1:$E$843,5,FALSE)," ")</f>
        <v xml:space="preserve"> </v>
      </c>
      <c r="I4309" s="7" t="str">
        <f t="shared" si="203"/>
        <v xml:space="preserve"> </v>
      </c>
    </row>
    <row r="4310" spans="1:9" x14ac:dyDescent="0.25">
      <c r="A4310" t="s">
        <v>3773</v>
      </c>
      <c r="B4310" s="1">
        <v>43215</v>
      </c>
      <c r="C4310" t="s">
        <v>73</v>
      </c>
      <c r="D4310" t="s">
        <v>12</v>
      </c>
      <c r="E4310" t="str">
        <f t="shared" si="201"/>
        <v>2018-04</v>
      </c>
      <c r="F4310" t="str">
        <f>IFERROR(VLOOKUP(A4310,olist_closed_deals_dataset!$A$1:$Q$843,1,FALSE)," ")</f>
        <v xml:space="preserve"> </v>
      </c>
      <c r="G4310" s="6" t="str">
        <f t="shared" si="202"/>
        <v xml:space="preserve"> NO</v>
      </c>
      <c r="H4310" s="1" t="str">
        <f>IFERROR(VLOOKUP(A4310,olist_closed_deals_dataset!$A$1:$E$843,5,FALSE)," ")</f>
        <v xml:space="preserve"> </v>
      </c>
      <c r="I4310" s="7" t="str">
        <f t="shared" si="203"/>
        <v xml:space="preserve"> </v>
      </c>
    </row>
    <row r="4311" spans="1:9" x14ac:dyDescent="0.25">
      <c r="A4311" t="s">
        <v>2364</v>
      </c>
      <c r="B4311" s="1">
        <v>42923</v>
      </c>
      <c r="C4311" t="s">
        <v>625</v>
      </c>
      <c r="D4311" t="s">
        <v>15</v>
      </c>
      <c r="E4311" t="str">
        <f t="shared" si="201"/>
        <v>2017-07</v>
      </c>
      <c r="F4311" t="str">
        <f>IFERROR(VLOOKUP(A4311,olist_closed_deals_dataset!$A$1:$Q$843,1,FALSE)," ")</f>
        <v xml:space="preserve"> </v>
      </c>
      <c r="G4311" s="6" t="str">
        <f t="shared" si="202"/>
        <v xml:space="preserve"> NO</v>
      </c>
      <c r="H4311" s="1" t="str">
        <f>IFERROR(VLOOKUP(A4311,olist_closed_deals_dataset!$A$1:$E$843,5,FALSE)," ")</f>
        <v xml:space="preserve"> </v>
      </c>
      <c r="I4311" s="7" t="str">
        <f t="shared" si="203"/>
        <v xml:space="preserve"> </v>
      </c>
    </row>
    <row r="4312" spans="1:9" x14ac:dyDescent="0.25">
      <c r="A4312" t="s">
        <v>3428</v>
      </c>
      <c r="B4312" s="1">
        <v>42926</v>
      </c>
      <c r="C4312" t="s">
        <v>87</v>
      </c>
      <c r="D4312" t="s">
        <v>12</v>
      </c>
      <c r="E4312" t="str">
        <f t="shared" si="201"/>
        <v>2017-07</v>
      </c>
      <c r="F4312" t="str">
        <f>IFERROR(VLOOKUP(A4312,olist_closed_deals_dataset!$A$1:$Q$843,1,FALSE)," ")</f>
        <v xml:space="preserve"> </v>
      </c>
      <c r="G4312" s="6" t="str">
        <f t="shared" si="202"/>
        <v xml:space="preserve"> NO</v>
      </c>
      <c r="H4312" s="1" t="str">
        <f>IFERROR(VLOOKUP(A4312,olist_closed_deals_dataset!$A$1:$E$843,5,FALSE)," ")</f>
        <v xml:space="preserve"> </v>
      </c>
      <c r="I4312" s="7" t="str">
        <f t="shared" si="203"/>
        <v xml:space="preserve"> </v>
      </c>
    </row>
    <row r="4313" spans="1:9" x14ac:dyDescent="0.25">
      <c r="A4313" t="s">
        <v>6910</v>
      </c>
      <c r="B4313" s="1">
        <v>43111</v>
      </c>
      <c r="C4313" t="s">
        <v>5</v>
      </c>
      <c r="D4313" t="s">
        <v>6</v>
      </c>
      <c r="E4313" t="str">
        <f t="shared" si="201"/>
        <v>2018-01</v>
      </c>
      <c r="F4313" t="str">
        <f>IFERROR(VLOOKUP(A4313,olist_closed_deals_dataset!$A$1:$Q$843,1,FALSE)," ")</f>
        <v xml:space="preserve"> </v>
      </c>
      <c r="G4313" s="6" t="str">
        <f t="shared" si="202"/>
        <v xml:space="preserve"> NO</v>
      </c>
      <c r="H4313" s="1" t="str">
        <f>IFERROR(VLOOKUP(A4313,olist_closed_deals_dataset!$A$1:$E$843,5,FALSE)," ")</f>
        <v xml:space="preserve"> </v>
      </c>
      <c r="I4313" s="7" t="str">
        <f t="shared" si="203"/>
        <v xml:space="preserve"> </v>
      </c>
    </row>
    <row r="4314" spans="1:9" x14ac:dyDescent="0.25">
      <c r="A4314" t="s">
        <v>3703</v>
      </c>
      <c r="B4314" s="1">
        <v>43044</v>
      </c>
      <c r="C4314" t="s">
        <v>73</v>
      </c>
      <c r="D4314" t="s">
        <v>15</v>
      </c>
      <c r="E4314" t="str">
        <f t="shared" si="201"/>
        <v>2017-11</v>
      </c>
      <c r="F4314" t="str">
        <f>IFERROR(VLOOKUP(A4314,olist_closed_deals_dataset!$A$1:$Q$843,1,FALSE)," ")</f>
        <v xml:space="preserve"> </v>
      </c>
      <c r="G4314" s="6" t="str">
        <f t="shared" si="202"/>
        <v xml:space="preserve"> NO</v>
      </c>
      <c r="H4314" s="1" t="str">
        <f>IFERROR(VLOOKUP(A4314,olist_closed_deals_dataset!$A$1:$E$843,5,FALSE)," ")</f>
        <v xml:space="preserve"> </v>
      </c>
      <c r="I4314" s="7" t="str">
        <f t="shared" si="203"/>
        <v xml:space="preserve"> </v>
      </c>
    </row>
    <row r="4315" spans="1:9" x14ac:dyDescent="0.25">
      <c r="A4315" t="s">
        <v>4419</v>
      </c>
      <c r="B4315" s="1">
        <v>43025</v>
      </c>
      <c r="C4315" t="s">
        <v>19</v>
      </c>
      <c r="D4315" t="s">
        <v>9</v>
      </c>
      <c r="E4315" t="str">
        <f t="shared" si="201"/>
        <v>2017-10</v>
      </c>
      <c r="F4315" t="str">
        <f>IFERROR(VLOOKUP(A4315,olist_closed_deals_dataset!$A$1:$Q$843,1,FALSE)," ")</f>
        <v xml:space="preserve"> </v>
      </c>
      <c r="G4315" s="6" t="str">
        <f t="shared" si="202"/>
        <v xml:space="preserve"> NO</v>
      </c>
      <c r="H4315" s="1" t="str">
        <f>IFERROR(VLOOKUP(A4315,olist_closed_deals_dataset!$A$1:$E$843,5,FALSE)," ")</f>
        <v xml:space="preserve"> </v>
      </c>
      <c r="I4315" s="7" t="str">
        <f t="shared" si="203"/>
        <v xml:space="preserve"> </v>
      </c>
    </row>
    <row r="4316" spans="1:9" x14ac:dyDescent="0.25">
      <c r="A4316" t="s">
        <v>3379</v>
      </c>
      <c r="B4316" s="1">
        <v>43228</v>
      </c>
      <c r="C4316" t="s">
        <v>491</v>
      </c>
      <c r="D4316" t="s">
        <v>12</v>
      </c>
      <c r="E4316" t="str">
        <f t="shared" si="201"/>
        <v>2018-05</v>
      </c>
      <c r="F4316" t="str">
        <f>IFERROR(VLOOKUP(A4316,olist_closed_deals_dataset!$A$1:$Q$843,1,FALSE)," ")</f>
        <v xml:space="preserve"> </v>
      </c>
      <c r="G4316" s="6" t="str">
        <f t="shared" si="202"/>
        <v xml:space="preserve"> NO</v>
      </c>
      <c r="H4316" s="1" t="str">
        <f>IFERROR(VLOOKUP(A4316,olist_closed_deals_dataset!$A$1:$E$843,5,FALSE)," ")</f>
        <v xml:space="preserve"> </v>
      </c>
      <c r="I4316" s="7" t="str">
        <f t="shared" si="203"/>
        <v xml:space="preserve"> </v>
      </c>
    </row>
    <row r="4317" spans="1:9" x14ac:dyDescent="0.25">
      <c r="A4317" t="s">
        <v>2584</v>
      </c>
      <c r="B4317" s="1">
        <v>43111</v>
      </c>
      <c r="C4317" s="2" t="s">
        <v>414</v>
      </c>
      <c r="D4317" t="s">
        <v>46</v>
      </c>
      <c r="E4317" t="str">
        <f t="shared" si="201"/>
        <v>2018-01</v>
      </c>
      <c r="F4317" t="str">
        <f>IFERROR(VLOOKUP(A4317,olist_closed_deals_dataset!$A$1:$Q$843,1,FALSE)," ")</f>
        <v xml:space="preserve"> </v>
      </c>
      <c r="G4317" s="6" t="str">
        <f t="shared" si="202"/>
        <v xml:space="preserve"> NO</v>
      </c>
      <c r="H4317" s="1" t="str">
        <f>IFERROR(VLOOKUP(A4317,olist_closed_deals_dataset!$A$1:$E$843,5,FALSE)," ")</f>
        <v xml:space="preserve"> </v>
      </c>
      <c r="I4317" s="7" t="str">
        <f t="shared" si="203"/>
        <v xml:space="preserve"> </v>
      </c>
    </row>
    <row r="4318" spans="1:9" x14ac:dyDescent="0.25">
      <c r="A4318" t="s">
        <v>8263</v>
      </c>
      <c r="B4318" s="1">
        <v>43142</v>
      </c>
      <c r="C4318" t="s">
        <v>8264</v>
      </c>
      <c r="D4318" t="s">
        <v>117</v>
      </c>
      <c r="E4318" t="str">
        <f t="shared" si="201"/>
        <v>2018-02</v>
      </c>
      <c r="F4318" t="str">
        <f>IFERROR(VLOOKUP(A4318,olist_closed_deals_dataset!$A$1:$Q$843,1,FALSE)," ")</f>
        <v xml:space="preserve"> </v>
      </c>
      <c r="G4318" s="6" t="str">
        <f t="shared" si="202"/>
        <v xml:space="preserve"> NO</v>
      </c>
      <c r="H4318" s="1" t="str">
        <f>IFERROR(VLOOKUP(A4318,olist_closed_deals_dataset!$A$1:$E$843,5,FALSE)," ")</f>
        <v xml:space="preserve"> </v>
      </c>
      <c r="I4318" s="7" t="str">
        <f t="shared" si="203"/>
        <v xml:space="preserve"> </v>
      </c>
    </row>
    <row r="4319" spans="1:9" x14ac:dyDescent="0.25">
      <c r="A4319" t="s">
        <v>4497</v>
      </c>
      <c r="B4319" s="1">
        <v>43050</v>
      </c>
      <c r="C4319" t="s">
        <v>203</v>
      </c>
      <c r="D4319" t="s">
        <v>12</v>
      </c>
      <c r="E4319" t="str">
        <f t="shared" si="201"/>
        <v>2017-11</v>
      </c>
      <c r="F4319" t="str">
        <f>IFERROR(VLOOKUP(A4319,olist_closed_deals_dataset!$A$1:$Q$843,1,FALSE)," ")</f>
        <v xml:space="preserve"> </v>
      </c>
      <c r="G4319" s="6" t="str">
        <f t="shared" si="202"/>
        <v xml:space="preserve"> NO</v>
      </c>
      <c r="H4319" s="1" t="str">
        <f>IFERROR(VLOOKUP(A4319,olist_closed_deals_dataset!$A$1:$E$843,5,FALSE)," ")</f>
        <v xml:space="preserve"> </v>
      </c>
      <c r="I4319" s="7" t="str">
        <f t="shared" si="203"/>
        <v xml:space="preserve"> </v>
      </c>
    </row>
    <row r="4320" spans="1:9" x14ac:dyDescent="0.25">
      <c r="A4320" t="s">
        <v>4218</v>
      </c>
      <c r="B4320" s="1">
        <v>43172</v>
      </c>
      <c r="C4320" t="s">
        <v>71</v>
      </c>
      <c r="D4320" t="s">
        <v>9</v>
      </c>
      <c r="E4320" t="str">
        <f t="shared" si="201"/>
        <v>2018-03</v>
      </c>
      <c r="F4320" t="str">
        <f>IFERROR(VLOOKUP(A4320,olist_closed_deals_dataset!$A$1:$Q$843,1,FALSE)," ")</f>
        <v xml:space="preserve"> </v>
      </c>
      <c r="G4320" s="6" t="str">
        <f t="shared" si="202"/>
        <v xml:space="preserve"> NO</v>
      </c>
      <c r="H4320" s="1" t="str">
        <f>IFERROR(VLOOKUP(A4320,olist_closed_deals_dataset!$A$1:$E$843,5,FALSE)," ")</f>
        <v xml:space="preserve"> </v>
      </c>
      <c r="I4320" s="7" t="str">
        <f t="shared" si="203"/>
        <v xml:space="preserve"> </v>
      </c>
    </row>
    <row r="4321" spans="1:9" x14ac:dyDescent="0.25">
      <c r="A4321" t="s">
        <v>4592</v>
      </c>
      <c r="B4321" s="1">
        <v>43157</v>
      </c>
      <c r="C4321" t="s">
        <v>5</v>
      </c>
      <c r="D4321" t="s">
        <v>6</v>
      </c>
      <c r="E4321" t="str">
        <f t="shared" si="201"/>
        <v>2018-02</v>
      </c>
      <c r="F4321" t="str">
        <f>IFERROR(VLOOKUP(A4321,olist_closed_deals_dataset!$A$1:$Q$843,1,FALSE)," ")</f>
        <v xml:space="preserve"> </v>
      </c>
      <c r="G4321" s="6" t="str">
        <f t="shared" si="202"/>
        <v xml:space="preserve"> NO</v>
      </c>
      <c r="H4321" s="1" t="str">
        <f>IFERROR(VLOOKUP(A4321,olist_closed_deals_dataset!$A$1:$E$843,5,FALSE)," ")</f>
        <v xml:space="preserve"> </v>
      </c>
      <c r="I4321" s="7" t="str">
        <f t="shared" si="203"/>
        <v xml:space="preserve"> </v>
      </c>
    </row>
    <row r="4322" spans="1:9" x14ac:dyDescent="0.25">
      <c r="A4322" t="s">
        <v>1174</v>
      </c>
      <c r="B4322" s="1">
        <v>43145</v>
      </c>
      <c r="C4322" s="2" t="s">
        <v>414</v>
      </c>
      <c r="D4322" t="s">
        <v>46</v>
      </c>
      <c r="E4322" t="str">
        <f t="shared" si="201"/>
        <v>2018-02</v>
      </c>
      <c r="F4322" t="str">
        <f>IFERROR(VLOOKUP(A4322,olist_closed_deals_dataset!$A$1:$Q$843,1,FALSE)," ")</f>
        <v xml:space="preserve"> </v>
      </c>
      <c r="G4322" s="6" t="str">
        <f t="shared" si="202"/>
        <v xml:space="preserve"> NO</v>
      </c>
      <c r="H4322" s="1" t="str">
        <f>IFERROR(VLOOKUP(A4322,olist_closed_deals_dataset!$A$1:$E$843,5,FALSE)," ")</f>
        <v xml:space="preserve"> </v>
      </c>
      <c r="I4322" s="7" t="str">
        <f t="shared" si="203"/>
        <v xml:space="preserve"> </v>
      </c>
    </row>
    <row r="4323" spans="1:9" x14ac:dyDescent="0.25">
      <c r="A4323" t="s">
        <v>6025</v>
      </c>
      <c r="B4323" s="1">
        <v>43110</v>
      </c>
      <c r="C4323" t="s">
        <v>73</v>
      </c>
      <c r="D4323" t="s">
        <v>6</v>
      </c>
      <c r="E4323" t="str">
        <f t="shared" si="201"/>
        <v>2018-01</v>
      </c>
      <c r="F4323" t="str">
        <f>IFERROR(VLOOKUP(A4323,olist_closed_deals_dataset!$A$1:$Q$843,1,FALSE)," ")</f>
        <v xml:space="preserve"> </v>
      </c>
      <c r="G4323" s="6" t="str">
        <f t="shared" si="202"/>
        <v xml:space="preserve"> NO</v>
      </c>
      <c r="H4323" s="1" t="str">
        <f>IFERROR(VLOOKUP(A4323,olist_closed_deals_dataset!$A$1:$E$843,5,FALSE)," ")</f>
        <v xml:space="preserve"> </v>
      </c>
      <c r="I4323" s="7" t="str">
        <f t="shared" si="203"/>
        <v xml:space="preserve"> </v>
      </c>
    </row>
    <row r="4324" spans="1:9" x14ac:dyDescent="0.25">
      <c r="A4324" t="s">
        <v>3908</v>
      </c>
      <c r="B4324" s="1">
        <v>43193</v>
      </c>
      <c r="C4324" t="s">
        <v>1232</v>
      </c>
      <c r="D4324" t="s">
        <v>15</v>
      </c>
      <c r="E4324" t="str">
        <f t="shared" si="201"/>
        <v>2018-04</v>
      </c>
      <c r="F4324" t="str">
        <f>IFERROR(VLOOKUP(A4324,olist_closed_deals_dataset!$A$1:$Q$843,1,FALSE)," ")</f>
        <v xml:space="preserve"> </v>
      </c>
      <c r="G4324" s="6" t="str">
        <f t="shared" si="202"/>
        <v xml:space="preserve"> NO</v>
      </c>
      <c r="H4324" s="1" t="str">
        <f>IFERROR(VLOOKUP(A4324,olist_closed_deals_dataset!$A$1:$E$843,5,FALSE)," ")</f>
        <v xml:space="preserve"> </v>
      </c>
      <c r="I4324" s="7" t="str">
        <f t="shared" si="203"/>
        <v xml:space="preserve"> </v>
      </c>
    </row>
    <row r="4325" spans="1:9" x14ac:dyDescent="0.25">
      <c r="A4325" t="s">
        <v>1063</v>
      </c>
      <c r="B4325" s="1">
        <v>43156</v>
      </c>
      <c r="C4325" t="s">
        <v>430</v>
      </c>
      <c r="D4325" t="s">
        <v>46</v>
      </c>
      <c r="E4325" t="str">
        <f t="shared" si="201"/>
        <v>2018-02</v>
      </c>
      <c r="F4325" t="str">
        <f>IFERROR(VLOOKUP(A4325,olist_closed_deals_dataset!$A$1:$Q$843,1,FALSE)," ")</f>
        <v xml:space="preserve"> </v>
      </c>
      <c r="G4325" s="6" t="str">
        <f t="shared" si="202"/>
        <v xml:space="preserve"> NO</v>
      </c>
      <c r="H4325" s="1" t="str">
        <f>IFERROR(VLOOKUP(A4325,olist_closed_deals_dataset!$A$1:$E$843,5,FALSE)," ")</f>
        <v xml:space="preserve"> </v>
      </c>
      <c r="I4325" s="7" t="str">
        <f t="shared" si="203"/>
        <v xml:space="preserve"> </v>
      </c>
    </row>
    <row r="4326" spans="1:9" x14ac:dyDescent="0.25">
      <c r="A4326" t="s">
        <v>4660</v>
      </c>
      <c r="B4326" s="1">
        <v>43168</v>
      </c>
      <c r="C4326" t="s">
        <v>137</v>
      </c>
      <c r="D4326" t="s">
        <v>15</v>
      </c>
      <c r="E4326" t="str">
        <f t="shared" si="201"/>
        <v>2018-03</v>
      </c>
      <c r="F4326" t="str">
        <f>IFERROR(VLOOKUP(A4326,olist_closed_deals_dataset!$A$1:$Q$843,1,FALSE)," ")</f>
        <v xml:space="preserve"> </v>
      </c>
      <c r="G4326" s="6" t="str">
        <f t="shared" si="202"/>
        <v xml:space="preserve"> NO</v>
      </c>
      <c r="H4326" s="1" t="str">
        <f>IFERROR(VLOOKUP(A4326,olist_closed_deals_dataset!$A$1:$E$843,5,FALSE)," ")</f>
        <v xml:space="preserve"> </v>
      </c>
      <c r="I4326" s="7" t="str">
        <f t="shared" si="203"/>
        <v xml:space="preserve"> </v>
      </c>
    </row>
    <row r="4327" spans="1:9" x14ac:dyDescent="0.25">
      <c r="A4327" t="s">
        <v>2934</v>
      </c>
      <c r="B4327" s="1">
        <v>43179</v>
      </c>
      <c r="C4327" t="s">
        <v>1785</v>
      </c>
      <c r="D4327" t="s">
        <v>12</v>
      </c>
      <c r="E4327" t="str">
        <f t="shared" si="201"/>
        <v>2018-03</v>
      </c>
      <c r="F4327" t="str">
        <f>IFERROR(VLOOKUP(A4327,olist_closed_deals_dataset!$A$1:$Q$843,1,FALSE)," ")</f>
        <v xml:space="preserve"> </v>
      </c>
      <c r="G4327" s="6" t="str">
        <f t="shared" si="202"/>
        <v xml:space="preserve"> NO</v>
      </c>
      <c r="H4327" s="1" t="str">
        <f>IFERROR(VLOOKUP(A4327,olist_closed_deals_dataset!$A$1:$E$843,5,FALSE)," ")</f>
        <v xml:space="preserve"> </v>
      </c>
      <c r="I4327" s="7" t="str">
        <f t="shared" si="203"/>
        <v xml:space="preserve"> </v>
      </c>
    </row>
    <row r="4328" spans="1:9" x14ac:dyDescent="0.25">
      <c r="A4328" t="s">
        <v>2012</v>
      </c>
      <c r="B4328" s="1">
        <v>43131</v>
      </c>
      <c r="C4328" t="s">
        <v>5</v>
      </c>
      <c r="D4328" t="s">
        <v>6</v>
      </c>
      <c r="E4328" t="str">
        <f t="shared" si="201"/>
        <v>2018-01</v>
      </c>
      <c r="F4328" t="str">
        <f>IFERROR(VLOOKUP(A4328,olist_closed_deals_dataset!$A$1:$Q$843,1,FALSE)," ")</f>
        <v xml:space="preserve"> </v>
      </c>
      <c r="G4328" s="6" t="str">
        <f t="shared" si="202"/>
        <v xml:space="preserve"> NO</v>
      </c>
      <c r="H4328" s="1" t="str">
        <f>IFERROR(VLOOKUP(A4328,olist_closed_deals_dataset!$A$1:$E$843,5,FALSE)," ")</f>
        <v xml:space="preserve"> </v>
      </c>
      <c r="I4328" s="7" t="str">
        <f t="shared" si="203"/>
        <v xml:space="preserve"> </v>
      </c>
    </row>
    <row r="4329" spans="1:9" x14ac:dyDescent="0.25">
      <c r="A4329" t="s">
        <v>7317</v>
      </c>
      <c r="B4329" s="1">
        <v>43097</v>
      </c>
      <c r="C4329" t="s">
        <v>92</v>
      </c>
      <c r="D4329" t="s">
        <v>9</v>
      </c>
      <c r="E4329" t="str">
        <f t="shared" si="201"/>
        <v>2017-12</v>
      </c>
      <c r="F4329" t="str">
        <f>IFERROR(VLOOKUP(A4329,olist_closed_deals_dataset!$A$1:$Q$843,1,FALSE)," ")</f>
        <v xml:space="preserve"> </v>
      </c>
      <c r="G4329" s="6" t="str">
        <f t="shared" si="202"/>
        <v xml:space="preserve"> NO</v>
      </c>
      <c r="H4329" s="1" t="str">
        <f>IFERROR(VLOOKUP(A4329,olist_closed_deals_dataset!$A$1:$E$843,5,FALSE)," ")</f>
        <v xml:space="preserve"> </v>
      </c>
      <c r="I4329" s="7" t="str">
        <f t="shared" si="203"/>
        <v xml:space="preserve"> </v>
      </c>
    </row>
    <row r="4330" spans="1:9" x14ac:dyDescent="0.25">
      <c r="A4330" t="s">
        <v>4618</v>
      </c>
      <c r="B4330" s="1">
        <v>43211</v>
      </c>
      <c r="C4330" t="s">
        <v>478</v>
      </c>
      <c r="D4330" t="s">
        <v>12</v>
      </c>
      <c r="E4330" t="str">
        <f t="shared" si="201"/>
        <v>2018-04</v>
      </c>
      <c r="F4330" t="str">
        <f>IFERROR(VLOOKUP(A4330,olist_closed_deals_dataset!$A$1:$Q$843,1,FALSE)," ")</f>
        <v xml:space="preserve"> </v>
      </c>
      <c r="G4330" s="6" t="str">
        <f t="shared" si="202"/>
        <v xml:space="preserve"> NO</v>
      </c>
      <c r="H4330" s="1" t="str">
        <f>IFERROR(VLOOKUP(A4330,olist_closed_deals_dataset!$A$1:$E$843,5,FALSE)," ")</f>
        <v xml:space="preserve"> </v>
      </c>
      <c r="I4330" s="7" t="str">
        <f t="shared" si="203"/>
        <v xml:space="preserve"> </v>
      </c>
    </row>
    <row r="4331" spans="1:9" x14ac:dyDescent="0.25">
      <c r="A4331" t="s">
        <v>6929</v>
      </c>
      <c r="B4331" s="1">
        <v>43210</v>
      </c>
      <c r="C4331" t="s">
        <v>42</v>
      </c>
      <c r="D4331" t="s">
        <v>29</v>
      </c>
      <c r="E4331" t="str">
        <f t="shared" si="201"/>
        <v>2018-04</v>
      </c>
      <c r="F4331" t="str">
        <f>IFERROR(VLOOKUP(A4331,olist_closed_deals_dataset!$A$1:$Q$843,1,FALSE)," ")</f>
        <v xml:space="preserve"> </v>
      </c>
      <c r="G4331" s="6" t="str">
        <f t="shared" si="202"/>
        <v xml:space="preserve"> NO</v>
      </c>
      <c r="H4331" s="1" t="str">
        <f>IFERROR(VLOOKUP(A4331,olist_closed_deals_dataset!$A$1:$E$843,5,FALSE)," ")</f>
        <v xml:space="preserve"> </v>
      </c>
      <c r="I4331" s="7" t="str">
        <f t="shared" si="203"/>
        <v xml:space="preserve"> </v>
      </c>
    </row>
    <row r="4332" spans="1:9" x14ac:dyDescent="0.25">
      <c r="A4332" t="s">
        <v>7766</v>
      </c>
      <c r="B4332" s="1">
        <v>43187</v>
      </c>
      <c r="C4332" t="s">
        <v>92</v>
      </c>
      <c r="D4332" t="s">
        <v>9</v>
      </c>
      <c r="E4332" t="str">
        <f t="shared" si="201"/>
        <v>2018-03</v>
      </c>
      <c r="F4332" t="str">
        <f>IFERROR(VLOOKUP(A4332,olist_closed_deals_dataset!$A$1:$Q$843,1,FALSE)," ")</f>
        <v xml:space="preserve"> </v>
      </c>
      <c r="G4332" s="6" t="str">
        <f t="shared" si="202"/>
        <v xml:space="preserve"> NO</v>
      </c>
      <c r="H4332" s="1" t="str">
        <f>IFERROR(VLOOKUP(A4332,olist_closed_deals_dataset!$A$1:$E$843,5,FALSE)," ")</f>
        <v xml:space="preserve"> </v>
      </c>
      <c r="I4332" s="7" t="str">
        <f t="shared" si="203"/>
        <v xml:space="preserve"> </v>
      </c>
    </row>
    <row r="4333" spans="1:9" x14ac:dyDescent="0.25">
      <c r="A4333" t="s">
        <v>3603</v>
      </c>
      <c r="B4333" s="1">
        <v>43218</v>
      </c>
      <c r="C4333" s="2" t="s">
        <v>69</v>
      </c>
      <c r="D4333" t="s">
        <v>6</v>
      </c>
      <c r="E4333" t="str">
        <f t="shared" si="201"/>
        <v>2018-04</v>
      </c>
      <c r="F4333" t="str">
        <f>IFERROR(VLOOKUP(A4333,olist_closed_deals_dataset!$A$1:$Q$843,1,FALSE)," ")</f>
        <v xml:space="preserve"> </v>
      </c>
      <c r="G4333" s="6" t="str">
        <f t="shared" si="202"/>
        <v xml:space="preserve"> NO</v>
      </c>
      <c r="H4333" s="1" t="str">
        <f>IFERROR(VLOOKUP(A4333,olist_closed_deals_dataset!$A$1:$E$843,5,FALSE)," ")</f>
        <v xml:space="preserve"> </v>
      </c>
      <c r="I4333" s="7" t="str">
        <f t="shared" si="203"/>
        <v xml:space="preserve"> </v>
      </c>
    </row>
    <row r="4334" spans="1:9" x14ac:dyDescent="0.25">
      <c r="A4334" t="s">
        <v>5830</v>
      </c>
      <c r="B4334" s="1">
        <v>43000</v>
      </c>
      <c r="C4334" t="s">
        <v>112</v>
      </c>
      <c r="D4334" t="s">
        <v>29</v>
      </c>
      <c r="E4334" t="str">
        <f t="shared" si="201"/>
        <v>2017-09</v>
      </c>
      <c r="F4334" t="str">
        <f>IFERROR(VLOOKUP(A4334,olist_closed_deals_dataset!$A$1:$Q$843,1,FALSE)," ")</f>
        <v xml:space="preserve"> </v>
      </c>
      <c r="G4334" s="6" t="str">
        <f t="shared" si="202"/>
        <v xml:space="preserve"> NO</v>
      </c>
      <c r="H4334" s="1" t="str">
        <f>IFERROR(VLOOKUP(A4334,olist_closed_deals_dataset!$A$1:$E$843,5,FALSE)," ")</f>
        <v xml:space="preserve"> </v>
      </c>
      <c r="I4334" s="7" t="str">
        <f t="shared" si="203"/>
        <v xml:space="preserve"> </v>
      </c>
    </row>
    <row r="4335" spans="1:9" x14ac:dyDescent="0.25">
      <c r="A4335" t="s">
        <v>4993</v>
      </c>
      <c r="B4335" s="1">
        <v>43115</v>
      </c>
      <c r="C4335" t="s">
        <v>112</v>
      </c>
      <c r="D4335" t="s">
        <v>34</v>
      </c>
      <c r="E4335" t="str">
        <f t="shared" si="201"/>
        <v>2018-01</v>
      </c>
      <c r="F4335" t="str">
        <f>IFERROR(VLOOKUP(A4335,olist_closed_deals_dataset!$A$1:$Q$843,1,FALSE)," ")</f>
        <v xml:space="preserve"> </v>
      </c>
      <c r="G4335" s="6" t="str">
        <f t="shared" si="202"/>
        <v xml:space="preserve"> NO</v>
      </c>
      <c r="H4335" s="1" t="str">
        <f>IFERROR(VLOOKUP(A4335,olist_closed_deals_dataset!$A$1:$E$843,5,FALSE)," ")</f>
        <v xml:space="preserve"> </v>
      </c>
      <c r="I4335" s="7" t="str">
        <f t="shared" si="203"/>
        <v xml:space="preserve"> </v>
      </c>
    </row>
    <row r="4336" spans="1:9" x14ac:dyDescent="0.25">
      <c r="A4336" t="s">
        <v>5025</v>
      </c>
      <c r="B4336" s="1">
        <v>43035</v>
      </c>
      <c r="C4336" t="s">
        <v>96</v>
      </c>
      <c r="D4336" t="s">
        <v>15</v>
      </c>
      <c r="E4336" t="str">
        <f t="shared" si="201"/>
        <v>2017-10</v>
      </c>
      <c r="F4336" t="str">
        <f>IFERROR(VLOOKUP(A4336,olist_closed_deals_dataset!$A$1:$Q$843,1,FALSE)," ")</f>
        <v xml:space="preserve"> </v>
      </c>
      <c r="G4336" s="6" t="str">
        <f t="shared" si="202"/>
        <v xml:space="preserve"> NO</v>
      </c>
      <c r="H4336" s="1" t="str">
        <f>IFERROR(VLOOKUP(A4336,olist_closed_deals_dataset!$A$1:$E$843,5,FALSE)," ")</f>
        <v xml:space="preserve"> </v>
      </c>
      <c r="I4336" s="7" t="str">
        <f t="shared" si="203"/>
        <v xml:space="preserve"> </v>
      </c>
    </row>
    <row r="4337" spans="1:9" x14ac:dyDescent="0.25">
      <c r="A4337" t="s">
        <v>1925</v>
      </c>
      <c r="B4337" s="1">
        <v>43152</v>
      </c>
      <c r="C4337" t="s">
        <v>42</v>
      </c>
      <c r="D4337" t="s">
        <v>29</v>
      </c>
      <c r="E4337" t="str">
        <f t="shared" si="201"/>
        <v>2018-02</v>
      </c>
      <c r="F4337" t="str">
        <f>IFERROR(VLOOKUP(A4337,olist_closed_deals_dataset!$A$1:$Q$843,1,FALSE)," ")</f>
        <v xml:space="preserve"> </v>
      </c>
      <c r="G4337" s="6" t="str">
        <f t="shared" si="202"/>
        <v xml:space="preserve"> NO</v>
      </c>
      <c r="H4337" s="1" t="str">
        <f>IFERROR(VLOOKUP(A4337,olist_closed_deals_dataset!$A$1:$E$843,5,FALSE)," ")</f>
        <v xml:space="preserve"> </v>
      </c>
      <c r="I4337" s="7" t="str">
        <f t="shared" si="203"/>
        <v xml:space="preserve"> </v>
      </c>
    </row>
    <row r="4338" spans="1:9" x14ac:dyDescent="0.25">
      <c r="A4338" t="s">
        <v>6676</v>
      </c>
      <c r="B4338" s="1">
        <v>43181</v>
      </c>
      <c r="C4338" t="s">
        <v>6677</v>
      </c>
      <c r="D4338" t="s">
        <v>29</v>
      </c>
      <c r="E4338" t="str">
        <f t="shared" si="201"/>
        <v>2018-03</v>
      </c>
      <c r="F4338" t="str">
        <f>IFERROR(VLOOKUP(A4338,olist_closed_deals_dataset!$A$1:$Q$843,1,FALSE)," ")</f>
        <v xml:space="preserve"> </v>
      </c>
      <c r="G4338" s="6" t="str">
        <f t="shared" si="202"/>
        <v xml:space="preserve"> NO</v>
      </c>
      <c r="H4338" s="1" t="str">
        <f>IFERROR(VLOOKUP(A4338,olist_closed_deals_dataset!$A$1:$E$843,5,FALSE)," ")</f>
        <v xml:space="preserve"> </v>
      </c>
      <c r="I4338" s="7" t="str">
        <f t="shared" si="203"/>
        <v xml:space="preserve"> </v>
      </c>
    </row>
    <row r="4339" spans="1:9" x14ac:dyDescent="0.25">
      <c r="A4339" t="s">
        <v>4170</v>
      </c>
      <c r="B4339" s="1">
        <v>42993</v>
      </c>
      <c r="C4339" t="s">
        <v>71</v>
      </c>
      <c r="D4339" t="s">
        <v>9</v>
      </c>
      <c r="E4339" t="str">
        <f t="shared" si="201"/>
        <v>2017-09</v>
      </c>
      <c r="F4339" t="str">
        <f>IFERROR(VLOOKUP(A4339,olist_closed_deals_dataset!$A$1:$Q$843,1,FALSE)," ")</f>
        <v xml:space="preserve"> </v>
      </c>
      <c r="G4339" s="6" t="str">
        <f t="shared" si="202"/>
        <v xml:space="preserve"> NO</v>
      </c>
      <c r="H4339" s="1" t="str">
        <f>IFERROR(VLOOKUP(A4339,olist_closed_deals_dataset!$A$1:$E$843,5,FALSE)," ")</f>
        <v xml:space="preserve"> </v>
      </c>
      <c r="I4339" s="7" t="str">
        <f t="shared" si="203"/>
        <v xml:space="preserve"> </v>
      </c>
    </row>
    <row r="4340" spans="1:9" x14ac:dyDescent="0.25">
      <c r="A4340" t="s">
        <v>1847</v>
      </c>
      <c r="B4340" s="1">
        <v>43145</v>
      </c>
      <c r="C4340" t="s">
        <v>60</v>
      </c>
      <c r="D4340" t="s">
        <v>12</v>
      </c>
      <c r="E4340" t="str">
        <f t="shared" si="201"/>
        <v>2018-02</v>
      </c>
      <c r="F4340" t="str">
        <f>IFERROR(VLOOKUP(A4340,olist_closed_deals_dataset!$A$1:$Q$843,1,FALSE)," ")</f>
        <v xml:space="preserve"> </v>
      </c>
      <c r="G4340" s="6" t="str">
        <f t="shared" si="202"/>
        <v xml:space="preserve"> NO</v>
      </c>
      <c r="H4340" s="1" t="str">
        <f>IFERROR(VLOOKUP(A4340,olist_closed_deals_dataset!$A$1:$E$843,5,FALSE)," ")</f>
        <v xml:space="preserve"> </v>
      </c>
      <c r="I4340" s="7" t="str">
        <f t="shared" si="203"/>
        <v xml:space="preserve"> </v>
      </c>
    </row>
    <row r="4341" spans="1:9" x14ac:dyDescent="0.25">
      <c r="A4341" t="s">
        <v>3238</v>
      </c>
      <c r="B4341" s="1">
        <v>43245</v>
      </c>
      <c r="C4341" t="s">
        <v>73</v>
      </c>
      <c r="D4341" t="s">
        <v>46</v>
      </c>
      <c r="E4341" t="str">
        <f t="shared" si="201"/>
        <v>2018-05</v>
      </c>
      <c r="F4341" t="str">
        <f>IFERROR(VLOOKUP(A4341,olist_closed_deals_dataset!$A$1:$Q$843,1,FALSE)," ")</f>
        <v xml:space="preserve"> </v>
      </c>
      <c r="G4341" s="6" t="str">
        <f t="shared" si="202"/>
        <v xml:space="preserve"> NO</v>
      </c>
      <c r="H4341" s="1" t="str">
        <f>IFERROR(VLOOKUP(A4341,olist_closed_deals_dataset!$A$1:$E$843,5,FALSE)," ")</f>
        <v xml:space="preserve"> </v>
      </c>
      <c r="I4341" s="7" t="str">
        <f t="shared" si="203"/>
        <v xml:space="preserve"> </v>
      </c>
    </row>
    <row r="4342" spans="1:9" x14ac:dyDescent="0.25">
      <c r="A4342" t="s">
        <v>8448</v>
      </c>
      <c r="B4342" s="1">
        <v>43129</v>
      </c>
      <c r="C4342" t="s">
        <v>112</v>
      </c>
      <c r="D4342" t="s">
        <v>12</v>
      </c>
      <c r="E4342" t="str">
        <f t="shared" si="201"/>
        <v>2018-01</v>
      </c>
      <c r="F4342" t="str">
        <f>IFERROR(VLOOKUP(A4342,olist_closed_deals_dataset!$A$1:$Q$843,1,FALSE)," ")</f>
        <v xml:space="preserve"> </v>
      </c>
      <c r="G4342" s="6" t="str">
        <f t="shared" si="202"/>
        <v xml:space="preserve"> NO</v>
      </c>
      <c r="H4342" s="1" t="str">
        <f>IFERROR(VLOOKUP(A4342,olist_closed_deals_dataset!$A$1:$E$843,5,FALSE)," ")</f>
        <v xml:space="preserve"> </v>
      </c>
      <c r="I4342" s="7" t="str">
        <f t="shared" si="203"/>
        <v xml:space="preserve"> </v>
      </c>
    </row>
    <row r="4343" spans="1:9" x14ac:dyDescent="0.25">
      <c r="A4343" t="s">
        <v>7995</v>
      </c>
      <c r="B4343" s="1">
        <v>43120</v>
      </c>
      <c r="C4343" t="s">
        <v>11</v>
      </c>
      <c r="D4343" t="s">
        <v>12</v>
      </c>
      <c r="E4343" t="str">
        <f t="shared" si="201"/>
        <v>2018-01</v>
      </c>
      <c r="F4343" t="str">
        <f>IFERROR(VLOOKUP(A4343,olist_closed_deals_dataset!$A$1:$Q$843,1,FALSE)," ")</f>
        <v xml:space="preserve"> </v>
      </c>
      <c r="G4343" s="6" t="str">
        <f t="shared" si="202"/>
        <v xml:space="preserve"> NO</v>
      </c>
      <c r="H4343" s="1" t="str">
        <f>IFERROR(VLOOKUP(A4343,olist_closed_deals_dataset!$A$1:$E$843,5,FALSE)," ")</f>
        <v xml:space="preserve"> </v>
      </c>
      <c r="I4343" s="7" t="str">
        <f t="shared" si="203"/>
        <v xml:space="preserve"> </v>
      </c>
    </row>
    <row r="4344" spans="1:9" x14ac:dyDescent="0.25">
      <c r="A4344" t="s">
        <v>1020</v>
      </c>
      <c r="B4344" s="1">
        <v>42942</v>
      </c>
      <c r="C4344" t="s">
        <v>952</v>
      </c>
      <c r="D4344" t="s">
        <v>29</v>
      </c>
      <c r="E4344" t="str">
        <f t="shared" si="201"/>
        <v>2017-07</v>
      </c>
      <c r="F4344" t="str">
        <f>IFERROR(VLOOKUP(A4344,olist_closed_deals_dataset!$A$1:$Q$843,1,FALSE)," ")</f>
        <v xml:space="preserve"> </v>
      </c>
      <c r="G4344" s="6" t="str">
        <f t="shared" si="202"/>
        <v xml:space="preserve"> NO</v>
      </c>
      <c r="H4344" s="1" t="str">
        <f>IFERROR(VLOOKUP(A4344,olist_closed_deals_dataset!$A$1:$E$843,5,FALSE)," ")</f>
        <v xml:space="preserve"> </v>
      </c>
      <c r="I4344" s="7" t="str">
        <f t="shared" si="203"/>
        <v xml:space="preserve"> </v>
      </c>
    </row>
    <row r="4345" spans="1:9" x14ac:dyDescent="0.25">
      <c r="A4345" t="s">
        <v>3338</v>
      </c>
      <c r="B4345" s="1">
        <v>43151</v>
      </c>
      <c r="C4345" t="s">
        <v>3339</v>
      </c>
      <c r="D4345" t="s">
        <v>12</v>
      </c>
      <c r="E4345" t="str">
        <f t="shared" si="201"/>
        <v>2018-02</v>
      </c>
      <c r="F4345" t="str">
        <f>IFERROR(VLOOKUP(A4345,olist_closed_deals_dataset!$A$1:$Q$843,1,FALSE)," ")</f>
        <v xml:space="preserve"> </v>
      </c>
      <c r="G4345" s="6" t="str">
        <f t="shared" si="202"/>
        <v xml:space="preserve"> NO</v>
      </c>
      <c r="H4345" s="1" t="str">
        <f>IFERROR(VLOOKUP(A4345,olist_closed_deals_dataset!$A$1:$E$843,5,FALSE)," ")</f>
        <v xml:space="preserve"> </v>
      </c>
      <c r="I4345" s="7" t="str">
        <f t="shared" si="203"/>
        <v xml:space="preserve"> </v>
      </c>
    </row>
    <row r="4346" spans="1:9" x14ac:dyDescent="0.25">
      <c r="A4346" t="s">
        <v>6528</v>
      </c>
      <c r="B4346" s="1">
        <v>43178</v>
      </c>
      <c r="C4346" t="s">
        <v>112</v>
      </c>
      <c r="D4346" t="s">
        <v>46</v>
      </c>
      <c r="E4346" t="str">
        <f t="shared" si="201"/>
        <v>2018-03</v>
      </c>
      <c r="F4346" t="str">
        <f>IFERROR(VLOOKUP(A4346,olist_closed_deals_dataset!$A$1:$Q$843,1,FALSE)," ")</f>
        <v xml:space="preserve"> </v>
      </c>
      <c r="G4346" s="6" t="str">
        <f t="shared" si="202"/>
        <v xml:space="preserve"> NO</v>
      </c>
      <c r="H4346" s="1" t="str">
        <f>IFERROR(VLOOKUP(A4346,olist_closed_deals_dataset!$A$1:$E$843,5,FALSE)," ")</f>
        <v xml:space="preserve"> </v>
      </c>
      <c r="I4346" s="7" t="str">
        <f t="shared" si="203"/>
        <v xml:space="preserve"> </v>
      </c>
    </row>
    <row r="4347" spans="1:9" x14ac:dyDescent="0.25">
      <c r="A4347" t="s">
        <v>250</v>
      </c>
      <c r="B4347" s="1">
        <v>42933</v>
      </c>
      <c r="C4347" t="s">
        <v>251</v>
      </c>
      <c r="D4347" t="s">
        <v>12</v>
      </c>
      <c r="E4347" t="str">
        <f t="shared" si="201"/>
        <v>2017-07</v>
      </c>
      <c r="F4347" t="str">
        <f>IFERROR(VLOOKUP(A4347,olist_closed_deals_dataset!$A$1:$Q$843,1,FALSE)," ")</f>
        <v xml:space="preserve"> </v>
      </c>
      <c r="G4347" s="6" t="str">
        <f t="shared" si="202"/>
        <v xml:space="preserve"> NO</v>
      </c>
      <c r="H4347" s="1" t="str">
        <f>IFERROR(VLOOKUP(A4347,olist_closed_deals_dataset!$A$1:$E$843,5,FALSE)," ")</f>
        <v xml:space="preserve"> </v>
      </c>
      <c r="I4347" s="7" t="str">
        <f t="shared" si="203"/>
        <v xml:space="preserve"> </v>
      </c>
    </row>
    <row r="4348" spans="1:9" x14ac:dyDescent="0.25">
      <c r="A4348" t="s">
        <v>6598</v>
      </c>
      <c r="B4348" s="1">
        <v>43163</v>
      </c>
      <c r="C4348" t="s">
        <v>5</v>
      </c>
      <c r="D4348" t="s">
        <v>6</v>
      </c>
      <c r="E4348" t="str">
        <f t="shared" si="201"/>
        <v>2018-03</v>
      </c>
      <c r="F4348" t="str">
        <f>IFERROR(VLOOKUP(A4348,olist_closed_deals_dataset!$A$1:$Q$843,1,FALSE)," ")</f>
        <v xml:space="preserve"> </v>
      </c>
      <c r="G4348" s="6" t="str">
        <f t="shared" si="202"/>
        <v xml:space="preserve"> NO</v>
      </c>
      <c r="H4348" s="1" t="str">
        <f>IFERROR(VLOOKUP(A4348,olist_closed_deals_dataset!$A$1:$E$843,5,FALSE)," ")</f>
        <v xml:space="preserve"> </v>
      </c>
      <c r="I4348" s="7" t="str">
        <f t="shared" si="203"/>
        <v xml:space="preserve"> </v>
      </c>
    </row>
    <row r="4349" spans="1:9" x14ac:dyDescent="0.25">
      <c r="A4349" t="s">
        <v>1717</v>
      </c>
      <c r="B4349" s="1">
        <v>43228</v>
      </c>
      <c r="C4349" t="s">
        <v>1119</v>
      </c>
      <c r="D4349" t="s">
        <v>9</v>
      </c>
      <c r="E4349" t="str">
        <f t="shared" si="201"/>
        <v>2018-05</v>
      </c>
      <c r="F4349" t="str">
        <f>IFERROR(VLOOKUP(A4349,olist_closed_deals_dataset!$A$1:$Q$843,1,FALSE)," ")</f>
        <v xml:space="preserve"> </v>
      </c>
      <c r="G4349" s="6" t="str">
        <f t="shared" si="202"/>
        <v xml:space="preserve"> NO</v>
      </c>
      <c r="H4349" s="1" t="str">
        <f>IFERROR(VLOOKUP(A4349,olist_closed_deals_dataset!$A$1:$E$843,5,FALSE)," ")</f>
        <v xml:space="preserve"> </v>
      </c>
      <c r="I4349" s="7" t="str">
        <f t="shared" si="203"/>
        <v xml:space="preserve"> </v>
      </c>
    </row>
    <row r="4350" spans="1:9" x14ac:dyDescent="0.25">
      <c r="A4350" t="s">
        <v>4631</v>
      </c>
      <c r="B4350" s="1">
        <v>42957</v>
      </c>
      <c r="C4350" t="s">
        <v>1482</v>
      </c>
      <c r="D4350" t="s">
        <v>29</v>
      </c>
      <c r="E4350" t="str">
        <f t="shared" si="201"/>
        <v>2017-08</v>
      </c>
      <c r="F4350" t="str">
        <f>IFERROR(VLOOKUP(A4350,olist_closed_deals_dataset!$A$1:$Q$843,1,FALSE)," ")</f>
        <v xml:space="preserve"> </v>
      </c>
      <c r="G4350" s="6" t="str">
        <f t="shared" si="202"/>
        <v xml:space="preserve"> NO</v>
      </c>
      <c r="H4350" s="1" t="str">
        <f>IFERROR(VLOOKUP(A4350,olist_closed_deals_dataset!$A$1:$E$843,5,FALSE)," ")</f>
        <v xml:space="preserve"> </v>
      </c>
      <c r="I4350" s="7" t="str">
        <f t="shared" si="203"/>
        <v xml:space="preserve"> </v>
      </c>
    </row>
    <row r="4351" spans="1:9" x14ac:dyDescent="0.25">
      <c r="A4351" t="s">
        <v>5895</v>
      </c>
      <c r="B4351" s="1">
        <v>43108</v>
      </c>
      <c r="C4351" t="s">
        <v>36</v>
      </c>
      <c r="D4351" t="s">
        <v>29</v>
      </c>
      <c r="E4351" t="str">
        <f t="shared" si="201"/>
        <v>2018-01</v>
      </c>
      <c r="F4351" t="str">
        <f>IFERROR(VLOOKUP(A4351,olist_closed_deals_dataset!$A$1:$Q$843,1,FALSE)," ")</f>
        <v xml:space="preserve"> </v>
      </c>
      <c r="G4351" s="6" t="str">
        <f t="shared" si="202"/>
        <v xml:space="preserve"> NO</v>
      </c>
      <c r="H4351" s="1" t="str">
        <f>IFERROR(VLOOKUP(A4351,olist_closed_deals_dataset!$A$1:$E$843,5,FALSE)," ")</f>
        <v xml:space="preserve"> </v>
      </c>
      <c r="I4351" s="7" t="str">
        <f t="shared" si="203"/>
        <v xml:space="preserve"> </v>
      </c>
    </row>
    <row r="4352" spans="1:9" x14ac:dyDescent="0.25">
      <c r="A4352" t="s">
        <v>277</v>
      </c>
      <c r="B4352" s="1">
        <v>43107</v>
      </c>
      <c r="C4352" t="s">
        <v>36</v>
      </c>
      <c r="D4352" t="s">
        <v>46</v>
      </c>
      <c r="E4352" t="str">
        <f t="shared" si="201"/>
        <v>2018-01</v>
      </c>
      <c r="F4352" t="str">
        <f>IFERROR(VLOOKUP(A4352,olist_closed_deals_dataset!$A$1:$Q$843,1,FALSE)," ")</f>
        <v xml:space="preserve"> </v>
      </c>
      <c r="G4352" s="6" t="str">
        <f t="shared" si="202"/>
        <v xml:space="preserve"> NO</v>
      </c>
      <c r="H4352" s="1" t="str">
        <f>IFERROR(VLOOKUP(A4352,olist_closed_deals_dataset!$A$1:$E$843,5,FALSE)," ")</f>
        <v xml:space="preserve"> </v>
      </c>
      <c r="I4352" s="7" t="str">
        <f t="shared" si="203"/>
        <v xml:space="preserve"> </v>
      </c>
    </row>
    <row r="4353" spans="1:9" x14ac:dyDescent="0.25">
      <c r="A4353" t="s">
        <v>2825</v>
      </c>
      <c r="B4353" s="1">
        <v>43040</v>
      </c>
      <c r="C4353" t="s">
        <v>2826</v>
      </c>
      <c r="D4353" t="s">
        <v>29</v>
      </c>
      <c r="E4353" t="str">
        <f t="shared" si="201"/>
        <v>2017-11</v>
      </c>
      <c r="F4353" t="str">
        <f>IFERROR(VLOOKUP(A4353,olist_closed_deals_dataset!$A$1:$Q$843,1,FALSE)," ")</f>
        <v xml:space="preserve"> </v>
      </c>
      <c r="G4353" s="6" t="str">
        <f t="shared" si="202"/>
        <v xml:space="preserve"> NO</v>
      </c>
      <c r="H4353" s="1" t="str">
        <f>IFERROR(VLOOKUP(A4353,olist_closed_deals_dataset!$A$1:$E$843,5,FALSE)," ")</f>
        <v xml:space="preserve"> </v>
      </c>
      <c r="I4353" s="7" t="str">
        <f t="shared" si="203"/>
        <v xml:space="preserve"> </v>
      </c>
    </row>
    <row r="4354" spans="1:9" x14ac:dyDescent="0.25">
      <c r="A4354" t="s">
        <v>3879</v>
      </c>
      <c r="B4354" s="1">
        <v>43222</v>
      </c>
      <c r="C4354" t="s">
        <v>501</v>
      </c>
      <c r="D4354" t="s">
        <v>9</v>
      </c>
      <c r="E4354" t="str">
        <f t="shared" ref="E4354:E4417" si="204">TEXT(B4354,"yyyy-mm")</f>
        <v>2018-05</v>
      </c>
      <c r="F4354" t="str">
        <f>IFERROR(VLOOKUP(A4354,olist_closed_deals_dataset!$A$1:$Q$843,1,FALSE)," ")</f>
        <v xml:space="preserve"> </v>
      </c>
      <c r="G4354" s="6" t="str">
        <f t="shared" ref="G4354:G4417" si="205">IF(F4354=" "," NO","YES")</f>
        <v xml:space="preserve"> NO</v>
      </c>
      <c r="H4354" s="1" t="str">
        <f>IFERROR(VLOOKUP(A4354,olist_closed_deals_dataset!$A$1:$E$843,5,FALSE)," ")</f>
        <v xml:space="preserve"> </v>
      </c>
      <c r="I4354" s="7" t="str">
        <f t="shared" si="203"/>
        <v xml:space="preserve"> </v>
      </c>
    </row>
    <row r="4355" spans="1:9" x14ac:dyDescent="0.25">
      <c r="A4355" t="s">
        <v>7602</v>
      </c>
      <c r="B4355" s="1">
        <v>42976</v>
      </c>
      <c r="C4355" t="s">
        <v>114</v>
      </c>
      <c r="D4355" t="s">
        <v>12</v>
      </c>
      <c r="E4355" t="str">
        <f t="shared" si="204"/>
        <v>2017-08</v>
      </c>
      <c r="F4355" t="str">
        <f>IFERROR(VLOOKUP(A4355,olist_closed_deals_dataset!$A$1:$Q$843,1,FALSE)," ")</f>
        <v xml:space="preserve"> </v>
      </c>
      <c r="G4355" s="6" t="str">
        <f t="shared" si="205"/>
        <v xml:space="preserve"> NO</v>
      </c>
      <c r="H4355" s="1" t="str">
        <f>IFERROR(VLOOKUP(A4355,olist_closed_deals_dataset!$A$1:$E$843,5,FALSE)," ")</f>
        <v xml:space="preserve"> </v>
      </c>
      <c r="I4355" s="7" t="str">
        <f t="shared" ref="I4355:I4418" si="206">IFERROR(H4355-B4355," ")</f>
        <v xml:space="preserve"> </v>
      </c>
    </row>
    <row r="4356" spans="1:9" x14ac:dyDescent="0.25">
      <c r="A4356" t="s">
        <v>2402</v>
      </c>
      <c r="B4356" s="1">
        <v>43050</v>
      </c>
      <c r="C4356" t="s">
        <v>19</v>
      </c>
      <c r="D4356" t="s">
        <v>12</v>
      </c>
      <c r="E4356" t="str">
        <f t="shared" si="204"/>
        <v>2017-11</v>
      </c>
      <c r="F4356" t="str">
        <f>IFERROR(VLOOKUP(A4356,olist_closed_deals_dataset!$A$1:$Q$843,1,FALSE)," ")</f>
        <v xml:space="preserve"> </v>
      </c>
      <c r="G4356" s="6" t="str">
        <f t="shared" si="205"/>
        <v xml:space="preserve"> NO</v>
      </c>
      <c r="H4356" s="1" t="str">
        <f>IFERROR(VLOOKUP(A4356,olist_closed_deals_dataset!$A$1:$E$843,5,FALSE)," ")</f>
        <v xml:space="preserve"> </v>
      </c>
      <c r="I4356" s="7" t="str">
        <f t="shared" si="206"/>
        <v xml:space="preserve"> </v>
      </c>
    </row>
    <row r="4357" spans="1:9" x14ac:dyDescent="0.25">
      <c r="A4357" t="s">
        <v>5467</v>
      </c>
      <c r="B4357" s="1">
        <v>43203</v>
      </c>
      <c r="C4357" s="2" t="s">
        <v>69</v>
      </c>
      <c r="D4357" t="s">
        <v>6</v>
      </c>
      <c r="E4357" t="str">
        <f t="shared" si="204"/>
        <v>2018-04</v>
      </c>
      <c r="F4357" t="str">
        <f>IFERROR(VLOOKUP(A4357,olist_closed_deals_dataset!$A$1:$Q$843,1,FALSE)," ")</f>
        <v xml:space="preserve"> </v>
      </c>
      <c r="G4357" s="6" t="str">
        <f t="shared" si="205"/>
        <v xml:space="preserve"> NO</v>
      </c>
      <c r="H4357" s="1" t="str">
        <f>IFERROR(VLOOKUP(A4357,olist_closed_deals_dataset!$A$1:$E$843,5,FALSE)," ")</f>
        <v xml:space="preserve"> </v>
      </c>
      <c r="I4357" s="7" t="str">
        <f t="shared" si="206"/>
        <v xml:space="preserve"> </v>
      </c>
    </row>
    <row r="4358" spans="1:9" x14ac:dyDescent="0.25">
      <c r="A4358" t="s">
        <v>6432</v>
      </c>
      <c r="B4358" s="1">
        <v>43245</v>
      </c>
      <c r="C4358" t="s">
        <v>38</v>
      </c>
      <c r="D4358" t="s">
        <v>9</v>
      </c>
      <c r="E4358" t="str">
        <f t="shared" si="204"/>
        <v>2018-05</v>
      </c>
      <c r="F4358" t="str">
        <f>IFERROR(VLOOKUP(A4358,olist_closed_deals_dataset!$A$1:$Q$843,1,FALSE)," ")</f>
        <v xml:space="preserve"> </v>
      </c>
      <c r="G4358" s="6" t="str">
        <f t="shared" si="205"/>
        <v xml:space="preserve"> NO</v>
      </c>
      <c r="H4358" s="1" t="str">
        <f>IFERROR(VLOOKUP(A4358,olist_closed_deals_dataset!$A$1:$E$843,5,FALSE)," ")</f>
        <v xml:space="preserve"> </v>
      </c>
      <c r="I4358" s="7" t="str">
        <f t="shared" si="206"/>
        <v xml:space="preserve"> </v>
      </c>
    </row>
    <row r="4359" spans="1:9" x14ac:dyDescent="0.25">
      <c r="A4359" t="s">
        <v>4777</v>
      </c>
      <c r="B4359" s="1">
        <v>43132</v>
      </c>
      <c r="C4359" t="s">
        <v>5</v>
      </c>
      <c r="D4359" t="s">
        <v>6</v>
      </c>
      <c r="E4359" t="str">
        <f t="shared" si="204"/>
        <v>2018-02</v>
      </c>
      <c r="F4359" t="str">
        <f>IFERROR(VLOOKUP(A4359,olist_closed_deals_dataset!$A$1:$Q$843,1,FALSE)," ")</f>
        <v xml:space="preserve"> </v>
      </c>
      <c r="G4359" s="6" t="str">
        <f t="shared" si="205"/>
        <v xml:space="preserve"> NO</v>
      </c>
      <c r="H4359" s="1" t="str">
        <f>IFERROR(VLOOKUP(A4359,olist_closed_deals_dataset!$A$1:$E$843,5,FALSE)," ")</f>
        <v xml:space="preserve"> </v>
      </c>
      <c r="I4359" s="7" t="str">
        <f t="shared" si="206"/>
        <v xml:space="preserve"> </v>
      </c>
    </row>
    <row r="4360" spans="1:9" x14ac:dyDescent="0.25">
      <c r="A4360" t="s">
        <v>3714</v>
      </c>
      <c r="B4360" s="1">
        <v>42993</v>
      </c>
      <c r="C4360" t="s">
        <v>101</v>
      </c>
      <c r="D4360" t="s">
        <v>6</v>
      </c>
      <c r="E4360" t="str">
        <f t="shared" si="204"/>
        <v>2017-09</v>
      </c>
      <c r="F4360" t="str">
        <f>IFERROR(VLOOKUP(A4360,olist_closed_deals_dataset!$A$1:$Q$843,1,FALSE)," ")</f>
        <v xml:space="preserve"> </v>
      </c>
      <c r="G4360" s="6" t="str">
        <f t="shared" si="205"/>
        <v xml:space="preserve"> NO</v>
      </c>
      <c r="H4360" s="1" t="str">
        <f>IFERROR(VLOOKUP(A4360,olist_closed_deals_dataset!$A$1:$E$843,5,FALSE)," ")</f>
        <v xml:space="preserve"> </v>
      </c>
      <c r="I4360" s="7" t="str">
        <f t="shared" si="206"/>
        <v xml:space="preserve"> </v>
      </c>
    </row>
    <row r="4361" spans="1:9" x14ac:dyDescent="0.25">
      <c r="A4361" t="s">
        <v>6756</v>
      </c>
      <c r="B4361" s="1">
        <v>42951</v>
      </c>
      <c r="C4361" s="2" t="s">
        <v>293</v>
      </c>
      <c r="D4361" t="s">
        <v>12</v>
      </c>
      <c r="E4361" t="str">
        <f t="shared" si="204"/>
        <v>2017-08</v>
      </c>
      <c r="F4361" t="str">
        <f>IFERROR(VLOOKUP(A4361,olist_closed_deals_dataset!$A$1:$Q$843,1,FALSE)," ")</f>
        <v xml:space="preserve"> </v>
      </c>
      <c r="G4361" s="6" t="str">
        <f t="shared" si="205"/>
        <v xml:space="preserve"> NO</v>
      </c>
      <c r="H4361" s="1" t="str">
        <f>IFERROR(VLOOKUP(A4361,olist_closed_deals_dataset!$A$1:$E$843,5,FALSE)," ")</f>
        <v xml:space="preserve"> </v>
      </c>
      <c r="I4361" s="7" t="str">
        <f t="shared" si="206"/>
        <v xml:space="preserve"> </v>
      </c>
    </row>
    <row r="4362" spans="1:9" x14ac:dyDescent="0.25">
      <c r="A4362" t="s">
        <v>6971</v>
      </c>
      <c r="B4362" s="1">
        <v>42920</v>
      </c>
      <c r="C4362" t="s">
        <v>73</v>
      </c>
      <c r="D4362" t="s">
        <v>117</v>
      </c>
      <c r="E4362" t="str">
        <f t="shared" si="204"/>
        <v>2017-07</v>
      </c>
      <c r="F4362" t="str">
        <f>IFERROR(VLOOKUP(A4362,olist_closed_deals_dataset!$A$1:$Q$843,1,FALSE)," ")</f>
        <v xml:space="preserve"> </v>
      </c>
      <c r="G4362" s="6" t="str">
        <f t="shared" si="205"/>
        <v xml:space="preserve"> NO</v>
      </c>
      <c r="H4362" s="1" t="str">
        <f>IFERROR(VLOOKUP(A4362,olist_closed_deals_dataset!$A$1:$E$843,5,FALSE)," ")</f>
        <v xml:space="preserve"> </v>
      </c>
      <c r="I4362" s="7" t="str">
        <f t="shared" si="206"/>
        <v xml:space="preserve"> </v>
      </c>
    </row>
    <row r="4363" spans="1:9" x14ac:dyDescent="0.25">
      <c r="A4363" t="s">
        <v>6181</v>
      </c>
      <c r="B4363" s="1">
        <v>43210</v>
      </c>
      <c r="C4363" s="2" t="s">
        <v>69</v>
      </c>
      <c r="D4363" t="s">
        <v>6</v>
      </c>
      <c r="E4363" t="str">
        <f t="shared" si="204"/>
        <v>2018-04</v>
      </c>
      <c r="F4363" t="str">
        <f>IFERROR(VLOOKUP(A4363,olist_closed_deals_dataset!$A$1:$Q$843,1,FALSE)," ")</f>
        <v xml:space="preserve"> </v>
      </c>
      <c r="G4363" s="6" t="str">
        <f t="shared" si="205"/>
        <v xml:space="preserve"> NO</v>
      </c>
      <c r="H4363" s="1" t="str">
        <f>IFERROR(VLOOKUP(A4363,olist_closed_deals_dataset!$A$1:$E$843,5,FALSE)," ")</f>
        <v xml:space="preserve"> </v>
      </c>
      <c r="I4363" s="7" t="str">
        <f t="shared" si="206"/>
        <v xml:space="preserve"> </v>
      </c>
    </row>
    <row r="4364" spans="1:9" x14ac:dyDescent="0.25">
      <c r="A4364" t="s">
        <v>5982</v>
      </c>
      <c r="B4364" s="1">
        <v>43173</v>
      </c>
      <c r="C4364" t="s">
        <v>5983</v>
      </c>
      <c r="D4364" t="s">
        <v>9</v>
      </c>
      <c r="E4364" t="str">
        <f t="shared" si="204"/>
        <v>2018-03</v>
      </c>
      <c r="F4364" t="str">
        <f>IFERROR(VLOOKUP(A4364,olist_closed_deals_dataset!$A$1:$Q$843,1,FALSE)," ")</f>
        <v xml:space="preserve"> </v>
      </c>
      <c r="G4364" s="6" t="str">
        <f t="shared" si="205"/>
        <v xml:space="preserve"> NO</v>
      </c>
      <c r="H4364" s="1" t="str">
        <f>IFERROR(VLOOKUP(A4364,olist_closed_deals_dataset!$A$1:$E$843,5,FALSE)," ")</f>
        <v xml:space="preserve"> </v>
      </c>
      <c r="I4364" s="7" t="str">
        <f t="shared" si="206"/>
        <v xml:space="preserve"> </v>
      </c>
    </row>
    <row r="4365" spans="1:9" x14ac:dyDescent="0.25">
      <c r="A4365" t="s">
        <v>7268</v>
      </c>
      <c r="B4365" s="1">
        <v>42983</v>
      </c>
      <c r="C4365" t="s">
        <v>101</v>
      </c>
      <c r="D4365" t="s">
        <v>6</v>
      </c>
      <c r="E4365" t="str">
        <f t="shared" si="204"/>
        <v>2017-09</v>
      </c>
      <c r="F4365" t="str">
        <f>IFERROR(VLOOKUP(A4365,olist_closed_deals_dataset!$A$1:$Q$843,1,FALSE)," ")</f>
        <v xml:space="preserve"> </v>
      </c>
      <c r="G4365" s="6" t="str">
        <f t="shared" si="205"/>
        <v xml:space="preserve"> NO</v>
      </c>
      <c r="H4365" s="1" t="str">
        <f>IFERROR(VLOOKUP(A4365,olist_closed_deals_dataset!$A$1:$E$843,5,FALSE)," ")</f>
        <v xml:space="preserve"> </v>
      </c>
      <c r="I4365" s="7" t="str">
        <f t="shared" si="206"/>
        <v xml:space="preserve"> </v>
      </c>
    </row>
    <row r="4366" spans="1:9" x14ac:dyDescent="0.25">
      <c r="A4366" t="s">
        <v>2175</v>
      </c>
      <c r="B4366" s="1">
        <v>43132</v>
      </c>
      <c r="C4366" t="s">
        <v>990</v>
      </c>
      <c r="D4366" t="s">
        <v>12</v>
      </c>
      <c r="E4366" t="str">
        <f t="shared" si="204"/>
        <v>2018-02</v>
      </c>
      <c r="F4366" t="str">
        <f>IFERROR(VLOOKUP(A4366,olist_closed_deals_dataset!$A$1:$Q$843,1,FALSE)," ")</f>
        <v xml:space="preserve"> </v>
      </c>
      <c r="G4366" s="6" t="str">
        <f t="shared" si="205"/>
        <v xml:space="preserve"> NO</v>
      </c>
      <c r="H4366" s="1" t="str">
        <f>IFERROR(VLOOKUP(A4366,olist_closed_deals_dataset!$A$1:$E$843,5,FALSE)," ")</f>
        <v xml:space="preserve"> </v>
      </c>
      <c r="I4366" s="7" t="str">
        <f t="shared" si="206"/>
        <v xml:space="preserve"> </v>
      </c>
    </row>
    <row r="4367" spans="1:9" x14ac:dyDescent="0.25">
      <c r="A4367" t="s">
        <v>5032</v>
      </c>
      <c r="B4367" s="1">
        <v>43165</v>
      </c>
      <c r="C4367" t="s">
        <v>1675</v>
      </c>
      <c r="D4367" t="s">
        <v>15</v>
      </c>
      <c r="E4367" t="str">
        <f t="shared" si="204"/>
        <v>2018-03</v>
      </c>
      <c r="F4367" t="str">
        <f>IFERROR(VLOOKUP(A4367,olist_closed_deals_dataset!$A$1:$Q$843,1,FALSE)," ")</f>
        <v xml:space="preserve"> </v>
      </c>
      <c r="G4367" s="6" t="str">
        <f t="shared" si="205"/>
        <v xml:space="preserve"> NO</v>
      </c>
      <c r="H4367" s="1" t="str">
        <f>IFERROR(VLOOKUP(A4367,olist_closed_deals_dataset!$A$1:$E$843,5,FALSE)," ")</f>
        <v xml:space="preserve"> </v>
      </c>
      <c r="I4367" s="7" t="str">
        <f t="shared" si="206"/>
        <v xml:space="preserve"> </v>
      </c>
    </row>
    <row r="4368" spans="1:9" x14ac:dyDescent="0.25">
      <c r="A4368" t="s">
        <v>7421</v>
      </c>
      <c r="B4368" s="1">
        <v>43139</v>
      </c>
      <c r="C4368" t="s">
        <v>544</v>
      </c>
      <c r="D4368" t="s">
        <v>12</v>
      </c>
      <c r="E4368" t="str">
        <f t="shared" si="204"/>
        <v>2018-02</v>
      </c>
      <c r="F4368" t="str">
        <f>IFERROR(VLOOKUP(A4368,olist_closed_deals_dataset!$A$1:$Q$843,1,FALSE)," ")</f>
        <v xml:space="preserve"> </v>
      </c>
      <c r="G4368" s="6" t="str">
        <f t="shared" si="205"/>
        <v xml:space="preserve"> NO</v>
      </c>
      <c r="H4368" s="1" t="str">
        <f>IFERROR(VLOOKUP(A4368,olist_closed_deals_dataset!$A$1:$E$843,5,FALSE)," ")</f>
        <v xml:space="preserve"> </v>
      </c>
      <c r="I4368" s="7" t="str">
        <f t="shared" si="206"/>
        <v xml:space="preserve"> </v>
      </c>
    </row>
    <row r="4369" spans="1:9" x14ac:dyDescent="0.25">
      <c r="A4369" t="s">
        <v>7375</v>
      </c>
      <c r="B4369" s="1">
        <v>43107</v>
      </c>
      <c r="C4369" t="s">
        <v>112</v>
      </c>
      <c r="D4369" t="s">
        <v>12</v>
      </c>
      <c r="E4369" t="str">
        <f t="shared" si="204"/>
        <v>2018-01</v>
      </c>
      <c r="F4369" t="str">
        <f>IFERROR(VLOOKUP(A4369,olist_closed_deals_dataset!$A$1:$Q$843,1,FALSE)," ")</f>
        <v xml:space="preserve"> </v>
      </c>
      <c r="G4369" s="6" t="str">
        <f t="shared" si="205"/>
        <v xml:space="preserve"> NO</v>
      </c>
      <c r="H4369" s="1" t="str">
        <f>IFERROR(VLOOKUP(A4369,olist_closed_deals_dataset!$A$1:$E$843,5,FALSE)," ")</f>
        <v xml:space="preserve"> </v>
      </c>
      <c r="I4369" s="7" t="str">
        <f t="shared" si="206"/>
        <v xml:space="preserve"> </v>
      </c>
    </row>
    <row r="4370" spans="1:9" x14ac:dyDescent="0.25">
      <c r="A4370" t="s">
        <v>4429</v>
      </c>
      <c r="B4370" s="1">
        <v>43249</v>
      </c>
      <c r="C4370" t="s">
        <v>19</v>
      </c>
      <c r="D4370" t="s">
        <v>12</v>
      </c>
      <c r="E4370" t="str">
        <f t="shared" si="204"/>
        <v>2018-05</v>
      </c>
      <c r="F4370" t="str">
        <f>IFERROR(VLOOKUP(A4370,olist_closed_deals_dataset!$A$1:$Q$843,1,FALSE)," ")</f>
        <v xml:space="preserve"> </v>
      </c>
      <c r="G4370" s="6" t="str">
        <f t="shared" si="205"/>
        <v xml:space="preserve"> NO</v>
      </c>
      <c r="H4370" s="1" t="str">
        <f>IFERROR(VLOOKUP(A4370,olist_closed_deals_dataset!$A$1:$E$843,5,FALSE)," ")</f>
        <v xml:space="preserve"> </v>
      </c>
      <c r="I4370" s="7" t="str">
        <f t="shared" si="206"/>
        <v xml:space="preserve"> </v>
      </c>
    </row>
    <row r="4371" spans="1:9" x14ac:dyDescent="0.25">
      <c r="A4371" t="s">
        <v>2389</v>
      </c>
      <c r="B4371" s="1">
        <v>43118</v>
      </c>
      <c r="C4371" t="s">
        <v>212</v>
      </c>
      <c r="D4371" t="s">
        <v>6</v>
      </c>
      <c r="E4371" t="str">
        <f t="shared" si="204"/>
        <v>2018-01</v>
      </c>
      <c r="F4371" t="str">
        <f>IFERROR(VLOOKUP(A4371,olist_closed_deals_dataset!$A$1:$Q$843,1,FALSE)," ")</f>
        <v xml:space="preserve"> </v>
      </c>
      <c r="G4371" s="6" t="str">
        <f t="shared" si="205"/>
        <v xml:space="preserve"> NO</v>
      </c>
      <c r="H4371" s="1" t="str">
        <f>IFERROR(VLOOKUP(A4371,olist_closed_deals_dataset!$A$1:$E$843,5,FALSE)," ")</f>
        <v xml:space="preserve"> </v>
      </c>
      <c r="I4371" s="7" t="str">
        <f t="shared" si="206"/>
        <v xml:space="preserve"> </v>
      </c>
    </row>
    <row r="4372" spans="1:9" x14ac:dyDescent="0.25">
      <c r="A4372" t="s">
        <v>6239</v>
      </c>
      <c r="B4372" s="1">
        <v>43165</v>
      </c>
      <c r="C4372" t="s">
        <v>1675</v>
      </c>
      <c r="D4372" t="s">
        <v>15</v>
      </c>
      <c r="E4372" t="str">
        <f t="shared" si="204"/>
        <v>2018-03</v>
      </c>
      <c r="F4372" t="str">
        <f>IFERROR(VLOOKUP(A4372,olist_closed_deals_dataset!$A$1:$Q$843,1,FALSE)," ")</f>
        <v xml:space="preserve"> </v>
      </c>
      <c r="G4372" s="6" t="str">
        <f t="shared" si="205"/>
        <v xml:space="preserve"> NO</v>
      </c>
      <c r="H4372" s="1" t="str">
        <f>IFERROR(VLOOKUP(A4372,olist_closed_deals_dataset!$A$1:$E$843,5,FALSE)," ")</f>
        <v xml:space="preserve"> </v>
      </c>
      <c r="I4372" s="7" t="str">
        <f t="shared" si="206"/>
        <v xml:space="preserve"> </v>
      </c>
    </row>
    <row r="4373" spans="1:9" x14ac:dyDescent="0.25">
      <c r="A4373" t="s">
        <v>5234</v>
      </c>
      <c r="B4373" s="1">
        <v>43122</v>
      </c>
      <c r="C4373" t="s">
        <v>14</v>
      </c>
      <c r="D4373" t="s">
        <v>15</v>
      </c>
      <c r="E4373" t="str">
        <f t="shared" si="204"/>
        <v>2018-01</v>
      </c>
      <c r="F4373" t="str">
        <f>IFERROR(VLOOKUP(A4373,olist_closed_deals_dataset!$A$1:$Q$843,1,FALSE)," ")</f>
        <v xml:space="preserve"> </v>
      </c>
      <c r="G4373" s="6" t="str">
        <f t="shared" si="205"/>
        <v xml:space="preserve"> NO</v>
      </c>
      <c r="H4373" s="1" t="str">
        <f>IFERROR(VLOOKUP(A4373,olist_closed_deals_dataset!$A$1:$E$843,5,FALSE)," ")</f>
        <v xml:space="preserve"> </v>
      </c>
      <c r="I4373" s="7" t="str">
        <f t="shared" si="206"/>
        <v xml:space="preserve"> </v>
      </c>
    </row>
    <row r="4374" spans="1:9" x14ac:dyDescent="0.25">
      <c r="A4374" t="s">
        <v>1395</v>
      </c>
      <c r="B4374" s="1">
        <v>43146</v>
      </c>
      <c r="C4374" t="s">
        <v>203</v>
      </c>
      <c r="D4374" t="s">
        <v>15</v>
      </c>
      <c r="E4374" t="str">
        <f t="shared" si="204"/>
        <v>2018-02</v>
      </c>
      <c r="F4374" t="str">
        <f>IFERROR(VLOOKUP(A4374,olist_closed_deals_dataset!$A$1:$Q$843,1,FALSE)," ")</f>
        <v xml:space="preserve"> </v>
      </c>
      <c r="G4374" s="6" t="str">
        <f t="shared" si="205"/>
        <v xml:space="preserve"> NO</v>
      </c>
      <c r="H4374" s="1" t="str">
        <f>IFERROR(VLOOKUP(A4374,olist_closed_deals_dataset!$A$1:$E$843,5,FALSE)," ")</f>
        <v xml:space="preserve"> </v>
      </c>
      <c r="I4374" s="7" t="str">
        <f t="shared" si="206"/>
        <v xml:space="preserve"> </v>
      </c>
    </row>
    <row r="4375" spans="1:9" x14ac:dyDescent="0.25">
      <c r="A4375" t="s">
        <v>5012</v>
      </c>
      <c r="B4375" s="1">
        <v>43055</v>
      </c>
      <c r="C4375" t="s">
        <v>550</v>
      </c>
      <c r="D4375" t="s">
        <v>15</v>
      </c>
      <c r="E4375" t="str">
        <f t="shared" si="204"/>
        <v>2017-11</v>
      </c>
      <c r="F4375" t="str">
        <f>IFERROR(VLOOKUP(A4375,olist_closed_deals_dataset!$A$1:$Q$843,1,FALSE)," ")</f>
        <v xml:space="preserve"> </v>
      </c>
      <c r="G4375" s="6" t="str">
        <f t="shared" si="205"/>
        <v xml:space="preserve"> NO</v>
      </c>
      <c r="H4375" s="1" t="str">
        <f>IFERROR(VLOOKUP(A4375,olist_closed_deals_dataset!$A$1:$E$843,5,FALSE)," ")</f>
        <v xml:space="preserve"> </v>
      </c>
      <c r="I4375" s="7" t="str">
        <f t="shared" si="206"/>
        <v xml:space="preserve"> </v>
      </c>
    </row>
    <row r="4376" spans="1:9" x14ac:dyDescent="0.25">
      <c r="A4376" t="s">
        <v>2861</v>
      </c>
      <c r="B4376" s="1">
        <v>43201</v>
      </c>
      <c r="C4376" t="s">
        <v>112</v>
      </c>
      <c r="D4376" t="s">
        <v>12</v>
      </c>
      <c r="E4376" t="str">
        <f t="shared" si="204"/>
        <v>2018-04</v>
      </c>
      <c r="F4376" t="str">
        <f>IFERROR(VLOOKUP(A4376,olist_closed_deals_dataset!$A$1:$Q$843,1,FALSE)," ")</f>
        <v xml:space="preserve"> </v>
      </c>
      <c r="G4376" s="6" t="str">
        <f t="shared" si="205"/>
        <v xml:space="preserve"> NO</v>
      </c>
      <c r="H4376" s="1" t="str">
        <f>IFERROR(VLOOKUP(A4376,olist_closed_deals_dataset!$A$1:$E$843,5,FALSE)," ")</f>
        <v xml:space="preserve"> </v>
      </c>
      <c r="I4376" s="7" t="str">
        <f t="shared" si="206"/>
        <v xml:space="preserve"> </v>
      </c>
    </row>
    <row r="4377" spans="1:9" x14ac:dyDescent="0.25">
      <c r="A4377" t="s">
        <v>4684</v>
      </c>
      <c r="B4377" s="1">
        <v>43049</v>
      </c>
      <c r="C4377" t="s">
        <v>11</v>
      </c>
      <c r="D4377" t="s">
        <v>12</v>
      </c>
      <c r="E4377" t="str">
        <f t="shared" si="204"/>
        <v>2017-11</v>
      </c>
      <c r="F4377" t="str">
        <f>IFERROR(VLOOKUP(A4377,olist_closed_deals_dataset!$A$1:$Q$843,1,FALSE)," ")</f>
        <v xml:space="preserve"> </v>
      </c>
      <c r="G4377" s="6" t="str">
        <f t="shared" si="205"/>
        <v xml:space="preserve"> NO</v>
      </c>
      <c r="H4377" s="1" t="str">
        <f>IFERROR(VLOOKUP(A4377,olist_closed_deals_dataset!$A$1:$E$843,5,FALSE)," ")</f>
        <v xml:space="preserve"> </v>
      </c>
      <c r="I4377" s="7" t="str">
        <f t="shared" si="206"/>
        <v xml:space="preserve"> </v>
      </c>
    </row>
    <row r="4378" spans="1:9" x14ac:dyDescent="0.25">
      <c r="A4378" t="s">
        <v>3114</v>
      </c>
      <c r="B4378" s="1">
        <v>43191</v>
      </c>
      <c r="C4378" s="2" t="s">
        <v>69</v>
      </c>
      <c r="D4378" t="s">
        <v>6</v>
      </c>
      <c r="E4378" t="str">
        <f t="shared" si="204"/>
        <v>2018-04</v>
      </c>
      <c r="F4378" t="str">
        <f>IFERROR(VLOOKUP(A4378,olist_closed_deals_dataset!$A$1:$Q$843,1,FALSE)," ")</f>
        <v xml:space="preserve"> </v>
      </c>
      <c r="G4378" s="6" t="str">
        <f t="shared" si="205"/>
        <v xml:space="preserve"> NO</v>
      </c>
      <c r="H4378" s="1" t="str">
        <f>IFERROR(VLOOKUP(A4378,olist_closed_deals_dataset!$A$1:$E$843,5,FALSE)," ")</f>
        <v xml:space="preserve"> </v>
      </c>
      <c r="I4378" s="7" t="str">
        <f t="shared" si="206"/>
        <v xml:space="preserve"> </v>
      </c>
    </row>
    <row r="4379" spans="1:9" x14ac:dyDescent="0.25">
      <c r="A4379" t="s">
        <v>6666</v>
      </c>
      <c r="B4379" s="1">
        <v>43113</v>
      </c>
      <c r="C4379" t="s">
        <v>112</v>
      </c>
      <c r="D4379" t="s">
        <v>12</v>
      </c>
      <c r="E4379" t="str">
        <f t="shared" si="204"/>
        <v>2018-01</v>
      </c>
      <c r="F4379" t="str">
        <f>IFERROR(VLOOKUP(A4379,olist_closed_deals_dataset!$A$1:$Q$843,1,FALSE)," ")</f>
        <v xml:space="preserve"> </v>
      </c>
      <c r="G4379" s="6" t="str">
        <f t="shared" si="205"/>
        <v xml:space="preserve"> NO</v>
      </c>
      <c r="H4379" s="1" t="str">
        <f>IFERROR(VLOOKUP(A4379,olist_closed_deals_dataset!$A$1:$E$843,5,FALSE)," ")</f>
        <v xml:space="preserve"> </v>
      </c>
      <c r="I4379" s="7" t="str">
        <f t="shared" si="206"/>
        <v xml:space="preserve"> </v>
      </c>
    </row>
    <row r="4380" spans="1:9" x14ac:dyDescent="0.25">
      <c r="A4380" t="s">
        <v>4053</v>
      </c>
      <c r="B4380" s="1">
        <v>43145</v>
      </c>
      <c r="C4380" t="s">
        <v>203</v>
      </c>
      <c r="D4380" t="s">
        <v>12</v>
      </c>
      <c r="E4380" t="str">
        <f t="shared" si="204"/>
        <v>2018-02</v>
      </c>
      <c r="F4380" t="str">
        <f>IFERROR(VLOOKUP(A4380,olist_closed_deals_dataset!$A$1:$Q$843,1,FALSE)," ")</f>
        <v xml:space="preserve"> </v>
      </c>
      <c r="G4380" s="6" t="str">
        <f t="shared" si="205"/>
        <v xml:space="preserve"> NO</v>
      </c>
      <c r="H4380" s="1" t="str">
        <f>IFERROR(VLOOKUP(A4380,olist_closed_deals_dataset!$A$1:$E$843,5,FALSE)," ")</f>
        <v xml:space="preserve"> </v>
      </c>
      <c r="I4380" s="7" t="str">
        <f t="shared" si="206"/>
        <v xml:space="preserve"> </v>
      </c>
    </row>
    <row r="4381" spans="1:9" x14ac:dyDescent="0.25">
      <c r="A4381" t="s">
        <v>6199</v>
      </c>
      <c r="B4381" s="1">
        <v>43138</v>
      </c>
      <c r="C4381" t="s">
        <v>185</v>
      </c>
      <c r="D4381" t="s">
        <v>15</v>
      </c>
      <c r="E4381" t="str">
        <f t="shared" si="204"/>
        <v>2018-02</v>
      </c>
      <c r="F4381" t="str">
        <f>IFERROR(VLOOKUP(A4381,olist_closed_deals_dataset!$A$1:$Q$843,1,FALSE)," ")</f>
        <v xml:space="preserve"> </v>
      </c>
      <c r="G4381" s="6" t="str">
        <f t="shared" si="205"/>
        <v xml:space="preserve"> NO</v>
      </c>
      <c r="H4381" s="1" t="str">
        <f>IFERROR(VLOOKUP(A4381,olist_closed_deals_dataset!$A$1:$E$843,5,FALSE)," ")</f>
        <v xml:space="preserve"> </v>
      </c>
      <c r="I4381" s="7" t="str">
        <f t="shared" si="206"/>
        <v xml:space="preserve"> </v>
      </c>
    </row>
    <row r="4382" spans="1:9" x14ac:dyDescent="0.25">
      <c r="A4382" t="s">
        <v>2098</v>
      </c>
      <c r="B4382" s="1">
        <v>43227</v>
      </c>
      <c r="C4382" t="s">
        <v>19</v>
      </c>
      <c r="D4382" t="s">
        <v>12</v>
      </c>
      <c r="E4382" t="str">
        <f t="shared" si="204"/>
        <v>2018-05</v>
      </c>
      <c r="F4382" t="str">
        <f>IFERROR(VLOOKUP(A4382,olist_closed_deals_dataset!$A$1:$Q$843,1,FALSE)," ")</f>
        <v xml:space="preserve"> </v>
      </c>
      <c r="G4382" s="6" t="str">
        <f t="shared" si="205"/>
        <v xml:space="preserve"> NO</v>
      </c>
      <c r="H4382" s="1" t="str">
        <f>IFERROR(VLOOKUP(A4382,olist_closed_deals_dataset!$A$1:$E$843,5,FALSE)," ")</f>
        <v xml:space="preserve"> </v>
      </c>
      <c r="I4382" s="7" t="str">
        <f t="shared" si="206"/>
        <v xml:space="preserve"> </v>
      </c>
    </row>
    <row r="4383" spans="1:9" x14ac:dyDescent="0.25">
      <c r="A4383" t="s">
        <v>8186</v>
      </c>
      <c r="B4383" s="1">
        <v>43221</v>
      </c>
      <c r="C4383" s="2" t="s">
        <v>69</v>
      </c>
      <c r="E4383" t="str">
        <f t="shared" si="204"/>
        <v>2018-05</v>
      </c>
      <c r="F4383" t="str">
        <f>IFERROR(VLOOKUP(A4383,olist_closed_deals_dataset!$A$1:$Q$843,1,FALSE)," ")</f>
        <v xml:space="preserve"> </v>
      </c>
      <c r="G4383" s="6" t="str">
        <f t="shared" si="205"/>
        <v xml:space="preserve"> NO</v>
      </c>
      <c r="H4383" s="1" t="str">
        <f>IFERROR(VLOOKUP(A4383,olist_closed_deals_dataset!$A$1:$E$843,5,FALSE)," ")</f>
        <v xml:space="preserve"> </v>
      </c>
      <c r="I4383" s="7" t="str">
        <f t="shared" si="206"/>
        <v xml:space="preserve"> </v>
      </c>
    </row>
    <row r="4384" spans="1:9" x14ac:dyDescent="0.25">
      <c r="A4384" t="s">
        <v>2347</v>
      </c>
      <c r="B4384" s="1">
        <v>43241</v>
      </c>
      <c r="C4384" t="s">
        <v>42</v>
      </c>
      <c r="D4384" t="s">
        <v>29</v>
      </c>
      <c r="E4384" t="str">
        <f t="shared" si="204"/>
        <v>2018-05</v>
      </c>
      <c r="F4384" t="str">
        <f>IFERROR(VLOOKUP(A4384,olist_closed_deals_dataset!$A$1:$Q$843,1,FALSE)," ")</f>
        <v xml:space="preserve"> </v>
      </c>
      <c r="G4384" s="6" t="str">
        <f t="shared" si="205"/>
        <v xml:space="preserve"> NO</v>
      </c>
      <c r="H4384" s="1" t="str">
        <f>IFERROR(VLOOKUP(A4384,olist_closed_deals_dataset!$A$1:$E$843,5,FALSE)," ")</f>
        <v xml:space="preserve"> </v>
      </c>
      <c r="I4384" s="7" t="str">
        <f t="shared" si="206"/>
        <v xml:space="preserve"> </v>
      </c>
    </row>
    <row r="4385" spans="1:9" x14ac:dyDescent="0.25">
      <c r="A4385" t="s">
        <v>6740</v>
      </c>
      <c r="B4385" s="1">
        <v>42978</v>
      </c>
      <c r="C4385" t="s">
        <v>544</v>
      </c>
      <c r="D4385" t="s">
        <v>12</v>
      </c>
      <c r="E4385" t="str">
        <f t="shared" si="204"/>
        <v>2017-08</v>
      </c>
      <c r="F4385" t="str">
        <f>IFERROR(VLOOKUP(A4385,olist_closed_deals_dataset!$A$1:$Q$843,1,FALSE)," ")</f>
        <v xml:space="preserve"> </v>
      </c>
      <c r="G4385" s="6" t="str">
        <f t="shared" si="205"/>
        <v xml:space="preserve"> NO</v>
      </c>
      <c r="H4385" s="1" t="str">
        <f>IFERROR(VLOOKUP(A4385,olist_closed_deals_dataset!$A$1:$E$843,5,FALSE)," ")</f>
        <v xml:space="preserve"> </v>
      </c>
      <c r="I4385" s="7" t="str">
        <f t="shared" si="206"/>
        <v xml:space="preserve"> </v>
      </c>
    </row>
    <row r="4386" spans="1:9" x14ac:dyDescent="0.25">
      <c r="A4386" t="s">
        <v>2444</v>
      </c>
      <c r="B4386" s="1">
        <v>43115</v>
      </c>
      <c r="C4386" t="s">
        <v>19</v>
      </c>
      <c r="D4386" t="s">
        <v>12</v>
      </c>
      <c r="E4386" t="str">
        <f t="shared" si="204"/>
        <v>2018-01</v>
      </c>
      <c r="F4386" t="str">
        <f>IFERROR(VLOOKUP(A4386,olist_closed_deals_dataset!$A$1:$Q$843,1,FALSE)," ")</f>
        <v xml:space="preserve"> </v>
      </c>
      <c r="G4386" s="6" t="str">
        <f t="shared" si="205"/>
        <v xml:space="preserve"> NO</v>
      </c>
      <c r="H4386" s="1" t="str">
        <f>IFERROR(VLOOKUP(A4386,olist_closed_deals_dataset!$A$1:$E$843,5,FALSE)," ")</f>
        <v xml:space="preserve"> </v>
      </c>
      <c r="I4386" s="7" t="str">
        <f t="shared" si="206"/>
        <v xml:space="preserve"> </v>
      </c>
    </row>
    <row r="4387" spans="1:9" x14ac:dyDescent="0.25">
      <c r="A4387" t="s">
        <v>1474</v>
      </c>
      <c r="B4387" s="1">
        <v>43152</v>
      </c>
      <c r="C4387" t="s">
        <v>19</v>
      </c>
      <c r="D4387" t="s">
        <v>46</v>
      </c>
      <c r="E4387" t="str">
        <f t="shared" si="204"/>
        <v>2018-02</v>
      </c>
      <c r="F4387" t="str">
        <f>IFERROR(VLOOKUP(A4387,olist_closed_deals_dataset!$A$1:$Q$843,1,FALSE)," ")</f>
        <v xml:space="preserve"> </v>
      </c>
      <c r="G4387" s="6" t="str">
        <f t="shared" si="205"/>
        <v xml:space="preserve"> NO</v>
      </c>
      <c r="H4387" s="1" t="str">
        <f>IFERROR(VLOOKUP(A4387,olist_closed_deals_dataset!$A$1:$E$843,5,FALSE)," ")</f>
        <v xml:space="preserve"> </v>
      </c>
      <c r="I4387" s="7" t="str">
        <f t="shared" si="206"/>
        <v xml:space="preserve"> </v>
      </c>
    </row>
    <row r="4388" spans="1:9" x14ac:dyDescent="0.25">
      <c r="A4388" t="s">
        <v>3075</v>
      </c>
      <c r="B4388" s="1">
        <v>43200</v>
      </c>
      <c r="C4388" s="2" t="s">
        <v>69</v>
      </c>
      <c r="D4388" t="s">
        <v>6</v>
      </c>
      <c r="E4388" t="str">
        <f t="shared" si="204"/>
        <v>2018-04</v>
      </c>
      <c r="F4388" t="str">
        <f>IFERROR(VLOOKUP(A4388,olist_closed_deals_dataset!$A$1:$Q$843,1,FALSE)," ")</f>
        <v xml:space="preserve"> </v>
      </c>
      <c r="G4388" s="6" t="str">
        <f t="shared" si="205"/>
        <v xml:space="preserve"> NO</v>
      </c>
      <c r="H4388" s="1" t="str">
        <f>IFERROR(VLOOKUP(A4388,olist_closed_deals_dataset!$A$1:$E$843,5,FALSE)," ")</f>
        <v xml:space="preserve"> </v>
      </c>
      <c r="I4388" s="7" t="str">
        <f t="shared" si="206"/>
        <v xml:space="preserve"> </v>
      </c>
    </row>
    <row r="4389" spans="1:9" x14ac:dyDescent="0.25">
      <c r="A4389" t="s">
        <v>670</v>
      </c>
      <c r="B4389" s="1">
        <v>43230</v>
      </c>
      <c r="C4389" t="s">
        <v>19</v>
      </c>
      <c r="D4389" t="s">
        <v>12</v>
      </c>
      <c r="E4389" t="str">
        <f t="shared" si="204"/>
        <v>2018-05</v>
      </c>
      <c r="F4389" t="str">
        <f>IFERROR(VLOOKUP(A4389,olist_closed_deals_dataset!$A$1:$Q$843,1,FALSE)," ")</f>
        <v xml:space="preserve"> </v>
      </c>
      <c r="G4389" s="6" t="str">
        <f t="shared" si="205"/>
        <v xml:space="preserve"> NO</v>
      </c>
      <c r="H4389" s="1" t="str">
        <f>IFERROR(VLOOKUP(A4389,olist_closed_deals_dataset!$A$1:$E$843,5,FALSE)," ")</f>
        <v xml:space="preserve"> </v>
      </c>
      <c r="I4389" s="7" t="str">
        <f t="shared" si="206"/>
        <v xml:space="preserve"> </v>
      </c>
    </row>
    <row r="4390" spans="1:9" x14ac:dyDescent="0.25">
      <c r="A4390" t="s">
        <v>4857</v>
      </c>
      <c r="B4390" s="1">
        <v>43134</v>
      </c>
      <c r="C4390" t="s">
        <v>19</v>
      </c>
      <c r="D4390" t="s">
        <v>46</v>
      </c>
      <c r="E4390" t="str">
        <f t="shared" si="204"/>
        <v>2018-02</v>
      </c>
      <c r="F4390" t="str">
        <f>IFERROR(VLOOKUP(A4390,olist_closed_deals_dataset!$A$1:$Q$843,1,FALSE)," ")</f>
        <v xml:space="preserve"> </v>
      </c>
      <c r="G4390" s="6" t="str">
        <f t="shared" si="205"/>
        <v xml:space="preserve"> NO</v>
      </c>
      <c r="H4390" s="1" t="str">
        <f>IFERROR(VLOOKUP(A4390,olist_closed_deals_dataset!$A$1:$E$843,5,FALSE)," ")</f>
        <v xml:space="preserve"> </v>
      </c>
      <c r="I4390" s="7" t="str">
        <f t="shared" si="206"/>
        <v xml:space="preserve"> </v>
      </c>
    </row>
    <row r="4391" spans="1:9" x14ac:dyDescent="0.25">
      <c r="A4391" t="s">
        <v>3858</v>
      </c>
      <c r="B4391" s="1">
        <v>43172</v>
      </c>
      <c r="C4391" t="s">
        <v>42</v>
      </c>
      <c r="D4391" t="s">
        <v>29</v>
      </c>
      <c r="E4391" t="str">
        <f t="shared" si="204"/>
        <v>2018-03</v>
      </c>
      <c r="F4391" t="str">
        <f>IFERROR(VLOOKUP(A4391,olist_closed_deals_dataset!$A$1:$Q$843,1,FALSE)," ")</f>
        <v xml:space="preserve"> </v>
      </c>
      <c r="G4391" s="6" t="str">
        <f t="shared" si="205"/>
        <v xml:space="preserve"> NO</v>
      </c>
      <c r="H4391" s="1" t="str">
        <f>IFERROR(VLOOKUP(A4391,olist_closed_deals_dataset!$A$1:$E$843,5,FALSE)," ")</f>
        <v xml:space="preserve"> </v>
      </c>
      <c r="I4391" s="7" t="str">
        <f t="shared" si="206"/>
        <v xml:space="preserve"> </v>
      </c>
    </row>
    <row r="4392" spans="1:9" x14ac:dyDescent="0.25">
      <c r="A4392" t="s">
        <v>5815</v>
      </c>
      <c r="B4392" s="1">
        <v>43216</v>
      </c>
      <c r="C4392" s="2" t="s">
        <v>69</v>
      </c>
      <c r="D4392" t="s">
        <v>6</v>
      </c>
      <c r="E4392" t="str">
        <f t="shared" si="204"/>
        <v>2018-04</v>
      </c>
      <c r="F4392" t="str">
        <f>IFERROR(VLOOKUP(A4392,olist_closed_deals_dataset!$A$1:$Q$843,1,FALSE)," ")</f>
        <v xml:space="preserve"> </v>
      </c>
      <c r="G4392" s="6" t="str">
        <f t="shared" si="205"/>
        <v xml:space="preserve"> NO</v>
      </c>
      <c r="H4392" s="1" t="str">
        <f>IFERROR(VLOOKUP(A4392,olist_closed_deals_dataset!$A$1:$E$843,5,FALSE)," ")</f>
        <v xml:space="preserve"> </v>
      </c>
      <c r="I4392" s="7" t="str">
        <f t="shared" si="206"/>
        <v xml:space="preserve"> </v>
      </c>
    </row>
    <row r="4393" spans="1:9" x14ac:dyDescent="0.25">
      <c r="A4393" t="s">
        <v>4789</v>
      </c>
      <c r="B4393" s="1">
        <v>43138</v>
      </c>
      <c r="C4393" t="s">
        <v>478</v>
      </c>
      <c r="D4393" t="s">
        <v>46</v>
      </c>
      <c r="E4393" t="str">
        <f t="shared" si="204"/>
        <v>2018-02</v>
      </c>
      <c r="F4393" t="str">
        <f>IFERROR(VLOOKUP(A4393,olist_closed_deals_dataset!$A$1:$Q$843,1,FALSE)," ")</f>
        <v xml:space="preserve"> </v>
      </c>
      <c r="G4393" s="6" t="str">
        <f t="shared" si="205"/>
        <v xml:space="preserve"> NO</v>
      </c>
      <c r="H4393" s="1" t="str">
        <f>IFERROR(VLOOKUP(A4393,olist_closed_deals_dataset!$A$1:$E$843,5,FALSE)," ")</f>
        <v xml:space="preserve"> </v>
      </c>
      <c r="I4393" s="7" t="str">
        <f t="shared" si="206"/>
        <v xml:space="preserve"> </v>
      </c>
    </row>
    <row r="4394" spans="1:9" x14ac:dyDescent="0.25">
      <c r="A4394" t="s">
        <v>5029</v>
      </c>
      <c r="B4394" s="1">
        <v>43238</v>
      </c>
      <c r="C4394" t="s">
        <v>1119</v>
      </c>
      <c r="D4394" t="s">
        <v>9</v>
      </c>
      <c r="E4394" t="str">
        <f t="shared" si="204"/>
        <v>2018-05</v>
      </c>
      <c r="F4394" t="str">
        <f>IFERROR(VLOOKUP(A4394,olist_closed_deals_dataset!$A$1:$Q$843,1,FALSE)," ")</f>
        <v xml:space="preserve"> </v>
      </c>
      <c r="G4394" s="6" t="str">
        <f t="shared" si="205"/>
        <v xml:space="preserve"> NO</v>
      </c>
      <c r="H4394" s="1" t="str">
        <f>IFERROR(VLOOKUP(A4394,olist_closed_deals_dataset!$A$1:$E$843,5,FALSE)," ")</f>
        <v xml:space="preserve"> </v>
      </c>
      <c r="I4394" s="7" t="str">
        <f t="shared" si="206"/>
        <v xml:space="preserve"> </v>
      </c>
    </row>
    <row r="4395" spans="1:9" x14ac:dyDescent="0.25">
      <c r="A4395" t="s">
        <v>7403</v>
      </c>
      <c r="B4395" s="1">
        <v>43207</v>
      </c>
      <c r="C4395" t="s">
        <v>531</v>
      </c>
      <c r="D4395" t="s">
        <v>12</v>
      </c>
      <c r="E4395" t="str">
        <f t="shared" si="204"/>
        <v>2018-04</v>
      </c>
      <c r="F4395" t="str">
        <f>IFERROR(VLOOKUP(A4395,olist_closed_deals_dataset!$A$1:$Q$843,1,FALSE)," ")</f>
        <v xml:space="preserve"> </v>
      </c>
      <c r="G4395" s="6" t="str">
        <f t="shared" si="205"/>
        <v xml:space="preserve"> NO</v>
      </c>
      <c r="H4395" s="1" t="str">
        <f>IFERROR(VLOOKUP(A4395,olist_closed_deals_dataset!$A$1:$E$843,5,FALSE)," ")</f>
        <v xml:space="preserve"> </v>
      </c>
      <c r="I4395" s="7" t="str">
        <f t="shared" si="206"/>
        <v xml:space="preserve"> </v>
      </c>
    </row>
    <row r="4396" spans="1:9" x14ac:dyDescent="0.25">
      <c r="A4396" t="s">
        <v>1819</v>
      </c>
      <c r="B4396" s="1">
        <v>43139</v>
      </c>
      <c r="C4396" t="s">
        <v>19</v>
      </c>
      <c r="D4396" t="s">
        <v>46</v>
      </c>
      <c r="E4396" t="str">
        <f t="shared" si="204"/>
        <v>2018-02</v>
      </c>
      <c r="F4396" t="str">
        <f>IFERROR(VLOOKUP(A4396,olist_closed_deals_dataset!$A$1:$Q$843,1,FALSE)," ")</f>
        <v xml:space="preserve"> </v>
      </c>
      <c r="G4396" s="6" t="str">
        <f t="shared" si="205"/>
        <v xml:space="preserve"> NO</v>
      </c>
      <c r="H4396" s="1" t="str">
        <f>IFERROR(VLOOKUP(A4396,olist_closed_deals_dataset!$A$1:$E$843,5,FALSE)," ")</f>
        <v xml:space="preserve"> </v>
      </c>
      <c r="I4396" s="7" t="str">
        <f t="shared" si="206"/>
        <v xml:space="preserve"> </v>
      </c>
    </row>
    <row r="4397" spans="1:9" x14ac:dyDescent="0.25">
      <c r="A4397" t="s">
        <v>5185</v>
      </c>
      <c r="B4397" s="1">
        <v>43155</v>
      </c>
      <c r="C4397" t="s">
        <v>73</v>
      </c>
      <c r="D4397" t="s">
        <v>12</v>
      </c>
      <c r="E4397" t="str">
        <f t="shared" si="204"/>
        <v>2018-02</v>
      </c>
      <c r="F4397" t="str">
        <f>IFERROR(VLOOKUP(A4397,olist_closed_deals_dataset!$A$1:$Q$843,1,FALSE)," ")</f>
        <v xml:space="preserve"> </v>
      </c>
      <c r="G4397" s="6" t="str">
        <f t="shared" si="205"/>
        <v xml:space="preserve"> NO</v>
      </c>
      <c r="H4397" s="1" t="str">
        <f>IFERROR(VLOOKUP(A4397,olist_closed_deals_dataset!$A$1:$E$843,5,FALSE)," ")</f>
        <v xml:space="preserve"> </v>
      </c>
      <c r="I4397" s="7" t="str">
        <f t="shared" si="206"/>
        <v xml:space="preserve"> </v>
      </c>
    </row>
    <row r="4398" spans="1:9" x14ac:dyDescent="0.25">
      <c r="A4398" t="s">
        <v>6811</v>
      </c>
      <c r="B4398" s="1">
        <v>43248</v>
      </c>
      <c r="C4398" t="s">
        <v>112</v>
      </c>
      <c r="D4398" t="s">
        <v>46</v>
      </c>
      <c r="E4398" t="str">
        <f t="shared" si="204"/>
        <v>2018-05</v>
      </c>
      <c r="F4398" t="str">
        <f>IFERROR(VLOOKUP(A4398,olist_closed_deals_dataset!$A$1:$Q$843,1,FALSE)," ")</f>
        <v xml:space="preserve"> </v>
      </c>
      <c r="G4398" s="6" t="str">
        <f t="shared" si="205"/>
        <v xml:space="preserve"> NO</v>
      </c>
      <c r="H4398" s="1" t="str">
        <f>IFERROR(VLOOKUP(A4398,olist_closed_deals_dataset!$A$1:$E$843,5,FALSE)," ")</f>
        <v xml:space="preserve"> </v>
      </c>
      <c r="I4398" s="7" t="str">
        <f t="shared" si="206"/>
        <v xml:space="preserve"> </v>
      </c>
    </row>
    <row r="4399" spans="1:9" x14ac:dyDescent="0.25">
      <c r="A4399" t="s">
        <v>3916</v>
      </c>
      <c r="B4399" s="1">
        <v>42940</v>
      </c>
      <c r="C4399" t="s">
        <v>49</v>
      </c>
      <c r="D4399" t="s">
        <v>9</v>
      </c>
      <c r="E4399" t="str">
        <f t="shared" si="204"/>
        <v>2017-07</v>
      </c>
      <c r="F4399" t="str">
        <f>IFERROR(VLOOKUP(A4399,olist_closed_deals_dataset!$A$1:$Q$843,1,FALSE)," ")</f>
        <v xml:space="preserve"> </v>
      </c>
      <c r="G4399" s="6" t="str">
        <f t="shared" si="205"/>
        <v xml:space="preserve"> NO</v>
      </c>
      <c r="H4399" s="1" t="str">
        <f>IFERROR(VLOOKUP(A4399,olist_closed_deals_dataset!$A$1:$E$843,5,FALSE)," ")</f>
        <v xml:space="preserve"> </v>
      </c>
      <c r="I4399" s="7" t="str">
        <f t="shared" si="206"/>
        <v xml:space="preserve"> </v>
      </c>
    </row>
    <row r="4400" spans="1:9" x14ac:dyDescent="0.25">
      <c r="A4400" t="s">
        <v>2042</v>
      </c>
      <c r="B4400" s="1">
        <v>43164</v>
      </c>
      <c r="C4400" t="s">
        <v>42</v>
      </c>
      <c r="D4400" t="s">
        <v>29</v>
      </c>
      <c r="E4400" t="str">
        <f t="shared" si="204"/>
        <v>2018-03</v>
      </c>
      <c r="F4400" t="str">
        <f>IFERROR(VLOOKUP(A4400,olist_closed_deals_dataset!$A$1:$Q$843,1,FALSE)," ")</f>
        <v xml:space="preserve"> </v>
      </c>
      <c r="G4400" s="6" t="str">
        <f t="shared" si="205"/>
        <v xml:space="preserve"> NO</v>
      </c>
      <c r="H4400" s="1" t="str">
        <f>IFERROR(VLOOKUP(A4400,olist_closed_deals_dataset!$A$1:$E$843,5,FALSE)," ")</f>
        <v xml:space="preserve"> </v>
      </c>
      <c r="I4400" s="7" t="str">
        <f t="shared" si="206"/>
        <v xml:space="preserve"> </v>
      </c>
    </row>
    <row r="4401" spans="1:9" x14ac:dyDescent="0.25">
      <c r="A4401" t="s">
        <v>5991</v>
      </c>
      <c r="B4401" s="1">
        <v>43242</v>
      </c>
      <c r="C4401" t="s">
        <v>137</v>
      </c>
      <c r="D4401" t="s">
        <v>34</v>
      </c>
      <c r="E4401" t="str">
        <f t="shared" si="204"/>
        <v>2018-05</v>
      </c>
      <c r="F4401" t="str">
        <f>IFERROR(VLOOKUP(A4401,olist_closed_deals_dataset!$A$1:$Q$843,1,FALSE)," ")</f>
        <v xml:space="preserve"> </v>
      </c>
      <c r="G4401" s="6" t="str">
        <f t="shared" si="205"/>
        <v xml:space="preserve"> NO</v>
      </c>
      <c r="H4401" s="1" t="str">
        <f>IFERROR(VLOOKUP(A4401,olist_closed_deals_dataset!$A$1:$E$843,5,FALSE)," ")</f>
        <v xml:space="preserve"> </v>
      </c>
      <c r="I4401" s="7" t="str">
        <f t="shared" si="206"/>
        <v xml:space="preserve"> </v>
      </c>
    </row>
    <row r="4402" spans="1:9" x14ac:dyDescent="0.25">
      <c r="A4402" t="s">
        <v>6265</v>
      </c>
      <c r="B4402" s="1">
        <v>42971</v>
      </c>
      <c r="C4402" t="s">
        <v>151</v>
      </c>
      <c r="D4402" t="s">
        <v>9</v>
      </c>
      <c r="E4402" t="str">
        <f t="shared" si="204"/>
        <v>2017-08</v>
      </c>
      <c r="F4402" t="str">
        <f>IFERROR(VLOOKUP(A4402,olist_closed_deals_dataset!$A$1:$Q$843,1,FALSE)," ")</f>
        <v xml:space="preserve"> </v>
      </c>
      <c r="G4402" s="6" t="str">
        <f t="shared" si="205"/>
        <v xml:space="preserve"> NO</v>
      </c>
      <c r="H4402" s="1" t="str">
        <f>IFERROR(VLOOKUP(A4402,olist_closed_deals_dataset!$A$1:$E$843,5,FALSE)," ")</f>
        <v xml:space="preserve"> </v>
      </c>
      <c r="I4402" s="7" t="str">
        <f t="shared" si="206"/>
        <v xml:space="preserve"> </v>
      </c>
    </row>
    <row r="4403" spans="1:9" x14ac:dyDescent="0.25">
      <c r="A4403" t="s">
        <v>1941</v>
      </c>
      <c r="B4403" s="1">
        <v>43055</v>
      </c>
      <c r="C4403" t="s">
        <v>151</v>
      </c>
      <c r="D4403" t="s">
        <v>46</v>
      </c>
      <c r="E4403" t="str">
        <f t="shared" si="204"/>
        <v>2017-11</v>
      </c>
      <c r="F4403" t="str">
        <f>IFERROR(VLOOKUP(A4403,olist_closed_deals_dataset!$A$1:$Q$843,1,FALSE)," ")</f>
        <v xml:space="preserve"> </v>
      </c>
      <c r="G4403" s="6" t="str">
        <f t="shared" si="205"/>
        <v xml:space="preserve"> NO</v>
      </c>
      <c r="H4403" s="1" t="str">
        <f>IFERROR(VLOOKUP(A4403,olist_closed_deals_dataset!$A$1:$E$843,5,FALSE)," ")</f>
        <v xml:space="preserve"> </v>
      </c>
      <c r="I4403" s="7" t="str">
        <f t="shared" si="206"/>
        <v xml:space="preserve"> </v>
      </c>
    </row>
    <row r="4404" spans="1:9" x14ac:dyDescent="0.25">
      <c r="A4404" t="s">
        <v>5643</v>
      </c>
      <c r="B4404" s="1">
        <v>42948</v>
      </c>
      <c r="C4404" t="s">
        <v>652</v>
      </c>
      <c r="D4404" t="s">
        <v>12</v>
      </c>
      <c r="E4404" t="str">
        <f t="shared" si="204"/>
        <v>2017-08</v>
      </c>
      <c r="F4404" t="str">
        <f>IFERROR(VLOOKUP(A4404,olist_closed_deals_dataset!$A$1:$Q$843,1,FALSE)," ")</f>
        <v xml:space="preserve"> </v>
      </c>
      <c r="G4404" s="6" t="str">
        <f t="shared" si="205"/>
        <v xml:space="preserve"> NO</v>
      </c>
      <c r="H4404" s="1" t="str">
        <f>IFERROR(VLOOKUP(A4404,olist_closed_deals_dataset!$A$1:$E$843,5,FALSE)," ")</f>
        <v xml:space="preserve"> </v>
      </c>
      <c r="I4404" s="7" t="str">
        <f t="shared" si="206"/>
        <v xml:space="preserve"> </v>
      </c>
    </row>
    <row r="4405" spans="1:9" x14ac:dyDescent="0.25">
      <c r="A4405" t="s">
        <v>440</v>
      </c>
      <c r="B4405" s="1">
        <v>43185</v>
      </c>
      <c r="C4405" t="s">
        <v>441</v>
      </c>
      <c r="D4405" t="s">
        <v>34</v>
      </c>
      <c r="E4405" t="str">
        <f t="shared" si="204"/>
        <v>2018-03</v>
      </c>
      <c r="F4405" t="str">
        <f>IFERROR(VLOOKUP(A4405,olist_closed_deals_dataset!$A$1:$Q$843,1,FALSE)," ")</f>
        <v xml:space="preserve"> </v>
      </c>
      <c r="G4405" s="6" t="str">
        <f t="shared" si="205"/>
        <v xml:space="preserve"> NO</v>
      </c>
      <c r="H4405" s="1" t="str">
        <f>IFERROR(VLOOKUP(A4405,olist_closed_deals_dataset!$A$1:$E$843,5,FALSE)," ")</f>
        <v xml:space="preserve"> </v>
      </c>
      <c r="I4405" s="7" t="str">
        <f t="shared" si="206"/>
        <v xml:space="preserve"> </v>
      </c>
    </row>
    <row r="4406" spans="1:9" x14ac:dyDescent="0.25">
      <c r="A4406" t="s">
        <v>1975</v>
      </c>
      <c r="B4406" s="1">
        <v>43108</v>
      </c>
      <c r="C4406" t="s">
        <v>36</v>
      </c>
      <c r="D4406" t="s">
        <v>126</v>
      </c>
      <c r="E4406" t="str">
        <f t="shared" si="204"/>
        <v>2018-01</v>
      </c>
      <c r="F4406" t="str">
        <f>IFERROR(VLOOKUP(A4406,olist_closed_deals_dataset!$A$1:$Q$843,1,FALSE)," ")</f>
        <v xml:space="preserve"> </v>
      </c>
      <c r="G4406" s="6" t="str">
        <f t="shared" si="205"/>
        <v xml:space="preserve"> NO</v>
      </c>
      <c r="H4406" s="1" t="str">
        <f>IFERROR(VLOOKUP(A4406,olist_closed_deals_dataset!$A$1:$E$843,5,FALSE)," ")</f>
        <v xml:space="preserve"> </v>
      </c>
      <c r="I4406" s="7" t="str">
        <f t="shared" si="206"/>
        <v xml:space="preserve"> </v>
      </c>
    </row>
    <row r="4407" spans="1:9" x14ac:dyDescent="0.25">
      <c r="A4407" t="s">
        <v>408</v>
      </c>
      <c r="B4407" s="1">
        <v>43143</v>
      </c>
      <c r="C4407" t="s">
        <v>140</v>
      </c>
      <c r="D4407" t="s">
        <v>34</v>
      </c>
      <c r="E4407" t="str">
        <f t="shared" si="204"/>
        <v>2018-02</v>
      </c>
      <c r="F4407" t="str">
        <f>IFERROR(VLOOKUP(A4407,olist_closed_deals_dataset!$A$1:$Q$843,1,FALSE)," ")</f>
        <v xml:space="preserve"> </v>
      </c>
      <c r="G4407" s="6" t="str">
        <f t="shared" si="205"/>
        <v xml:space="preserve"> NO</v>
      </c>
      <c r="H4407" s="1" t="str">
        <f>IFERROR(VLOOKUP(A4407,olist_closed_deals_dataset!$A$1:$E$843,5,FALSE)," ")</f>
        <v xml:space="preserve"> </v>
      </c>
      <c r="I4407" s="7" t="str">
        <f t="shared" si="206"/>
        <v xml:space="preserve"> </v>
      </c>
    </row>
    <row r="4408" spans="1:9" x14ac:dyDescent="0.25">
      <c r="A4408" t="s">
        <v>5179</v>
      </c>
      <c r="B4408" s="1">
        <v>43216</v>
      </c>
      <c r="C4408" t="s">
        <v>172</v>
      </c>
      <c r="D4408" t="s">
        <v>12</v>
      </c>
      <c r="E4408" t="str">
        <f t="shared" si="204"/>
        <v>2018-04</v>
      </c>
      <c r="F4408" t="str">
        <f>IFERROR(VLOOKUP(A4408,olist_closed_deals_dataset!$A$1:$Q$843,1,FALSE)," ")</f>
        <v xml:space="preserve"> </v>
      </c>
      <c r="G4408" s="6" t="str">
        <f t="shared" si="205"/>
        <v xml:space="preserve"> NO</v>
      </c>
      <c r="H4408" s="1" t="str">
        <f>IFERROR(VLOOKUP(A4408,olist_closed_deals_dataset!$A$1:$E$843,5,FALSE)," ")</f>
        <v xml:space="preserve"> </v>
      </c>
      <c r="I4408" s="7" t="str">
        <f t="shared" si="206"/>
        <v xml:space="preserve"> </v>
      </c>
    </row>
    <row r="4409" spans="1:9" x14ac:dyDescent="0.25">
      <c r="A4409" t="s">
        <v>1559</v>
      </c>
      <c r="B4409" s="1">
        <v>43040</v>
      </c>
      <c r="C4409" t="s">
        <v>96</v>
      </c>
      <c r="D4409" t="s">
        <v>12</v>
      </c>
      <c r="E4409" t="str">
        <f t="shared" si="204"/>
        <v>2017-11</v>
      </c>
      <c r="F4409" t="str">
        <f>IFERROR(VLOOKUP(A4409,olist_closed_deals_dataset!$A$1:$Q$843,1,FALSE)," ")</f>
        <v xml:space="preserve"> </v>
      </c>
      <c r="G4409" s="6" t="str">
        <f t="shared" si="205"/>
        <v xml:space="preserve"> NO</v>
      </c>
      <c r="H4409" s="1" t="str">
        <f>IFERROR(VLOOKUP(A4409,olist_closed_deals_dataset!$A$1:$E$843,5,FALSE)," ")</f>
        <v xml:space="preserve"> </v>
      </c>
      <c r="I4409" s="7" t="str">
        <f t="shared" si="206"/>
        <v xml:space="preserve"> </v>
      </c>
    </row>
    <row r="4410" spans="1:9" x14ac:dyDescent="0.25">
      <c r="A4410" t="s">
        <v>4595</v>
      </c>
      <c r="B4410" s="1">
        <v>43207</v>
      </c>
      <c r="C4410" t="s">
        <v>130</v>
      </c>
      <c r="D4410" t="s">
        <v>12</v>
      </c>
      <c r="E4410" t="str">
        <f t="shared" si="204"/>
        <v>2018-04</v>
      </c>
      <c r="F4410" t="str">
        <f>IFERROR(VLOOKUP(A4410,olist_closed_deals_dataset!$A$1:$Q$843,1,FALSE)," ")</f>
        <v xml:space="preserve"> </v>
      </c>
      <c r="G4410" s="6" t="str">
        <f t="shared" si="205"/>
        <v xml:space="preserve"> NO</v>
      </c>
      <c r="H4410" s="1" t="str">
        <f>IFERROR(VLOOKUP(A4410,olist_closed_deals_dataset!$A$1:$E$843,5,FALSE)," ")</f>
        <v xml:space="preserve"> </v>
      </c>
      <c r="I4410" s="7" t="str">
        <f t="shared" si="206"/>
        <v xml:space="preserve"> </v>
      </c>
    </row>
    <row r="4411" spans="1:9" x14ac:dyDescent="0.25">
      <c r="A4411" t="s">
        <v>1124</v>
      </c>
      <c r="B4411" s="1">
        <v>42982</v>
      </c>
      <c r="C4411" t="s">
        <v>185</v>
      </c>
      <c r="D4411" t="s">
        <v>29</v>
      </c>
      <c r="E4411" t="str">
        <f t="shared" si="204"/>
        <v>2017-09</v>
      </c>
      <c r="F4411" t="str">
        <f>IFERROR(VLOOKUP(A4411,olist_closed_deals_dataset!$A$1:$Q$843,1,FALSE)," ")</f>
        <v xml:space="preserve"> </v>
      </c>
      <c r="G4411" s="6" t="str">
        <f t="shared" si="205"/>
        <v xml:space="preserve"> NO</v>
      </c>
      <c r="H4411" s="1" t="str">
        <f>IFERROR(VLOOKUP(A4411,olist_closed_deals_dataset!$A$1:$E$843,5,FALSE)," ")</f>
        <v xml:space="preserve"> </v>
      </c>
      <c r="I4411" s="7" t="str">
        <f t="shared" si="206"/>
        <v xml:space="preserve"> </v>
      </c>
    </row>
    <row r="4412" spans="1:9" x14ac:dyDescent="0.25">
      <c r="A4412" t="s">
        <v>2143</v>
      </c>
      <c r="B4412" s="1">
        <v>43012</v>
      </c>
      <c r="C4412" t="s">
        <v>17</v>
      </c>
      <c r="D4412" t="s">
        <v>12</v>
      </c>
      <c r="E4412" t="str">
        <f t="shared" si="204"/>
        <v>2017-10</v>
      </c>
      <c r="F4412" t="str">
        <f>IFERROR(VLOOKUP(A4412,olist_closed_deals_dataset!$A$1:$Q$843,1,FALSE)," ")</f>
        <v xml:space="preserve"> </v>
      </c>
      <c r="G4412" s="6" t="str">
        <f t="shared" si="205"/>
        <v xml:space="preserve"> NO</v>
      </c>
      <c r="H4412" s="1" t="str">
        <f>IFERROR(VLOOKUP(A4412,olist_closed_deals_dataset!$A$1:$E$843,5,FALSE)," ")</f>
        <v xml:space="preserve"> </v>
      </c>
      <c r="I4412" s="7" t="str">
        <f t="shared" si="206"/>
        <v xml:space="preserve"> </v>
      </c>
    </row>
    <row r="4413" spans="1:9" x14ac:dyDescent="0.25">
      <c r="A4413" t="s">
        <v>5808</v>
      </c>
      <c r="B4413" s="1">
        <v>43030</v>
      </c>
      <c r="C4413" t="s">
        <v>19</v>
      </c>
      <c r="D4413" t="s">
        <v>46</v>
      </c>
      <c r="E4413" t="str">
        <f t="shared" si="204"/>
        <v>2017-10</v>
      </c>
      <c r="F4413" t="str">
        <f>IFERROR(VLOOKUP(A4413,olist_closed_deals_dataset!$A$1:$Q$843,1,FALSE)," ")</f>
        <v xml:space="preserve"> </v>
      </c>
      <c r="G4413" s="6" t="str">
        <f t="shared" si="205"/>
        <v xml:space="preserve"> NO</v>
      </c>
      <c r="H4413" s="1" t="str">
        <f>IFERROR(VLOOKUP(A4413,olist_closed_deals_dataset!$A$1:$E$843,5,FALSE)," ")</f>
        <v xml:space="preserve"> </v>
      </c>
      <c r="I4413" s="7" t="str">
        <f t="shared" si="206"/>
        <v xml:space="preserve"> </v>
      </c>
    </row>
    <row r="4414" spans="1:9" x14ac:dyDescent="0.25">
      <c r="A4414" t="s">
        <v>2370</v>
      </c>
      <c r="B4414" s="1">
        <v>42961</v>
      </c>
      <c r="C4414" t="s">
        <v>834</v>
      </c>
      <c r="D4414" t="s">
        <v>29</v>
      </c>
      <c r="E4414" t="str">
        <f t="shared" si="204"/>
        <v>2017-08</v>
      </c>
      <c r="F4414" t="str">
        <f>IFERROR(VLOOKUP(A4414,olist_closed_deals_dataset!$A$1:$Q$843,1,FALSE)," ")</f>
        <v xml:space="preserve"> </v>
      </c>
      <c r="G4414" s="6" t="str">
        <f t="shared" si="205"/>
        <v xml:space="preserve"> NO</v>
      </c>
      <c r="H4414" s="1" t="str">
        <f>IFERROR(VLOOKUP(A4414,olist_closed_deals_dataset!$A$1:$E$843,5,FALSE)," ")</f>
        <v xml:space="preserve"> </v>
      </c>
      <c r="I4414" s="7" t="str">
        <f t="shared" si="206"/>
        <v xml:space="preserve"> </v>
      </c>
    </row>
    <row r="4415" spans="1:9" x14ac:dyDescent="0.25">
      <c r="A4415" t="s">
        <v>6732</v>
      </c>
      <c r="B4415" s="1">
        <v>43192</v>
      </c>
      <c r="C4415" t="s">
        <v>42</v>
      </c>
      <c r="D4415" t="s">
        <v>29</v>
      </c>
      <c r="E4415" t="str">
        <f t="shared" si="204"/>
        <v>2018-04</v>
      </c>
      <c r="F4415" t="str">
        <f>IFERROR(VLOOKUP(A4415,olist_closed_deals_dataset!$A$1:$Q$843,1,FALSE)," ")</f>
        <v xml:space="preserve"> </v>
      </c>
      <c r="G4415" s="6" t="str">
        <f t="shared" si="205"/>
        <v xml:space="preserve"> NO</v>
      </c>
      <c r="H4415" s="1" t="str">
        <f>IFERROR(VLOOKUP(A4415,olist_closed_deals_dataset!$A$1:$E$843,5,FALSE)," ")</f>
        <v xml:space="preserve"> </v>
      </c>
      <c r="I4415" s="7" t="str">
        <f t="shared" si="206"/>
        <v xml:space="preserve"> </v>
      </c>
    </row>
    <row r="4416" spans="1:9" x14ac:dyDescent="0.25">
      <c r="A4416" t="s">
        <v>4153</v>
      </c>
      <c r="B4416" s="1">
        <v>43232</v>
      </c>
      <c r="C4416" s="2" t="s">
        <v>69</v>
      </c>
      <c r="D4416" t="s">
        <v>126</v>
      </c>
      <c r="E4416" t="str">
        <f t="shared" si="204"/>
        <v>2018-05</v>
      </c>
      <c r="F4416" t="str">
        <f>IFERROR(VLOOKUP(A4416,olist_closed_deals_dataset!$A$1:$Q$843,1,FALSE)," ")</f>
        <v xml:space="preserve"> </v>
      </c>
      <c r="G4416" s="6" t="str">
        <f t="shared" si="205"/>
        <v xml:space="preserve"> NO</v>
      </c>
      <c r="H4416" s="1" t="str">
        <f>IFERROR(VLOOKUP(A4416,olist_closed_deals_dataset!$A$1:$E$843,5,FALSE)," ")</f>
        <v xml:space="preserve"> </v>
      </c>
      <c r="I4416" s="7" t="str">
        <f t="shared" si="206"/>
        <v xml:space="preserve"> </v>
      </c>
    </row>
    <row r="4417" spans="1:9" x14ac:dyDescent="0.25">
      <c r="A4417" t="s">
        <v>2832</v>
      </c>
      <c r="B4417" s="1">
        <v>42999</v>
      </c>
      <c r="C4417" t="s">
        <v>544</v>
      </c>
      <c r="D4417" t="s">
        <v>12</v>
      </c>
      <c r="E4417" t="str">
        <f t="shared" si="204"/>
        <v>2017-09</v>
      </c>
      <c r="F4417" t="str">
        <f>IFERROR(VLOOKUP(A4417,olist_closed_deals_dataset!$A$1:$Q$843,1,FALSE)," ")</f>
        <v xml:space="preserve"> </v>
      </c>
      <c r="G4417" s="6" t="str">
        <f t="shared" si="205"/>
        <v xml:space="preserve"> NO</v>
      </c>
      <c r="H4417" s="1" t="str">
        <f>IFERROR(VLOOKUP(A4417,olist_closed_deals_dataset!$A$1:$E$843,5,FALSE)," ")</f>
        <v xml:space="preserve"> </v>
      </c>
      <c r="I4417" s="7" t="str">
        <f t="shared" si="206"/>
        <v xml:space="preserve"> </v>
      </c>
    </row>
    <row r="4418" spans="1:9" x14ac:dyDescent="0.25">
      <c r="A4418" t="s">
        <v>3566</v>
      </c>
      <c r="B4418" s="1">
        <v>43200</v>
      </c>
      <c r="C4418" t="s">
        <v>73</v>
      </c>
      <c r="D4418" t="s">
        <v>46</v>
      </c>
      <c r="E4418" t="str">
        <f t="shared" ref="E4418:E4481" si="207">TEXT(B4418,"yyyy-mm")</f>
        <v>2018-04</v>
      </c>
      <c r="F4418" t="str">
        <f>IFERROR(VLOOKUP(A4418,olist_closed_deals_dataset!$A$1:$Q$843,1,FALSE)," ")</f>
        <v xml:space="preserve"> </v>
      </c>
      <c r="G4418" s="6" t="str">
        <f t="shared" ref="G4418:G4481" si="208">IF(F4418=" "," NO","YES")</f>
        <v xml:space="preserve"> NO</v>
      </c>
      <c r="H4418" s="1" t="str">
        <f>IFERROR(VLOOKUP(A4418,olist_closed_deals_dataset!$A$1:$E$843,5,FALSE)," ")</f>
        <v xml:space="preserve"> </v>
      </c>
      <c r="I4418" s="7" t="str">
        <f t="shared" si="206"/>
        <v xml:space="preserve"> </v>
      </c>
    </row>
    <row r="4419" spans="1:9" x14ac:dyDescent="0.25">
      <c r="A4419" t="s">
        <v>5216</v>
      </c>
      <c r="B4419" s="1">
        <v>43232</v>
      </c>
      <c r="C4419" t="s">
        <v>439</v>
      </c>
      <c r="D4419" t="s">
        <v>9</v>
      </c>
      <c r="E4419" t="str">
        <f t="shared" si="207"/>
        <v>2018-05</v>
      </c>
      <c r="F4419" t="str">
        <f>IFERROR(VLOOKUP(A4419,olist_closed_deals_dataset!$A$1:$Q$843,1,FALSE)," ")</f>
        <v xml:space="preserve"> </v>
      </c>
      <c r="G4419" s="6" t="str">
        <f t="shared" si="208"/>
        <v xml:space="preserve"> NO</v>
      </c>
      <c r="H4419" s="1" t="str">
        <f>IFERROR(VLOOKUP(A4419,olist_closed_deals_dataset!$A$1:$E$843,5,FALSE)," ")</f>
        <v xml:space="preserve"> </v>
      </c>
      <c r="I4419" s="7" t="str">
        <f t="shared" ref="I4419:I4482" si="209">IFERROR(H4419-B4419," ")</f>
        <v xml:space="preserve"> </v>
      </c>
    </row>
    <row r="4420" spans="1:9" x14ac:dyDescent="0.25">
      <c r="A4420" t="s">
        <v>1237</v>
      </c>
      <c r="B4420" s="1">
        <v>43242</v>
      </c>
      <c r="C4420" t="s">
        <v>19</v>
      </c>
      <c r="D4420" t="s">
        <v>12</v>
      </c>
      <c r="E4420" t="str">
        <f t="shared" si="207"/>
        <v>2018-05</v>
      </c>
      <c r="F4420" t="str">
        <f>IFERROR(VLOOKUP(A4420,olist_closed_deals_dataset!$A$1:$Q$843,1,FALSE)," ")</f>
        <v xml:space="preserve"> </v>
      </c>
      <c r="G4420" s="6" t="str">
        <f t="shared" si="208"/>
        <v xml:space="preserve"> NO</v>
      </c>
      <c r="H4420" s="1" t="str">
        <f>IFERROR(VLOOKUP(A4420,olist_closed_deals_dataset!$A$1:$E$843,5,FALSE)," ")</f>
        <v xml:space="preserve"> </v>
      </c>
      <c r="I4420" s="7" t="str">
        <f t="shared" si="209"/>
        <v xml:space="preserve"> </v>
      </c>
    </row>
    <row r="4421" spans="1:9" x14ac:dyDescent="0.25">
      <c r="A4421" t="s">
        <v>4888</v>
      </c>
      <c r="B4421" s="1">
        <v>43213</v>
      </c>
      <c r="C4421" s="2" t="s">
        <v>69</v>
      </c>
      <c r="D4421" t="s">
        <v>6</v>
      </c>
      <c r="E4421" t="str">
        <f t="shared" si="207"/>
        <v>2018-04</v>
      </c>
      <c r="F4421" t="str">
        <f>IFERROR(VLOOKUP(A4421,olist_closed_deals_dataset!$A$1:$Q$843,1,FALSE)," ")</f>
        <v xml:space="preserve"> </v>
      </c>
      <c r="G4421" s="6" t="str">
        <f t="shared" si="208"/>
        <v xml:space="preserve"> NO</v>
      </c>
      <c r="H4421" s="1" t="str">
        <f>IFERROR(VLOOKUP(A4421,olist_closed_deals_dataset!$A$1:$E$843,5,FALSE)," ")</f>
        <v xml:space="preserve"> </v>
      </c>
      <c r="I4421" s="7" t="str">
        <f t="shared" si="209"/>
        <v xml:space="preserve"> </v>
      </c>
    </row>
    <row r="4422" spans="1:9" x14ac:dyDescent="0.25">
      <c r="A4422" t="s">
        <v>4310</v>
      </c>
      <c r="B4422" s="1">
        <v>43134</v>
      </c>
      <c r="C4422" t="s">
        <v>114</v>
      </c>
      <c r="D4422" t="s">
        <v>9</v>
      </c>
      <c r="E4422" t="str">
        <f t="shared" si="207"/>
        <v>2018-02</v>
      </c>
      <c r="F4422" t="str">
        <f>IFERROR(VLOOKUP(A4422,olist_closed_deals_dataset!$A$1:$Q$843,1,FALSE)," ")</f>
        <v xml:space="preserve"> </v>
      </c>
      <c r="G4422" s="6" t="str">
        <f t="shared" si="208"/>
        <v xml:space="preserve"> NO</v>
      </c>
      <c r="H4422" s="1" t="str">
        <f>IFERROR(VLOOKUP(A4422,olist_closed_deals_dataset!$A$1:$E$843,5,FALSE)," ")</f>
        <v xml:space="preserve"> </v>
      </c>
      <c r="I4422" s="7" t="str">
        <f t="shared" si="209"/>
        <v xml:space="preserve"> </v>
      </c>
    </row>
    <row r="4423" spans="1:9" x14ac:dyDescent="0.25">
      <c r="A4423" t="s">
        <v>6881</v>
      </c>
      <c r="B4423" s="1">
        <v>43214</v>
      </c>
      <c r="C4423" t="s">
        <v>31</v>
      </c>
      <c r="D4423" t="s">
        <v>9</v>
      </c>
      <c r="E4423" t="str">
        <f t="shared" si="207"/>
        <v>2018-04</v>
      </c>
      <c r="F4423" t="str">
        <f>IFERROR(VLOOKUP(A4423,olist_closed_deals_dataset!$A$1:$Q$843,1,FALSE)," ")</f>
        <v xml:space="preserve"> </v>
      </c>
      <c r="G4423" s="6" t="str">
        <f t="shared" si="208"/>
        <v xml:space="preserve"> NO</v>
      </c>
      <c r="H4423" s="1" t="str">
        <f>IFERROR(VLOOKUP(A4423,olist_closed_deals_dataset!$A$1:$E$843,5,FALSE)," ")</f>
        <v xml:space="preserve"> </v>
      </c>
      <c r="I4423" s="7" t="str">
        <f t="shared" si="209"/>
        <v xml:space="preserve"> </v>
      </c>
    </row>
    <row r="4424" spans="1:9" x14ac:dyDescent="0.25">
      <c r="A4424" t="s">
        <v>1697</v>
      </c>
      <c r="B4424" s="1">
        <v>43194</v>
      </c>
      <c r="C4424" t="s">
        <v>1403</v>
      </c>
      <c r="D4424" t="s">
        <v>9</v>
      </c>
      <c r="E4424" t="str">
        <f t="shared" si="207"/>
        <v>2018-04</v>
      </c>
      <c r="F4424" t="str">
        <f>IFERROR(VLOOKUP(A4424,olist_closed_deals_dataset!$A$1:$Q$843,1,FALSE)," ")</f>
        <v xml:space="preserve"> </v>
      </c>
      <c r="G4424" s="6" t="str">
        <f t="shared" si="208"/>
        <v xml:space="preserve"> NO</v>
      </c>
      <c r="H4424" s="1" t="str">
        <f>IFERROR(VLOOKUP(A4424,olist_closed_deals_dataset!$A$1:$E$843,5,FALSE)," ")</f>
        <v xml:space="preserve"> </v>
      </c>
      <c r="I4424" s="7" t="str">
        <f t="shared" si="209"/>
        <v xml:space="preserve"> </v>
      </c>
    </row>
    <row r="4425" spans="1:9" x14ac:dyDescent="0.25">
      <c r="A4425" t="s">
        <v>3437</v>
      </c>
      <c r="B4425" s="1">
        <v>43117</v>
      </c>
      <c r="C4425" t="s">
        <v>28</v>
      </c>
      <c r="D4425" t="s">
        <v>12</v>
      </c>
      <c r="E4425" t="str">
        <f t="shared" si="207"/>
        <v>2018-01</v>
      </c>
      <c r="F4425" t="str">
        <f>IFERROR(VLOOKUP(A4425,olist_closed_deals_dataset!$A$1:$Q$843,1,FALSE)," ")</f>
        <v xml:space="preserve"> </v>
      </c>
      <c r="G4425" s="6" t="str">
        <f t="shared" si="208"/>
        <v xml:space="preserve"> NO</v>
      </c>
      <c r="H4425" s="1" t="str">
        <f>IFERROR(VLOOKUP(A4425,olist_closed_deals_dataset!$A$1:$E$843,5,FALSE)," ")</f>
        <v xml:space="preserve"> </v>
      </c>
      <c r="I4425" s="7" t="str">
        <f t="shared" si="209"/>
        <v xml:space="preserve"> </v>
      </c>
    </row>
    <row r="4426" spans="1:9" x14ac:dyDescent="0.25">
      <c r="A4426" t="s">
        <v>7497</v>
      </c>
      <c r="B4426" s="1">
        <v>43159</v>
      </c>
      <c r="C4426" t="s">
        <v>203</v>
      </c>
      <c r="D4426" t="s">
        <v>12</v>
      </c>
      <c r="E4426" t="str">
        <f t="shared" si="207"/>
        <v>2018-02</v>
      </c>
      <c r="F4426" t="str">
        <f>IFERROR(VLOOKUP(A4426,olist_closed_deals_dataset!$A$1:$Q$843,1,FALSE)," ")</f>
        <v xml:space="preserve"> </v>
      </c>
      <c r="G4426" s="6" t="str">
        <f t="shared" si="208"/>
        <v xml:space="preserve"> NO</v>
      </c>
      <c r="H4426" s="1" t="str">
        <f>IFERROR(VLOOKUP(A4426,olist_closed_deals_dataset!$A$1:$E$843,5,FALSE)," ")</f>
        <v xml:space="preserve"> </v>
      </c>
      <c r="I4426" s="7" t="str">
        <f t="shared" si="209"/>
        <v xml:space="preserve"> </v>
      </c>
    </row>
    <row r="4427" spans="1:9" x14ac:dyDescent="0.25">
      <c r="A4427" t="s">
        <v>5051</v>
      </c>
      <c r="B4427" s="1">
        <v>42978</v>
      </c>
      <c r="C4427" t="s">
        <v>5052</v>
      </c>
      <c r="D4427" t="s">
        <v>9</v>
      </c>
      <c r="E4427" t="str">
        <f t="shared" si="207"/>
        <v>2017-08</v>
      </c>
      <c r="F4427" t="str">
        <f>IFERROR(VLOOKUP(A4427,olist_closed_deals_dataset!$A$1:$Q$843,1,FALSE)," ")</f>
        <v xml:space="preserve"> </v>
      </c>
      <c r="G4427" s="6" t="str">
        <f t="shared" si="208"/>
        <v xml:space="preserve"> NO</v>
      </c>
      <c r="H4427" s="1" t="str">
        <f>IFERROR(VLOOKUP(A4427,olist_closed_deals_dataset!$A$1:$E$843,5,FALSE)," ")</f>
        <v xml:space="preserve"> </v>
      </c>
      <c r="I4427" s="7" t="str">
        <f t="shared" si="209"/>
        <v xml:space="preserve"> </v>
      </c>
    </row>
    <row r="4428" spans="1:9" x14ac:dyDescent="0.25">
      <c r="A4428" t="s">
        <v>5247</v>
      </c>
      <c r="B4428" s="1">
        <v>43185</v>
      </c>
      <c r="C4428" t="s">
        <v>19</v>
      </c>
      <c r="D4428" t="s">
        <v>46</v>
      </c>
      <c r="E4428" t="str">
        <f t="shared" si="207"/>
        <v>2018-03</v>
      </c>
      <c r="F4428" t="str">
        <f>IFERROR(VLOOKUP(A4428,olist_closed_deals_dataset!$A$1:$Q$843,1,FALSE)," ")</f>
        <v xml:space="preserve"> </v>
      </c>
      <c r="G4428" s="6" t="str">
        <f t="shared" si="208"/>
        <v xml:space="preserve"> NO</v>
      </c>
      <c r="H4428" s="1" t="str">
        <f>IFERROR(VLOOKUP(A4428,olist_closed_deals_dataset!$A$1:$E$843,5,FALSE)," ")</f>
        <v xml:space="preserve"> </v>
      </c>
      <c r="I4428" s="7" t="str">
        <f t="shared" si="209"/>
        <v xml:space="preserve"> </v>
      </c>
    </row>
    <row r="4429" spans="1:9" x14ac:dyDescent="0.25">
      <c r="A4429" t="s">
        <v>2971</v>
      </c>
      <c r="B4429" s="1">
        <v>43151</v>
      </c>
      <c r="C4429" t="s">
        <v>85</v>
      </c>
      <c r="D4429" t="s">
        <v>12</v>
      </c>
      <c r="E4429" t="str">
        <f t="shared" si="207"/>
        <v>2018-02</v>
      </c>
      <c r="F4429" t="str">
        <f>IFERROR(VLOOKUP(A4429,olist_closed_deals_dataset!$A$1:$Q$843,1,FALSE)," ")</f>
        <v xml:space="preserve"> </v>
      </c>
      <c r="G4429" s="6" t="str">
        <f t="shared" si="208"/>
        <v xml:space="preserve"> NO</v>
      </c>
      <c r="H4429" s="1" t="str">
        <f>IFERROR(VLOOKUP(A4429,olist_closed_deals_dataset!$A$1:$E$843,5,FALSE)," ")</f>
        <v xml:space="preserve"> </v>
      </c>
      <c r="I4429" s="7" t="str">
        <f t="shared" si="209"/>
        <v xml:space="preserve"> </v>
      </c>
    </row>
    <row r="4430" spans="1:9" x14ac:dyDescent="0.25">
      <c r="A4430" s="2" t="s">
        <v>2921</v>
      </c>
      <c r="B4430" s="1">
        <v>43216</v>
      </c>
      <c r="C4430" t="s">
        <v>1406</v>
      </c>
      <c r="D4430" t="s">
        <v>9</v>
      </c>
      <c r="E4430" t="str">
        <f t="shared" si="207"/>
        <v>2018-04</v>
      </c>
      <c r="F4430" t="str">
        <f>IFERROR(VLOOKUP(A4430,olist_closed_deals_dataset!$A$1:$Q$843,1,FALSE)," ")</f>
        <v xml:space="preserve"> </v>
      </c>
      <c r="G4430" s="6" t="str">
        <f t="shared" si="208"/>
        <v xml:space="preserve"> NO</v>
      </c>
      <c r="H4430" s="1" t="str">
        <f>IFERROR(VLOOKUP(A4430,olist_closed_deals_dataset!$A$1:$E$843,5,FALSE)," ")</f>
        <v xml:space="preserve"> </v>
      </c>
      <c r="I4430" s="7" t="str">
        <f t="shared" si="209"/>
        <v xml:space="preserve"> </v>
      </c>
    </row>
    <row r="4431" spans="1:9" x14ac:dyDescent="0.25">
      <c r="A4431" t="s">
        <v>7491</v>
      </c>
      <c r="B4431" s="1">
        <v>43185</v>
      </c>
      <c r="C4431" t="s">
        <v>28</v>
      </c>
      <c r="D4431" t="s">
        <v>12</v>
      </c>
      <c r="E4431" t="str">
        <f t="shared" si="207"/>
        <v>2018-03</v>
      </c>
      <c r="F4431" t="str">
        <f>IFERROR(VLOOKUP(A4431,olist_closed_deals_dataset!$A$1:$Q$843,1,FALSE)," ")</f>
        <v xml:space="preserve"> </v>
      </c>
      <c r="G4431" s="6" t="str">
        <f t="shared" si="208"/>
        <v xml:space="preserve"> NO</v>
      </c>
      <c r="H4431" s="1" t="str">
        <f>IFERROR(VLOOKUP(A4431,olist_closed_deals_dataset!$A$1:$E$843,5,FALSE)," ")</f>
        <v xml:space="preserve"> </v>
      </c>
      <c r="I4431" s="7" t="str">
        <f t="shared" si="209"/>
        <v xml:space="preserve"> </v>
      </c>
    </row>
    <row r="4432" spans="1:9" x14ac:dyDescent="0.25">
      <c r="A4432" t="s">
        <v>429</v>
      </c>
      <c r="B4432" s="1">
        <v>43179</v>
      </c>
      <c r="C4432" t="s">
        <v>430</v>
      </c>
      <c r="D4432" t="s">
        <v>46</v>
      </c>
      <c r="E4432" t="str">
        <f t="shared" si="207"/>
        <v>2018-03</v>
      </c>
      <c r="F4432" t="str">
        <f>IFERROR(VLOOKUP(A4432,olist_closed_deals_dataset!$A$1:$Q$843,1,FALSE)," ")</f>
        <v xml:space="preserve"> </v>
      </c>
      <c r="G4432" s="6" t="str">
        <f t="shared" si="208"/>
        <v xml:space="preserve"> NO</v>
      </c>
      <c r="H4432" s="1" t="str">
        <f>IFERROR(VLOOKUP(A4432,olist_closed_deals_dataset!$A$1:$E$843,5,FALSE)," ")</f>
        <v xml:space="preserve"> </v>
      </c>
      <c r="I4432" s="7" t="str">
        <f t="shared" si="209"/>
        <v xml:space="preserve"> </v>
      </c>
    </row>
    <row r="4433" spans="1:9" x14ac:dyDescent="0.25">
      <c r="A4433" t="s">
        <v>2796</v>
      </c>
      <c r="B4433" s="1">
        <v>43157</v>
      </c>
      <c r="C4433" t="s">
        <v>42</v>
      </c>
      <c r="D4433" t="s">
        <v>29</v>
      </c>
      <c r="E4433" t="str">
        <f t="shared" si="207"/>
        <v>2018-02</v>
      </c>
      <c r="F4433" t="str">
        <f>IFERROR(VLOOKUP(A4433,olist_closed_deals_dataset!$A$1:$Q$843,1,FALSE)," ")</f>
        <v xml:space="preserve"> </v>
      </c>
      <c r="G4433" s="6" t="str">
        <f t="shared" si="208"/>
        <v xml:space="preserve"> NO</v>
      </c>
      <c r="H4433" s="1" t="str">
        <f>IFERROR(VLOOKUP(A4433,olist_closed_deals_dataset!$A$1:$E$843,5,FALSE)," ")</f>
        <v xml:space="preserve"> </v>
      </c>
      <c r="I4433" s="7" t="str">
        <f t="shared" si="209"/>
        <v xml:space="preserve"> </v>
      </c>
    </row>
    <row r="4434" spans="1:9" x14ac:dyDescent="0.25">
      <c r="A4434" t="s">
        <v>1096</v>
      </c>
      <c r="B4434" s="1">
        <v>43119</v>
      </c>
      <c r="C4434" t="s">
        <v>92</v>
      </c>
      <c r="D4434" t="s">
        <v>9</v>
      </c>
      <c r="E4434" t="str">
        <f t="shared" si="207"/>
        <v>2018-01</v>
      </c>
      <c r="F4434" t="str">
        <f>IFERROR(VLOOKUP(A4434,olist_closed_deals_dataset!$A$1:$Q$843,1,FALSE)," ")</f>
        <v xml:space="preserve"> </v>
      </c>
      <c r="G4434" s="6" t="str">
        <f t="shared" si="208"/>
        <v xml:space="preserve"> NO</v>
      </c>
      <c r="H4434" s="1" t="str">
        <f>IFERROR(VLOOKUP(A4434,olist_closed_deals_dataset!$A$1:$E$843,5,FALSE)," ")</f>
        <v xml:space="preserve"> </v>
      </c>
      <c r="I4434" s="7" t="str">
        <f t="shared" si="209"/>
        <v xml:space="preserve"> </v>
      </c>
    </row>
    <row r="4435" spans="1:9" x14ac:dyDescent="0.25">
      <c r="A4435" t="s">
        <v>3608</v>
      </c>
      <c r="B4435" s="1">
        <v>43235</v>
      </c>
      <c r="C4435" t="s">
        <v>42</v>
      </c>
      <c r="D4435" t="s">
        <v>12</v>
      </c>
      <c r="E4435" t="str">
        <f t="shared" si="207"/>
        <v>2018-05</v>
      </c>
      <c r="F4435" t="str">
        <f>IFERROR(VLOOKUP(A4435,olist_closed_deals_dataset!$A$1:$Q$843,1,FALSE)," ")</f>
        <v xml:space="preserve"> </v>
      </c>
      <c r="G4435" s="6" t="str">
        <f t="shared" si="208"/>
        <v xml:space="preserve"> NO</v>
      </c>
      <c r="H4435" s="1" t="str">
        <f>IFERROR(VLOOKUP(A4435,olist_closed_deals_dataset!$A$1:$E$843,5,FALSE)," ")</f>
        <v xml:space="preserve"> </v>
      </c>
      <c r="I4435" s="7" t="str">
        <f t="shared" si="209"/>
        <v xml:space="preserve"> </v>
      </c>
    </row>
    <row r="4436" spans="1:9" x14ac:dyDescent="0.25">
      <c r="A4436" t="s">
        <v>7640</v>
      </c>
      <c r="B4436" s="1">
        <v>43238</v>
      </c>
      <c r="C4436" s="2" t="s">
        <v>69</v>
      </c>
      <c r="D4436" t="s">
        <v>6</v>
      </c>
      <c r="E4436" t="str">
        <f t="shared" si="207"/>
        <v>2018-05</v>
      </c>
      <c r="F4436" t="str">
        <f>IFERROR(VLOOKUP(A4436,olist_closed_deals_dataset!$A$1:$Q$843,1,FALSE)," ")</f>
        <v xml:space="preserve"> </v>
      </c>
      <c r="G4436" s="6" t="str">
        <f t="shared" si="208"/>
        <v xml:space="preserve"> NO</v>
      </c>
      <c r="H4436" s="1" t="str">
        <f>IFERROR(VLOOKUP(A4436,olist_closed_deals_dataset!$A$1:$E$843,5,FALSE)," ")</f>
        <v xml:space="preserve"> </v>
      </c>
      <c r="I4436" s="7" t="str">
        <f t="shared" si="209"/>
        <v xml:space="preserve"> </v>
      </c>
    </row>
    <row r="4437" spans="1:9" x14ac:dyDescent="0.25">
      <c r="A4437" t="s">
        <v>8158</v>
      </c>
      <c r="B4437" s="1">
        <v>43082</v>
      </c>
      <c r="C4437" t="s">
        <v>430</v>
      </c>
      <c r="D4437" t="s">
        <v>9</v>
      </c>
      <c r="E4437" t="str">
        <f t="shared" si="207"/>
        <v>2017-12</v>
      </c>
      <c r="F4437" t="str">
        <f>IFERROR(VLOOKUP(A4437,olist_closed_deals_dataset!$A$1:$Q$843,1,FALSE)," ")</f>
        <v xml:space="preserve"> </v>
      </c>
      <c r="G4437" s="6" t="str">
        <f t="shared" si="208"/>
        <v xml:space="preserve"> NO</v>
      </c>
      <c r="H4437" s="1" t="str">
        <f>IFERROR(VLOOKUP(A4437,olist_closed_deals_dataset!$A$1:$E$843,5,FALSE)," ")</f>
        <v xml:space="preserve"> </v>
      </c>
      <c r="I4437" s="7" t="str">
        <f t="shared" si="209"/>
        <v xml:space="preserve"> </v>
      </c>
    </row>
    <row r="4438" spans="1:9" x14ac:dyDescent="0.25">
      <c r="A4438" t="s">
        <v>5523</v>
      </c>
      <c r="B4438" s="1">
        <v>43060</v>
      </c>
      <c r="C4438" t="s">
        <v>140</v>
      </c>
      <c r="D4438" t="s">
        <v>12</v>
      </c>
      <c r="E4438" t="str">
        <f t="shared" si="207"/>
        <v>2017-11</v>
      </c>
      <c r="F4438" t="str">
        <f>IFERROR(VLOOKUP(A4438,olist_closed_deals_dataset!$A$1:$Q$843,1,FALSE)," ")</f>
        <v xml:space="preserve"> </v>
      </c>
      <c r="G4438" s="6" t="str">
        <f t="shared" si="208"/>
        <v xml:space="preserve"> NO</v>
      </c>
      <c r="H4438" s="1" t="str">
        <f>IFERROR(VLOOKUP(A4438,olist_closed_deals_dataset!$A$1:$E$843,5,FALSE)," ")</f>
        <v xml:space="preserve"> </v>
      </c>
      <c r="I4438" s="7" t="str">
        <f t="shared" si="209"/>
        <v xml:space="preserve"> </v>
      </c>
    </row>
    <row r="4439" spans="1:9" x14ac:dyDescent="0.25">
      <c r="A4439" t="s">
        <v>7521</v>
      </c>
      <c r="B4439" s="1">
        <v>43160</v>
      </c>
      <c r="C4439" t="s">
        <v>274</v>
      </c>
      <c r="D4439" t="s">
        <v>9</v>
      </c>
      <c r="E4439" t="str">
        <f t="shared" si="207"/>
        <v>2018-03</v>
      </c>
      <c r="F4439" t="str">
        <f>IFERROR(VLOOKUP(A4439,olist_closed_deals_dataset!$A$1:$Q$843,1,FALSE)," ")</f>
        <v xml:space="preserve"> </v>
      </c>
      <c r="G4439" s="6" t="str">
        <f t="shared" si="208"/>
        <v xml:space="preserve"> NO</v>
      </c>
      <c r="H4439" s="1" t="str">
        <f>IFERROR(VLOOKUP(A4439,olist_closed_deals_dataset!$A$1:$E$843,5,FALSE)," ")</f>
        <v xml:space="preserve"> </v>
      </c>
      <c r="I4439" s="7" t="str">
        <f t="shared" si="209"/>
        <v xml:space="preserve"> </v>
      </c>
    </row>
    <row r="4440" spans="1:9" x14ac:dyDescent="0.25">
      <c r="A4440" t="s">
        <v>8093</v>
      </c>
      <c r="B4440" s="1">
        <v>43084</v>
      </c>
      <c r="C4440" t="s">
        <v>151</v>
      </c>
      <c r="D4440" t="s">
        <v>29</v>
      </c>
      <c r="E4440" t="str">
        <f t="shared" si="207"/>
        <v>2017-12</v>
      </c>
      <c r="F4440" t="str">
        <f>IFERROR(VLOOKUP(A4440,olist_closed_deals_dataset!$A$1:$Q$843,1,FALSE)," ")</f>
        <v xml:space="preserve"> </v>
      </c>
      <c r="G4440" s="6" t="str">
        <f t="shared" si="208"/>
        <v xml:space="preserve"> NO</v>
      </c>
      <c r="H4440" s="1" t="str">
        <f>IFERROR(VLOOKUP(A4440,olist_closed_deals_dataset!$A$1:$E$843,5,FALSE)," ")</f>
        <v xml:space="preserve"> </v>
      </c>
      <c r="I4440" s="7" t="str">
        <f t="shared" si="209"/>
        <v xml:space="preserve"> </v>
      </c>
    </row>
    <row r="4441" spans="1:9" x14ac:dyDescent="0.25">
      <c r="A4441" t="s">
        <v>5231</v>
      </c>
      <c r="B4441" s="1">
        <v>43127</v>
      </c>
      <c r="C4441" t="s">
        <v>19</v>
      </c>
      <c r="D4441" t="s">
        <v>46</v>
      </c>
      <c r="E4441" t="str">
        <f t="shared" si="207"/>
        <v>2018-01</v>
      </c>
      <c r="F4441" t="str">
        <f>IFERROR(VLOOKUP(A4441,olist_closed_deals_dataset!$A$1:$Q$843,1,FALSE)," ")</f>
        <v xml:space="preserve"> </v>
      </c>
      <c r="G4441" s="6" t="str">
        <f t="shared" si="208"/>
        <v xml:space="preserve"> NO</v>
      </c>
      <c r="H4441" s="1" t="str">
        <f>IFERROR(VLOOKUP(A4441,olist_closed_deals_dataset!$A$1:$E$843,5,FALSE)," ")</f>
        <v xml:space="preserve"> </v>
      </c>
      <c r="I4441" s="7" t="str">
        <f t="shared" si="209"/>
        <v xml:space="preserve"> </v>
      </c>
    </row>
    <row r="4442" spans="1:9" x14ac:dyDescent="0.25">
      <c r="A4442" t="s">
        <v>3301</v>
      </c>
      <c r="B4442" s="1">
        <v>43058</v>
      </c>
      <c r="C4442" t="s">
        <v>28</v>
      </c>
      <c r="D4442" t="s">
        <v>46</v>
      </c>
      <c r="E4442" t="str">
        <f t="shared" si="207"/>
        <v>2017-11</v>
      </c>
      <c r="F4442" t="str">
        <f>IFERROR(VLOOKUP(A4442,olist_closed_deals_dataset!$A$1:$Q$843,1,FALSE)," ")</f>
        <v xml:space="preserve"> </v>
      </c>
      <c r="G4442" s="6" t="str">
        <f t="shared" si="208"/>
        <v xml:space="preserve"> NO</v>
      </c>
      <c r="H4442" s="1" t="str">
        <f>IFERROR(VLOOKUP(A4442,olist_closed_deals_dataset!$A$1:$E$843,5,FALSE)," ")</f>
        <v xml:space="preserve"> </v>
      </c>
      <c r="I4442" s="7" t="str">
        <f t="shared" si="209"/>
        <v xml:space="preserve"> </v>
      </c>
    </row>
    <row r="4443" spans="1:9" x14ac:dyDescent="0.25">
      <c r="A4443" t="s">
        <v>5217</v>
      </c>
      <c r="B4443" s="1">
        <v>43172</v>
      </c>
      <c r="C4443" t="s">
        <v>1502</v>
      </c>
      <c r="D4443" t="s">
        <v>9</v>
      </c>
      <c r="E4443" t="str">
        <f t="shared" si="207"/>
        <v>2018-03</v>
      </c>
      <c r="F4443" t="str">
        <f>IFERROR(VLOOKUP(A4443,olist_closed_deals_dataset!$A$1:$Q$843,1,FALSE)," ")</f>
        <v xml:space="preserve"> </v>
      </c>
      <c r="G4443" s="6" t="str">
        <f t="shared" si="208"/>
        <v xml:space="preserve"> NO</v>
      </c>
      <c r="H4443" s="1" t="str">
        <f>IFERROR(VLOOKUP(A4443,olist_closed_deals_dataset!$A$1:$E$843,5,FALSE)," ")</f>
        <v xml:space="preserve"> </v>
      </c>
      <c r="I4443" s="7" t="str">
        <f t="shared" si="209"/>
        <v xml:space="preserve"> </v>
      </c>
    </row>
    <row r="4444" spans="1:9" x14ac:dyDescent="0.25">
      <c r="A4444" t="s">
        <v>985</v>
      </c>
      <c r="B4444" s="1">
        <v>43125</v>
      </c>
      <c r="C4444" t="s">
        <v>11</v>
      </c>
      <c r="D4444" t="s">
        <v>46</v>
      </c>
      <c r="E4444" t="str">
        <f t="shared" si="207"/>
        <v>2018-01</v>
      </c>
      <c r="F4444" t="str">
        <f>IFERROR(VLOOKUP(A4444,olist_closed_deals_dataset!$A$1:$Q$843,1,FALSE)," ")</f>
        <v xml:space="preserve"> </v>
      </c>
      <c r="G4444" s="6" t="str">
        <f t="shared" si="208"/>
        <v xml:space="preserve"> NO</v>
      </c>
      <c r="H4444" s="1" t="str">
        <f>IFERROR(VLOOKUP(A4444,olist_closed_deals_dataset!$A$1:$E$843,5,FALSE)," ")</f>
        <v xml:space="preserve"> </v>
      </c>
      <c r="I4444" s="7" t="str">
        <f t="shared" si="209"/>
        <v xml:space="preserve"> </v>
      </c>
    </row>
    <row r="4445" spans="1:9" x14ac:dyDescent="0.25">
      <c r="A4445" t="s">
        <v>4452</v>
      </c>
      <c r="B4445" s="1">
        <v>43192</v>
      </c>
      <c r="C4445" t="s">
        <v>289</v>
      </c>
      <c r="D4445" t="s">
        <v>9</v>
      </c>
      <c r="E4445" t="str">
        <f t="shared" si="207"/>
        <v>2018-04</v>
      </c>
      <c r="F4445" t="str">
        <f>IFERROR(VLOOKUP(A4445,olist_closed_deals_dataset!$A$1:$Q$843,1,FALSE)," ")</f>
        <v xml:space="preserve"> </v>
      </c>
      <c r="G4445" s="6" t="str">
        <f t="shared" si="208"/>
        <v xml:space="preserve"> NO</v>
      </c>
      <c r="H4445" s="1" t="str">
        <f>IFERROR(VLOOKUP(A4445,olist_closed_deals_dataset!$A$1:$E$843,5,FALSE)," ")</f>
        <v xml:space="preserve"> </v>
      </c>
      <c r="I4445" s="7" t="str">
        <f t="shared" si="209"/>
        <v xml:space="preserve"> </v>
      </c>
    </row>
    <row r="4446" spans="1:9" x14ac:dyDescent="0.25">
      <c r="A4446" t="s">
        <v>1164</v>
      </c>
      <c r="B4446" s="1">
        <v>43131</v>
      </c>
      <c r="C4446" t="s">
        <v>5</v>
      </c>
      <c r="D4446" t="s">
        <v>6</v>
      </c>
      <c r="E4446" t="str">
        <f t="shared" si="207"/>
        <v>2018-01</v>
      </c>
      <c r="F4446" t="str">
        <f>IFERROR(VLOOKUP(A4446,olist_closed_deals_dataset!$A$1:$Q$843,1,FALSE)," ")</f>
        <v xml:space="preserve"> </v>
      </c>
      <c r="G4446" s="6" t="str">
        <f t="shared" si="208"/>
        <v xml:space="preserve"> NO</v>
      </c>
      <c r="H4446" s="1" t="str">
        <f>IFERROR(VLOOKUP(A4446,olist_closed_deals_dataset!$A$1:$E$843,5,FALSE)," ")</f>
        <v xml:space="preserve"> </v>
      </c>
      <c r="I4446" s="7" t="str">
        <f t="shared" si="209"/>
        <v xml:space="preserve"> </v>
      </c>
    </row>
    <row r="4447" spans="1:9" x14ac:dyDescent="0.25">
      <c r="A4447" t="s">
        <v>824</v>
      </c>
      <c r="B4447" s="1">
        <v>43152</v>
      </c>
      <c r="C4447" t="s">
        <v>42</v>
      </c>
      <c r="D4447" t="s">
        <v>29</v>
      </c>
      <c r="E4447" t="str">
        <f t="shared" si="207"/>
        <v>2018-02</v>
      </c>
      <c r="F4447" t="str">
        <f>IFERROR(VLOOKUP(A4447,olist_closed_deals_dataset!$A$1:$Q$843,1,FALSE)," ")</f>
        <v xml:space="preserve"> </v>
      </c>
      <c r="G4447" s="6" t="str">
        <f t="shared" si="208"/>
        <v xml:space="preserve"> NO</v>
      </c>
      <c r="H4447" s="1" t="str">
        <f>IFERROR(VLOOKUP(A4447,olist_closed_deals_dataset!$A$1:$E$843,5,FALSE)," ")</f>
        <v xml:space="preserve"> </v>
      </c>
      <c r="I4447" s="7" t="str">
        <f t="shared" si="209"/>
        <v xml:space="preserve"> </v>
      </c>
    </row>
    <row r="4448" spans="1:9" x14ac:dyDescent="0.25">
      <c r="A4448" t="s">
        <v>2154</v>
      </c>
      <c r="B4448" s="1">
        <v>43236</v>
      </c>
      <c r="C4448" t="s">
        <v>112</v>
      </c>
      <c r="D4448" t="s">
        <v>12</v>
      </c>
      <c r="E4448" t="str">
        <f t="shared" si="207"/>
        <v>2018-05</v>
      </c>
      <c r="F4448" t="str">
        <f>IFERROR(VLOOKUP(A4448,olist_closed_deals_dataset!$A$1:$Q$843,1,FALSE)," ")</f>
        <v xml:space="preserve"> </v>
      </c>
      <c r="G4448" s="6" t="str">
        <f t="shared" si="208"/>
        <v xml:space="preserve"> NO</v>
      </c>
      <c r="H4448" s="1" t="str">
        <f>IFERROR(VLOOKUP(A4448,olist_closed_deals_dataset!$A$1:$E$843,5,FALSE)," ")</f>
        <v xml:space="preserve"> </v>
      </c>
      <c r="I4448" s="7" t="str">
        <f t="shared" si="209"/>
        <v xml:space="preserve"> </v>
      </c>
    </row>
    <row r="4449" spans="1:9" x14ac:dyDescent="0.25">
      <c r="A4449" t="s">
        <v>8070</v>
      </c>
      <c r="B4449" s="1">
        <v>43053</v>
      </c>
      <c r="C4449" t="s">
        <v>151</v>
      </c>
      <c r="D4449" t="s">
        <v>15</v>
      </c>
      <c r="E4449" t="str">
        <f t="shared" si="207"/>
        <v>2017-11</v>
      </c>
      <c r="F4449" t="str">
        <f>IFERROR(VLOOKUP(A4449,olist_closed_deals_dataset!$A$1:$Q$843,1,FALSE)," ")</f>
        <v xml:space="preserve"> </v>
      </c>
      <c r="G4449" s="6" t="str">
        <f t="shared" si="208"/>
        <v xml:space="preserve"> NO</v>
      </c>
      <c r="H4449" s="1" t="str">
        <f>IFERROR(VLOOKUP(A4449,olist_closed_deals_dataset!$A$1:$E$843,5,FALSE)," ")</f>
        <v xml:space="preserve"> </v>
      </c>
      <c r="I4449" s="7" t="str">
        <f t="shared" si="209"/>
        <v xml:space="preserve"> </v>
      </c>
    </row>
    <row r="4450" spans="1:9" x14ac:dyDescent="0.25">
      <c r="A4450" t="s">
        <v>2770</v>
      </c>
      <c r="B4450" s="1">
        <v>43152</v>
      </c>
      <c r="C4450" t="s">
        <v>96</v>
      </c>
      <c r="D4450" t="s">
        <v>46</v>
      </c>
      <c r="E4450" t="str">
        <f t="shared" si="207"/>
        <v>2018-02</v>
      </c>
      <c r="F4450" t="str">
        <f>IFERROR(VLOOKUP(A4450,olist_closed_deals_dataset!$A$1:$Q$843,1,FALSE)," ")</f>
        <v xml:space="preserve"> </v>
      </c>
      <c r="G4450" s="6" t="str">
        <f t="shared" si="208"/>
        <v xml:space="preserve"> NO</v>
      </c>
      <c r="H4450" s="1" t="str">
        <f>IFERROR(VLOOKUP(A4450,olist_closed_deals_dataset!$A$1:$E$843,5,FALSE)," ")</f>
        <v xml:space="preserve"> </v>
      </c>
      <c r="I4450" s="7" t="str">
        <f t="shared" si="209"/>
        <v xml:space="preserve"> </v>
      </c>
    </row>
    <row r="4451" spans="1:9" x14ac:dyDescent="0.25">
      <c r="A4451" t="s">
        <v>5708</v>
      </c>
      <c r="B4451" s="1">
        <v>43007</v>
      </c>
      <c r="C4451" t="s">
        <v>99</v>
      </c>
      <c r="D4451" t="s">
        <v>12</v>
      </c>
      <c r="E4451" t="str">
        <f t="shared" si="207"/>
        <v>2017-09</v>
      </c>
      <c r="F4451" t="str">
        <f>IFERROR(VLOOKUP(A4451,olist_closed_deals_dataset!$A$1:$Q$843,1,FALSE)," ")</f>
        <v xml:space="preserve"> </v>
      </c>
      <c r="G4451" s="6" t="str">
        <f t="shared" si="208"/>
        <v xml:space="preserve"> NO</v>
      </c>
      <c r="H4451" s="1" t="str">
        <f>IFERROR(VLOOKUP(A4451,olist_closed_deals_dataset!$A$1:$E$843,5,FALSE)," ")</f>
        <v xml:space="preserve"> </v>
      </c>
      <c r="I4451" s="7" t="str">
        <f t="shared" si="209"/>
        <v xml:space="preserve"> </v>
      </c>
    </row>
    <row r="4452" spans="1:9" x14ac:dyDescent="0.25">
      <c r="A4452" t="s">
        <v>5670</v>
      </c>
      <c r="B4452" s="1">
        <v>43150</v>
      </c>
      <c r="C4452" t="s">
        <v>28</v>
      </c>
      <c r="D4452" t="s">
        <v>34</v>
      </c>
      <c r="E4452" t="str">
        <f t="shared" si="207"/>
        <v>2018-02</v>
      </c>
      <c r="F4452" t="str">
        <f>IFERROR(VLOOKUP(A4452,olist_closed_deals_dataset!$A$1:$Q$843,1,FALSE)," ")</f>
        <v xml:space="preserve"> </v>
      </c>
      <c r="G4452" s="6" t="str">
        <f t="shared" si="208"/>
        <v xml:space="preserve"> NO</v>
      </c>
      <c r="H4452" s="1" t="str">
        <f>IFERROR(VLOOKUP(A4452,olist_closed_deals_dataset!$A$1:$E$843,5,FALSE)," ")</f>
        <v xml:space="preserve"> </v>
      </c>
      <c r="I4452" s="7" t="str">
        <f t="shared" si="209"/>
        <v xml:space="preserve"> </v>
      </c>
    </row>
    <row r="4453" spans="1:9" x14ac:dyDescent="0.25">
      <c r="A4453" t="s">
        <v>3792</v>
      </c>
      <c r="B4453" s="1">
        <v>43173</v>
      </c>
      <c r="C4453" t="s">
        <v>236</v>
      </c>
      <c r="D4453" t="s">
        <v>15</v>
      </c>
      <c r="E4453" t="str">
        <f t="shared" si="207"/>
        <v>2018-03</v>
      </c>
      <c r="F4453" t="str">
        <f>IFERROR(VLOOKUP(A4453,olist_closed_deals_dataset!$A$1:$Q$843,1,FALSE)," ")</f>
        <v xml:space="preserve"> </v>
      </c>
      <c r="G4453" s="6" t="str">
        <f t="shared" si="208"/>
        <v xml:space="preserve"> NO</v>
      </c>
      <c r="H4453" s="1" t="str">
        <f>IFERROR(VLOOKUP(A4453,olist_closed_deals_dataset!$A$1:$E$843,5,FALSE)," ")</f>
        <v xml:space="preserve"> </v>
      </c>
      <c r="I4453" s="7" t="str">
        <f t="shared" si="209"/>
        <v xml:space="preserve"> </v>
      </c>
    </row>
    <row r="4454" spans="1:9" x14ac:dyDescent="0.25">
      <c r="A4454" t="s">
        <v>7425</v>
      </c>
      <c r="B4454" s="1">
        <v>43227</v>
      </c>
      <c r="C4454" t="s">
        <v>63</v>
      </c>
      <c r="D4454" t="s">
        <v>6</v>
      </c>
      <c r="E4454" t="str">
        <f t="shared" si="207"/>
        <v>2018-05</v>
      </c>
      <c r="F4454" t="str">
        <f>IFERROR(VLOOKUP(A4454,olist_closed_deals_dataset!$A$1:$Q$843,1,FALSE)," ")</f>
        <v xml:space="preserve"> </v>
      </c>
      <c r="G4454" s="6" t="str">
        <f t="shared" si="208"/>
        <v xml:space="preserve"> NO</v>
      </c>
      <c r="H4454" s="1" t="str">
        <f>IFERROR(VLOOKUP(A4454,olist_closed_deals_dataset!$A$1:$E$843,5,FALSE)," ")</f>
        <v xml:space="preserve"> </v>
      </c>
      <c r="I4454" s="7" t="str">
        <f t="shared" si="209"/>
        <v xml:space="preserve"> </v>
      </c>
    </row>
    <row r="4455" spans="1:9" x14ac:dyDescent="0.25">
      <c r="A4455" t="s">
        <v>7838</v>
      </c>
      <c r="B4455" s="1">
        <v>43090</v>
      </c>
      <c r="C4455" t="s">
        <v>42</v>
      </c>
      <c r="D4455" t="s">
        <v>29</v>
      </c>
      <c r="E4455" t="str">
        <f t="shared" si="207"/>
        <v>2017-12</v>
      </c>
      <c r="F4455" t="str">
        <f>IFERROR(VLOOKUP(A4455,olist_closed_deals_dataset!$A$1:$Q$843,1,FALSE)," ")</f>
        <v xml:space="preserve"> </v>
      </c>
      <c r="G4455" s="6" t="str">
        <f t="shared" si="208"/>
        <v xml:space="preserve"> NO</v>
      </c>
      <c r="H4455" s="1" t="str">
        <f>IFERROR(VLOOKUP(A4455,olist_closed_deals_dataset!$A$1:$E$843,5,FALSE)," ")</f>
        <v xml:space="preserve"> </v>
      </c>
      <c r="I4455" s="7" t="str">
        <f t="shared" si="209"/>
        <v xml:space="preserve"> </v>
      </c>
    </row>
    <row r="4456" spans="1:9" x14ac:dyDescent="0.25">
      <c r="A4456" t="s">
        <v>4309</v>
      </c>
      <c r="B4456" s="1">
        <v>43235</v>
      </c>
      <c r="C4456" t="s">
        <v>214</v>
      </c>
      <c r="D4456" t="s">
        <v>9</v>
      </c>
      <c r="E4456" t="str">
        <f t="shared" si="207"/>
        <v>2018-05</v>
      </c>
      <c r="F4456" t="str">
        <f>IFERROR(VLOOKUP(A4456,olist_closed_deals_dataset!$A$1:$Q$843,1,FALSE)," ")</f>
        <v xml:space="preserve"> </v>
      </c>
      <c r="G4456" s="6" t="str">
        <f t="shared" si="208"/>
        <v xml:space="preserve"> NO</v>
      </c>
      <c r="H4456" s="1" t="str">
        <f>IFERROR(VLOOKUP(A4456,olist_closed_deals_dataset!$A$1:$E$843,5,FALSE)," ")</f>
        <v xml:space="preserve"> </v>
      </c>
      <c r="I4456" s="7" t="str">
        <f t="shared" si="209"/>
        <v xml:space="preserve"> </v>
      </c>
    </row>
    <row r="4457" spans="1:9" x14ac:dyDescent="0.25">
      <c r="A4457" t="s">
        <v>3492</v>
      </c>
      <c r="B4457" s="1">
        <v>43231</v>
      </c>
      <c r="C4457" t="s">
        <v>19</v>
      </c>
      <c r="D4457" t="s">
        <v>46</v>
      </c>
      <c r="E4457" t="str">
        <f t="shared" si="207"/>
        <v>2018-05</v>
      </c>
      <c r="F4457" t="str">
        <f>IFERROR(VLOOKUP(A4457,olist_closed_deals_dataset!$A$1:$Q$843,1,FALSE)," ")</f>
        <v xml:space="preserve"> </v>
      </c>
      <c r="G4457" s="6" t="str">
        <f t="shared" si="208"/>
        <v xml:space="preserve"> NO</v>
      </c>
      <c r="H4457" s="1" t="str">
        <f>IFERROR(VLOOKUP(A4457,olist_closed_deals_dataset!$A$1:$E$843,5,FALSE)," ")</f>
        <v xml:space="preserve"> </v>
      </c>
      <c r="I4457" s="7" t="str">
        <f t="shared" si="209"/>
        <v xml:space="preserve"> </v>
      </c>
    </row>
    <row r="4458" spans="1:9" x14ac:dyDescent="0.25">
      <c r="A4458" t="s">
        <v>6316</v>
      </c>
      <c r="B4458" s="1">
        <v>43109</v>
      </c>
      <c r="C4458" t="s">
        <v>4371</v>
      </c>
      <c r="D4458" t="s">
        <v>12</v>
      </c>
      <c r="E4458" t="str">
        <f t="shared" si="207"/>
        <v>2018-01</v>
      </c>
      <c r="F4458" t="str">
        <f>IFERROR(VLOOKUP(A4458,olist_closed_deals_dataset!$A$1:$Q$843,1,FALSE)," ")</f>
        <v xml:space="preserve"> </v>
      </c>
      <c r="G4458" s="6" t="str">
        <f t="shared" si="208"/>
        <v xml:space="preserve"> NO</v>
      </c>
      <c r="H4458" s="1" t="str">
        <f>IFERROR(VLOOKUP(A4458,olist_closed_deals_dataset!$A$1:$E$843,5,FALSE)," ")</f>
        <v xml:space="preserve"> </v>
      </c>
      <c r="I4458" s="7" t="str">
        <f t="shared" si="209"/>
        <v xml:space="preserve"> </v>
      </c>
    </row>
    <row r="4459" spans="1:9" x14ac:dyDescent="0.25">
      <c r="A4459" t="s">
        <v>5664</v>
      </c>
      <c r="B4459" s="1">
        <v>43060</v>
      </c>
      <c r="C4459" t="s">
        <v>17</v>
      </c>
      <c r="D4459" t="s">
        <v>12</v>
      </c>
      <c r="E4459" t="str">
        <f t="shared" si="207"/>
        <v>2017-11</v>
      </c>
      <c r="F4459" t="str">
        <f>IFERROR(VLOOKUP(A4459,olist_closed_deals_dataset!$A$1:$Q$843,1,FALSE)," ")</f>
        <v xml:space="preserve"> </v>
      </c>
      <c r="G4459" s="6" t="str">
        <f t="shared" si="208"/>
        <v xml:space="preserve"> NO</v>
      </c>
      <c r="H4459" s="1" t="str">
        <f>IFERROR(VLOOKUP(A4459,olist_closed_deals_dataset!$A$1:$E$843,5,FALSE)," ")</f>
        <v xml:space="preserve"> </v>
      </c>
      <c r="I4459" s="7" t="str">
        <f t="shared" si="209"/>
        <v xml:space="preserve"> </v>
      </c>
    </row>
    <row r="4460" spans="1:9" x14ac:dyDescent="0.25">
      <c r="A4460" t="s">
        <v>8478</v>
      </c>
      <c r="B4460" s="1">
        <v>43159</v>
      </c>
      <c r="C4460" t="s">
        <v>96</v>
      </c>
      <c r="D4460" t="s">
        <v>46</v>
      </c>
      <c r="E4460" t="str">
        <f t="shared" si="207"/>
        <v>2018-02</v>
      </c>
      <c r="F4460" t="str">
        <f>IFERROR(VLOOKUP(A4460,olist_closed_deals_dataset!$A$1:$Q$843,1,FALSE)," ")</f>
        <v xml:space="preserve"> </v>
      </c>
      <c r="G4460" s="6" t="str">
        <f t="shared" si="208"/>
        <v xml:space="preserve"> NO</v>
      </c>
      <c r="H4460" s="1" t="str">
        <f>IFERROR(VLOOKUP(A4460,olist_closed_deals_dataset!$A$1:$E$843,5,FALSE)," ")</f>
        <v xml:space="preserve"> </v>
      </c>
      <c r="I4460" s="7" t="str">
        <f t="shared" si="209"/>
        <v xml:space="preserve"> </v>
      </c>
    </row>
    <row r="4461" spans="1:9" x14ac:dyDescent="0.25">
      <c r="A4461" t="s">
        <v>1659</v>
      </c>
      <c r="B4461" s="1">
        <v>43251</v>
      </c>
      <c r="C4461" t="s">
        <v>19</v>
      </c>
      <c r="D4461" t="s">
        <v>46</v>
      </c>
      <c r="E4461" t="str">
        <f t="shared" si="207"/>
        <v>2018-05</v>
      </c>
      <c r="F4461" t="str">
        <f>IFERROR(VLOOKUP(A4461,olist_closed_deals_dataset!$A$1:$Q$843,1,FALSE)," ")</f>
        <v xml:space="preserve"> </v>
      </c>
      <c r="G4461" s="6" t="str">
        <f t="shared" si="208"/>
        <v xml:space="preserve"> NO</v>
      </c>
      <c r="H4461" s="1" t="str">
        <f>IFERROR(VLOOKUP(A4461,olist_closed_deals_dataset!$A$1:$E$843,5,FALSE)," ")</f>
        <v xml:space="preserve"> </v>
      </c>
      <c r="I4461" s="7" t="str">
        <f t="shared" si="209"/>
        <v xml:space="preserve"> </v>
      </c>
    </row>
    <row r="4462" spans="1:9" x14ac:dyDescent="0.25">
      <c r="A4462" t="s">
        <v>2877</v>
      </c>
      <c r="B4462" s="1">
        <v>42948</v>
      </c>
      <c r="C4462" t="s">
        <v>42</v>
      </c>
      <c r="D4462" t="s">
        <v>29</v>
      </c>
      <c r="E4462" t="str">
        <f t="shared" si="207"/>
        <v>2017-08</v>
      </c>
      <c r="F4462" t="str">
        <f>IFERROR(VLOOKUP(A4462,olist_closed_deals_dataset!$A$1:$Q$843,1,FALSE)," ")</f>
        <v xml:space="preserve"> </v>
      </c>
      <c r="G4462" s="6" t="str">
        <f t="shared" si="208"/>
        <v xml:space="preserve"> NO</v>
      </c>
      <c r="H4462" s="1" t="str">
        <f>IFERROR(VLOOKUP(A4462,olist_closed_deals_dataset!$A$1:$E$843,5,FALSE)," ")</f>
        <v xml:space="preserve"> </v>
      </c>
      <c r="I4462" s="7" t="str">
        <f t="shared" si="209"/>
        <v xml:space="preserve"> </v>
      </c>
    </row>
    <row r="4463" spans="1:9" x14ac:dyDescent="0.25">
      <c r="A4463" t="s">
        <v>4827</v>
      </c>
      <c r="B4463" s="1">
        <v>43202</v>
      </c>
      <c r="C4463" s="2" t="s">
        <v>69</v>
      </c>
      <c r="D4463" t="s">
        <v>6</v>
      </c>
      <c r="E4463" t="str">
        <f t="shared" si="207"/>
        <v>2018-04</v>
      </c>
      <c r="F4463" t="str">
        <f>IFERROR(VLOOKUP(A4463,olist_closed_deals_dataset!$A$1:$Q$843,1,FALSE)," ")</f>
        <v xml:space="preserve"> </v>
      </c>
      <c r="G4463" s="6" t="str">
        <f t="shared" si="208"/>
        <v xml:space="preserve"> NO</v>
      </c>
      <c r="H4463" s="1" t="str">
        <f>IFERROR(VLOOKUP(A4463,olist_closed_deals_dataset!$A$1:$E$843,5,FALSE)," ")</f>
        <v xml:space="preserve"> </v>
      </c>
      <c r="I4463" s="7" t="str">
        <f t="shared" si="209"/>
        <v xml:space="preserve"> </v>
      </c>
    </row>
    <row r="4464" spans="1:9" x14ac:dyDescent="0.25">
      <c r="A4464" t="s">
        <v>5257</v>
      </c>
      <c r="B4464" s="1">
        <v>43125</v>
      </c>
      <c r="C4464" t="s">
        <v>92</v>
      </c>
      <c r="D4464" t="s">
        <v>9</v>
      </c>
      <c r="E4464" t="str">
        <f t="shared" si="207"/>
        <v>2018-01</v>
      </c>
      <c r="F4464" t="str">
        <f>IFERROR(VLOOKUP(A4464,olist_closed_deals_dataset!$A$1:$Q$843,1,FALSE)," ")</f>
        <v xml:space="preserve"> </v>
      </c>
      <c r="G4464" s="6" t="str">
        <f t="shared" si="208"/>
        <v xml:space="preserve"> NO</v>
      </c>
      <c r="H4464" s="1" t="str">
        <f>IFERROR(VLOOKUP(A4464,olist_closed_deals_dataset!$A$1:$E$843,5,FALSE)," ")</f>
        <v xml:space="preserve"> </v>
      </c>
      <c r="I4464" s="7" t="str">
        <f t="shared" si="209"/>
        <v xml:space="preserve"> </v>
      </c>
    </row>
    <row r="4465" spans="1:9" x14ac:dyDescent="0.25">
      <c r="A4465" t="s">
        <v>7018</v>
      </c>
      <c r="B4465" s="1">
        <v>43130</v>
      </c>
      <c r="C4465" t="s">
        <v>544</v>
      </c>
      <c r="D4465" t="s">
        <v>12</v>
      </c>
      <c r="E4465" t="str">
        <f t="shared" si="207"/>
        <v>2018-01</v>
      </c>
      <c r="F4465" t="str">
        <f>IFERROR(VLOOKUP(A4465,olist_closed_deals_dataset!$A$1:$Q$843,1,FALSE)," ")</f>
        <v xml:space="preserve"> </v>
      </c>
      <c r="G4465" s="6" t="str">
        <f t="shared" si="208"/>
        <v xml:space="preserve"> NO</v>
      </c>
      <c r="H4465" s="1" t="str">
        <f>IFERROR(VLOOKUP(A4465,olist_closed_deals_dataset!$A$1:$E$843,5,FALSE)," ")</f>
        <v xml:space="preserve"> </v>
      </c>
      <c r="I4465" s="7" t="str">
        <f t="shared" si="209"/>
        <v xml:space="preserve"> </v>
      </c>
    </row>
    <row r="4466" spans="1:9" x14ac:dyDescent="0.25">
      <c r="A4466" t="s">
        <v>7706</v>
      </c>
      <c r="B4466" s="1">
        <v>43206</v>
      </c>
      <c r="C4466" t="s">
        <v>2024</v>
      </c>
      <c r="D4466" t="s">
        <v>9</v>
      </c>
      <c r="E4466" t="str">
        <f t="shared" si="207"/>
        <v>2018-04</v>
      </c>
      <c r="F4466" t="str">
        <f>IFERROR(VLOOKUP(A4466,olist_closed_deals_dataset!$A$1:$Q$843,1,FALSE)," ")</f>
        <v xml:space="preserve"> </v>
      </c>
      <c r="G4466" s="6" t="str">
        <f t="shared" si="208"/>
        <v xml:space="preserve"> NO</v>
      </c>
      <c r="H4466" s="1" t="str">
        <f>IFERROR(VLOOKUP(A4466,olist_closed_deals_dataset!$A$1:$E$843,5,FALSE)," ")</f>
        <v xml:space="preserve"> </v>
      </c>
      <c r="I4466" s="7" t="str">
        <f t="shared" si="209"/>
        <v xml:space="preserve"> </v>
      </c>
    </row>
    <row r="4467" spans="1:9" x14ac:dyDescent="0.25">
      <c r="A4467" t="s">
        <v>4347</v>
      </c>
      <c r="B4467" s="1">
        <v>43222</v>
      </c>
      <c r="C4467" t="s">
        <v>31</v>
      </c>
      <c r="D4467" t="s">
        <v>9</v>
      </c>
      <c r="E4467" t="str">
        <f t="shared" si="207"/>
        <v>2018-05</v>
      </c>
      <c r="F4467" t="str">
        <f>IFERROR(VLOOKUP(A4467,olist_closed_deals_dataset!$A$1:$Q$843,1,FALSE)," ")</f>
        <v xml:space="preserve"> </v>
      </c>
      <c r="G4467" s="6" t="str">
        <f t="shared" si="208"/>
        <v xml:space="preserve"> NO</v>
      </c>
      <c r="H4467" s="1" t="str">
        <f>IFERROR(VLOOKUP(A4467,olist_closed_deals_dataset!$A$1:$E$843,5,FALSE)," ")</f>
        <v xml:space="preserve"> </v>
      </c>
      <c r="I4467" s="7" t="str">
        <f t="shared" si="209"/>
        <v xml:space="preserve"> </v>
      </c>
    </row>
    <row r="4468" spans="1:9" x14ac:dyDescent="0.25">
      <c r="A4468" t="s">
        <v>5537</v>
      </c>
      <c r="B4468" s="1">
        <v>43220</v>
      </c>
      <c r="C4468" s="2" t="s">
        <v>69</v>
      </c>
      <c r="D4468" t="s">
        <v>6</v>
      </c>
      <c r="E4468" t="str">
        <f t="shared" si="207"/>
        <v>2018-04</v>
      </c>
      <c r="F4468" t="str">
        <f>IFERROR(VLOOKUP(A4468,olist_closed_deals_dataset!$A$1:$Q$843,1,FALSE)," ")</f>
        <v xml:space="preserve"> </v>
      </c>
      <c r="G4468" s="6" t="str">
        <f t="shared" si="208"/>
        <v xml:space="preserve"> NO</v>
      </c>
      <c r="H4468" s="1" t="str">
        <f>IFERROR(VLOOKUP(A4468,olist_closed_deals_dataset!$A$1:$E$843,5,FALSE)," ")</f>
        <v xml:space="preserve"> </v>
      </c>
      <c r="I4468" s="7" t="str">
        <f t="shared" si="209"/>
        <v xml:space="preserve"> </v>
      </c>
    </row>
    <row r="4469" spans="1:9" x14ac:dyDescent="0.25">
      <c r="A4469" t="s">
        <v>8141</v>
      </c>
      <c r="B4469" s="1">
        <v>43207</v>
      </c>
      <c r="C4469" s="2" t="s">
        <v>69</v>
      </c>
      <c r="D4469" t="s">
        <v>6</v>
      </c>
      <c r="E4469" t="str">
        <f t="shared" si="207"/>
        <v>2018-04</v>
      </c>
      <c r="F4469" t="str">
        <f>IFERROR(VLOOKUP(A4469,olist_closed_deals_dataset!$A$1:$Q$843,1,FALSE)," ")</f>
        <v xml:space="preserve"> </v>
      </c>
      <c r="G4469" s="6" t="str">
        <f t="shared" si="208"/>
        <v xml:space="preserve"> NO</v>
      </c>
      <c r="H4469" s="1" t="str">
        <f>IFERROR(VLOOKUP(A4469,olist_closed_deals_dataset!$A$1:$E$843,5,FALSE)," ")</f>
        <v xml:space="preserve"> </v>
      </c>
      <c r="I4469" s="7" t="str">
        <f t="shared" si="209"/>
        <v xml:space="preserve"> </v>
      </c>
    </row>
    <row r="4470" spans="1:9" x14ac:dyDescent="0.25">
      <c r="A4470" t="s">
        <v>7699</v>
      </c>
      <c r="B4470" s="1">
        <v>43040</v>
      </c>
      <c r="C4470" t="s">
        <v>956</v>
      </c>
      <c r="D4470" t="s">
        <v>12</v>
      </c>
      <c r="E4470" t="str">
        <f t="shared" si="207"/>
        <v>2017-11</v>
      </c>
      <c r="F4470" t="str">
        <f>IFERROR(VLOOKUP(A4470,olist_closed_deals_dataset!$A$1:$Q$843,1,FALSE)," ")</f>
        <v xml:space="preserve"> </v>
      </c>
      <c r="G4470" s="6" t="str">
        <f t="shared" si="208"/>
        <v xml:space="preserve"> NO</v>
      </c>
      <c r="H4470" s="1" t="str">
        <f>IFERROR(VLOOKUP(A4470,olist_closed_deals_dataset!$A$1:$E$843,5,FALSE)," ")</f>
        <v xml:space="preserve"> </v>
      </c>
      <c r="I4470" s="7" t="str">
        <f t="shared" si="209"/>
        <v xml:space="preserve"> </v>
      </c>
    </row>
    <row r="4471" spans="1:9" x14ac:dyDescent="0.25">
      <c r="A4471" t="s">
        <v>7298</v>
      </c>
      <c r="B4471" s="1">
        <v>43192</v>
      </c>
      <c r="C4471" s="2" t="s">
        <v>69</v>
      </c>
      <c r="D4471" t="s">
        <v>6</v>
      </c>
      <c r="E4471" t="str">
        <f t="shared" si="207"/>
        <v>2018-04</v>
      </c>
      <c r="F4471" t="str">
        <f>IFERROR(VLOOKUP(A4471,olist_closed_deals_dataset!$A$1:$Q$843,1,FALSE)," ")</f>
        <v xml:space="preserve"> </v>
      </c>
      <c r="G4471" s="6" t="str">
        <f t="shared" si="208"/>
        <v xml:space="preserve"> NO</v>
      </c>
      <c r="H4471" s="1" t="str">
        <f>IFERROR(VLOOKUP(A4471,olist_closed_deals_dataset!$A$1:$E$843,5,FALSE)," ")</f>
        <v xml:space="preserve"> </v>
      </c>
      <c r="I4471" s="7" t="str">
        <f t="shared" si="209"/>
        <v xml:space="preserve"> </v>
      </c>
    </row>
    <row r="4472" spans="1:9" x14ac:dyDescent="0.25">
      <c r="A4472" t="s">
        <v>6855</v>
      </c>
      <c r="B4472" s="1">
        <v>42963</v>
      </c>
      <c r="C4472" t="s">
        <v>99</v>
      </c>
      <c r="D4472" t="s">
        <v>12</v>
      </c>
      <c r="E4472" t="str">
        <f t="shared" si="207"/>
        <v>2017-08</v>
      </c>
      <c r="F4472" t="str">
        <f>IFERROR(VLOOKUP(A4472,olist_closed_deals_dataset!$A$1:$Q$843,1,FALSE)," ")</f>
        <v xml:space="preserve"> </v>
      </c>
      <c r="G4472" s="6" t="str">
        <f t="shared" si="208"/>
        <v xml:space="preserve"> NO</v>
      </c>
      <c r="H4472" s="1" t="str">
        <f>IFERROR(VLOOKUP(A4472,olist_closed_deals_dataset!$A$1:$E$843,5,FALSE)," ")</f>
        <v xml:space="preserve"> </v>
      </c>
      <c r="I4472" s="7" t="str">
        <f t="shared" si="209"/>
        <v xml:space="preserve"> </v>
      </c>
    </row>
    <row r="4473" spans="1:9" x14ac:dyDescent="0.25">
      <c r="A4473" t="s">
        <v>4798</v>
      </c>
      <c r="B4473" s="1">
        <v>43201</v>
      </c>
      <c r="C4473" t="s">
        <v>112</v>
      </c>
      <c r="D4473" t="s">
        <v>12</v>
      </c>
      <c r="E4473" t="str">
        <f t="shared" si="207"/>
        <v>2018-04</v>
      </c>
      <c r="F4473" t="str">
        <f>IFERROR(VLOOKUP(A4473,olist_closed_deals_dataset!$A$1:$Q$843,1,FALSE)," ")</f>
        <v xml:space="preserve"> </v>
      </c>
      <c r="G4473" s="6" t="str">
        <f t="shared" si="208"/>
        <v xml:space="preserve"> NO</v>
      </c>
      <c r="H4473" s="1" t="str">
        <f>IFERROR(VLOOKUP(A4473,olist_closed_deals_dataset!$A$1:$E$843,5,FALSE)," ")</f>
        <v xml:space="preserve"> </v>
      </c>
      <c r="I4473" s="7" t="str">
        <f t="shared" si="209"/>
        <v xml:space="preserve"> </v>
      </c>
    </row>
    <row r="4474" spans="1:9" x14ac:dyDescent="0.25">
      <c r="A4474" t="s">
        <v>2569</v>
      </c>
      <c r="B4474" s="1">
        <v>43152</v>
      </c>
      <c r="C4474" t="s">
        <v>73</v>
      </c>
      <c r="D4474" t="s">
        <v>15</v>
      </c>
      <c r="E4474" t="str">
        <f t="shared" si="207"/>
        <v>2018-02</v>
      </c>
      <c r="F4474" t="str">
        <f>IFERROR(VLOOKUP(A4474,olist_closed_deals_dataset!$A$1:$Q$843,1,FALSE)," ")</f>
        <v xml:space="preserve"> </v>
      </c>
      <c r="G4474" s="6" t="str">
        <f t="shared" si="208"/>
        <v xml:space="preserve"> NO</v>
      </c>
      <c r="H4474" s="1" t="str">
        <f>IFERROR(VLOOKUP(A4474,olist_closed_deals_dataset!$A$1:$E$843,5,FALSE)," ")</f>
        <v xml:space="preserve"> </v>
      </c>
      <c r="I4474" s="7" t="str">
        <f t="shared" si="209"/>
        <v xml:space="preserve"> </v>
      </c>
    </row>
    <row r="4475" spans="1:9" x14ac:dyDescent="0.25">
      <c r="A4475" t="s">
        <v>5350</v>
      </c>
      <c r="B4475" s="1">
        <v>43104</v>
      </c>
      <c r="C4475" t="s">
        <v>5</v>
      </c>
      <c r="D4475" t="s">
        <v>6</v>
      </c>
      <c r="E4475" t="str">
        <f t="shared" si="207"/>
        <v>2018-01</v>
      </c>
      <c r="F4475" t="str">
        <f>IFERROR(VLOOKUP(A4475,olist_closed_deals_dataset!$A$1:$Q$843,1,FALSE)," ")</f>
        <v xml:space="preserve"> </v>
      </c>
      <c r="G4475" s="6" t="str">
        <f t="shared" si="208"/>
        <v xml:space="preserve"> NO</v>
      </c>
      <c r="H4475" s="1" t="str">
        <f>IFERROR(VLOOKUP(A4475,olist_closed_deals_dataset!$A$1:$E$843,5,FALSE)," ")</f>
        <v xml:space="preserve"> </v>
      </c>
      <c r="I4475" s="7" t="str">
        <f t="shared" si="209"/>
        <v xml:space="preserve"> </v>
      </c>
    </row>
    <row r="4476" spans="1:9" x14ac:dyDescent="0.25">
      <c r="A4476" t="s">
        <v>4369</v>
      </c>
      <c r="B4476" s="1">
        <v>43174</v>
      </c>
      <c r="C4476" t="s">
        <v>19</v>
      </c>
      <c r="D4476" t="s">
        <v>9</v>
      </c>
      <c r="E4476" t="str">
        <f t="shared" si="207"/>
        <v>2018-03</v>
      </c>
      <c r="F4476" t="str">
        <f>IFERROR(VLOOKUP(A4476,olist_closed_deals_dataset!$A$1:$Q$843,1,FALSE)," ")</f>
        <v xml:space="preserve"> </v>
      </c>
      <c r="G4476" s="6" t="str">
        <f t="shared" si="208"/>
        <v xml:space="preserve"> NO</v>
      </c>
      <c r="H4476" s="1" t="str">
        <f>IFERROR(VLOOKUP(A4476,olist_closed_deals_dataset!$A$1:$E$843,5,FALSE)," ")</f>
        <v xml:space="preserve"> </v>
      </c>
      <c r="I4476" s="7" t="str">
        <f t="shared" si="209"/>
        <v xml:space="preserve"> </v>
      </c>
    </row>
    <row r="4477" spans="1:9" x14ac:dyDescent="0.25">
      <c r="A4477" t="s">
        <v>3362</v>
      </c>
      <c r="B4477" s="1">
        <v>43216</v>
      </c>
      <c r="C4477" t="s">
        <v>116</v>
      </c>
      <c r="D4477" t="s">
        <v>15</v>
      </c>
      <c r="E4477" t="str">
        <f t="shared" si="207"/>
        <v>2018-04</v>
      </c>
      <c r="F4477" t="str">
        <f>IFERROR(VLOOKUP(A4477,olist_closed_deals_dataset!$A$1:$Q$843,1,FALSE)," ")</f>
        <v xml:space="preserve"> </v>
      </c>
      <c r="G4477" s="6" t="str">
        <f t="shared" si="208"/>
        <v xml:space="preserve"> NO</v>
      </c>
      <c r="H4477" s="1" t="str">
        <f>IFERROR(VLOOKUP(A4477,olist_closed_deals_dataset!$A$1:$E$843,5,FALSE)," ")</f>
        <v xml:space="preserve"> </v>
      </c>
      <c r="I4477" s="7" t="str">
        <f t="shared" si="209"/>
        <v xml:space="preserve"> </v>
      </c>
    </row>
    <row r="4478" spans="1:9" x14ac:dyDescent="0.25">
      <c r="A4478" t="s">
        <v>3387</v>
      </c>
      <c r="B4478" s="1">
        <v>43220</v>
      </c>
      <c r="C4478" t="s">
        <v>214</v>
      </c>
      <c r="D4478" t="s">
        <v>9</v>
      </c>
      <c r="E4478" t="str">
        <f t="shared" si="207"/>
        <v>2018-04</v>
      </c>
      <c r="F4478" t="str">
        <f>IFERROR(VLOOKUP(A4478,olist_closed_deals_dataset!$A$1:$Q$843,1,FALSE)," ")</f>
        <v xml:space="preserve"> </v>
      </c>
      <c r="G4478" s="6" t="str">
        <f t="shared" si="208"/>
        <v xml:space="preserve"> NO</v>
      </c>
      <c r="H4478" s="1" t="str">
        <f>IFERROR(VLOOKUP(A4478,olist_closed_deals_dataset!$A$1:$E$843,5,FALSE)," ")</f>
        <v xml:space="preserve"> </v>
      </c>
      <c r="I4478" s="7" t="str">
        <f t="shared" si="209"/>
        <v xml:space="preserve"> </v>
      </c>
    </row>
    <row r="4479" spans="1:9" x14ac:dyDescent="0.25">
      <c r="A4479" t="s">
        <v>7173</v>
      </c>
      <c r="B4479" s="1">
        <v>43181</v>
      </c>
      <c r="C4479" s="2" t="s">
        <v>69</v>
      </c>
      <c r="D4479" t="s">
        <v>6</v>
      </c>
      <c r="E4479" t="str">
        <f t="shared" si="207"/>
        <v>2018-03</v>
      </c>
      <c r="F4479" t="str">
        <f>IFERROR(VLOOKUP(A4479,olist_closed_deals_dataset!$A$1:$Q$843,1,FALSE)," ")</f>
        <v xml:space="preserve"> </v>
      </c>
      <c r="G4479" s="6" t="str">
        <f t="shared" si="208"/>
        <v xml:space="preserve"> NO</v>
      </c>
      <c r="H4479" s="1" t="str">
        <f>IFERROR(VLOOKUP(A4479,olist_closed_deals_dataset!$A$1:$E$843,5,FALSE)," ")</f>
        <v xml:space="preserve"> </v>
      </c>
      <c r="I4479" s="7" t="str">
        <f t="shared" si="209"/>
        <v xml:space="preserve"> </v>
      </c>
    </row>
    <row r="4480" spans="1:9" x14ac:dyDescent="0.25">
      <c r="A4480" t="s">
        <v>5143</v>
      </c>
      <c r="B4480" s="1">
        <v>42994</v>
      </c>
      <c r="C4480" t="s">
        <v>834</v>
      </c>
      <c r="D4480" t="s">
        <v>29</v>
      </c>
      <c r="E4480" t="str">
        <f t="shared" si="207"/>
        <v>2017-09</v>
      </c>
      <c r="F4480" t="str">
        <f>IFERROR(VLOOKUP(A4480,olist_closed_deals_dataset!$A$1:$Q$843,1,FALSE)," ")</f>
        <v xml:space="preserve"> </v>
      </c>
      <c r="G4480" s="6" t="str">
        <f t="shared" si="208"/>
        <v xml:space="preserve"> NO</v>
      </c>
      <c r="H4480" s="1" t="str">
        <f>IFERROR(VLOOKUP(A4480,olist_closed_deals_dataset!$A$1:$E$843,5,FALSE)," ")</f>
        <v xml:space="preserve"> </v>
      </c>
      <c r="I4480" s="7" t="str">
        <f t="shared" si="209"/>
        <v xml:space="preserve"> </v>
      </c>
    </row>
    <row r="4481" spans="1:9" x14ac:dyDescent="0.25">
      <c r="A4481" t="s">
        <v>4643</v>
      </c>
      <c r="B4481" s="1">
        <v>43008</v>
      </c>
      <c r="C4481" t="s">
        <v>8</v>
      </c>
      <c r="D4481" t="s">
        <v>9</v>
      </c>
      <c r="E4481" t="str">
        <f t="shared" si="207"/>
        <v>2017-09</v>
      </c>
      <c r="F4481" t="str">
        <f>IFERROR(VLOOKUP(A4481,olist_closed_deals_dataset!$A$1:$Q$843,1,FALSE)," ")</f>
        <v xml:space="preserve"> </v>
      </c>
      <c r="G4481" s="6" t="str">
        <f t="shared" si="208"/>
        <v xml:space="preserve"> NO</v>
      </c>
      <c r="H4481" s="1" t="str">
        <f>IFERROR(VLOOKUP(A4481,olist_closed_deals_dataset!$A$1:$E$843,5,FALSE)," ")</f>
        <v xml:space="preserve"> </v>
      </c>
      <c r="I4481" s="7" t="str">
        <f t="shared" si="209"/>
        <v xml:space="preserve"> </v>
      </c>
    </row>
    <row r="4482" spans="1:9" x14ac:dyDescent="0.25">
      <c r="A4482" t="s">
        <v>3756</v>
      </c>
      <c r="B4482" s="1">
        <v>43091</v>
      </c>
      <c r="C4482" t="s">
        <v>5</v>
      </c>
      <c r="D4482" t="s">
        <v>12</v>
      </c>
      <c r="E4482" t="str">
        <f t="shared" ref="E4482:E4545" si="210">TEXT(B4482,"yyyy-mm")</f>
        <v>2017-12</v>
      </c>
      <c r="F4482" t="str">
        <f>IFERROR(VLOOKUP(A4482,olist_closed_deals_dataset!$A$1:$Q$843,1,FALSE)," ")</f>
        <v xml:space="preserve"> </v>
      </c>
      <c r="G4482" s="6" t="str">
        <f t="shared" ref="G4482:G4545" si="211">IF(F4482=" "," NO","YES")</f>
        <v xml:space="preserve"> NO</v>
      </c>
      <c r="H4482" s="1" t="str">
        <f>IFERROR(VLOOKUP(A4482,olist_closed_deals_dataset!$A$1:$E$843,5,FALSE)," ")</f>
        <v xml:space="preserve"> </v>
      </c>
      <c r="I4482" s="7" t="str">
        <f t="shared" si="209"/>
        <v xml:space="preserve"> </v>
      </c>
    </row>
    <row r="4483" spans="1:9" x14ac:dyDescent="0.25">
      <c r="A4483" t="s">
        <v>6288</v>
      </c>
      <c r="B4483" s="1">
        <v>43241</v>
      </c>
      <c r="C4483" t="s">
        <v>137</v>
      </c>
      <c r="D4483" t="s">
        <v>29</v>
      </c>
      <c r="E4483" t="str">
        <f t="shared" si="210"/>
        <v>2018-05</v>
      </c>
      <c r="F4483" t="str">
        <f>IFERROR(VLOOKUP(A4483,olist_closed_deals_dataset!$A$1:$Q$843,1,FALSE)," ")</f>
        <v xml:space="preserve"> </v>
      </c>
      <c r="G4483" s="6" t="str">
        <f t="shared" si="211"/>
        <v xml:space="preserve"> NO</v>
      </c>
      <c r="H4483" s="1" t="str">
        <f>IFERROR(VLOOKUP(A4483,olist_closed_deals_dataset!$A$1:$E$843,5,FALSE)," ")</f>
        <v xml:space="preserve"> </v>
      </c>
      <c r="I4483" s="7" t="str">
        <f t="shared" ref="I4483:I4546" si="212">IFERROR(H4483-B4483," ")</f>
        <v xml:space="preserve"> </v>
      </c>
    </row>
    <row r="4484" spans="1:9" x14ac:dyDescent="0.25">
      <c r="A4484" t="s">
        <v>47</v>
      </c>
      <c r="B4484" s="1">
        <v>43154</v>
      </c>
      <c r="C4484" t="s">
        <v>11</v>
      </c>
      <c r="D4484" t="s">
        <v>12</v>
      </c>
      <c r="E4484" t="str">
        <f t="shared" si="210"/>
        <v>2018-02</v>
      </c>
      <c r="F4484" t="str">
        <f>IFERROR(VLOOKUP(A4484,olist_closed_deals_dataset!$A$1:$Q$843,1,FALSE)," ")</f>
        <v xml:space="preserve"> </v>
      </c>
      <c r="G4484" s="6" t="str">
        <f t="shared" si="211"/>
        <v xml:space="preserve"> NO</v>
      </c>
      <c r="H4484" s="1" t="str">
        <f>IFERROR(VLOOKUP(A4484,olist_closed_deals_dataset!$A$1:$E$843,5,FALSE)," ")</f>
        <v xml:space="preserve"> </v>
      </c>
      <c r="I4484" s="7" t="str">
        <f t="shared" si="212"/>
        <v xml:space="preserve"> </v>
      </c>
    </row>
    <row r="4485" spans="1:9" x14ac:dyDescent="0.25">
      <c r="A4485" t="s">
        <v>6809</v>
      </c>
      <c r="B4485" s="1">
        <v>43088</v>
      </c>
      <c r="C4485" t="s">
        <v>5</v>
      </c>
      <c r="D4485" t="s">
        <v>6</v>
      </c>
      <c r="E4485" t="str">
        <f t="shared" si="210"/>
        <v>2017-12</v>
      </c>
      <c r="F4485" t="str">
        <f>IFERROR(VLOOKUP(A4485,olist_closed_deals_dataset!$A$1:$Q$843,1,FALSE)," ")</f>
        <v xml:space="preserve"> </v>
      </c>
      <c r="G4485" s="6" t="str">
        <f t="shared" si="211"/>
        <v xml:space="preserve"> NO</v>
      </c>
      <c r="H4485" s="1" t="str">
        <f>IFERROR(VLOOKUP(A4485,olist_closed_deals_dataset!$A$1:$E$843,5,FALSE)," ")</f>
        <v xml:space="preserve"> </v>
      </c>
      <c r="I4485" s="7" t="str">
        <f t="shared" si="212"/>
        <v xml:space="preserve"> </v>
      </c>
    </row>
    <row r="4486" spans="1:9" x14ac:dyDescent="0.25">
      <c r="A4486" t="s">
        <v>1373</v>
      </c>
      <c r="B4486" s="1">
        <v>43018</v>
      </c>
      <c r="C4486" t="s">
        <v>99</v>
      </c>
      <c r="D4486" t="s">
        <v>12</v>
      </c>
      <c r="E4486" t="str">
        <f t="shared" si="210"/>
        <v>2017-10</v>
      </c>
      <c r="F4486" t="str">
        <f>IFERROR(VLOOKUP(A4486,olist_closed_deals_dataset!$A$1:$Q$843,1,FALSE)," ")</f>
        <v xml:space="preserve"> </v>
      </c>
      <c r="G4486" s="6" t="str">
        <f t="shared" si="211"/>
        <v xml:space="preserve"> NO</v>
      </c>
      <c r="H4486" s="1" t="str">
        <f>IFERROR(VLOOKUP(A4486,olist_closed_deals_dataset!$A$1:$E$843,5,FALSE)," ")</f>
        <v xml:space="preserve"> </v>
      </c>
      <c r="I4486" s="7" t="str">
        <f t="shared" si="212"/>
        <v xml:space="preserve"> </v>
      </c>
    </row>
    <row r="4487" spans="1:9" x14ac:dyDescent="0.25">
      <c r="A4487" t="s">
        <v>8127</v>
      </c>
      <c r="B4487" s="1">
        <v>43234</v>
      </c>
      <c r="C4487" t="s">
        <v>430</v>
      </c>
      <c r="D4487" t="s">
        <v>46</v>
      </c>
      <c r="E4487" t="str">
        <f t="shared" si="210"/>
        <v>2018-05</v>
      </c>
      <c r="F4487" t="str">
        <f>IFERROR(VLOOKUP(A4487,olist_closed_deals_dataset!$A$1:$Q$843,1,FALSE)," ")</f>
        <v xml:space="preserve"> </v>
      </c>
      <c r="G4487" s="6" t="str">
        <f t="shared" si="211"/>
        <v xml:space="preserve"> NO</v>
      </c>
      <c r="H4487" s="1" t="str">
        <f>IFERROR(VLOOKUP(A4487,olist_closed_deals_dataset!$A$1:$E$843,5,FALSE)," ")</f>
        <v xml:space="preserve"> </v>
      </c>
      <c r="I4487" s="7" t="str">
        <f t="shared" si="212"/>
        <v xml:space="preserve"> </v>
      </c>
    </row>
    <row r="4488" spans="1:9" x14ac:dyDescent="0.25">
      <c r="A4488" t="s">
        <v>5618</v>
      </c>
      <c r="B4488" s="1">
        <v>43063</v>
      </c>
      <c r="C4488" t="s">
        <v>112</v>
      </c>
      <c r="D4488" t="s">
        <v>15</v>
      </c>
      <c r="E4488" t="str">
        <f t="shared" si="210"/>
        <v>2017-11</v>
      </c>
      <c r="F4488" t="str">
        <f>IFERROR(VLOOKUP(A4488,olist_closed_deals_dataset!$A$1:$Q$843,1,FALSE)," ")</f>
        <v xml:space="preserve"> </v>
      </c>
      <c r="G4488" s="6" t="str">
        <f t="shared" si="211"/>
        <v xml:space="preserve"> NO</v>
      </c>
      <c r="H4488" s="1" t="str">
        <f>IFERROR(VLOOKUP(A4488,olist_closed_deals_dataset!$A$1:$E$843,5,FALSE)," ")</f>
        <v xml:space="preserve"> </v>
      </c>
      <c r="I4488" s="7" t="str">
        <f t="shared" si="212"/>
        <v xml:space="preserve"> </v>
      </c>
    </row>
    <row r="4489" spans="1:9" x14ac:dyDescent="0.25">
      <c r="A4489" t="s">
        <v>4558</v>
      </c>
      <c r="B4489" s="1">
        <v>43167</v>
      </c>
      <c r="C4489" t="s">
        <v>263</v>
      </c>
      <c r="D4489" t="s">
        <v>9</v>
      </c>
      <c r="E4489" t="str">
        <f t="shared" si="210"/>
        <v>2018-03</v>
      </c>
      <c r="F4489" t="str">
        <f>IFERROR(VLOOKUP(A4489,olist_closed_deals_dataset!$A$1:$Q$843,1,FALSE)," ")</f>
        <v xml:space="preserve"> </v>
      </c>
      <c r="G4489" s="6" t="str">
        <f t="shared" si="211"/>
        <v xml:space="preserve"> NO</v>
      </c>
      <c r="H4489" s="1" t="str">
        <f>IFERROR(VLOOKUP(A4489,olist_closed_deals_dataset!$A$1:$E$843,5,FALSE)," ")</f>
        <v xml:space="preserve"> </v>
      </c>
      <c r="I4489" s="7" t="str">
        <f t="shared" si="212"/>
        <v xml:space="preserve"> </v>
      </c>
    </row>
    <row r="4490" spans="1:9" x14ac:dyDescent="0.25">
      <c r="A4490" t="s">
        <v>4395</v>
      </c>
      <c r="B4490" s="1">
        <v>42997</v>
      </c>
      <c r="C4490" t="s">
        <v>114</v>
      </c>
      <c r="D4490" t="s">
        <v>12</v>
      </c>
      <c r="E4490" t="str">
        <f t="shared" si="210"/>
        <v>2017-09</v>
      </c>
      <c r="F4490" t="str">
        <f>IFERROR(VLOOKUP(A4490,olist_closed_deals_dataset!$A$1:$Q$843,1,FALSE)," ")</f>
        <v xml:space="preserve"> </v>
      </c>
      <c r="G4490" s="6" t="str">
        <f t="shared" si="211"/>
        <v xml:space="preserve"> NO</v>
      </c>
      <c r="H4490" s="1" t="str">
        <f>IFERROR(VLOOKUP(A4490,olist_closed_deals_dataset!$A$1:$E$843,5,FALSE)," ")</f>
        <v xml:space="preserve"> </v>
      </c>
      <c r="I4490" s="7" t="str">
        <f t="shared" si="212"/>
        <v xml:space="preserve"> </v>
      </c>
    </row>
    <row r="4491" spans="1:9" x14ac:dyDescent="0.25">
      <c r="A4491" t="s">
        <v>7060</v>
      </c>
      <c r="B4491" s="1">
        <v>43242</v>
      </c>
      <c r="C4491" t="s">
        <v>42</v>
      </c>
      <c r="D4491" t="s">
        <v>29</v>
      </c>
      <c r="E4491" t="str">
        <f t="shared" si="210"/>
        <v>2018-05</v>
      </c>
      <c r="F4491" t="str">
        <f>IFERROR(VLOOKUP(A4491,olist_closed_deals_dataset!$A$1:$Q$843,1,FALSE)," ")</f>
        <v xml:space="preserve"> </v>
      </c>
      <c r="G4491" s="6" t="str">
        <f t="shared" si="211"/>
        <v xml:space="preserve"> NO</v>
      </c>
      <c r="H4491" s="1" t="str">
        <f>IFERROR(VLOOKUP(A4491,olist_closed_deals_dataset!$A$1:$E$843,5,FALSE)," ")</f>
        <v xml:space="preserve"> </v>
      </c>
      <c r="I4491" s="7" t="str">
        <f t="shared" si="212"/>
        <v xml:space="preserve"> </v>
      </c>
    </row>
    <row r="4492" spans="1:9" x14ac:dyDescent="0.25">
      <c r="A4492" t="s">
        <v>2136</v>
      </c>
      <c r="B4492" s="1">
        <v>43174</v>
      </c>
      <c r="C4492" t="s">
        <v>266</v>
      </c>
      <c r="D4492" t="s">
        <v>9</v>
      </c>
      <c r="E4492" t="str">
        <f t="shared" si="210"/>
        <v>2018-03</v>
      </c>
      <c r="F4492" t="str">
        <f>IFERROR(VLOOKUP(A4492,olist_closed_deals_dataset!$A$1:$Q$843,1,FALSE)," ")</f>
        <v xml:space="preserve"> </v>
      </c>
      <c r="G4492" s="6" t="str">
        <f t="shared" si="211"/>
        <v xml:space="preserve"> NO</v>
      </c>
      <c r="H4492" s="1" t="str">
        <f>IFERROR(VLOOKUP(A4492,olist_closed_deals_dataset!$A$1:$E$843,5,FALSE)," ")</f>
        <v xml:space="preserve"> </v>
      </c>
      <c r="I4492" s="7" t="str">
        <f t="shared" si="212"/>
        <v xml:space="preserve"> </v>
      </c>
    </row>
    <row r="4493" spans="1:9" x14ac:dyDescent="0.25">
      <c r="A4493" t="s">
        <v>6637</v>
      </c>
      <c r="B4493" s="1">
        <v>43200</v>
      </c>
      <c r="C4493" t="s">
        <v>28</v>
      </c>
      <c r="D4493" t="s">
        <v>9</v>
      </c>
      <c r="E4493" t="str">
        <f t="shared" si="210"/>
        <v>2018-04</v>
      </c>
      <c r="F4493" t="str">
        <f>IFERROR(VLOOKUP(A4493,olist_closed_deals_dataset!$A$1:$Q$843,1,FALSE)," ")</f>
        <v xml:space="preserve"> </v>
      </c>
      <c r="G4493" s="6" t="str">
        <f t="shared" si="211"/>
        <v xml:space="preserve"> NO</v>
      </c>
      <c r="H4493" s="1" t="str">
        <f>IFERROR(VLOOKUP(A4493,olist_closed_deals_dataset!$A$1:$E$843,5,FALSE)," ")</f>
        <v xml:space="preserve"> </v>
      </c>
      <c r="I4493" s="7" t="str">
        <f t="shared" si="212"/>
        <v xml:space="preserve"> </v>
      </c>
    </row>
    <row r="4494" spans="1:9" x14ac:dyDescent="0.25">
      <c r="A4494" t="s">
        <v>100</v>
      </c>
      <c r="B4494" s="1">
        <v>42990</v>
      </c>
      <c r="C4494" t="s">
        <v>101</v>
      </c>
      <c r="D4494" t="s">
        <v>6</v>
      </c>
      <c r="E4494" t="str">
        <f t="shared" si="210"/>
        <v>2017-09</v>
      </c>
      <c r="F4494" t="str">
        <f>IFERROR(VLOOKUP(A4494,olist_closed_deals_dataset!$A$1:$Q$843,1,FALSE)," ")</f>
        <v xml:space="preserve"> </v>
      </c>
      <c r="G4494" s="6" t="str">
        <f t="shared" si="211"/>
        <v xml:space="preserve"> NO</v>
      </c>
      <c r="H4494" s="1" t="str">
        <f>IFERROR(VLOOKUP(A4494,olist_closed_deals_dataset!$A$1:$E$843,5,FALSE)," ")</f>
        <v xml:space="preserve"> </v>
      </c>
      <c r="I4494" s="7" t="str">
        <f t="shared" si="212"/>
        <v xml:space="preserve"> </v>
      </c>
    </row>
    <row r="4495" spans="1:9" x14ac:dyDescent="0.25">
      <c r="A4495" t="s">
        <v>1375</v>
      </c>
      <c r="B4495" s="1">
        <v>42928</v>
      </c>
      <c r="C4495" t="s">
        <v>128</v>
      </c>
      <c r="D4495" t="s">
        <v>126</v>
      </c>
      <c r="E4495" t="str">
        <f t="shared" si="210"/>
        <v>2017-07</v>
      </c>
      <c r="F4495" t="str">
        <f>IFERROR(VLOOKUP(A4495,olist_closed_deals_dataset!$A$1:$Q$843,1,FALSE)," ")</f>
        <v xml:space="preserve"> </v>
      </c>
      <c r="G4495" s="6" t="str">
        <f t="shared" si="211"/>
        <v xml:space="preserve"> NO</v>
      </c>
      <c r="H4495" s="1" t="str">
        <f>IFERROR(VLOOKUP(A4495,olist_closed_deals_dataset!$A$1:$E$843,5,FALSE)," ")</f>
        <v xml:space="preserve"> </v>
      </c>
      <c r="I4495" s="7" t="str">
        <f t="shared" si="212"/>
        <v xml:space="preserve"> </v>
      </c>
    </row>
    <row r="4496" spans="1:9" x14ac:dyDescent="0.25">
      <c r="A4496" t="s">
        <v>7754</v>
      </c>
      <c r="B4496" s="1">
        <v>43245</v>
      </c>
      <c r="C4496" t="s">
        <v>42</v>
      </c>
      <c r="D4496" t="s">
        <v>6</v>
      </c>
      <c r="E4496" t="str">
        <f t="shared" si="210"/>
        <v>2018-05</v>
      </c>
      <c r="F4496" t="str">
        <f>IFERROR(VLOOKUP(A4496,olist_closed_deals_dataset!$A$1:$Q$843,1,FALSE)," ")</f>
        <v xml:space="preserve"> </v>
      </c>
      <c r="G4496" s="6" t="str">
        <f t="shared" si="211"/>
        <v xml:space="preserve"> NO</v>
      </c>
      <c r="H4496" s="1" t="str">
        <f>IFERROR(VLOOKUP(A4496,olist_closed_deals_dataset!$A$1:$E$843,5,FALSE)," ")</f>
        <v xml:space="preserve"> </v>
      </c>
      <c r="I4496" s="7" t="str">
        <f t="shared" si="212"/>
        <v xml:space="preserve"> </v>
      </c>
    </row>
    <row r="4497" spans="1:9" x14ac:dyDescent="0.25">
      <c r="A4497" t="s">
        <v>1701</v>
      </c>
      <c r="B4497" s="1">
        <v>42976</v>
      </c>
      <c r="C4497" t="s">
        <v>276</v>
      </c>
      <c r="D4497" t="s">
        <v>46</v>
      </c>
      <c r="E4497" t="str">
        <f t="shared" si="210"/>
        <v>2017-08</v>
      </c>
      <c r="F4497" t="str">
        <f>IFERROR(VLOOKUP(A4497,olist_closed_deals_dataset!$A$1:$Q$843,1,FALSE)," ")</f>
        <v xml:space="preserve"> </v>
      </c>
      <c r="G4497" s="6" t="str">
        <f t="shared" si="211"/>
        <v xml:space="preserve"> NO</v>
      </c>
      <c r="H4497" s="1" t="str">
        <f>IFERROR(VLOOKUP(A4497,olist_closed_deals_dataset!$A$1:$E$843,5,FALSE)," ")</f>
        <v xml:space="preserve"> </v>
      </c>
      <c r="I4497" s="7" t="str">
        <f t="shared" si="212"/>
        <v xml:space="preserve"> </v>
      </c>
    </row>
    <row r="4498" spans="1:9" x14ac:dyDescent="0.25">
      <c r="A4498" t="s">
        <v>5313</v>
      </c>
      <c r="B4498" s="1">
        <v>43143</v>
      </c>
      <c r="C4498" t="s">
        <v>42</v>
      </c>
      <c r="D4498" t="s">
        <v>29</v>
      </c>
      <c r="E4498" t="str">
        <f t="shared" si="210"/>
        <v>2018-02</v>
      </c>
      <c r="F4498" t="str">
        <f>IFERROR(VLOOKUP(A4498,olist_closed_deals_dataset!$A$1:$Q$843,1,FALSE)," ")</f>
        <v xml:space="preserve"> </v>
      </c>
      <c r="G4498" s="6" t="str">
        <f t="shared" si="211"/>
        <v xml:space="preserve"> NO</v>
      </c>
      <c r="H4498" s="1" t="str">
        <f>IFERROR(VLOOKUP(A4498,olist_closed_deals_dataset!$A$1:$E$843,5,FALSE)," ")</f>
        <v xml:space="preserve"> </v>
      </c>
      <c r="I4498" s="7" t="str">
        <f t="shared" si="212"/>
        <v xml:space="preserve"> </v>
      </c>
    </row>
    <row r="4499" spans="1:9" x14ac:dyDescent="0.25">
      <c r="A4499" t="s">
        <v>3376</v>
      </c>
      <c r="B4499" s="1">
        <v>43107</v>
      </c>
      <c r="C4499" t="s">
        <v>478</v>
      </c>
      <c r="D4499" t="s">
        <v>6</v>
      </c>
      <c r="E4499" t="str">
        <f t="shared" si="210"/>
        <v>2018-01</v>
      </c>
      <c r="F4499" t="str">
        <f>IFERROR(VLOOKUP(A4499,olist_closed_deals_dataset!$A$1:$Q$843,1,FALSE)," ")</f>
        <v xml:space="preserve"> </v>
      </c>
      <c r="G4499" s="6" t="str">
        <f t="shared" si="211"/>
        <v xml:space="preserve"> NO</v>
      </c>
      <c r="H4499" s="1" t="str">
        <f>IFERROR(VLOOKUP(A4499,olist_closed_deals_dataset!$A$1:$E$843,5,FALSE)," ")</f>
        <v xml:space="preserve"> </v>
      </c>
      <c r="I4499" s="7" t="str">
        <f t="shared" si="212"/>
        <v xml:space="preserve"> </v>
      </c>
    </row>
    <row r="4500" spans="1:9" x14ac:dyDescent="0.25">
      <c r="A4500" t="s">
        <v>7898</v>
      </c>
      <c r="B4500" s="1">
        <v>42963</v>
      </c>
      <c r="C4500" t="s">
        <v>99</v>
      </c>
      <c r="D4500" t="s">
        <v>12</v>
      </c>
      <c r="E4500" t="str">
        <f t="shared" si="210"/>
        <v>2017-08</v>
      </c>
      <c r="F4500" t="str">
        <f>IFERROR(VLOOKUP(A4500,olist_closed_deals_dataset!$A$1:$Q$843,1,FALSE)," ")</f>
        <v xml:space="preserve"> </v>
      </c>
      <c r="G4500" s="6" t="str">
        <f t="shared" si="211"/>
        <v xml:space="preserve"> NO</v>
      </c>
      <c r="H4500" s="1" t="str">
        <f>IFERROR(VLOOKUP(A4500,olist_closed_deals_dataset!$A$1:$E$843,5,FALSE)," ")</f>
        <v xml:space="preserve"> </v>
      </c>
      <c r="I4500" s="7" t="str">
        <f t="shared" si="212"/>
        <v xml:space="preserve"> </v>
      </c>
    </row>
    <row r="4501" spans="1:9" x14ac:dyDescent="0.25">
      <c r="A4501" t="s">
        <v>3957</v>
      </c>
      <c r="B4501" s="1">
        <v>43039</v>
      </c>
      <c r="C4501" t="s">
        <v>3958</v>
      </c>
      <c r="D4501" t="s">
        <v>12</v>
      </c>
      <c r="E4501" t="str">
        <f t="shared" si="210"/>
        <v>2017-10</v>
      </c>
      <c r="F4501" t="str">
        <f>IFERROR(VLOOKUP(A4501,olist_closed_deals_dataset!$A$1:$Q$843,1,FALSE)," ")</f>
        <v xml:space="preserve"> </v>
      </c>
      <c r="G4501" s="6" t="str">
        <f t="shared" si="211"/>
        <v xml:space="preserve"> NO</v>
      </c>
      <c r="H4501" s="1" t="str">
        <f>IFERROR(VLOOKUP(A4501,olist_closed_deals_dataset!$A$1:$E$843,5,FALSE)," ")</f>
        <v xml:space="preserve"> </v>
      </c>
      <c r="I4501" s="7" t="str">
        <f t="shared" si="212"/>
        <v xml:space="preserve"> </v>
      </c>
    </row>
    <row r="4502" spans="1:9" x14ac:dyDescent="0.25">
      <c r="A4502" t="s">
        <v>4397</v>
      </c>
      <c r="B4502" s="1">
        <v>43119</v>
      </c>
      <c r="C4502" t="s">
        <v>5</v>
      </c>
      <c r="D4502" t="s">
        <v>6</v>
      </c>
      <c r="E4502" t="str">
        <f t="shared" si="210"/>
        <v>2018-01</v>
      </c>
      <c r="F4502" t="str">
        <f>IFERROR(VLOOKUP(A4502,olist_closed_deals_dataset!$A$1:$Q$843,1,FALSE)," ")</f>
        <v xml:space="preserve"> </v>
      </c>
      <c r="G4502" s="6" t="str">
        <f t="shared" si="211"/>
        <v xml:space="preserve"> NO</v>
      </c>
      <c r="H4502" s="1" t="str">
        <f>IFERROR(VLOOKUP(A4502,olist_closed_deals_dataset!$A$1:$E$843,5,FALSE)," ")</f>
        <v xml:space="preserve"> </v>
      </c>
      <c r="I4502" s="7" t="str">
        <f t="shared" si="212"/>
        <v xml:space="preserve"> </v>
      </c>
    </row>
    <row r="4503" spans="1:9" x14ac:dyDescent="0.25">
      <c r="A4503" t="s">
        <v>7791</v>
      </c>
      <c r="B4503" s="1">
        <v>43124</v>
      </c>
      <c r="C4503" t="s">
        <v>229</v>
      </c>
      <c r="D4503" t="s">
        <v>9</v>
      </c>
      <c r="E4503" t="str">
        <f t="shared" si="210"/>
        <v>2018-01</v>
      </c>
      <c r="F4503" t="str">
        <f>IFERROR(VLOOKUP(A4503,olist_closed_deals_dataset!$A$1:$Q$843,1,FALSE)," ")</f>
        <v xml:space="preserve"> </v>
      </c>
      <c r="G4503" s="6" t="str">
        <f t="shared" si="211"/>
        <v xml:space="preserve"> NO</v>
      </c>
      <c r="H4503" s="1" t="str">
        <f>IFERROR(VLOOKUP(A4503,olist_closed_deals_dataset!$A$1:$E$843,5,FALSE)," ")</f>
        <v xml:space="preserve"> </v>
      </c>
      <c r="I4503" s="7" t="str">
        <f t="shared" si="212"/>
        <v xml:space="preserve"> </v>
      </c>
    </row>
    <row r="4504" spans="1:9" x14ac:dyDescent="0.25">
      <c r="A4504" t="s">
        <v>508</v>
      </c>
      <c r="B4504" s="1">
        <v>43124</v>
      </c>
      <c r="C4504" t="s">
        <v>19</v>
      </c>
      <c r="D4504" t="s">
        <v>12</v>
      </c>
      <c r="E4504" t="str">
        <f t="shared" si="210"/>
        <v>2018-01</v>
      </c>
      <c r="F4504" t="str">
        <f>IFERROR(VLOOKUP(A4504,olist_closed_deals_dataset!$A$1:$Q$843,1,FALSE)," ")</f>
        <v xml:space="preserve"> </v>
      </c>
      <c r="G4504" s="6" t="str">
        <f t="shared" si="211"/>
        <v xml:space="preserve"> NO</v>
      </c>
      <c r="H4504" s="1" t="str">
        <f>IFERROR(VLOOKUP(A4504,olist_closed_deals_dataset!$A$1:$E$843,5,FALSE)," ")</f>
        <v xml:space="preserve"> </v>
      </c>
      <c r="I4504" s="7" t="str">
        <f t="shared" si="212"/>
        <v xml:space="preserve"> </v>
      </c>
    </row>
    <row r="4505" spans="1:9" x14ac:dyDescent="0.25">
      <c r="A4505" t="s">
        <v>552</v>
      </c>
      <c r="B4505" s="1">
        <v>43243</v>
      </c>
      <c r="C4505" s="2" t="s">
        <v>69</v>
      </c>
      <c r="D4505" t="s">
        <v>6</v>
      </c>
      <c r="E4505" t="str">
        <f t="shared" si="210"/>
        <v>2018-05</v>
      </c>
      <c r="F4505" t="str">
        <f>IFERROR(VLOOKUP(A4505,olist_closed_deals_dataset!$A$1:$Q$843,1,FALSE)," ")</f>
        <v xml:space="preserve"> </v>
      </c>
      <c r="G4505" s="6" t="str">
        <f t="shared" si="211"/>
        <v xml:space="preserve"> NO</v>
      </c>
      <c r="H4505" s="1" t="str">
        <f>IFERROR(VLOOKUP(A4505,olist_closed_deals_dataset!$A$1:$E$843,5,FALSE)," ")</f>
        <v xml:space="preserve"> </v>
      </c>
      <c r="I4505" s="7" t="str">
        <f t="shared" si="212"/>
        <v xml:space="preserve"> </v>
      </c>
    </row>
    <row r="4506" spans="1:9" x14ac:dyDescent="0.25">
      <c r="A4506" t="s">
        <v>1481</v>
      </c>
      <c r="B4506" s="1">
        <v>42964</v>
      </c>
      <c r="C4506" t="s">
        <v>1482</v>
      </c>
      <c r="D4506" t="s">
        <v>6</v>
      </c>
      <c r="E4506" t="str">
        <f t="shared" si="210"/>
        <v>2017-08</v>
      </c>
      <c r="F4506" t="str">
        <f>IFERROR(VLOOKUP(A4506,olist_closed_deals_dataset!$A$1:$Q$843,1,FALSE)," ")</f>
        <v xml:space="preserve"> </v>
      </c>
      <c r="G4506" s="6" t="str">
        <f t="shared" si="211"/>
        <v xml:space="preserve"> NO</v>
      </c>
      <c r="H4506" s="1" t="str">
        <f>IFERROR(VLOOKUP(A4506,olist_closed_deals_dataset!$A$1:$E$843,5,FALSE)," ")</f>
        <v xml:space="preserve"> </v>
      </c>
      <c r="I4506" s="7" t="str">
        <f t="shared" si="212"/>
        <v xml:space="preserve"> </v>
      </c>
    </row>
    <row r="4507" spans="1:9" x14ac:dyDescent="0.25">
      <c r="A4507" t="s">
        <v>4203</v>
      </c>
      <c r="B4507" s="1">
        <v>43120</v>
      </c>
      <c r="C4507" t="s">
        <v>5</v>
      </c>
      <c r="D4507" t="s">
        <v>6</v>
      </c>
      <c r="E4507" t="str">
        <f t="shared" si="210"/>
        <v>2018-01</v>
      </c>
      <c r="F4507" t="str">
        <f>IFERROR(VLOOKUP(A4507,olist_closed_deals_dataset!$A$1:$Q$843,1,FALSE)," ")</f>
        <v xml:space="preserve"> </v>
      </c>
      <c r="G4507" s="6" t="str">
        <f t="shared" si="211"/>
        <v xml:space="preserve"> NO</v>
      </c>
      <c r="H4507" s="1" t="str">
        <f>IFERROR(VLOOKUP(A4507,olist_closed_deals_dataset!$A$1:$E$843,5,FALSE)," ")</f>
        <v xml:space="preserve"> </v>
      </c>
      <c r="I4507" s="7" t="str">
        <f t="shared" si="212"/>
        <v xml:space="preserve"> </v>
      </c>
    </row>
    <row r="4508" spans="1:9" x14ac:dyDescent="0.25">
      <c r="A4508" t="s">
        <v>7716</v>
      </c>
      <c r="B4508" s="1">
        <v>43206</v>
      </c>
      <c r="C4508" t="s">
        <v>339</v>
      </c>
      <c r="D4508" t="s">
        <v>6</v>
      </c>
      <c r="E4508" t="str">
        <f t="shared" si="210"/>
        <v>2018-04</v>
      </c>
      <c r="F4508" t="str">
        <f>IFERROR(VLOOKUP(A4508,olist_closed_deals_dataset!$A$1:$Q$843,1,FALSE)," ")</f>
        <v xml:space="preserve"> </v>
      </c>
      <c r="G4508" s="6" t="str">
        <f t="shared" si="211"/>
        <v xml:space="preserve"> NO</v>
      </c>
      <c r="H4508" s="1" t="str">
        <f>IFERROR(VLOOKUP(A4508,olist_closed_deals_dataset!$A$1:$E$843,5,FALSE)," ")</f>
        <v xml:space="preserve"> </v>
      </c>
      <c r="I4508" s="7" t="str">
        <f t="shared" si="212"/>
        <v xml:space="preserve"> </v>
      </c>
    </row>
    <row r="4509" spans="1:9" x14ac:dyDescent="0.25">
      <c r="A4509" t="s">
        <v>1791</v>
      </c>
      <c r="B4509" s="1">
        <v>43248</v>
      </c>
      <c r="C4509" t="s">
        <v>31</v>
      </c>
      <c r="D4509" t="s">
        <v>9</v>
      </c>
      <c r="E4509" t="str">
        <f t="shared" si="210"/>
        <v>2018-05</v>
      </c>
      <c r="F4509" t="str">
        <f>IFERROR(VLOOKUP(A4509,olist_closed_deals_dataset!$A$1:$Q$843,1,FALSE)," ")</f>
        <v xml:space="preserve"> </v>
      </c>
      <c r="G4509" s="6" t="str">
        <f t="shared" si="211"/>
        <v xml:space="preserve"> NO</v>
      </c>
      <c r="H4509" s="1" t="str">
        <f>IFERROR(VLOOKUP(A4509,olist_closed_deals_dataset!$A$1:$E$843,5,FALSE)," ")</f>
        <v xml:space="preserve"> </v>
      </c>
      <c r="I4509" s="7" t="str">
        <f t="shared" si="212"/>
        <v xml:space="preserve"> </v>
      </c>
    </row>
    <row r="4510" spans="1:9" x14ac:dyDescent="0.25">
      <c r="A4510" t="s">
        <v>1690</v>
      </c>
      <c r="B4510" s="1">
        <v>43218</v>
      </c>
      <c r="C4510" s="2" t="s">
        <v>69</v>
      </c>
      <c r="D4510" t="s">
        <v>6</v>
      </c>
      <c r="E4510" t="str">
        <f t="shared" si="210"/>
        <v>2018-04</v>
      </c>
      <c r="F4510" t="str">
        <f>IFERROR(VLOOKUP(A4510,olist_closed_deals_dataset!$A$1:$Q$843,1,FALSE)," ")</f>
        <v xml:space="preserve"> </v>
      </c>
      <c r="G4510" s="6" t="str">
        <f t="shared" si="211"/>
        <v xml:space="preserve"> NO</v>
      </c>
      <c r="H4510" s="1" t="str">
        <f>IFERROR(VLOOKUP(A4510,olist_closed_deals_dataset!$A$1:$E$843,5,FALSE)," ")</f>
        <v xml:space="preserve"> </v>
      </c>
      <c r="I4510" s="7" t="str">
        <f t="shared" si="212"/>
        <v xml:space="preserve"> </v>
      </c>
    </row>
    <row r="4511" spans="1:9" x14ac:dyDescent="0.25">
      <c r="A4511" t="s">
        <v>4106</v>
      </c>
      <c r="B4511" s="1">
        <v>42957</v>
      </c>
      <c r="C4511" t="s">
        <v>4107</v>
      </c>
      <c r="D4511" t="s">
        <v>15</v>
      </c>
      <c r="E4511" t="str">
        <f t="shared" si="210"/>
        <v>2017-08</v>
      </c>
      <c r="F4511" t="str">
        <f>IFERROR(VLOOKUP(A4511,olist_closed_deals_dataset!$A$1:$Q$843,1,FALSE)," ")</f>
        <v xml:space="preserve"> </v>
      </c>
      <c r="G4511" s="6" t="str">
        <f t="shared" si="211"/>
        <v xml:space="preserve"> NO</v>
      </c>
      <c r="H4511" s="1" t="str">
        <f>IFERROR(VLOOKUP(A4511,olist_closed_deals_dataset!$A$1:$E$843,5,FALSE)," ")</f>
        <v xml:space="preserve"> </v>
      </c>
      <c r="I4511" s="7" t="str">
        <f t="shared" si="212"/>
        <v xml:space="preserve"> </v>
      </c>
    </row>
    <row r="4512" spans="1:9" x14ac:dyDescent="0.25">
      <c r="A4512" t="s">
        <v>4891</v>
      </c>
      <c r="B4512" s="1">
        <v>43208</v>
      </c>
      <c r="C4512" t="s">
        <v>214</v>
      </c>
      <c r="D4512" t="s">
        <v>9</v>
      </c>
      <c r="E4512" t="str">
        <f t="shared" si="210"/>
        <v>2018-04</v>
      </c>
      <c r="F4512" t="str">
        <f>IFERROR(VLOOKUP(A4512,olist_closed_deals_dataset!$A$1:$Q$843,1,FALSE)," ")</f>
        <v xml:space="preserve"> </v>
      </c>
      <c r="G4512" s="6" t="str">
        <f t="shared" si="211"/>
        <v xml:space="preserve"> NO</v>
      </c>
      <c r="H4512" s="1" t="str">
        <f>IFERROR(VLOOKUP(A4512,olist_closed_deals_dataset!$A$1:$E$843,5,FALSE)," ")</f>
        <v xml:space="preserve"> </v>
      </c>
      <c r="I4512" s="7" t="str">
        <f t="shared" si="212"/>
        <v xml:space="preserve"> </v>
      </c>
    </row>
    <row r="4513" spans="1:9" x14ac:dyDescent="0.25">
      <c r="A4513" t="s">
        <v>5947</v>
      </c>
      <c r="B4513" s="1">
        <v>42954</v>
      </c>
      <c r="C4513" t="s">
        <v>114</v>
      </c>
      <c r="D4513" t="s">
        <v>12</v>
      </c>
      <c r="E4513" t="str">
        <f t="shared" si="210"/>
        <v>2017-08</v>
      </c>
      <c r="F4513" t="str">
        <f>IFERROR(VLOOKUP(A4513,olist_closed_deals_dataset!$A$1:$Q$843,1,FALSE)," ")</f>
        <v xml:space="preserve"> </v>
      </c>
      <c r="G4513" s="6" t="str">
        <f t="shared" si="211"/>
        <v xml:space="preserve"> NO</v>
      </c>
      <c r="H4513" s="1" t="str">
        <f>IFERROR(VLOOKUP(A4513,olist_closed_deals_dataset!$A$1:$E$843,5,FALSE)," ")</f>
        <v xml:space="preserve"> </v>
      </c>
      <c r="I4513" s="7" t="str">
        <f t="shared" si="212"/>
        <v xml:space="preserve"> </v>
      </c>
    </row>
    <row r="4514" spans="1:9" x14ac:dyDescent="0.25">
      <c r="A4514" t="s">
        <v>7707</v>
      </c>
      <c r="B4514" s="1">
        <v>43180</v>
      </c>
      <c r="C4514" t="s">
        <v>280</v>
      </c>
      <c r="D4514" t="s">
        <v>12</v>
      </c>
      <c r="E4514" t="str">
        <f t="shared" si="210"/>
        <v>2018-03</v>
      </c>
      <c r="F4514" t="str">
        <f>IFERROR(VLOOKUP(A4514,olist_closed_deals_dataset!$A$1:$Q$843,1,FALSE)," ")</f>
        <v xml:space="preserve"> </v>
      </c>
      <c r="G4514" s="6" t="str">
        <f t="shared" si="211"/>
        <v xml:space="preserve"> NO</v>
      </c>
      <c r="H4514" s="1" t="str">
        <f>IFERROR(VLOOKUP(A4514,olist_closed_deals_dataset!$A$1:$E$843,5,FALSE)," ")</f>
        <v xml:space="preserve"> </v>
      </c>
      <c r="I4514" s="7" t="str">
        <f t="shared" si="212"/>
        <v xml:space="preserve"> </v>
      </c>
    </row>
    <row r="4515" spans="1:9" x14ac:dyDescent="0.25">
      <c r="A4515" t="s">
        <v>4411</v>
      </c>
      <c r="B4515" s="1">
        <v>43123</v>
      </c>
      <c r="C4515" t="s">
        <v>330</v>
      </c>
      <c r="D4515" t="s">
        <v>15</v>
      </c>
      <c r="E4515" t="str">
        <f t="shared" si="210"/>
        <v>2018-01</v>
      </c>
      <c r="F4515" t="str">
        <f>IFERROR(VLOOKUP(A4515,olist_closed_deals_dataset!$A$1:$Q$843,1,FALSE)," ")</f>
        <v xml:space="preserve"> </v>
      </c>
      <c r="G4515" s="6" t="str">
        <f t="shared" si="211"/>
        <v xml:space="preserve"> NO</v>
      </c>
      <c r="H4515" s="1" t="str">
        <f>IFERROR(VLOOKUP(A4515,olist_closed_deals_dataset!$A$1:$E$843,5,FALSE)," ")</f>
        <v xml:space="preserve"> </v>
      </c>
      <c r="I4515" s="7" t="str">
        <f t="shared" si="212"/>
        <v xml:space="preserve"> </v>
      </c>
    </row>
    <row r="4516" spans="1:9" x14ac:dyDescent="0.25">
      <c r="A4516" t="s">
        <v>2529</v>
      </c>
      <c r="B4516" s="1">
        <v>43250</v>
      </c>
      <c r="C4516" t="s">
        <v>112</v>
      </c>
      <c r="D4516" t="s">
        <v>12</v>
      </c>
      <c r="E4516" t="str">
        <f t="shared" si="210"/>
        <v>2018-05</v>
      </c>
      <c r="F4516" t="str">
        <f>IFERROR(VLOOKUP(A4516,olist_closed_deals_dataset!$A$1:$Q$843,1,FALSE)," ")</f>
        <v xml:space="preserve"> </v>
      </c>
      <c r="G4516" s="6" t="str">
        <f t="shared" si="211"/>
        <v xml:space="preserve"> NO</v>
      </c>
      <c r="H4516" s="1" t="str">
        <f>IFERROR(VLOOKUP(A4516,olist_closed_deals_dataset!$A$1:$E$843,5,FALSE)," ")</f>
        <v xml:space="preserve"> </v>
      </c>
      <c r="I4516" s="7" t="str">
        <f t="shared" si="212"/>
        <v xml:space="preserve"> </v>
      </c>
    </row>
    <row r="4517" spans="1:9" x14ac:dyDescent="0.25">
      <c r="A4517" t="s">
        <v>230</v>
      </c>
      <c r="B4517" s="1">
        <v>43195</v>
      </c>
      <c r="C4517" t="s">
        <v>231</v>
      </c>
      <c r="D4517" t="s">
        <v>46</v>
      </c>
      <c r="E4517" t="str">
        <f t="shared" si="210"/>
        <v>2018-04</v>
      </c>
      <c r="F4517" t="str">
        <f>IFERROR(VLOOKUP(A4517,olist_closed_deals_dataset!$A$1:$Q$843,1,FALSE)," ")</f>
        <v xml:space="preserve"> </v>
      </c>
      <c r="G4517" s="6" t="str">
        <f t="shared" si="211"/>
        <v xml:space="preserve"> NO</v>
      </c>
      <c r="H4517" s="1" t="str">
        <f>IFERROR(VLOOKUP(A4517,olist_closed_deals_dataset!$A$1:$E$843,5,FALSE)," ")</f>
        <v xml:space="preserve"> </v>
      </c>
      <c r="I4517" s="7" t="str">
        <f t="shared" si="212"/>
        <v xml:space="preserve"> </v>
      </c>
    </row>
    <row r="4518" spans="1:9" x14ac:dyDescent="0.25">
      <c r="A4518" t="s">
        <v>8436</v>
      </c>
      <c r="B4518" s="1">
        <v>43146</v>
      </c>
      <c r="C4518" t="s">
        <v>8437</v>
      </c>
      <c r="D4518" t="s">
        <v>46</v>
      </c>
      <c r="E4518" t="str">
        <f t="shared" si="210"/>
        <v>2018-02</v>
      </c>
      <c r="F4518" t="str">
        <f>IFERROR(VLOOKUP(A4518,olist_closed_deals_dataset!$A$1:$Q$843,1,FALSE)," ")</f>
        <v xml:space="preserve"> </v>
      </c>
      <c r="G4518" s="6" t="str">
        <f t="shared" si="211"/>
        <v xml:space="preserve"> NO</v>
      </c>
      <c r="H4518" s="1" t="str">
        <f>IFERROR(VLOOKUP(A4518,olist_closed_deals_dataset!$A$1:$E$843,5,FALSE)," ")</f>
        <v xml:space="preserve"> </v>
      </c>
      <c r="I4518" s="7" t="str">
        <f t="shared" si="212"/>
        <v xml:space="preserve"> </v>
      </c>
    </row>
    <row r="4519" spans="1:9" x14ac:dyDescent="0.25">
      <c r="A4519" t="s">
        <v>2885</v>
      </c>
      <c r="B4519" s="1">
        <v>43199</v>
      </c>
      <c r="C4519" t="s">
        <v>140</v>
      </c>
      <c r="D4519" t="s">
        <v>9</v>
      </c>
      <c r="E4519" t="str">
        <f t="shared" si="210"/>
        <v>2018-04</v>
      </c>
      <c r="F4519" t="str">
        <f>IFERROR(VLOOKUP(A4519,olist_closed_deals_dataset!$A$1:$Q$843,1,FALSE)," ")</f>
        <v xml:space="preserve"> </v>
      </c>
      <c r="G4519" s="6" t="str">
        <f t="shared" si="211"/>
        <v xml:space="preserve"> NO</v>
      </c>
      <c r="H4519" s="1" t="str">
        <f>IFERROR(VLOOKUP(A4519,olist_closed_deals_dataset!$A$1:$E$843,5,FALSE)," ")</f>
        <v xml:space="preserve"> </v>
      </c>
      <c r="I4519" s="7" t="str">
        <f t="shared" si="212"/>
        <v xml:space="preserve"> </v>
      </c>
    </row>
    <row r="4520" spans="1:9" x14ac:dyDescent="0.25">
      <c r="A4520" t="s">
        <v>6840</v>
      </c>
      <c r="B4520" s="1">
        <v>43175</v>
      </c>
      <c r="C4520" t="s">
        <v>19</v>
      </c>
      <c r="D4520" t="s">
        <v>9</v>
      </c>
      <c r="E4520" t="str">
        <f t="shared" si="210"/>
        <v>2018-03</v>
      </c>
      <c r="F4520" t="str">
        <f>IFERROR(VLOOKUP(A4520,olist_closed_deals_dataset!$A$1:$Q$843,1,FALSE)," ")</f>
        <v xml:space="preserve"> </v>
      </c>
      <c r="G4520" s="6" t="str">
        <f t="shared" si="211"/>
        <v xml:space="preserve"> NO</v>
      </c>
      <c r="H4520" s="1" t="str">
        <f>IFERROR(VLOOKUP(A4520,olist_closed_deals_dataset!$A$1:$E$843,5,FALSE)," ")</f>
        <v xml:space="preserve"> </v>
      </c>
      <c r="I4520" s="7" t="str">
        <f t="shared" si="212"/>
        <v xml:space="preserve"> </v>
      </c>
    </row>
    <row r="4521" spans="1:9" x14ac:dyDescent="0.25">
      <c r="A4521" t="s">
        <v>7091</v>
      </c>
      <c r="B4521" s="1">
        <v>43117</v>
      </c>
      <c r="C4521" t="s">
        <v>5</v>
      </c>
      <c r="D4521" t="s">
        <v>6</v>
      </c>
      <c r="E4521" t="str">
        <f t="shared" si="210"/>
        <v>2018-01</v>
      </c>
      <c r="F4521" t="str">
        <f>IFERROR(VLOOKUP(A4521,olist_closed_deals_dataset!$A$1:$Q$843,1,FALSE)," ")</f>
        <v xml:space="preserve"> </v>
      </c>
      <c r="G4521" s="6" t="str">
        <f t="shared" si="211"/>
        <v xml:space="preserve"> NO</v>
      </c>
      <c r="H4521" s="1" t="str">
        <f>IFERROR(VLOOKUP(A4521,olist_closed_deals_dataset!$A$1:$E$843,5,FALSE)," ")</f>
        <v xml:space="preserve"> </v>
      </c>
      <c r="I4521" s="7" t="str">
        <f t="shared" si="212"/>
        <v xml:space="preserve"> </v>
      </c>
    </row>
    <row r="4522" spans="1:9" x14ac:dyDescent="0.25">
      <c r="A4522" t="s">
        <v>5504</v>
      </c>
      <c r="B4522" s="1">
        <v>43117</v>
      </c>
      <c r="C4522" t="s">
        <v>42</v>
      </c>
      <c r="D4522" t="s">
        <v>29</v>
      </c>
      <c r="E4522" t="str">
        <f t="shared" si="210"/>
        <v>2018-01</v>
      </c>
      <c r="F4522" t="str">
        <f>IFERROR(VLOOKUP(A4522,olist_closed_deals_dataset!$A$1:$Q$843,1,FALSE)," ")</f>
        <v xml:space="preserve"> </v>
      </c>
      <c r="G4522" s="6" t="str">
        <f t="shared" si="211"/>
        <v xml:space="preserve"> NO</v>
      </c>
      <c r="H4522" s="1" t="str">
        <f>IFERROR(VLOOKUP(A4522,olist_closed_deals_dataset!$A$1:$E$843,5,FALSE)," ")</f>
        <v xml:space="preserve"> </v>
      </c>
      <c r="I4522" s="7" t="str">
        <f t="shared" si="212"/>
        <v xml:space="preserve"> </v>
      </c>
    </row>
    <row r="4523" spans="1:9" x14ac:dyDescent="0.25">
      <c r="A4523" t="s">
        <v>762</v>
      </c>
      <c r="B4523" s="1">
        <v>43060</v>
      </c>
      <c r="C4523" t="s">
        <v>42</v>
      </c>
      <c r="D4523" t="s">
        <v>29</v>
      </c>
      <c r="E4523" t="str">
        <f t="shared" si="210"/>
        <v>2017-11</v>
      </c>
      <c r="F4523" t="str">
        <f>IFERROR(VLOOKUP(A4523,olist_closed_deals_dataset!$A$1:$Q$843,1,FALSE)," ")</f>
        <v xml:space="preserve"> </v>
      </c>
      <c r="G4523" s="6" t="str">
        <f t="shared" si="211"/>
        <v xml:space="preserve"> NO</v>
      </c>
      <c r="H4523" s="1" t="str">
        <f>IFERROR(VLOOKUP(A4523,olist_closed_deals_dataset!$A$1:$E$843,5,FALSE)," ")</f>
        <v xml:space="preserve"> </v>
      </c>
      <c r="I4523" s="7" t="str">
        <f t="shared" si="212"/>
        <v xml:space="preserve"> </v>
      </c>
    </row>
    <row r="4524" spans="1:9" x14ac:dyDescent="0.25">
      <c r="A4524" t="s">
        <v>5511</v>
      </c>
      <c r="B4524" s="1">
        <v>43161</v>
      </c>
      <c r="C4524" t="s">
        <v>114</v>
      </c>
      <c r="D4524" t="s">
        <v>12</v>
      </c>
      <c r="E4524" t="str">
        <f t="shared" si="210"/>
        <v>2018-03</v>
      </c>
      <c r="F4524" t="str">
        <f>IFERROR(VLOOKUP(A4524,olist_closed_deals_dataset!$A$1:$Q$843,1,FALSE)," ")</f>
        <v xml:space="preserve"> </v>
      </c>
      <c r="G4524" s="6" t="str">
        <f t="shared" si="211"/>
        <v xml:space="preserve"> NO</v>
      </c>
      <c r="H4524" s="1" t="str">
        <f>IFERROR(VLOOKUP(A4524,olist_closed_deals_dataset!$A$1:$E$843,5,FALSE)," ")</f>
        <v xml:space="preserve"> </v>
      </c>
      <c r="I4524" s="7" t="str">
        <f t="shared" si="212"/>
        <v xml:space="preserve"> </v>
      </c>
    </row>
    <row r="4525" spans="1:9" x14ac:dyDescent="0.25">
      <c r="A4525" t="s">
        <v>5639</v>
      </c>
      <c r="B4525" s="1">
        <v>43108</v>
      </c>
      <c r="C4525" t="s">
        <v>42</v>
      </c>
      <c r="D4525" t="s">
        <v>29</v>
      </c>
      <c r="E4525" t="str">
        <f t="shared" si="210"/>
        <v>2018-01</v>
      </c>
      <c r="F4525" t="str">
        <f>IFERROR(VLOOKUP(A4525,olist_closed_deals_dataset!$A$1:$Q$843,1,FALSE)," ")</f>
        <v xml:space="preserve"> </v>
      </c>
      <c r="G4525" s="6" t="str">
        <f t="shared" si="211"/>
        <v xml:space="preserve"> NO</v>
      </c>
      <c r="H4525" s="1" t="str">
        <f>IFERROR(VLOOKUP(A4525,olist_closed_deals_dataset!$A$1:$E$843,5,FALSE)," ")</f>
        <v xml:space="preserve"> </v>
      </c>
      <c r="I4525" s="7" t="str">
        <f t="shared" si="212"/>
        <v xml:space="preserve"> </v>
      </c>
    </row>
    <row r="4526" spans="1:9" x14ac:dyDescent="0.25">
      <c r="A4526" t="s">
        <v>1617</v>
      </c>
      <c r="B4526" s="1">
        <v>43206</v>
      </c>
      <c r="C4526" t="s">
        <v>1119</v>
      </c>
      <c r="D4526" t="s">
        <v>9</v>
      </c>
      <c r="E4526" t="str">
        <f t="shared" si="210"/>
        <v>2018-04</v>
      </c>
      <c r="F4526" t="str">
        <f>IFERROR(VLOOKUP(A4526,olist_closed_deals_dataset!$A$1:$Q$843,1,FALSE)," ")</f>
        <v xml:space="preserve"> </v>
      </c>
      <c r="G4526" s="6" t="str">
        <f t="shared" si="211"/>
        <v xml:space="preserve"> NO</v>
      </c>
      <c r="H4526" s="1" t="str">
        <f>IFERROR(VLOOKUP(A4526,olist_closed_deals_dataset!$A$1:$E$843,5,FALSE)," ")</f>
        <v xml:space="preserve"> </v>
      </c>
      <c r="I4526" s="7" t="str">
        <f t="shared" si="212"/>
        <v xml:space="preserve"> </v>
      </c>
    </row>
    <row r="4527" spans="1:9" x14ac:dyDescent="0.25">
      <c r="A4527" t="s">
        <v>5513</v>
      </c>
      <c r="B4527" s="1">
        <v>43147</v>
      </c>
      <c r="C4527" t="s">
        <v>42</v>
      </c>
      <c r="D4527" t="s">
        <v>29</v>
      </c>
      <c r="E4527" t="str">
        <f t="shared" si="210"/>
        <v>2018-02</v>
      </c>
      <c r="F4527" t="str">
        <f>IFERROR(VLOOKUP(A4527,olist_closed_deals_dataset!$A$1:$Q$843,1,FALSE)," ")</f>
        <v xml:space="preserve"> </v>
      </c>
      <c r="G4527" s="6" t="str">
        <f t="shared" si="211"/>
        <v xml:space="preserve"> NO</v>
      </c>
      <c r="H4527" s="1" t="str">
        <f>IFERROR(VLOOKUP(A4527,olist_closed_deals_dataset!$A$1:$E$843,5,FALSE)," ")</f>
        <v xml:space="preserve"> </v>
      </c>
      <c r="I4527" s="7" t="str">
        <f t="shared" si="212"/>
        <v xml:space="preserve"> </v>
      </c>
    </row>
    <row r="4528" spans="1:9" x14ac:dyDescent="0.25">
      <c r="A4528" t="s">
        <v>6151</v>
      </c>
      <c r="B4528" s="1">
        <v>42948</v>
      </c>
      <c r="C4528" t="s">
        <v>652</v>
      </c>
      <c r="D4528" t="s">
        <v>9</v>
      </c>
      <c r="E4528" t="str">
        <f t="shared" si="210"/>
        <v>2017-08</v>
      </c>
      <c r="F4528" t="str">
        <f>IFERROR(VLOOKUP(A4528,olist_closed_deals_dataset!$A$1:$Q$843,1,FALSE)," ")</f>
        <v xml:space="preserve"> </v>
      </c>
      <c r="G4528" s="6" t="str">
        <f t="shared" si="211"/>
        <v xml:space="preserve"> NO</v>
      </c>
      <c r="H4528" s="1" t="str">
        <f>IFERROR(VLOOKUP(A4528,olist_closed_deals_dataset!$A$1:$E$843,5,FALSE)," ")</f>
        <v xml:space="preserve"> </v>
      </c>
      <c r="I4528" s="7" t="str">
        <f t="shared" si="212"/>
        <v xml:space="preserve"> </v>
      </c>
    </row>
    <row r="4529" spans="1:9" x14ac:dyDescent="0.25">
      <c r="A4529" t="s">
        <v>1962</v>
      </c>
      <c r="B4529" s="1">
        <v>43207</v>
      </c>
      <c r="C4529" t="s">
        <v>266</v>
      </c>
      <c r="D4529" t="s">
        <v>9</v>
      </c>
      <c r="E4529" t="str">
        <f t="shared" si="210"/>
        <v>2018-04</v>
      </c>
      <c r="F4529" t="str">
        <f>IFERROR(VLOOKUP(A4529,olist_closed_deals_dataset!$A$1:$Q$843,1,FALSE)," ")</f>
        <v xml:space="preserve"> </v>
      </c>
      <c r="G4529" s="6" t="str">
        <f t="shared" si="211"/>
        <v xml:space="preserve"> NO</v>
      </c>
      <c r="H4529" s="1" t="str">
        <f>IFERROR(VLOOKUP(A4529,olist_closed_deals_dataset!$A$1:$E$843,5,FALSE)," ")</f>
        <v xml:space="preserve"> </v>
      </c>
      <c r="I4529" s="7" t="str">
        <f t="shared" si="212"/>
        <v xml:space="preserve"> </v>
      </c>
    </row>
    <row r="4530" spans="1:9" x14ac:dyDescent="0.25">
      <c r="A4530" t="s">
        <v>2480</v>
      </c>
      <c r="B4530" s="1">
        <v>43172</v>
      </c>
      <c r="C4530" t="s">
        <v>42</v>
      </c>
      <c r="D4530" t="s">
        <v>29</v>
      </c>
      <c r="E4530" t="str">
        <f t="shared" si="210"/>
        <v>2018-03</v>
      </c>
      <c r="F4530" t="str">
        <f>IFERROR(VLOOKUP(A4530,olist_closed_deals_dataset!$A$1:$Q$843,1,FALSE)," ")</f>
        <v xml:space="preserve"> </v>
      </c>
      <c r="G4530" s="6" t="str">
        <f t="shared" si="211"/>
        <v xml:space="preserve"> NO</v>
      </c>
      <c r="H4530" s="1" t="str">
        <f>IFERROR(VLOOKUP(A4530,olist_closed_deals_dataset!$A$1:$E$843,5,FALSE)," ")</f>
        <v xml:space="preserve"> </v>
      </c>
      <c r="I4530" s="7" t="str">
        <f t="shared" si="212"/>
        <v xml:space="preserve"> </v>
      </c>
    </row>
    <row r="4531" spans="1:9" x14ac:dyDescent="0.25">
      <c r="A4531" t="s">
        <v>555</v>
      </c>
      <c r="B4531" s="1">
        <v>43014</v>
      </c>
      <c r="C4531" t="s">
        <v>8</v>
      </c>
      <c r="D4531" t="s">
        <v>9</v>
      </c>
      <c r="E4531" t="str">
        <f t="shared" si="210"/>
        <v>2017-10</v>
      </c>
      <c r="F4531" t="str">
        <f>IFERROR(VLOOKUP(A4531,olist_closed_deals_dataset!$A$1:$Q$843,1,FALSE)," ")</f>
        <v xml:space="preserve"> </v>
      </c>
      <c r="G4531" s="6" t="str">
        <f t="shared" si="211"/>
        <v xml:space="preserve"> NO</v>
      </c>
      <c r="H4531" s="1" t="str">
        <f>IFERROR(VLOOKUP(A4531,olist_closed_deals_dataset!$A$1:$E$843,5,FALSE)," ")</f>
        <v xml:space="preserve"> </v>
      </c>
      <c r="I4531" s="7" t="str">
        <f t="shared" si="212"/>
        <v xml:space="preserve"> </v>
      </c>
    </row>
    <row r="4532" spans="1:9" x14ac:dyDescent="0.25">
      <c r="A4532" t="s">
        <v>4803</v>
      </c>
      <c r="B4532" s="1">
        <v>42995</v>
      </c>
      <c r="C4532" t="s">
        <v>28</v>
      </c>
      <c r="D4532" t="s">
        <v>29</v>
      </c>
      <c r="E4532" t="str">
        <f t="shared" si="210"/>
        <v>2017-09</v>
      </c>
      <c r="F4532" t="str">
        <f>IFERROR(VLOOKUP(A4532,olist_closed_deals_dataset!$A$1:$Q$843,1,FALSE)," ")</f>
        <v xml:space="preserve"> </v>
      </c>
      <c r="G4532" s="6" t="str">
        <f t="shared" si="211"/>
        <v xml:space="preserve"> NO</v>
      </c>
      <c r="H4532" s="1" t="str">
        <f>IFERROR(VLOOKUP(A4532,olist_closed_deals_dataset!$A$1:$E$843,5,FALSE)," ")</f>
        <v xml:space="preserve"> </v>
      </c>
      <c r="I4532" s="7" t="str">
        <f t="shared" si="212"/>
        <v xml:space="preserve"> </v>
      </c>
    </row>
    <row r="4533" spans="1:9" x14ac:dyDescent="0.25">
      <c r="A4533" t="s">
        <v>7478</v>
      </c>
      <c r="B4533" s="1">
        <v>43236</v>
      </c>
      <c r="C4533" t="s">
        <v>140</v>
      </c>
      <c r="D4533" t="s">
        <v>34</v>
      </c>
      <c r="E4533" t="str">
        <f t="shared" si="210"/>
        <v>2018-05</v>
      </c>
      <c r="F4533" t="str">
        <f>IFERROR(VLOOKUP(A4533,olist_closed_deals_dataset!$A$1:$Q$843,1,FALSE)," ")</f>
        <v xml:space="preserve"> </v>
      </c>
      <c r="G4533" s="6" t="str">
        <f t="shared" si="211"/>
        <v xml:space="preserve"> NO</v>
      </c>
      <c r="H4533" s="1" t="str">
        <f>IFERROR(VLOOKUP(A4533,olist_closed_deals_dataset!$A$1:$E$843,5,FALSE)," ")</f>
        <v xml:space="preserve"> </v>
      </c>
      <c r="I4533" s="7" t="str">
        <f t="shared" si="212"/>
        <v xml:space="preserve"> </v>
      </c>
    </row>
    <row r="4534" spans="1:9" x14ac:dyDescent="0.25">
      <c r="A4534" t="s">
        <v>5963</v>
      </c>
      <c r="B4534" s="1">
        <v>43158</v>
      </c>
      <c r="C4534" t="s">
        <v>60</v>
      </c>
      <c r="D4534" t="s">
        <v>46</v>
      </c>
      <c r="E4534" t="str">
        <f t="shared" si="210"/>
        <v>2018-02</v>
      </c>
      <c r="F4534" t="str">
        <f>IFERROR(VLOOKUP(A4534,olist_closed_deals_dataset!$A$1:$Q$843,1,FALSE)," ")</f>
        <v xml:space="preserve"> </v>
      </c>
      <c r="G4534" s="6" t="str">
        <f t="shared" si="211"/>
        <v xml:space="preserve"> NO</v>
      </c>
      <c r="H4534" s="1" t="str">
        <f>IFERROR(VLOOKUP(A4534,olist_closed_deals_dataset!$A$1:$E$843,5,FALSE)," ")</f>
        <v xml:space="preserve"> </v>
      </c>
      <c r="I4534" s="7" t="str">
        <f t="shared" si="212"/>
        <v xml:space="preserve"> </v>
      </c>
    </row>
    <row r="4535" spans="1:9" x14ac:dyDescent="0.25">
      <c r="A4535" t="s">
        <v>4816</v>
      </c>
      <c r="B4535" s="1">
        <v>43197</v>
      </c>
      <c r="C4535" s="2" t="s">
        <v>69</v>
      </c>
      <c r="D4535" t="s">
        <v>6</v>
      </c>
      <c r="E4535" t="str">
        <f t="shared" si="210"/>
        <v>2018-04</v>
      </c>
      <c r="F4535" t="str">
        <f>IFERROR(VLOOKUP(A4535,olist_closed_deals_dataset!$A$1:$Q$843,1,FALSE)," ")</f>
        <v xml:space="preserve"> </v>
      </c>
      <c r="G4535" s="6" t="str">
        <f t="shared" si="211"/>
        <v xml:space="preserve"> NO</v>
      </c>
      <c r="H4535" s="1" t="str">
        <f>IFERROR(VLOOKUP(A4535,olist_closed_deals_dataset!$A$1:$E$843,5,FALSE)," ")</f>
        <v xml:space="preserve"> </v>
      </c>
      <c r="I4535" s="7" t="str">
        <f t="shared" si="212"/>
        <v xml:space="preserve"> </v>
      </c>
    </row>
    <row r="4536" spans="1:9" x14ac:dyDescent="0.25">
      <c r="A4536" t="s">
        <v>591</v>
      </c>
      <c r="B4536" s="1">
        <v>43243</v>
      </c>
      <c r="C4536" t="s">
        <v>11</v>
      </c>
      <c r="D4536" t="s">
        <v>12</v>
      </c>
      <c r="E4536" t="str">
        <f t="shared" si="210"/>
        <v>2018-05</v>
      </c>
      <c r="F4536" t="str">
        <f>IFERROR(VLOOKUP(A4536,olist_closed_deals_dataset!$A$1:$Q$843,1,FALSE)," ")</f>
        <v xml:space="preserve"> </v>
      </c>
      <c r="G4536" s="6" t="str">
        <f t="shared" si="211"/>
        <v xml:space="preserve"> NO</v>
      </c>
      <c r="H4536" s="1" t="str">
        <f>IFERROR(VLOOKUP(A4536,olist_closed_deals_dataset!$A$1:$E$843,5,FALSE)," ")</f>
        <v xml:space="preserve"> </v>
      </c>
      <c r="I4536" s="7" t="str">
        <f t="shared" si="212"/>
        <v xml:space="preserve"> </v>
      </c>
    </row>
    <row r="4537" spans="1:9" x14ac:dyDescent="0.25">
      <c r="A4537" t="s">
        <v>2773</v>
      </c>
      <c r="B4537" s="1">
        <v>43164</v>
      </c>
      <c r="C4537" t="s">
        <v>5</v>
      </c>
      <c r="D4537" t="s">
        <v>6</v>
      </c>
      <c r="E4537" t="str">
        <f t="shared" si="210"/>
        <v>2018-03</v>
      </c>
      <c r="F4537" t="str">
        <f>IFERROR(VLOOKUP(A4537,olist_closed_deals_dataset!$A$1:$Q$843,1,FALSE)," ")</f>
        <v xml:space="preserve"> </v>
      </c>
      <c r="G4537" s="6" t="str">
        <f t="shared" si="211"/>
        <v xml:space="preserve"> NO</v>
      </c>
      <c r="H4537" s="1" t="str">
        <f>IFERROR(VLOOKUP(A4537,olist_closed_deals_dataset!$A$1:$E$843,5,FALSE)," ")</f>
        <v xml:space="preserve"> </v>
      </c>
      <c r="I4537" s="7" t="str">
        <f t="shared" si="212"/>
        <v xml:space="preserve"> </v>
      </c>
    </row>
    <row r="4538" spans="1:9" x14ac:dyDescent="0.25">
      <c r="A4538" t="s">
        <v>2340</v>
      </c>
      <c r="B4538" s="1">
        <v>42948</v>
      </c>
      <c r="C4538" t="s">
        <v>73</v>
      </c>
      <c r="D4538" t="s">
        <v>15</v>
      </c>
      <c r="E4538" t="str">
        <f t="shared" si="210"/>
        <v>2017-08</v>
      </c>
      <c r="F4538" t="str">
        <f>IFERROR(VLOOKUP(A4538,olist_closed_deals_dataset!$A$1:$Q$843,1,FALSE)," ")</f>
        <v xml:space="preserve"> </v>
      </c>
      <c r="G4538" s="6" t="str">
        <f t="shared" si="211"/>
        <v xml:space="preserve"> NO</v>
      </c>
      <c r="H4538" s="1" t="str">
        <f>IFERROR(VLOOKUP(A4538,olist_closed_deals_dataset!$A$1:$E$843,5,FALSE)," ")</f>
        <v xml:space="preserve"> </v>
      </c>
      <c r="I4538" s="7" t="str">
        <f t="shared" si="212"/>
        <v xml:space="preserve"> </v>
      </c>
    </row>
    <row r="4539" spans="1:9" x14ac:dyDescent="0.25">
      <c r="A4539" t="s">
        <v>553</v>
      </c>
      <c r="B4539" s="1">
        <v>43159</v>
      </c>
      <c r="C4539" t="s">
        <v>430</v>
      </c>
      <c r="D4539" t="s">
        <v>12</v>
      </c>
      <c r="E4539" t="str">
        <f t="shared" si="210"/>
        <v>2018-02</v>
      </c>
      <c r="F4539" t="str">
        <f>IFERROR(VLOOKUP(A4539,olist_closed_deals_dataset!$A$1:$Q$843,1,FALSE)," ")</f>
        <v xml:space="preserve"> </v>
      </c>
      <c r="G4539" s="6" t="str">
        <f t="shared" si="211"/>
        <v xml:space="preserve"> NO</v>
      </c>
      <c r="H4539" s="1" t="str">
        <f>IFERROR(VLOOKUP(A4539,olist_closed_deals_dataset!$A$1:$E$843,5,FALSE)," ")</f>
        <v xml:space="preserve"> </v>
      </c>
      <c r="I4539" s="7" t="str">
        <f t="shared" si="212"/>
        <v xml:space="preserve"> </v>
      </c>
    </row>
    <row r="4540" spans="1:9" x14ac:dyDescent="0.25">
      <c r="A4540" t="s">
        <v>6848</v>
      </c>
      <c r="B4540" s="1">
        <v>43166</v>
      </c>
      <c r="C4540" t="s">
        <v>6849</v>
      </c>
      <c r="D4540" t="s">
        <v>29</v>
      </c>
      <c r="E4540" t="str">
        <f t="shared" si="210"/>
        <v>2018-03</v>
      </c>
      <c r="F4540" t="str">
        <f>IFERROR(VLOOKUP(A4540,olist_closed_deals_dataset!$A$1:$Q$843,1,FALSE)," ")</f>
        <v xml:space="preserve"> </v>
      </c>
      <c r="G4540" s="6" t="str">
        <f t="shared" si="211"/>
        <v xml:space="preserve"> NO</v>
      </c>
      <c r="H4540" s="1" t="str">
        <f>IFERROR(VLOOKUP(A4540,olist_closed_deals_dataset!$A$1:$E$843,5,FALSE)," ")</f>
        <v xml:space="preserve"> </v>
      </c>
      <c r="I4540" s="7" t="str">
        <f t="shared" si="212"/>
        <v xml:space="preserve"> </v>
      </c>
    </row>
    <row r="4541" spans="1:9" x14ac:dyDescent="0.25">
      <c r="A4541" t="s">
        <v>3709</v>
      </c>
      <c r="B4541" s="1">
        <v>43192</v>
      </c>
      <c r="C4541" t="s">
        <v>73</v>
      </c>
      <c r="D4541" t="s">
        <v>9</v>
      </c>
      <c r="E4541" t="str">
        <f t="shared" si="210"/>
        <v>2018-04</v>
      </c>
      <c r="F4541" t="str">
        <f>IFERROR(VLOOKUP(A4541,olist_closed_deals_dataset!$A$1:$Q$843,1,FALSE)," ")</f>
        <v xml:space="preserve"> </v>
      </c>
      <c r="G4541" s="6" t="str">
        <f t="shared" si="211"/>
        <v xml:space="preserve"> NO</v>
      </c>
      <c r="H4541" s="1" t="str">
        <f>IFERROR(VLOOKUP(A4541,olist_closed_deals_dataset!$A$1:$E$843,5,FALSE)," ")</f>
        <v xml:space="preserve"> </v>
      </c>
      <c r="I4541" s="7" t="str">
        <f t="shared" si="212"/>
        <v xml:space="preserve"> </v>
      </c>
    </row>
    <row r="4542" spans="1:9" x14ac:dyDescent="0.25">
      <c r="A4542" t="s">
        <v>7493</v>
      </c>
      <c r="B4542" s="1">
        <v>43200</v>
      </c>
      <c r="C4542" t="s">
        <v>17</v>
      </c>
      <c r="D4542" t="s">
        <v>12</v>
      </c>
      <c r="E4542" t="str">
        <f t="shared" si="210"/>
        <v>2018-04</v>
      </c>
      <c r="F4542" t="str">
        <f>IFERROR(VLOOKUP(A4542,olist_closed_deals_dataset!$A$1:$Q$843,1,FALSE)," ")</f>
        <v xml:space="preserve"> </v>
      </c>
      <c r="G4542" s="6" t="str">
        <f t="shared" si="211"/>
        <v xml:space="preserve"> NO</v>
      </c>
      <c r="H4542" s="1" t="str">
        <f>IFERROR(VLOOKUP(A4542,olist_closed_deals_dataset!$A$1:$E$843,5,FALSE)," ")</f>
        <v xml:space="preserve"> </v>
      </c>
      <c r="I4542" s="7" t="str">
        <f t="shared" si="212"/>
        <v xml:space="preserve"> </v>
      </c>
    </row>
    <row r="4543" spans="1:9" x14ac:dyDescent="0.25">
      <c r="A4543" t="s">
        <v>6884</v>
      </c>
      <c r="B4543" s="1">
        <v>43179</v>
      </c>
      <c r="C4543" t="s">
        <v>36</v>
      </c>
      <c r="D4543" t="s">
        <v>126</v>
      </c>
      <c r="E4543" t="str">
        <f t="shared" si="210"/>
        <v>2018-03</v>
      </c>
      <c r="F4543" t="str">
        <f>IFERROR(VLOOKUP(A4543,olist_closed_deals_dataset!$A$1:$Q$843,1,FALSE)," ")</f>
        <v xml:space="preserve"> </v>
      </c>
      <c r="G4543" s="6" t="str">
        <f t="shared" si="211"/>
        <v xml:space="preserve"> NO</v>
      </c>
      <c r="H4543" s="1" t="str">
        <f>IFERROR(VLOOKUP(A4543,olist_closed_deals_dataset!$A$1:$E$843,5,FALSE)," ")</f>
        <v xml:space="preserve"> </v>
      </c>
      <c r="I4543" s="7" t="str">
        <f t="shared" si="212"/>
        <v xml:space="preserve"> </v>
      </c>
    </row>
    <row r="4544" spans="1:9" x14ac:dyDescent="0.25">
      <c r="A4544" t="s">
        <v>4415</v>
      </c>
      <c r="B4544" s="1">
        <v>42940</v>
      </c>
      <c r="C4544" t="s">
        <v>42</v>
      </c>
      <c r="D4544" t="s">
        <v>29</v>
      </c>
      <c r="E4544" t="str">
        <f t="shared" si="210"/>
        <v>2017-07</v>
      </c>
      <c r="F4544" t="str">
        <f>IFERROR(VLOOKUP(A4544,olist_closed_deals_dataset!$A$1:$Q$843,1,FALSE)," ")</f>
        <v xml:space="preserve"> </v>
      </c>
      <c r="G4544" s="6" t="str">
        <f t="shared" si="211"/>
        <v xml:space="preserve"> NO</v>
      </c>
      <c r="H4544" s="1" t="str">
        <f>IFERROR(VLOOKUP(A4544,olist_closed_deals_dataset!$A$1:$E$843,5,FALSE)," ")</f>
        <v xml:space="preserve"> </v>
      </c>
      <c r="I4544" s="7" t="str">
        <f t="shared" si="212"/>
        <v xml:space="preserve"> </v>
      </c>
    </row>
    <row r="4545" spans="1:9" x14ac:dyDescent="0.25">
      <c r="A4545" t="s">
        <v>1737</v>
      </c>
      <c r="B4545" s="1">
        <v>43127</v>
      </c>
      <c r="C4545" t="s">
        <v>567</v>
      </c>
      <c r="D4545" t="s">
        <v>34</v>
      </c>
      <c r="E4545" t="str">
        <f t="shared" si="210"/>
        <v>2018-01</v>
      </c>
      <c r="F4545" t="str">
        <f>IFERROR(VLOOKUP(A4545,olist_closed_deals_dataset!$A$1:$Q$843,1,FALSE)," ")</f>
        <v xml:space="preserve"> </v>
      </c>
      <c r="G4545" s="6" t="str">
        <f t="shared" si="211"/>
        <v xml:space="preserve"> NO</v>
      </c>
      <c r="H4545" s="1" t="str">
        <f>IFERROR(VLOOKUP(A4545,olist_closed_deals_dataset!$A$1:$E$843,5,FALSE)," ")</f>
        <v xml:space="preserve"> </v>
      </c>
      <c r="I4545" s="7" t="str">
        <f t="shared" si="212"/>
        <v xml:space="preserve"> </v>
      </c>
    </row>
    <row r="4546" spans="1:9" x14ac:dyDescent="0.25">
      <c r="A4546" t="s">
        <v>3682</v>
      </c>
      <c r="B4546" s="1">
        <v>43117</v>
      </c>
      <c r="C4546" t="s">
        <v>92</v>
      </c>
      <c r="D4546" t="s">
        <v>9</v>
      </c>
      <c r="E4546" t="str">
        <f t="shared" ref="E4546:E4609" si="213">TEXT(B4546,"yyyy-mm")</f>
        <v>2018-01</v>
      </c>
      <c r="F4546" t="str">
        <f>IFERROR(VLOOKUP(A4546,olist_closed_deals_dataset!$A$1:$Q$843,1,FALSE)," ")</f>
        <v xml:space="preserve"> </v>
      </c>
      <c r="G4546" s="6" t="str">
        <f t="shared" ref="G4546:G4609" si="214">IF(F4546=" "," NO","YES")</f>
        <v xml:space="preserve"> NO</v>
      </c>
      <c r="H4546" s="1" t="str">
        <f>IFERROR(VLOOKUP(A4546,olist_closed_deals_dataset!$A$1:$E$843,5,FALSE)," ")</f>
        <v xml:space="preserve"> </v>
      </c>
      <c r="I4546" s="7" t="str">
        <f t="shared" si="212"/>
        <v xml:space="preserve"> </v>
      </c>
    </row>
    <row r="4547" spans="1:9" x14ac:dyDescent="0.25">
      <c r="A4547" t="s">
        <v>5028</v>
      </c>
      <c r="B4547" s="1">
        <v>43226</v>
      </c>
      <c r="C4547" t="s">
        <v>112</v>
      </c>
      <c r="D4547" t="s">
        <v>6</v>
      </c>
      <c r="E4547" t="str">
        <f t="shared" si="213"/>
        <v>2018-05</v>
      </c>
      <c r="F4547" t="str">
        <f>IFERROR(VLOOKUP(A4547,olist_closed_deals_dataset!$A$1:$Q$843,1,FALSE)," ")</f>
        <v xml:space="preserve"> </v>
      </c>
      <c r="G4547" s="6" t="str">
        <f t="shared" si="214"/>
        <v xml:space="preserve"> NO</v>
      </c>
      <c r="H4547" s="1" t="str">
        <f>IFERROR(VLOOKUP(A4547,olist_closed_deals_dataset!$A$1:$E$843,5,FALSE)," ")</f>
        <v xml:space="preserve"> </v>
      </c>
      <c r="I4547" s="7" t="str">
        <f t="shared" ref="I4547:I4610" si="215">IFERROR(H4547-B4547," ")</f>
        <v xml:space="preserve"> </v>
      </c>
    </row>
    <row r="4548" spans="1:9" x14ac:dyDescent="0.25">
      <c r="A4548" t="s">
        <v>78</v>
      </c>
      <c r="B4548" s="1">
        <v>43103</v>
      </c>
      <c r="C4548" t="s">
        <v>19</v>
      </c>
      <c r="D4548" t="s">
        <v>34</v>
      </c>
      <c r="E4548" t="str">
        <f t="shared" si="213"/>
        <v>2018-01</v>
      </c>
      <c r="F4548" t="str">
        <f>IFERROR(VLOOKUP(A4548,olist_closed_deals_dataset!$A$1:$Q$843,1,FALSE)," ")</f>
        <v xml:space="preserve"> </v>
      </c>
      <c r="G4548" s="6" t="str">
        <f t="shared" si="214"/>
        <v xml:space="preserve"> NO</v>
      </c>
      <c r="H4548" s="1" t="str">
        <f>IFERROR(VLOOKUP(A4548,olist_closed_deals_dataset!$A$1:$E$843,5,FALSE)," ")</f>
        <v xml:space="preserve"> </v>
      </c>
      <c r="I4548" s="7" t="str">
        <f t="shared" si="215"/>
        <v xml:space="preserve"> </v>
      </c>
    </row>
    <row r="4549" spans="1:9" x14ac:dyDescent="0.25">
      <c r="A4549" t="s">
        <v>814</v>
      </c>
      <c r="B4549" s="1">
        <v>43145</v>
      </c>
      <c r="C4549" t="s">
        <v>19</v>
      </c>
      <c r="D4549" t="s">
        <v>12</v>
      </c>
      <c r="E4549" t="str">
        <f t="shared" si="213"/>
        <v>2018-02</v>
      </c>
      <c r="F4549" t="str">
        <f>IFERROR(VLOOKUP(A4549,olist_closed_deals_dataset!$A$1:$Q$843,1,FALSE)," ")</f>
        <v xml:space="preserve"> </v>
      </c>
      <c r="G4549" s="6" t="str">
        <f t="shared" si="214"/>
        <v xml:space="preserve"> NO</v>
      </c>
      <c r="H4549" s="1" t="str">
        <f>IFERROR(VLOOKUP(A4549,olist_closed_deals_dataset!$A$1:$E$843,5,FALSE)," ")</f>
        <v xml:space="preserve"> </v>
      </c>
      <c r="I4549" s="7" t="str">
        <f t="shared" si="215"/>
        <v xml:space="preserve"> </v>
      </c>
    </row>
    <row r="4550" spans="1:9" x14ac:dyDescent="0.25">
      <c r="A4550" t="s">
        <v>2888</v>
      </c>
      <c r="B4550" s="1">
        <v>42971</v>
      </c>
      <c r="C4550" t="s">
        <v>316</v>
      </c>
      <c r="D4550" t="s">
        <v>9</v>
      </c>
      <c r="E4550" t="str">
        <f t="shared" si="213"/>
        <v>2017-08</v>
      </c>
      <c r="F4550" t="str">
        <f>IFERROR(VLOOKUP(A4550,olist_closed_deals_dataset!$A$1:$Q$843,1,FALSE)," ")</f>
        <v xml:space="preserve"> </v>
      </c>
      <c r="G4550" s="6" t="str">
        <f t="shared" si="214"/>
        <v xml:space="preserve"> NO</v>
      </c>
      <c r="H4550" s="1" t="str">
        <f>IFERROR(VLOOKUP(A4550,olist_closed_deals_dataset!$A$1:$E$843,5,FALSE)," ")</f>
        <v xml:space="preserve"> </v>
      </c>
      <c r="I4550" s="7" t="str">
        <f t="shared" si="215"/>
        <v xml:space="preserve"> </v>
      </c>
    </row>
    <row r="4551" spans="1:9" x14ac:dyDescent="0.25">
      <c r="A4551" t="s">
        <v>2555</v>
      </c>
      <c r="B4551" s="1">
        <v>43039</v>
      </c>
      <c r="C4551" t="s">
        <v>1264</v>
      </c>
      <c r="D4551" t="s">
        <v>117</v>
      </c>
      <c r="E4551" t="str">
        <f t="shared" si="213"/>
        <v>2017-10</v>
      </c>
      <c r="F4551" t="str">
        <f>IFERROR(VLOOKUP(A4551,olist_closed_deals_dataset!$A$1:$Q$843,1,FALSE)," ")</f>
        <v xml:space="preserve"> </v>
      </c>
      <c r="G4551" s="6" t="str">
        <f t="shared" si="214"/>
        <v xml:space="preserve"> NO</v>
      </c>
      <c r="H4551" s="1" t="str">
        <f>IFERROR(VLOOKUP(A4551,olist_closed_deals_dataset!$A$1:$E$843,5,FALSE)," ")</f>
        <v xml:space="preserve"> </v>
      </c>
      <c r="I4551" s="7" t="str">
        <f t="shared" si="215"/>
        <v xml:space="preserve"> </v>
      </c>
    </row>
    <row r="4552" spans="1:9" x14ac:dyDescent="0.25">
      <c r="A4552" t="s">
        <v>7884</v>
      </c>
      <c r="B4552" s="1">
        <v>43070</v>
      </c>
      <c r="C4552" t="s">
        <v>28</v>
      </c>
      <c r="D4552" t="s">
        <v>34</v>
      </c>
      <c r="E4552" t="str">
        <f t="shared" si="213"/>
        <v>2017-12</v>
      </c>
      <c r="F4552" t="str">
        <f>IFERROR(VLOOKUP(A4552,olist_closed_deals_dataset!$A$1:$Q$843,1,FALSE)," ")</f>
        <v xml:space="preserve"> </v>
      </c>
      <c r="G4552" s="6" t="str">
        <f t="shared" si="214"/>
        <v xml:space="preserve"> NO</v>
      </c>
      <c r="H4552" s="1" t="str">
        <f>IFERROR(VLOOKUP(A4552,olist_closed_deals_dataset!$A$1:$E$843,5,FALSE)," ")</f>
        <v xml:space="preserve"> </v>
      </c>
      <c r="I4552" s="7" t="str">
        <f t="shared" si="215"/>
        <v xml:space="preserve"> </v>
      </c>
    </row>
    <row r="4553" spans="1:9" x14ac:dyDescent="0.25">
      <c r="A4553" t="s">
        <v>7564</v>
      </c>
      <c r="B4553" s="1">
        <v>43150</v>
      </c>
      <c r="C4553" t="s">
        <v>19</v>
      </c>
      <c r="D4553" t="s">
        <v>12</v>
      </c>
      <c r="E4553" t="str">
        <f t="shared" si="213"/>
        <v>2018-02</v>
      </c>
      <c r="F4553" t="str">
        <f>IFERROR(VLOOKUP(A4553,olist_closed_deals_dataset!$A$1:$Q$843,1,FALSE)," ")</f>
        <v xml:space="preserve"> </v>
      </c>
      <c r="G4553" s="6" t="str">
        <f t="shared" si="214"/>
        <v xml:space="preserve"> NO</v>
      </c>
      <c r="H4553" s="1" t="str">
        <f>IFERROR(VLOOKUP(A4553,olist_closed_deals_dataset!$A$1:$E$843,5,FALSE)," ")</f>
        <v xml:space="preserve"> </v>
      </c>
      <c r="I4553" s="7" t="str">
        <f t="shared" si="215"/>
        <v xml:space="preserve"> </v>
      </c>
    </row>
    <row r="4554" spans="1:9" x14ac:dyDescent="0.25">
      <c r="A4554" s="2" t="s">
        <v>1528</v>
      </c>
      <c r="B4554" s="1">
        <v>43121</v>
      </c>
      <c r="C4554" t="s">
        <v>28</v>
      </c>
      <c r="D4554" t="s">
        <v>29</v>
      </c>
      <c r="E4554" t="str">
        <f t="shared" si="213"/>
        <v>2018-01</v>
      </c>
      <c r="F4554" t="str">
        <f>IFERROR(VLOOKUP(A4554,olist_closed_deals_dataset!$A$1:$Q$843,1,FALSE)," ")</f>
        <v xml:space="preserve"> </v>
      </c>
      <c r="G4554" s="6" t="str">
        <f t="shared" si="214"/>
        <v xml:space="preserve"> NO</v>
      </c>
      <c r="H4554" s="1" t="str">
        <f>IFERROR(VLOOKUP(A4554,olist_closed_deals_dataset!$A$1:$E$843,5,FALSE)," ")</f>
        <v xml:space="preserve"> </v>
      </c>
      <c r="I4554" s="7" t="str">
        <f t="shared" si="215"/>
        <v xml:space="preserve"> </v>
      </c>
    </row>
    <row r="4555" spans="1:9" x14ac:dyDescent="0.25">
      <c r="A4555" t="s">
        <v>2164</v>
      </c>
      <c r="B4555" s="1">
        <v>43212</v>
      </c>
      <c r="C4555" s="2" t="s">
        <v>69</v>
      </c>
      <c r="D4555" t="s">
        <v>6</v>
      </c>
      <c r="E4555" t="str">
        <f t="shared" si="213"/>
        <v>2018-04</v>
      </c>
      <c r="F4555" t="str">
        <f>IFERROR(VLOOKUP(A4555,olist_closed_deals_dataset!$A$1:$Q$843,1,FALSE)," ")</f>
        <v xml:space="preserve"> </v>
      </c>
      <c r="G4555" s="6" t="str">
        <f t="shared" si="214"/>
        <v xml:space="preserve"> NO</v>
      </c>
      <c r="H4555" s="1" t="str">
        <f>IFERROR(VLOOKUP(A4555,olist_closed_deals_dataset!$A$1:$E$843,5,FALSE)," ")</f>
        <v xml:space="preserve"> </v>
      </c>
      <c r="I4555" s="7" t="str">
        <f t="shared" si="215"/>
        <v xml:space="preserve"> </v>
      </c>
    </row>
    <row r="4556" spans="1:9" x14ac:dyDescent="0.25">
      <c r="A4556" t="s">
        <v>6718</v>
      </c>
      <c r="B4556" s="1">
        <v>43210</v>
      </c>
      <c r="C4556" t="s">
        <v>42</v>
      </c>
      <c r="D4556" t="s">
        <v>9</v>
      </c>
      <c r="E4556" t="str">
        <f t="shared" si="213"/>
        <v>2018-04</v>
      </c>
      <c r="F4556" t="str">
        <f>IFERROR(VLOOKUP(A4556,olist_closed_deals_dataset!$A$1:$Q$843,1,FALSE)," ")</f>
        <v xml:space="preserve"> </v>
      </c>
      <c r="G4556" s="6" t="str">
        <f t="shared" si="214"/>
        <v xml:space="preserve"> NO</v>
      </c>
      <c r="H4556" s="1" t="str">
        <f>IFERROR(VLOOKUP(A4556,olist_closed_deals_dataset!$A$1:$E$843,5,FALSE)," ")</f>
        <v xml:space="preserve"> </v>
      </c>
      <c r="I4556" s="7" t="str">
        <f t="shared" si="215"/>
        <v xml:space="preserve"> </v>
      </c>
    </row>
    <row r="4557" spans="1:9" x14ac:dyDescent="0.25">
      <c r="A4557" t="s">
        <v>3785</v>
      </c>
      <c r="B4557" s="1">
        <v>43217</v>
      </c>
      <c r="C4557" t="s">
        <v>439</v>
      </c>
      <c r="D4557" t="s">
        <v>9</v>
      </c>
      <c r="E4557" t="str">
        <f t="shared" si="213"/>
        <v>2018-04</v>
      </c>
      <c r="F4557" t="str">
        <f>IFERROR(VLOOKUP(A4557,olist_closed_deals_dataset!$A$1:$Q$843,1,FALSE)," ")</f>
        <v xml:space="preserve"> </v>
      </c>
      <c r="G4557" s="6" t="str">
        <f t="shared" si="214"/>
        <v xml:space="preserve"> NO</v>
      </c>
      <c r="H4557" s="1" t="str">
        <f>IFERROR(VLOOKUP(A4557,olist_closed_deals_dataset!$A$1:$E$843,5,FALSE)," ")</f>
        <v xml:space="preserve"> </v>
      </c>
      <c r="I4557" s="7" t="str">
        <f t="shared" si="215"/>
        <v xml:space="preserve"> </v>
      </c>
    </row>
    <row r="4558" spans="1:9" x14ac:dyDescent="0.25">
      <c r="A4558" t="s">
        <v>8371</v>
      </c>
      <c r="B4558" s="1">
        <v>43195</v>
      </c>
      <c r="C4558" t="s">
        <v>82</v>
      </c>
      <c r="D4558" t="s">
        <v>12</v>
      </c>
      <c r="E4558" t="str">
        <f t="shared" si="213"/>
        <v>2018-04</v>
      </c>
      <c r="F4558" t="str">
        <f>IFERROR(VLOOKUP(A4558,olist_closed_deals_dataset!$A$1:$Q$843,1,FALSE)," ")</f>
        <v xml:space="preserve"> </v>
      </c>
      <c r="G4558" s="6" t="str">
        <f t="shared" si="214"/>
        <v xml:space="preserve"> NO</v>
      </c>
      <c r="H4558" s="1" t="str">
        <f>IFERROR(VLOOKUP(A4558,olist_closed_deals_dataset!$A$1:$E$843,5,FALSE)," ")</f>
        <v xml:space="preserve"> </v>
      </c>
      <c r="I4558" s="7" t="str">
        <f t="shared" si="215"/>
        <v xml:space="preserve"> </v>
      </c>
    </row>
    <row r="4559" spans="1:9" x14ac:dyDescent="0.25">
      <c r="A4559" t="s">
        <v>7691</v>
      </c>
      <c r="B4559" s="1">
        <v>43130</v>
      </c>
      <c r="C4559" t="s">
        <v>130</v>
      </c>
      <c r="D4559" t="s">
        <v>34</v>
      </c>
      <c r="E4559" t="str">
        <f t="shared" si="213"/>
        <v>2018-01</v>
      </c>
      <c r="F4559" t="str">
        <f>IFERROR(VLOOKUP(A4559,olist_closed_deals_dataset!$A$1:$Q$843,1,FALSE)," ")</f>
        <v xml:space="preserve"> </v>
      </c>
      <c r="G4559" s="6" t="str">
        <f t="shared" si="214"/>
        <v xml:space="preserve"> NO</v>
      </c>
      <c r="H4559" s="1" t="str">
        <f>IFERROR(VLOOKUP(A4559,olist_closed_deals_dataset!$A$1:$E$843,5,FALSE)," ")</f>
        <v xml:space="preserve"> </v>
      </c>
      <c r="I4559" s="7" t="str">
        <f t="shared" si="215"/>
        <v xml:space="preserve"> </v>
      </c>
    </row>
    <row r="4560" spans="1:9" x14ac:dyDescent="0.25">
      <c r="A4560" t="s">
        <v>2083</v>
      </c>
      <c r="B4560" s="1">
        <v>43104</v>
      </c>
      <c r="C4560" t="s">
        <v>140</v>
      </c>
      <c r="D4560" t="s">
        <v>9</v>
      </c>
      <c r="E4560" t="str">
        <f t="shared" si="213"/>
        <v>2018-01</v>
      </c>
      <c r="F4560" t="str">
        <f>IFERROR(VLOOKUP(A4560,olist_closed_deals_dataset!$A$1:$Q$843,1,FALSE)," ")</f>
        <v xml:space="preserve"> </v>
      </c>
      <c r="G4560" s="6" t="str">
        <f t="shared" si="214"/>
        <v xml:space="preserve"> NO</v>
      </c>
      <c r="H4560" s="1" t="str">
        <f>IFERROR(VLOOKUP(A4560,olist_closed_deals_dataset!$A$1:$E$843,5,FALSE)," ")</f>
        <v xml:space="preserve"> </v>
      </c>
      <c r="I4560" s="7" t="str">
        <f t="shared" si="215"/>
        <v xml:space="preserve"> </v>
      </c>
    </row>
    <row r="4561" spans="1:9" x14ac:dyDescent="0.25">
      <c r="A4561" t="s">
        <v>1980</v>
      </c>
      <c r="B4561" s="1">
        <v>43174</v>
      </c>
      <c r="C4561" t="s">
        <v>36</v>
      </c>
      <c r="D4561" t="s">
        <v>126</v>
      </c>
      <c r="E4561" t="str">
        <f t="shared" si="213"/>
        <v>2018-03</v>
      </c>
      <c r="F4561" t="str">
        <f>IFERROR(VLOOKUP(A4561,olist_closed_deals_dataset!$A$1:$Q$843,1,FALSE)," ")</f>
        <v xml:space="preserve"> </v>
      </c>
      <c r="G4561" s="6" t="str">
        <f t="shared" si="214"/>
        <v xml:space="preserve"> NO</v>
      </c>
      <c r="H4561" s="1" t="str">
        <f>IFERROR(VLOOKUP(A4561,olist_closed_deals_dataset!$A$1:$E$843,5,FALSE)," ")</f>
        <v xml:space="preserve"> </v>
      </c>
      <c r="I4561" s="7" t="str">
        <f t="shared" si="215"/>
        <v xml:space="preserve"> </v>
      </c>
    </row>
    <row r="4562" spans="1:9" x14ac:dyDescent="0.25">
      <c r="A4562" t="s">
        <v>4887</v>
      </c>
      <c r="B4562" s="1">
        <v>43123</v>
      </c>
      <c r="C4562" t="s">
        <v>140</v>
      </c>
      <c r="D4562" t="s">
        <v>9</v>
      </c>
      <c r="E4562" t="str">
        <f t="shared" si="213"/>
        <v>2018-01</v>
      </c>
      <c r="F4562" t="str">
        <f>IFERROR(VLOOKUP(A4562,olist_closed_deals_dataset!$A$1:$Q$843,1,FALSE)," ")</f>
        <v xml:space="preserve"> </v>
      </c>
      <c r="G4562" s="6" t="str">
        <f t="shared" si="214"/>
        <v xml:space="preserve"> NO</v>
      </c>
      <c r="H4562" s="1" t="str">
        <f>IFERROR(VLOOKUP(A4562,olist_closed_deals_dataset!$A$1:$E$843,5,FALSE)," ")</f>
        <v xml:space="preserve"> </v>
      </c>
      <c r="I4562" s="7" t="str">
        <f t="shared" si="215"/>
        <v xml:space="preserve"> </v>
      </c>
    </row>
    <row r="4563" spans="1:9" x14ac:dyDescent="0.25">
      <c r="A4563" t="s">
        <v>3857</v>
      </c>
      <c r="B4563" s="1">
        <v>43159</v>
      </c>
      <c r="C4563" t="s">
        <v>19</v>
      </c>
      <c r="D4563" t="s">
        <v>12</v>
      </c>
      <c r="E4563" t="str">
        <f t="shared" si="213"/>
        <v>2018-02</v>
      </c>
      <c r="F4563" t="str">
        <f>IFERROR(VLOOKUP(A4563,olist_closed_deals_dataset!$A$1:$Q$843,1,FALSE)," ")</f>
        <v xml:space="preserve"> </v>
      </c>
      <c r="G4563" s="6" t="str">
        <f t="shared" si="214"/>
        <v xml:space="preserve"> NO</v>
      </c>
      <c r="H4563" s="1" t="str">
        <f>IFERROR(VLOOKUP(A4563,olist_closed_deals_dataset!$A$1:$E$843,5,FALSE)," ")</f>
        <v xml:space="preserve"> </v>
      </c>
      <c r="I4563" s="7" t="str">
        <f t="shared" si="215"/>
        <v xml:space="preserve"> </v>
      </c>
    </row>
    <row r="4564" spans="1:9" x14ac:dyDescent="0.25">
      <c r="A4564" t="s">
        <v>3546</v>
      </c>
      <c r="B4564" s="1">
        <v>43136</v>
      </c>
      <c r="C4564" t="s">
        <v>42</v>
      </c>
      <c r="D4564" t="s">
        <v>29</v>
      </c>
      <c r="E4564" t="str">
        <f t="shared" si="213"/>
        <v>2018-02</v>
      </c>
      <c r="F4564" t="str">
        <f>IFERROR(VLOOKUP(A4564,olist_closed_deals_dataset!$A$1:$Q$843,1,FALSE)," ")</f>
        <v xml:space="preserve"> </v>
      </c>
      <c r="G4564" s="6" t="str">
        <f t="shared" si="214"/>
        <v xml:space="preserve"> NO</v>
      </c>
      <c r="H4564" s="1" t="str">
        <f>IFERROR(VLOOKUP(A4564,olist_closed_deals_dataset!$A$1:$E$843,5,FALSE)," ")</f>
        <v xml:space="preserve"> </v>
      </c>
      <c r="I4564" s="7" t="str">
        <f t="shared" si="215"/>
        <v xml:space="preserve"> </v>
      </c>
    </row>
    <row r="4565" spans="1:9" x14ac:dyDescent="0.25">
      <c r="A4565" t="s">
        <v>1702</v>
      </c>
      <c r="B4565" s="1">
        <v>43154</v>
      </c>
      <c r="C4565" t="s">
        <v>36</v>
      </c>
      <c r="D4565" t="s">
        <v>126</v>
      </c>
      <c r="E4565" t="str">
        <f t="shared" si="213"/>
        <v>2018-02</v>
      </c>
      <c r="F4565" t="str">
        <f>IFERROR(VLOOKUP(A4565,olist_closed_deals_dataset!$A$1:$Q$843,1,FALSE)," ")</f>
        <v xml:space="preserve"> </v>
      </c>
      <c r="G4565" s="6" t="str">
        <f t="shared" si="214"/>
        <v xml:space="preserve"> NO</v>
      </c>
      <c r="H4565" s="1" t="str">
        <f>IFERROR(VLOOKUP(A4565,olist_closed_deals_dataset!$A$1:$E$843,5,FALSE)," ")</f>
        <v xml:space="preserve"> </v>
      </c>
      <c r="I4565" s="7" t="str">
        <f t="shared" si="215"/>
        <v xml:space="preserve"> </v>
      </c>
    </row>
    <row r="4566" spans="1:9" x14ac:dyDescent="0.25">
      <c r="A4566" t="s">
        <v>8256</v>
      </c>
      <c r="B4566" s="1">
        <v>43199</v>
      </c>
      <c r="C4566" t="s">
        <v>882</v>
      </c>
      <c r="D4566" t="s">
        <v>15</v>
      </c>
      <c r="E4566" t="str">
        <f t="shared" si="213"/>
        <v>2018-04</v>
      </c>
      <c r="F4566" t="str">
        <f>IFERROR(VLOOKUP(A4566,olist_closed_deals_dataset!$A$1:$Q$843,1,FALSE)," ")</f>
        <v xml:space="preserve"> </v>
      </c>
      <c r="G4566" s="6" t="str">
        <f t="shared" si="214"/>
        <v xml:space="preserve"> NO</v>
      </c>
      <c r="H4566" s="1" t="str">
        <f>IFERROR(VLOOKUP(A4566,olist_closed_deals_dataset!$A$1:$E$843,5,FALSE)," ")</f>
        <v xml:space="preserve"> </v>
      </c>
      <c r="I4566" s="7" t="str">
        <f t="shared" si="215"/>
        <v xml:space="preserve"> </v>
      </c>
    </row>
    <row r="4567" spans="1:9" x14ac:dyDescent="0.25">
      <c r="A4567" t="s">
        <v>7061</v>
      </c>
      <c r="B4567" s="1">
        <v>42977</v>
      </c>
      <c r="C4567" t="s">
        <v>809</v>
      </c>
      <c r="D4567" t="s">
        <v>9</v>
      </c>
      <c r="E4567" t="str">
        <f t="shared" si="213"/>
        <v>2017-08</v>
      </c>
      <c r="F4567" t="str">
        <f>IFERROR(VLOOKUP(A4567,olist_closed_deals_dataset!$A$1:$Q$843,1,FALSE)," ")</f>
        <v xml:space="preserve"> </v>
      </c>
      <c r="G4567" s="6" t="str">
        <f t="shared" si="214"/>
        <v xml:space="preserve"> NO</v>
      </c>
      <c r="H4567" s="1" t="str">
        <f>IFERROR(VLOOKUP(A4567,olist_closed_deals_dataset!$A$1:$E$843,5,FALSE)," ")</f>
        <v xml:space="preserve"> </v>
      </c>
      <c r="I4567" s="7" t="str">
        <f t="shared" si="215"/>
        <v xml:space="preserve"> </v>
      </c>
    </row>
    <row r="4568" spans="1:9" x14ac:dyDescent="0.25">
      <c r="A4568" t="s">
        <v>8440</v>
      </c>
      <c r="B4568" s="1">
        <v>43196</v>
      </c>
      <c r="C4568" t="s">
        <v>42</v>
      </c>
      <c r="D4568" t="s">
        <v>29</v>
      </c>
      <c r="E4568" t="str">
        <f t="shared" si="213"/>
        <v>2018-04</v>
      </c>
      <c r="F4568" t="str">
        <f>IFERROR(VLOOKUP(A4568,olist_closed_deals_dataset!$A$1:$Q$843,1,FALSE)," ")</f>
        <v xml:space="preserve"> </v>
      </c>
      <c r="G4568" s="6" t="str">
        <f t="shared" si="214"/>
        <v xml:space="preserve"> NO</v>
      </c>
      <c r="H4568" s="1" t="str">
        <f>IFERROR(VLOOKUP(A4568,olist_closed_deals_dataset!$A$1:$E$843,5,FALSE)," ")</f>
        <v xml:space="preserve"> </v>
      </c>
      <c r="I4568" s="7" t="str">
        <f t="shared" si="215"/>
        <v xml:space="preserve"> </v>
      </c>
    </row>
    <row r="4569" spans="1:9" x14ac:dyDescent="0.25">
      <c r="A4569" t="s">
        <v>5375</v>
      </c>
      <c r="B4569" s="1">
        <v>42969</v>
      </c>
      <c r="C4569" t="s">
        <v>123</v>
      </c>
      <c r="D4569" t="s">
        <v>9</v>
      </c>
      <c r="E4569" t="str">
        <f t="shared" si="213"/>
        <v>2017-08</v>
      </c>
      <c r="F4569" t="str">
        <f>IFERROR(VLOOKUP(A4569,olist_closed_deals_dataset!$A$1:$Q$843,1,FALSE)," ")</f>
        <v xml:space="preserve"> </v>
      </c>
      <c r="G4569" s="6" t="str">
        <f t="shared" si="214"/>
        <v xml:space="preserve"> NO</v>
      </c>
      <c r="H4569" s="1" t="str">
        <f>IFERROR(VLOOKUP(A4569,olist_closed_deals_dataset!$A$1:$E$843,5,FALSE)," ")</f>
        <v xml:space="preserve"> </v>
      </c>
      <c r="I4569" s="7" t="str">
        <f t="shared" si="215"/>
        <v xml:space="preserve"> </v>
      </c>
    </row>
    <row r="4570" spans="1:9" x14ac:dyDescent="0.25">
      <c r="A4570" t="s">
        <v>3706</v>
      </c>
      <c r="B4570" s="1">
        <v>43223</v>
      </c>
      <c r="C4570" t="s">
        <v>42</v>
      </c>
      <c r="D4570" t="s">
        <v>29</v>
      </c>
      <c r="E4570" t="str">
        <f t="shared" si="213"/>
        <v>2018-05</v>
      </c>
      <c r="F4570" t="str">
        <f>IFERROR(VLOOKUP(A4570,olist_closed_deals_dataset!$A$1:$Q$843,1,FALSE)," ")</f>
        <v xml:space="preserve"> </v>
      </c>
      <c r="G4570" s="6" t="str">
        <f t="shared" si="214"/>
        <v xml:space="preserve"> NO</v>
      </c>
      <c r="H4570" s="1" t="str">
        <f>IFERROR(VLOOKUP(A4570,olist_closed_deals_dataset!$A$1:$E$843,5,FALSE)," ")</f>
        <v xml:space="preserve"> </v>
      </c>
      <c r="I4570" s="7" t="str">
        <f t="shared" si="215"/>
        <v xml:space="preserve"> </v>
      </c>
    </row>
    <row r="4571" spans="1:9" x14ac:dyDescent="0.25">
      <c r="A4571" t="s">
        <v>4960</v>
      </c>
      <c r="B4571" s="1">
        <v>43128</v>
      </c>
      <c r="C4571" t="s">
        <v>19</v>
      </c>
      <c r="D4571" t="s">
        <v>9</v>
      </c>
      <c r="E4571" t="str">
        <f t="shared" si="213"/>
        <v>2018-01</v>
      </c>
      <c r="F4571" t="str">
        <f>IFERROR(VLOOKUP(A4571,olist_closed_deals_dataset!$A$1:$Q$843,1,FALSE)," ")</f>
        <v xml:space="preserve"> </v>
      </c>
      <c r="G4571" s="6" t="str">
        <f t="shared" si="214"/>
        <v xml:space="preserve"> NO</v>
      </c>
      <c r="H4571" s="1" t="str">
        <f>IFERROR(VLOOKUP(A4571,olist_closed_deals_dataset!$A$1:$E$843,5,FALSE)," ")</f>
        <v xml:space="preserve"> </v>
      </c>
      <c r="I4571" s="7" t="str">
        <f t="shared" si="215"/>
        <v xml:space="preserve"> </v>
      </c>
    </row>
    <row r="4572" spans="1:9" x14ac:dyDescent="0.25">
      <c r="A4572" t="s">
        <v>2754</v>
      </c>
      <c r="B4572" s="1">
        <v>42963</v>
      </c>
      <c r="C4572" t="s">
        <v>827</v>
      </c>
      <c r="D4572" t="s">
        <v>15</v>
      </c>
      <c r="E4572" t="str">
        <f t="shared" si="213"/>
        <v>2017-08</v>
      </c>
      <c r="F4572" t="str">
        <f>IFERROR(VLOOKUP(A4572,olist_closed_deals_dataset!$A$1:$Q$843,1,FALSE)," ")</f>
        <v xml:space="preserve"> </v>
      </c>
      <c r="G4572" s="6" t="str">
        <f t="shared" si="214"/>
        <v xml:space="preserve"> NO</v>
      </c>
      <c r="H4572" s="1" t="str">
        <f>IFERROR(VLOOKUP(A4572,olist_closed_deals_dataset!$A$1:$E$843,5,FALSE)," ")</f>
        <v xml:space="preserve"> </v>
      </c>
      <c r="I4572" s="7" t="str">
        <f t="shared" si="215"/>
        <v xml:space="preserve"> </v>
      </c>
    </row>
    <row r="4573" spans="1:9" x14ac:dyDescent="0.25">
      <c r="A4573" t="s">
        <v>2066</v>
      </c>
      <c r="B4573" s="1">
        <v>43181</v>
      </c>
      <c r="C4573" t="s">
        <v>140</v>
      </c>
      <c r="D4573" t="s">
        <v>9</v>
      </c>
      <c r="E4573" t="str">
        <f t="shared" si="213"/>
        <v>2018-03</v>
      </c>
      <c r="F4573" t="str">
        <f>IFERROR(VLOOKUP(A4573,olist_closed_deals_dataset!$A$1:$Q$843,1,FALSE)," ")</f>
        <v xml:space="preserve"> </v>
      </c>
      <c r="G4573" s="6" t="str">
        <f t="shared" si="214"/>
        <v xml:space="preserve"> NO</v>
      </c>
      <c r="H4573" s="1" t="str">
        <f>IFERROR(VLOOKUP(A4573,olist_closed_deals_dataset!$A$1:$E$843,5,FALSE)," ")</f>
        <v xml:space="preserve"> </v>
      </c>
      <c r="I4573" s="7" t="str">
        <f t="shared" si="215"/>
        <v xml:space="preserve"> </v>
      </c>
    </row>
    <row r="4574" spans="1:9" x14ac:dyDescent="0.25">
      <c r="A4574" t="s">
        <v>6348</v>
      </c>
      <c r="B4574" s="1">
        <v>43025</v>
      </c>
      <c r="C4574" t="s">
        <v>5</v>
      </c>
      <c r="D4574" t="s">
        <v>6</v>
      </c>
      <c r="E4574" t="str">
        <f t="shared" si="213"/>
        <v>2017-10</v>
      </c>
      <c r="F4574" t="str">
        <f>IFERROR(VLOOKUP(A4574,olist_closed_deals_dataset!$A$1:$Q$843,1,FALSE)," ")</f>
        <v xml:space="preserve"> </v>
      </c>
      <c r="G4574" s="6" t="str">
        <f t="shared" si="214"/>
        <v xml:space="preserve"> NO</v>
      </c>
      <c r="H4574" s="1" t="str">
        <f>IFERROR(VLOOKUP(A4574,olist_closed_deals_dataset!$A$1:$E$843,5,FALSE)," ")</f>
        <v xml:space="preserve"> </v>
      </c>
      <c r="I4574" s="7" t="str">
        <f t="shared" si="215"/>
        <v xml:space="preserve"> </v>
      </c>
    </row>
    <row r="4575" spans="1:9" x14ac:dyDescent="0.25">
      <c r="A4575" t="s">
        <v>5027</v>
      </c>
      <c r="B4575" s="1">
        <v>43074</v>
      </c>
      <c r="C4575" t="s">
        <v>92</v>
      </c>
      <c r="D4575" t="s">
        <v>9</v>
      </c>
      <c r="E4575" t="str">
        <f t="shared" si="213"/>
        <v>2017-12</v>
      </c>
      <c r="F4575" t="str">
        <f>IFERROR(VLOOKUP(A4575,olist_closed_deals_dataset!$A$1:$Q$843,1,FALSE)," ")</f>
        <v xml:space="preserve"> </v>
      </c>
      <c r="G4575" s="6" t="str">
        <f t="shared" si="214"/>
        <v xml:space="preserve"> NO</v>
      </c>
      <c r="H4575" s="1" t="str">
        <f>IFERROR(VLOOKUP(A4575,olist_closed_deals_dataset!$A$1:$E$843,5,FALSE)," ")</f>
        <v xml:space="preserve"> </v>
      </c>
      <c r="I4575" s="7" t="str">
        <f t="shared" si="215"/>
        <v xml:space="preserve"> </v>
      </c>
    </row>
    <row r="4576" spans="1:9" x14ac:dyDescent="0.25">
      <c r="A4576" t="s">
        <v>7806</v>
      </c>
      <c r="B4576" s="1">
        <v>43237</v>
      </c>
      <c r="C4576" s="2" t="s">
        <v>69</v>
      </c>
      <c r="D4576" t="s">
        <v>6</v>
      </c>
      <c r="E4576" t="str">
        <f t="shared" si="213"/>
        <v>2018-05</v>
      </c>
      <c r="F4576" t="str">
        <f>IFERROR(VLOOKUP(A4576,olist_closed_deals_dataset!$A$1:$Q$843,1,FALSE)," ")</f>
        <v xml:space="preserve"> </v>
      </c>
      <c r="G4576" s="6" t="str">
        <f t="shared" si="214"/>
        <v xml:space="preserve"> NO</v>
      </c>
      <c r="H4576" s="1" t="str">
        <f>IFERROR(VLOOKUP(A4576,olist_closed_deals_dataset!$A$1:$E$843,5,FALSE)," ")</f>
        <v xml:space="preserve"> </v>
      </c>
      <c r="I4576" s="7" t="str">
        <f t="shared" si="215"/>
        <v xml:space="preserve"> </v>
      </c>
    </row>
    <row r="4577" spans="1:9" x14ac:dyDescent="0.25">
      <c r="A4577" t="s">
        <v>7180</v>
      </c>
      <c r="B4577" s="1">
        <v>43027</v>
      </c>
      <c r="C4577" t="s">
        <v>5</v>
      </c>
      <c r="D4577" t="s">
        <v>6</v>
      </c>
      <c r="E4577" t="str">
        <f t="shared" si="213"/>
        <v>2017-10</v>
      </c>
      <c r="F4577" t="str">
        <f>IFERROR(VLOOKUP(A4577,olist_closed_deals_dataset!$A$1:$Q$843,1,FALSE)," ")</f>
        <v xml:space="preserve"> </v>
      </c>
      <c r="G4577" s="6" t="str">
        <f t="shared" si="214"/>
        <v xml:space="preserve"> NO</v>
      </c>
      <c r="H4577" s="1" t="str">
        <f>IFERROR(VLOOKUP(A4577,olist_closed_deals_dataset!$A$1:$E$843,5,FALSE)," ")</f>
        <v xml:space="preserve"> </v>
      </c>
      <c r="I4577" s="7" t="str">
        <f t="shared" si="215"/>
        <v xml:space="preserve"> </v>
      </c>
    </row>
    <row r="4578" spans="1:9" x14ac:dyDescent="0.25">
      <c r="A4578" t="s">
        <v>4236</v>
      </c>
      <c r="B4578" s="1">
        <v>43096</v>
      </c>
      <c r="C4578" t="s">
        <v>151</v>
      </c>
      <c r="D4578" t="s">
        <v>6</v>
      </c>
      <c r="E4578" t="str">
        <f t="shared" si="213"/>
        <v>2017-12</v>
      </c>
      <c r="F4578" t="str">
        <f>IFERROR(VLOOKUP(A4578,olist_closed_deals_dataset!$A$1:$Q$843,1,FALSE)," ")</f>
        <v xml:space="preserve"> </v>
      </c>
      <c r="G4578" s="6" t="str">
        <f t="shared" si="214"/>
        <v xml:space="preserve"> NO</v>
      </c>
      <c r="H4578" s="1" t="str">
        <f>IFERROR(VLOOKUP(A4578,olist_closed_deals_dataset!$A$1:$E$843,5,FALSE)," ")</f>
        <v xml:space="preserve"> </v>
      </c>
      <c r="I4578" s="7" t="str">
        <f t="shared" si="215"/>
        <v xml:space="preserve"> </v>
      </c>
    </row>
    <row r="4579" spans="1:9" x14ac:dyDescent="0.25">
      <c r="A4579" t="s">
        <v>909</v>
      </c>
      <c r="B4579" s="1">
        <v>43167</v>
      </c>
      <c r="C4579" t="s">
        <v>140</v>
      </c>
      <c r="D4579" t="s">
        <v>9</v>
      </c>
      <c r="E4579" t="str">
        <f t="shared" si="213"/>
        <v>2018-03</v>
      </c>
      <c r="F4579" t="str">
        <f>IFERROR(VLOOKUP(A4579,olist_closed_deals_dataset!$A$1:$Q$843,1,FALSE)," ")</f>
        <v xml:space="preserve"> </v>
      </c>
      <c r="G4579" s="6" t="str">
        <f t="shared" si="214"/>
        <v xml:space="preserve"> NO</v>
      </c>
      <c r="H4579" s="1" t="str">
        <f>IFERROR(VLOOKUP(A4579,olist_closed_deals_dataset!$A$1:$E$843,5,FALSE)," ")</f>
        <v xml:space="preserve"> </v>
      </c>
      <c r="I4579" s="7" t="str">
        <f t="shared" si="215"/>
        <v xml:space="preserve"> </v>
      </c>
    </row>
    <row r="4580" spans="1:9" x14ac:dyDescent="0.25">
      <c r="A4580" t="s">
        <v>4510</v>
      </c>
      <c r="B4580" s="1">
        <v>43187</v>
      </c>
      <c r="C4580" t="s">
        <v>82</v>
      </c>
      <c r="D4580" t="s">
        <v>126</v>
      </c>
      <c r="E4580" t="str">
        <f t="shared" si="213"/>
        <v>2018-03</v>
      </c>
      <c r="F4580" t="str">
        <f>IFERROR(VLOOKUP(A4580,olist_closed_deals_dataset!$A$1:$Q$843,1,FALSE)," ")</f>
        <v xml:space="preserve"> </v>
      </c>
      <c r="G4580" s="6" t="str">
        <f t="shared" si="214"/>
        <v xml:space="preserve"> NO</v>
      </c>
      <c r="H4580" s="1" t="str">
        <f>IFERROR(VLOOKUP(A4580,olist_closed_deals_dataset!$A$1:$E$843,5,FALSE)," ")</f>
        <v xml:space="preserve"> </v>
      </c>
      <c r="I4580" s="7" t="str">
        <f t="shared" si="215"/>
        <v xml:space="preserve"> </v>
      </c>
    </row>
    <row r="4581" spans="1:9" x14ac:dyDescent="0.25">
      <c r="A4581" t="s">
        <v>4740</v>
      </c>
      <c r="B4581" s="1">
        <v>43202</v>
      </c>
      <c r="C4581" t="s">
        <v>112</v>
      </c>
      <c r="D4581" t="s">
        <v>12</v>
      </c>
      <c r="E4581" t="str">
        <f t="shared" si="213"/>
        <v>2018-04</v>
      </c>
      <c r="F4581" t="str">
        <f>IFERROR(VLOOKUP(A4581,olist_closed_deals_dataset!$A$1:$Q$843,1,FALSE)," ")</f>
        <v xml:space="preserve"> </v>
      </c>
      <c r="G4581" s="6" t="str">
        <f t="shared" si="214"/>
        <v xml:space="preserve"> NO</v>
      </c>
      <c r="H4581" s="1" t="str">
        <f>IFERROR(VLOOKUP(A4581,olist_closed_deals_dataset!$A$1:$E$843,5,FALSE)," ")</f>
        <v xml:space="preserve"> </v>
      </c>
      <c r="I4581" s="7" t="str">
        <f t="shared" si="215"/>
        <v xml:space="preserve"> </v>
      </c>
    </row>
    <row r="4582" spans="1:9" x14ac:dyDescent="0.25">
      <c r="A4582" t="s">
        <v>766</v>
      </c>
      <c r="B4582" s="1">
        <v>43129</v>
      </c>
      <c r="C4582" t="s">
        <v>5</v>
      </c>
      <c r="D4582" t="s">
        <v>6</v>
      </c>
      <c r="E4582" t="str">
        <f t="shared" si="213"/>
        <v>2018-01</v>
      </c>
      <c r="F4582" t="str">
        <f>IFERROR(VLOOKUP(A4582,olist_closed_deals_dataset!$A$1:$Q$843,1,FALSE)," ")</f>
        <v xml:space="preserve"> </v>
      </c>
      <c r="G4582" s="6" t="str">
        <f t="shared" si="214"/>
        <v xml:space="preserve"> NO</v>
      </c>
      <c r="H4582" s="1" t="str">
        <f>IFERROR(VLOOKUP(A4582,olist_closed_deals_dataset!$A$1:$E$843,5,FALSE)," ")</f>
        <v xml:space="preserve"> </v>
      </c>
      <c r="I4582" s="7" t="str">
        <f t="shared" si="215"/>
        <v xml:space="preserve"> </v>
      </c>
    </row>
    <row r="4583" spans="1:9" x14ac:dyDescent="0.25">
      <c r="A4583" t="s">
        <v>7065</v>
      </c>
      <c r="B4583" s="1">
        <v>43153</v>
      </c>
      <c r="C4583" t="s">
        <v>485</v>
      </c>
      <c r="D4583" t="s">
        <v>9</v>
      </c>
      <c r="E4583" t="str">
        <f t="shared" si="213"/>
        <v>2018-02</v>
      </c>
      <c r="F4583" t="str">
        <f>IFERROR(VLOOKUP(A4583,olist_closed_deals_dataset!$A$1:$Q$843,1,FALSE)," ")</f>
        <v xml:space="preserve"> </v>
      </c>
      <c r="G4583" s="6" t="str">
        <f t="shared" si="214"/>
        <v xml:space="preserve"> NO</v>
      </c>
      <c r="H4583" s="1" t="str">
        <f>IFERROR(VLOOKUP(A4583,olist_closed_deals_dataset!$A$1:$E$843,5,FALSE)," ")</f>
        <v xml:space="preserve"> </v>
      </c>
      <c r="I4583" s="7" t="str">
        <f t="shared" si="215"/>
        <v xml:space="preserve"> </v>
      </c>
    </row>
    <row r="4584" spans="1:9" x14ac:dyDescent="0.25">
      <c r="A4584" t="s">
        <v>8014</v>
      </c>
      <c r="B4584" s="1">
        <v>43195</v>
      </c>
      <c r="C4584" t="s">
        <v>42</v>
      </c>
      <c r="D4584" t="s">
        <v>29</v>
      </c>
      <c r="E4584" t="str">
        <f t="shared" si="213"/>
        <v>2018-04</v>
      </c>
      <c r="F4584" t="str">
        <f>IFERROR(VLOOKUP(A4584,olist_closed_deals_dataset!$A$1:$Q$843,1,FALSE)," ")</f>
        <v xml:space="preserve"> </v>
      </c>
      <c r="G4584" s="6" t="str">
        <f t="shared" si="214"/>
        <v xml:space="preserve"> NO</v>
      </c>
      <c r="H4584" s="1" t="str">
        <f>IFERROR(VLOOKUP(A4584,olist_closed_deals_dataset!$A$1:$E$843,5,FALSE)," ")</f>
        <v xml:space="preserve"> </v>
      </c>
      <c r="I4584" s="7" t="str">
        <f t="shared" si="215"/>
        <v xml:space="preserve"> </v>
      </c>
    </row>
    <row r="4585" spans="1:9" x14ac:dyDescent="0.25">
      <c r="A4585" t="s">
        <v>828</v>
      </c>
      <c r="B4585" s="1">
        <v>43154</v>
      </c>
      <c r="C4585" t="s">
        <v>73</v>
      </c>
      <c r="D4585" t="s">
        <v>15</v>
      </c>
      <c r="E4585" t="str">
        <f t="shared" si="213"/>
        <v>2018-02</v>
      </c>
      <c r="F4585" t="str">
        <f>IFERROR(VLOOKUP(A4585,olist_closed_deals_dataset!$A$1:$Q$843,1,FALSE)," ")</f>
        <v xml:space="preserve"> </v>
      </c>
      <c r="G4585" s="6" t="str">
        <f t="shared" si="214"/>
        <v xml:space="preserve"> NO</v>
      </c>
      <c r="H4585" s="1" t="str">
        <f>IFERROR(VLOOKUP(A4585,olist_closed_deals_dataset!$A$1:$E$843,5,FALSE)," ")</f>
        <v xml:space="preserve"> </v>
      </c>
      <c r="I4585" s="7" t="str">
        <f t="shared" si="215"/>
        <v xml:space="preserve"> </v>
      </c>
    </row>
    <row r="4586" spans="1:9" x14ac:dyDescent="0.25">
      <c r="A4586" t="s">
        <v>735</v>
      </c>
      <c r="B4586" s="1">
        <v>43167</v>
      </c>
      <c r="C4586" t="s">
        <v>112</v>
      </c>
      <c r="D4586" t="s">
        <v>12</v>
      </c>
      <c r="E4586" t="str">
        <f t="shared" si="213"/>
        <v>2018-03</v>
      </c>
      <c r="F4586" t="str">
        <f>IFERROR(VLOOKUP(A4586,olist_closed_deals_dataset!$A$1:$Q$843,1,FALSE)," ")</f>
        <v xml:space="preserve"> </v>
      </c>
      <c r="G4586" s="6" t="str">
        <f t="shared" si="214"/>
        <v xml:space="preserve"> NO</v>
      </c>
      <c r="H4586" s="1" t="str">
        <f>IFERROR(VLOOKUP(A4586,olist_closed_deals_dataset!$A$1:$E$843,5,FALSE)," ")</f>
        <v xml:space="preserve"> </v>
      </c>
      <c r="I4586" s="7" t="str">
        <f t="shared" si="215"/>
        <v xml:space="preserve"> </v>
      </c>
    </row>
    <row r="4587" spans="1:9" x14ac:dyDescent="0.25">
      <c r="A4587" t="s">
        <v>798</v>
      </c>
      <c r="B4587" s="1">
        <v>43152</v>
      </c>
      <c r="C4587" t="s">
        <v>383</v>
      </c>
      <c r="D4587" t="s">
        <v>9</v>
      </c>
      <c r="E4587" t="str">
        <f t="shared" si="213"/>
        <v>2018-02</v>
      </c>
      <c r="F4587" t="str">
        <f>IFERROR(VLOOKUP(A4587,olist_closed_deals_dataset!$A$1:$Q$843,1,FALSE)," ")</f>
        <v xml:space="preserve"> </v>
      </c>
      <c r="G4587" s="6" t="str">
        <f t="shared" si="214"/>
        <v xml:space="preserve"> NO</v>
      </c>
      <c r="H4587" s="1" t="str">
        <f>IFERROR(VLOOKUP(A4587,olist_closed_deals_dataset!$A$1:$E$843,5,FALSE)," ")</f>
        <v xml:space="preserve"> </v>
      </c>
      <c r="I4587" s="7" t="str">
        <f t="shared" si="215"/>
        <v xml:space="preserve"> </v>
      </c>
    </row>
    <row r="4588" spans="1:9" x14ac:dyDescent="0.25">
      <c r="A4588" t="s">
        <v>8354</v>
      </c>
      <c r="B4588" s="1">
        <v>43014</v>
      </c>
      <c r="C4588" t="s">
        <v>107</v>
      </c>
      <c r="D4588" t="s">
        <v>9</v>
      </c>
      <c r="E4588" t="str">
        <f t="shared" si="213"/>
        <v>2017-10</v>
      </c>
      <c r="F4588" t="str">
        <f>IFERROR(VLOOKUP(A4588,olist_closed_deals_dataset!$A$1:$Q$843,1,FALSE)," ")</f>
        <v xml:space="preserve"> </v>
      </c>
      <c r="G4588" s="6" t="str">
        <f t="shared" si="214"/>
        <v xml:space="preserve"> NO</v>
      </c>
      <c r="H4588" s="1" t="str">
        <f>IFERROR(VLOOKUP(A4588,olist_closed_deals_dataset!$A$1:$E$843,5,FALSE)," ")</f>
        <v xml:space="preserve"> </v>
      </c>
      <c r="I4588" s="7" t="str">
        <f t="shared" si="215"/>
        <v xml:space="preserve"> </v>
      </c>
    </row>
    <row r="4589" spans="1:9" x14ac:dyDescent="0.25">
      <c r="A4589" t="s">
        <v>219</v>
      </c>
      <c r="B4589" s="1">
        <v>43218</v>
      </c>
      <c r="C4589" t="s">
        <v>63</v>
      </c>
      <c r="D4589" t="s">
        <v>6</v>
      </c>
      <c r="E4589" t="str">
        <f t="shared" si="213"/>
        <v>2018-04</v>
      </c>
      <c r="F4589" t="str">
        <f>IFERROR(VLOOKUP(A4589,olist_closed_deals_dataset!$A$1:$Q$843,1,FALSE)," ")</f>
        <v xml:space="preserve"> </v>
      </c>
      <c r="G4589" s="6" t="str">
        <f t="shared" si="214"/>
        <v xml:space="preserve"> NO</v>
      </c>
      <c r="H4589" s="1" t="str">
        <f>IFERROR(VLOOKUP(A4589,olist_closed_deals_dataset!$A$1:$E$843,5,FALSE)," ")</f>
        <v xml:space="preserve"> </v>
      </c>
      <c r="I4589" s="7" t="str">
        <f t="shared" si="215"/>
        <v xml:space="preserve"> </v>
      </c>
    </row>
    <row r="4590" spans="1:9" x14ac:dyDescent="0.25">
      <c r="A4590" t="s">
        <v>7340</v>
      </c>
      <c r="B4590" s="1">
        <v>43135</v>
      </c>
      <c r="C4590" t="s">
        <v>140</v>
      </c>
      <c r="D4590" t="s">
        <v>9</v>
      </c>
      <c r="E4590" t="str">
        <f t="shared" si="213"/>
        <v>2018-02</v>
      </c>
      <c r="F4590" t="str">
        <f>IFERROR(VLOOKUP(A4590,olist_closed_deals_dataset!$A$1:$Q$843,1,FALSE)," ")</f>
        <v xml:space="preserve"> </v>
      </c>
      <c r="G4590" s="6" t="str">
        <f t="shared" si="214"/>
        <v xml:space="preserve"> NO</v>
      </c>
      <c r="H4590" s="1" t="str">
        <f>IFERROR(VLOOKUP(A4590,olist_closed_deals_dataset!$A$1:$E$843,5,FALSE)," ")</f>
        <v xml:space="preserve"> </v>
      </c>
      <c r="I4590" s="7" t="str">
        <f t="shared" si="215"/>
        <v xml:space="preserve"> </v>
      </c>
    </row>
    <row r="4591" spans="1:9" x14ac:dyDescent="0.25">
      <c r="A4591" t="s">
        <v>3314</v>
      </c>
      <c r="B4591" s="1">
        <v>43207</v>
      </c>
      <c r="C4591" t="s">
        <v>478</v>
      </c>
      <c r="D4591" t="s">
        <v>46</v>
      </c>
      <c r="E4591" t="str">
        <f t="shared" si="213"/>
        <v>2018-04</v>
      </c>
      <c r="F4591" t="str">
        <f>IFERROR(VLOOKUP(A4591,olist_closed_deals_dataset!$A$1:$Q$843,1,FALSE)," ")</f>
        <v xml:space="preserve"> </v>
      </c>
      <c r="G4591" s="6" t="str">
        <f t="shared" si="214"/>
        <v xml:space="preserve"> NO</v>
      </c>
      <c r="H4591" s="1" t="str">
        <f>IFERROR(VLOOKUP(A4591,olist_closed_deals_dataset!$A$1:$E$843,5,FALSE)," ")</f>
        <v xml:space="preserve"> </v>
      </c>
      <c r="I4591" s="7" t="str">
        <f t="shared" si="215"/>
        <v xml:space="preserve"> </v>
      </c>
    </row>
    <row r="4592" spans="1:9" x14ac:dyDescent="0.25">
      <c r="A4592" t="s">
        <v>6114</v>
      </c>
      <c r="B4592" s="1">
        <v>42920</v>
      </c>
      <c r="C4592" t="s">
        <v>1322</v>
      </c>
      <c r="D4592" t="s">
        <v>9</v>
      </c>
      <c r="E4592" t="str">
        <f t="shared" si="213"/>
        <v>2017-07</v>
      </c>
      <c r="F4592" t="str">
        <f>IFERROR(VLOOKUP(A4592,olist_closed_deals_dataset!$A$1:$Q$843,1,FALSE)," ")</f>
        <v xml:space="preserve"> </v>
      </c>
      <c r="G4592" s="6" t="str">
        <f t="shared" si="214"/>
        <v xml:space="preserve"> NO</v>
      </c>
      <c r="H4592" s="1" t="str">
        <f>IFERROR(VLOOKUP(A4592,olist_closed_deals_dataset!$A$1:$E$843,5,FALSE)," ")</f>
        <v xml:space="preserve"> </v>
      </c>
      <c r="I4592" s="7" t="str">
        <f t="shared" si="215"/>
        <v xml:space="preserve"> </v>
      </c>
    </row>
    <row r="4593" spans="1:9" x14ac:dyDescent="0.25">
      <c r="A4593" t="s">
        <v>7008</v>
      </c>
      <c r="B4593" s="1">
        <v>43171</v>
      </c>
      <c r="C4593" t="s">
        <v>5</v>
      </c>
      <c r="D4593" t="s">
        <v>6</v>
      </c>
      <c r="E4593" t="str">
        <f t="shared" si="213"/>
        <v>2018-03</v>
      </c>
      <c r="F4593" t="str">
        <f>IFERROR(VLOOKUP(A4593,olist_closed_deals_dataset!$A$1:$Q$843,1,FALSE)," ")</f>
        <v xml:space="preserve"> </v>
      </c>
      <c r="G4593" s="6" t="str">
        <f t="shared" si="214"/>
        <v xml:space="preserve"> NO</v>
      </c>
      <c r="H4593" s="1" t="str">
        <f>IFERROR(VLOOKUP(A4593,olist_closed_deals_dataset!$A$1:$E$843,5,FALSE)," ")</f>
        <v xml:space="preserve"> </v>
      </c>
      <c r="I4593" s="7" t="str">
        <f t="shared" si="215"/>
        <v xml:space="preserve"> </v>
      </c>
    </row>
    <row r="4594" spans="1:9" x14ac:dyDescent="0.25">
      <c r="A4594" t="s">
        <v>3680</v>
      </c>
      <c r="B4594" s="1">
        <v>43123</v>
      </c>
      <c r="C4594" t="s">
        <v>14</v>
      </c>
      <c r="D4594" t="s">
        <v>34</v>
      </c>
      <c r="E4594" t="str">
        <f t="shared" si="213"/>
        <v>2018-01</v>
      </c>
      <c r="F4594" t="str">
        <f>IFERROR(VLOOKUP(A4594,olist_closed_deals_dataset!$A$1:$Q$843,1,FALSE)," ")</f>
        <v xml:space="preserve"> </v>
      </c>
      <c r="G4594" s="6" t="str">
        <f t="shared" si="214"/>
        <v xml:space="preserve"> NO</v>
      </c>
      <c r="H4594" s="1" t="str">
        <f>IFERROR(VLOOKUP(A4594,olist_closed_deals_dataset!$A$1:$E$843,5,FALSE)," ")</f>
        <v xml:space="preserve"> </v>
      </c>
      <c r="I4594" s="7" t="str">
        <f t="shared" si="215"/>
        <v xml:space="preserve"> </v>
      </c>
    </row>
    <row r="4595" spans="1:9" x14ac:dyDescent="0.25">
      <c r="A4595" t="s">
        <v>4465</v>
      </c>
      <c r="B4595" s="1">
        <v>43018</v>
      </c>
      <c r="C4595" t="s">
        <v>96</v>
      </c>
      <c r="D4595" t="s">
        <v>15</v>
      </c>
      <c r="E4595" t="str">
        <f t="shared" si="213"/>
        <v>2017-10</v>
      </c>
      <c r="F4595" t="str">
        <f>IFERROR(VLOOKUP(A4595,olist_closed_deals_dataset!$A$1:$Q$843,1,FALSE)," ")</f>
        <v xml:space="preserve"> </v>
      </c>
      <c r="G4595" s="6" t="str">
        <f t="shared" si="214"/>
        <v xml:space="preserve"> NO</v>
      </c>
      <c r="H4595" s="1" t="str">
        <f>IFERROR(VLOOKUP(A4595,olist_closed_deals_dataset!$A$1:$E$843,5,FALSE)," ")</f>
        <v xml:space="preserve"> </v>
      </c>
      <c r="I4595" s="7" t="str">
        <f t="shared" si="215"/>
        <v xml:space="preserve"> </v>
      </c>
    </row>
    <row r="4596" spans="1:9" x14ac:dyDescent="0.25">
      <c r="A4596" t="s">
        <v>2047</v>
      </c>
      <c r="B4596" s="1">
        <v>43238</v>
      </c>
      <c r="C4596" s="2" t="s">
        <v>69</v>
      </c>
      <c r="D4596" t="s">
        <v>6</v>
      </c>
      <c r="E4596" t="str">
        <f t="shared" si="213"/>
        <v>2018-05</v>
      </c>
      <c r="F4596" t="str">
        <f>IFERROR(VLOOKUP(A4596,olist_closed_deals_dataset!$A$1:$Q$843,1,FALSE)," ")</f>
        <v xml:space="preserve"> </v>
      </c>
      <c r="G4596" s="6" t="str">
        <f t="shared" si="214"/>
        <v xml:space="preserve"> NO</v>
      </c>
      <c r="H4596" s="1" t="str">
        <f>IFERROR(VLOOKUP(A4596,olist_closed_deals_dataset!$A$1:$E$843,5,FALSE)," ")</f>
        <v xml:space="preserve"> </v>
      </c>
      <c r="I4596" s="7" t="str">
        <f t="shared" si="215"/>
        <v xml:space="preserve"> </v>
      </c>
    </row>
    <row r="4597" spans="1:9" x14ac:dyDescent="0.25">
      <c r="A4597" t="s">
        <v>7362</v>
      </c>
      <c r="B4597" s="1">
        <v>43199</v>
      </c>
      <c r="C4597" t="s">
        <v>882</v>
      </c>
      <c r="D4597" t="s">
        <v>12</v>
      </c>
      <c r="E4597" t="str">
        <f t="shared" si="213"/>
        <v>2018-04</v>
      </c>
      <c r="F4597" t="str">
        <f>IFERROR(VLOOKUP(A4597,olist_closed_deals_dataset!$A$1:$Q$843,1,FALSE)," ")</f>
        <v xml:space="preserve"> </v>
      </c>
      <c r="G4597" s="6" t="str">
        <f t="shared" si="214"/>
        <v xml:space="preserve"> NO</v>
      </c>
      <c r="H4597" s="1" t="str">
        <f>IFERROR(VLOOKUP(A4597,olist_closed_deals_dataset!$A$1:$E$843,5,FALSE)," ")</f>
        <v xml:space="preserve"> </v>
      </c>
      <c r="I4597" s="7" t="str">
        <f t="shared" si="215"/>
        <v xml:space="preserve"> </v>
      </c>
    </row>
    <row r="4598" spans="1:9" x14ac:dyDescent="0.25">
      <c r="A4598" t="s">
        <v>1669</v>
      </c>
      <c r="B4598" s="1">
        <v>42950</v>
      </c>
      <c r="C4598" t="s">
        <v>73</v>
      </c>
      <c r="D4598" t="s">
        <v>15</v>
      </c>
      <c r="E4598" t="str">
        <f t="shared" si="213"/>
        <v>2017-08</v>
      </c>
      <c r="F4598" t="str">
        <f>IFERROR(VLOOKUP(A4598,olist_closed_deals_dataset!$A$1:$Q$843,1,FALSE)," ")</f>
        <v xml:space="preserve"> </v>
      </c>
      <c r="G4598" s="6" t="str">
        <f t="shared" si="214"/>
        <v xml:space="preserve"> NO</v>
      </c>
      <c r="H4598" s="1" t="str">
        <f>IFERROR(VLOOKUP(A4598,olist_closed_deals_dataset!$A$1:$E$843,5,FALSE)," ")</f>
        <v xml:space="preserve"> </v>
      </c>
      <c r="I4598" s="7" t="str">
        <f t="shared" si="215"/>
        <v xml:space="preserve"> </v>
      </c>
    </row>
    <row r="4599" spans="1:9" x14ac:dyDescent="0.25">
      <c r="A4599" t="s">
        <v>3525</v>
      </c>
      <c r="B4599" s="1">
        <v>43249</v>
      </c>
      <c r="C4599" s="2" t="s">
        <v>69</v>
      </c>
      <c r="D4599" t="s">
        <v>6</v>
      </c>
      <c r="E4599" t="str">
        <f t="shared" si="213"/>
        <v>2018-05</v>
      </c>
      <c r="F4599" t="str">
        <f>IFERROR(VLOOKUP(A4599,olist_closed_deals_dataset!$A$1:$Q$843,1,FALSE)," ")</f>
        <v xml:space="preserve"> </v>
      </c>
      <c r="G4599" s="6" t="str">
        <f t="shared" si="214"/>
        <v xml:space="preserve"> NO</v>
      </c>
      <c r="H4599" s="1" t="str">
        <f>IFERROR(VLOOKUP(A4599,olist_closed_deals_dataset!$A$1:$E$843,5,FALSE)," ")</f>
        <v xml:space="preserve"> </v>
      </c>
      <c r="I4599" s="7" t="str">
        <f t="shared" si="215"/>
        <v xml:space="preserve"> </v>
      </c>
    </row>
    <row r="4600" spans="1:9" x14ac:dyDescent="0.25">
      <c r="A4600" t="s">
        <v>6182</v>
      </c>
      <c r="B4600" s="1">
        <v>43160</v>
      </c>
      <c r="C4600" t="s">
        <v>73</v>
      </c>
      <c r="D4600" t="s">
        <v>12</v>
      </c>
      <c r="E4600" t="str">
        <f t="shared" si="213"/>
        <v>2018-03</v>
      </c>
      <c r="F4600" t="str">
        <f>IFERROR(VLOOKUP(A4600,olist_closed_deals_dataset!$A$1:$Q$843,1,FALSE)," ")</f>
        <v xml:space="preserve"> </v>
      </c>
      <c r="G4600" s="6" t="str">
        <f t="shared" si="214"/>
        <v xml:space="preserve"> NO</v>
      </c>
      <c r="H4600" s="1" t="str">
        <f>IFERROR(VLOOKUP(A4600,olist_closed_deals_dataset!$A$1:$E$843,5,FALSE)," ")</f>
        <v xml:space="preserve"> </v>
      </c>
      <c r="I4600" s="7" t="str">
        <f t="shared" si="215"/>
        <v xml:space="preserve"> </v>
      </c>
    </row>
    <row r="4601" spans="1:9" x14ac:dyDescent="0.25">
      <c r="A4601" t="s">
        <v>435</v>
      </c>
      <c r="B4601" s="1">
        <v>43171</v>
      </c>
      <c r="C4601" t="s">
        <v>36</v>
      </c>
      <c r="D4601" t="s">
        <v>126</v>
      </c>
      <c r="E4601" t="str">
        <f t="shared" si="213"/>
        <v>2018-03</v>
      </c>
      <c r="F4601" t="str">
        <f>IFERROR(VLOOKUP(A4601,olist_closed_deals_dataset!$A$1:$Q$843,1,FALSE)," ")</f>
        <v xml:space="preserve"> </v>
      </c>
      <c r="G4601" s="6" t="str">
        <f t="shared" si="214"/>
        <v xml:space="preserve"> NO</v>
      </c>
      <c r="H4601" s="1" t="str">
        <f>IFERROR(VLOOKUP(A4601,olist_closed_deals_dataset!$A$1:$E$843,5,FALSE)," ")</f>
        <v xml:space="preserve"> </v>
      </c>
      <c r="I4601" s="7" t="str">
        <f t="shared" si="215"/>
        <v xml:space="preserve"> </v>
      </c>
    </row>
    <row r="4602" spans="1:9" x14ac:dyDescent="0.25">
      <c r="A4602" t="s">
        <v>3233</v>
      </c>
      <c r="B4602" s="1">
        <v>43189</v>
      </c>
      <c r="C4602" t="s">
        <v>3234</v>
      </c>
      <c r="D4602" t="s">
        <v>9</v>
      </c>
      <c r="E4602" t="str">
        <f t="shared" si="213"/>
        <v>2018-03</v>
      </c>
      <c r="F4602" t="str">
        <f>IFERROR(VLOOKUP(A4602,olist_closed_deals_dataset!$A$1:$Q$843,1,FALSE)," ")</f>
        <v xml:space="preserve"> </v>
      </c>
      <c r="G4602" s="6" t="str">
        <f t="shared" si="214"/>
        <v xml:space="preserve"> NO</v>
      </c>
      <c r="H4602" s="1" t="str">
        <f>IFERROR(VLOOKUP(A4602,olist_closed_deals_dataset!$A$1:$E$843,5,FALSE)," ")</f>
        <v xml:space="preserve"> </v>
      </c>
      <c r="I4602" s="7" t="str">
        <f t="shared" si="215"/>
        <v xml:space="preserve"> </v>
      </c>
    </row>
    <row r="4603" spans="1:9" x14ac:dyDescent="0.25">
      <c r="A4603" t="s">
        <v>5413</v>
      </c>
      <c r="B4603" s="1">
        <v>42961</v>
      </c>
      <c r="C4603" t="s">
        <v>820</v>
      </c>
      <c r="D4603" t="s">
        <v>9</v>
      </c>
      <c r="E4603" t="str">
        <f t="shared" si="213"/>
        <v>2017-08</v>
      </c>
      <c r="F4603" t="str">
        <f>IFERROR(VLOOKUP(A4603,olist_closed_deals_dataset!$A$1:$Q$843,1,FALSE)," ")</f>
        <v xml:space="preserve"> </v>
      </c>
      <c r="G4603" s="6" t="str">
        <f t="shared" si="214"/>
        <v xml:space="preserve"> NO</v>
      </c>
      <c r="H4603" s="1" t="str">
        <f>IFERROR(VLOOKUP(A4603,olist_closed_deals_dataset!$A$1:$E$843,5,FALSE)," ")</f>
        <v xml:space="preserve"> </v>
      </c>
      <c r="I4603" s="7" t="str">
        <f t="shared" si="215"/>
        <v xml:space="preserve"> </v>
      </c>
    </row>
    <row r="4604" spans="1:9" x14ac:dyDescent="0.25">
      <c r="A4604" t="s">
        <v>1876</v>
      </c>
      <c r="B4604" s="1">
        <v>43054</v>
      </c>
      <c r="C4604" t="s">
        <v>73</v>
      </c>
      <c r="D4604" t="s">
        <v>6</v>
      </c>
      <c r="E4604" t="str">
        <f t="shared" si="213"/>
        <v>2017-11</v>
      </c>
      <c r="F4604" t="str">
        <f>IFERROR(VLOOKUP(A4604,olist_closed_deals_dataset!$A$1:$Q$843,1,FALSE)," ")</f>
        <v xml:space="preserve"> </v>
      </c>
      <c r="G4604" s="6" t="str">
        <f t="shared" si="214"/>
        <v xml:space="preserve"> NO</v>
      </c>
      <c r="H4604" s="1" t="str">
        <f>IFERROR(VLOOKUP(A4604,olist_closed_deals_dataset!$A$1:$E$843,5,FALSE)," ")</f>
        <v xml:space="preserve"> </v>
      </c>
      <c r="I4604" s="7" t="str">
        <f t="shared" si="215"/>
        <v xml:space="preserve"> </v>
      </c>
    </row>
    <row r="4605" spans="1:9" x14ac:dyDescent="0.25">
      <c r="A4605" t="s">
        <v>6968</v>
      </c>
      <c r="B4605" s="1">
        <v>43208</v>
      </c>
      <c r="C4605" t="s">
        <v>387</v>
      </c>
      <c r="D4605" t="s">
        <v>15</v>
      </c>
      <c r="E4605" t="str">
        <f t="shared" si="213"/>
        <v>2018-04</v>
      </c>
      <c r="F4605" t="str">
        <f>IFERROR(VLOOKUP(A4605,olist_closed_deals_dataset!$A$1:$Q$843,1,FALSE)," ")</f>
        <v xml:space="preserve"> </v>
      </c>
      <c r="G4605" s="6" t="str">
        <f t="shared" si="214"/>
        <v xml:space="preserve"> NO</v>
      </c>
      <c r="H4605" s="1" t="str">
        <f>IFERROR(VLOOKUP(A4605,olist_closed_deals_dataset!$A$1:$E$843,5,FALSE)," ")</f>
        <v xml:space="preserve"> </v>
      </c>
      <c r="I4605" s="7" t="str">
        <f t="shared" si="215"/>
        <v xml:space="preserve"> </v>
      </c>
    </row>
    <row r="4606" spans="1:9" x14ac:dyDescent="0.25">
      <c r="A4606" t="s">
        <v>703</v>
      </c>
      <c r="B4606" s="1">
        <v>43160</v>
      </c>
      <c r="C4606" t="s">
        <v>19</v>
      </c>
      <c r="D4606" t="s">
        <v>12</v>
      </c>
      <c r="E4606" t="str">
        <f t="shared" si="213"/>
        <v>2018-03</v>
      </c>
      <c r="F4606" t="str">
        <f>IFERROR(VLOOKUP(A4606,olist_closed_deals_dataset!$A$1:$Q$843,1,FALSE)," ")</f>
        <v xml:space="preserve"> </v>
      </c>
      <c r="G4606" s="6" t="str">
        <f t="shared" si="214"/>
        <v xml:space="preserve"> NO</v>
      </c>
      <c r="H4606" s="1" t="str">
        <f>IFERROR(VLOOKUP(A4606,olist_closed_deals_dataset!$A$1:$E$843,5,FALSE)," ")</f>
        <v xml:space="preserve"> </v>
      </c>
      <c r="I4606" s="7" t="str">
        <f t="shared" si="215"/>
        <v xml:space="preserve"> </v>
      </c>
    </row>
    <row r="4607" spans="1:9" x14ac:dyDescent="0.25">
      <c r="A4607" t="s">
        <v>2521</v>
      </c>
      <c r="B4607" s="1">
        <v>43117</v>
      </c>
      <c r="C4607" t="s">
        <v>17</v>
      </c>
      <c r="D4607" t="s">
        <v>12</v>
      </c>
      <c r="E4607" t="str">
        <f t="shared" si="213"/>
        <v>2018-01</v>
      </c>
      <c r="F4607" t="str">
        <f>IFERROR(VLOOKUP(A4607,olist_closed_deals_dataset!$A$1:$Q$843,1,FALSE)," ")</f>
        <v xml:space="preserve"> </v>
      </c>
      <c r="G4607" s="6" t="str">
        <f t="shared" si="214"/>
        <v xml:space="preserve"> NO</v>
      </c>
      <c r="H4607" s="1" t="str">
        <f>IFERROR(VLOOKUP(A4607,olist_closed_deals_dataset!$A$1:$E$843,5,FALSE)," ")</f>
        <v xml:space="preserve"> </v>
      </c>
      <c r="I4607" s="7" t="str">
        <f t="shared" si="215"/>
        <v xml:space="preserve"> </v>
      </c>
    </row>
    <row r="4608" spans="1:9" x14ac:dyDescent="0.25">
      <c r="A4608" t="s">
        <v>3281</v>
      </c>
      <c r="B4608" s="1">
        <v>43137</v>
      </c>
      <c r="C4608" t="s">
        <v>140</v>
      </c>
      <c r="D4608" t="s">
        <v>12</v>
      </c>
      <c r="E4608" t="str">
        <f t="shared" si="213"/>
        <v>2018-02</v>
      </c>
      <c r="F4608" t="str">
        <f>IFERROR(VLOOKUP(A4608,olist_closed_deals_dataset!$A$1:$Q$843,1,FALSE)," ")</f>
        <v xml:space="preserve"> </v>
      </c>
      <c r="G4608" s="6" t="str">
        <f t="shared" si="214"/>
        <v xml:space="preserve"> NO</v>
      </c>
      <c r="H4608" s="1" t="str">
        <f>IFERROR(VLOOKUP(A4608,olist_closed_deals_dataset!$A$1:$E$843,5,FALSE)," ")</f>
        <v xml:space="preserve"> </v>
      </c>
      <c r="I4608" s="7" t="str">
        <f t="shared" si="215"/>
        <v xml:space="preserve"> </v>
      </c>
    </row>
    <row r="4609" spans="1:9" x14ac:dyDescent="0.25">
      <c r="A4609" t="s">
        <v>1637</v>
      </c>
      <c r="B4609" s="1">
        <v>43024</v>
      </c>
      <c r="C4609" t="s">
        <v>42</v>
      </c>
      <c r="D4609" t="s">
        <v>9</v>
      </c>
      <c r="E4609" t="str">
        <f t="shared" si="213"/>
        <v>2017-10</v>
      </c>
      <c r="F4609" t="str">
        <f>IFERROR(VLOOKUP(A4609,olist_closed_deals_dataset!$A$1:$Q$843,1,FALSE)," ")</f>
        <v xml:space="preserve"> </v>
      </c>
      <c r="G4609" s="6" t="str">
        <f t="shared" si="214"/>
        <v xml:space="preserve"> NO</v>
      </c>
      <c r="H4609" s="1" t="str">
        <f>IFERROR(VLOOKUP(A4609,olist_closed_deals_dataset!$A$1:$E$843,5,FALSE)," ")</f>
        <v xml:space="preserve"> </v>
      </c>
      <c r="I4609" s="7" t="str">
        <f t="shared" si="215"/>
        <v xml:space="preserve"> </v>
      </c>
    </row>
    <row r="4610" spans="1:9" x14ac:dyDescent="0.25">
      <c r="A4610" t="s">
        <v>3524</v>
      </c>
      <c r="B4610" s="1">
        <v>43224</v>
      </c>
      <c r="C4610" t="s">
        <v>42</v>
      </c>
      <c r="D4610" t="s">
        <v>29</v>
      </c>
      <c r="E4610" t="str">
        <f t="shared" ref="E4610:E4673" si="216">TEXT(B4610,"yyyy-mm")</f>
        <v>2018-05</v>
      </c>
      <c r="F4610" t="str">
        <f>IFERROR(VLOOKUP(A4610,olist_closed_deals_dataset!$A$1:$Q$843,1,FALSE)," ")</f>
        <v xml:space="preserve"> </v>
      </c>
      <c r="G4610" s="6" t="str">
        <f t="shared" ref="G4610:G4673" si="217">IF(F4610=" "," NO","YES")</f>
        <v xml:space="preserve"> NO</v>
      </c>
      <c r="H4610" s="1" t="str">
        <f>IFERROR(VLOOKUP(A4610,olist_closed_deals_dataset!$A$1:$E$843,5,FALSE)," ")</f>
        <v xml:space="preserve"> </v>
      </c>
      <c r="I4610" s="7" t="str">
        <f t="shared" si="215"/>
        <v xml:space="preserve"> </v>
      </c>
    </row>
    <row r="4611" spans="1:9" x14ac:dyDescent="0.25">
      <c r="A4611" t="s">
        <v>8053</v>
      </c>
      <c r="B4611" s="1">
        <v>43194</v>
      </c>
      <c r="C4611" t="s">
        <v>42</v>
      </c>
      <c r="D4611" t="s">
        <v>12</v>
      </c>
      <c r="E4611" t="str">
        <f t="shared" si="216"/>
        <v>2018-04</v>
      </c>
      <c r="F4611" t="str">
        <f>IFERROR(VLOOKUP(A4611,olist_closed_deals_dataset!$A$1:$Q$843,1,FALSE)," ")</f>
        <v xml:space="preserve"> </v>
      </c>
      <c r="G4611" s="6" t="str">
        <f t="shared" si="217"/>
        <v xml:space="preserve"> NO</v>
      </c>
      <c r="H4611" s="1" t="str">
        <f>IFERROR(VLOOKUP(A4611,olist_closed_deals_dataset!$A$1:$E$843,5,FALSE)," ")</f>
        <v xml:space="preserve"> </v>
      </c>
      <c r="I4611" s="7" t="str">
        <f t="shared" ref="I4611:I4674" si="218">IFERROR(H4611-B4611," ")</f>
        <v xml:space="preserve"> </v>
      </c>
    </row>
    <row r="4612" spans="1:9" x14ac:dyDescent="0.25">
      <c r="A4612" t="s">
        <v>5570</v>
      </c>
      <c r="B4612" s="1">
        <v>43249</v>
      </c>
      <c r="C4612" s="2" t="s">
        <v>69</v>
      </c>
      <c r="D4612" t="s">
        <v>6</v>
      </c>
      <c r="E4612" t="str">
        <f t="shared" si="216"/>
        <v>2018-05</v>
      </c>
      <c r="F4612" t="str">
        <f>IFERROR(VLOOKUP(A4612,olist_closed_deals_dataset!$A$1:$Q$843,1,FALSE)," ")</f>
        <v xml:space="preserve"> </v>
      </c>
      <c r="G4612" s="6" t="str">
        <f t="shared" si="217"/>
        <v xml:space="preserve"> NO</v>
      </c>
      <c r="H4612" s="1" t="str">
        <f>IFERROR(VLOOKUP(A4612,olist_closed_deals_dataset!$A$1:$E$843,5,FALSE)," ")</f>
        <v xml:space="preserve"> </v>
      </c>
      <c r="I4612" s="7" t="str">
        <f t="shared" si="218"/>
        <v xml:space="preserve"> </v>
      </c>
    </row>
    <row r="4613" spans="1:9" x14ac:dyDescent="0.25">
      <c r="A4613" t="s">
        <v>6670</v>
      </c>
      <c r="B4613" s="1">
        <v>43215</v>
      </c>
      <c r="C4613" t="s">
        <v>123</v>
      </c>
      <c r="D4613" t="s">
        <v>29</v>
      </c>
      <c r="E4613" t="str">
        <f t="shared" si="216"/>
        <v>2018-04</v>
      </c>
      <c r="F4613" t="str">
        <f>IFERROR(VLOOKUP(A4613,olist_closed_deals_dataset!$A$1:$Q$843,1,FALSE)," ")</f>
        <v xml:space="preserve"> </v>
      </c>
      <c r="G4613" s="6" t="str">
        <f t="shared" si="217"/>
        <v xml:space="preserve"> NO</v>
      </c>
      <c r="H4613" s="1" t="str">
        <f>IFERROR(VLOOKUP(A4613,olist_closed_deals_dataset!$A$1:$E$843,5,FALSE)," ")</f>
        <v xml:space="preserve"> </v>
      </c>
      <c r="I4613" s="7" t="str">
        <f t="shared" si="218"/>
        <v xml:space="preserve"> </v>
      </c>
    </row>
    <row r="4614" spans="1:9" x14ac:dyDescent="0.25">
      <c r="A4614" t="s">
        <v>254</v>
      </c>
      <c r="B4614" s="1">
        <v>43213</v>
      </c>
      <c r="C4614" t="s">
        <v>19</v>
      </c>
      <c r="D4614" t="s">
        <v>46</v>
      </c>
      <c r="E4614" t="str">
        <f t="shared" si="216"/>
        <v>2018-04</v>
      </c>
      <c r="F4614" t="str">
        <f>IFERROR(VLOOKUP(A4614,olist_closed_deals_dataset!$A$1:$Q$843,1,FALSE)," ")</f>
        <v xml:space="preserve"> </v>
      </c>
      <c r="G4614" s="6" t="str">
        <f t="shared" si="217"/>
        <v xml:space="preserve"> NO</v>
      </c>
      <c r="H4614" s="1" t="str">
        <f>IFERROR(VLOOKUP(A4614,olist_closed_deals_dataset!$A$1:$E$843,5,FALSE)," ")</f>
        <v xml:space="preserve"> </v>
      </c>
      <c r="I4614" s="7" t="str">
        <f t="shared" si="218"/>
        <v xml:space="preserve"> </v>
      </c>
    </row>
    <row r="4615" spans="1:9" x14ac:dyDescent="0.25">
      <c r="A4615" t="s">
        <v>308</v>
      </c>
      <c r="B4615" s="1">
        <v>43185</v>
      </c>
      <c r="C4615" t="s">
        <v>309</v>
      </c>
      <c r="E4615" t="str">
        <f t="shared" si="216"/>
        <v>2018-03</v>
      </c>
      <c r="F4615" t="str">
        <f>IFERROR(VLOOKUP(A4615,olist_closed_deals_dataset!$A$1:$Q$843,1,FALSE)," ")</f>
        <v xml:space="preserve"> </v>
      </c>
      <c r="G4615" s="6" t="str">
        <f t="shared" si="217"/>
        <v xml:space="preserve"> NO</v>
      </c>
      <c r="H4615" s="1" t="str">
        <f>IFERROR(VLOOKUP(A4615,olist_closed_deals_dataset!$A$1:$E$843,5,FALSE)," ")</f>
        <v xml:space="preserve"> </v>
      </c>
      <c r="I4615" s="7" t="str">
        <f t="shared" si="218"/>
        <v xml:space="preserve"> </v>
      </c>
    </row>
    <row r="4616" spans="1:9" x14ac:dyDescent="0.25">
      <c r="A4616" t="s">
        <v>1896</v>
      </c>
      <c r="B4616" s="1">
        <v>43138</v>
      </c>
      <c r="C4616" t="s">
        <v>140</v>
      </c>
      <c r="D4616" t="s">
        <v>9</v>
      </c>
      <c r="E4616" t="str">
        <f t="shared" si="216"/>
        <v>2018-02</v>
      </c>
      <c r="F4616" t="str">
        <f>IFERROR(VLOOKUP(A4616,olist_closed_deals_dataset!$A$1:$Q$843,1,FALSE)," ")</f>
        <v xml:space="preserve"> </v>
      </c>
      <c r="G4616" s="6" t="str">
        <f t="shared" si="217"/>
        <v xml:space="preserve"> NO</v>
      </c>
      <c r="H4616" s="1" t="str">
        <f>IFERROR(VLOOKUP(A4616,olist_closed_deals_dataset!$A$1:$E$843,5,FALSE)," ")</f>
        <v xml:space="preserve"> </v>
      </c>
      <c r="I4616" s="7" t="str">
        <f t="shared" si="218"/>
        <v xml:space="preserve"> </v>
      </c>
    </row>
    <row r="4617" spans="1:9" x14ac:dyDescent="0.25">
      <c r="A4617" t="s">
        <v>1802</v>
      </c>
      <c r="B4617" s="1">
        <v>43040</v>
      </c>
      <c r="C4617" t="s">
        <v>5</v>
      </c>
      <c r="D4617" t="s">
        <v>6</v>
      </c>
      <c r="E4617" t="str">
        <f t="shared" si="216"/>
        <v>2017-11</v>
      </c>
      <c r="F4617" t="str">
        <f>IFERROR(VLOOKUP(A4617,olist_closed_deals_dataset!$A$1:$Q$843,1,FALSE)," ")</f>
        <v xml:space="preserve"> </v>
      </c>
      <c r="G4617" s="6" t="str">
        <f t="shared" si="217"/>
        <v xml:space="preserve"> NO</v>
      </c>
      <c r="H4617" s="1" t="str">
        <f>IFERROR(VLOOKUP(A4617,olist_closed_deals_dataset!$A$1:$E$843,5,FALSE)," ")</f>
        <v xml:space="preserve"> </v>
      </c>
      <c r="I4617" s="7" t="str">
        <f t="shared" si="218"/>
        <v xml:space="preserve"> </v>
      </c>
    </row>
    <row r="4618" spans="1:9" x14ac:dyDescent="0.25">
      <c r="A4618" t="s">
        <v>8178</v>
      </c>
      <c r="B4618" s="1">
        <v>43089</v>
      </c>
      <c r="C4618" t="s">
        <v>330</v>
      </c>
      <c r="D4618" t="s">
        <v>15</v>
      </c>
      <c r="E4618" t="str">
        <f t="shared" si="216"/>
        <v>2017-12</v>
      </c>
      <c r="F4618" t="str">
        <f>IFERROR(VLOOKUP(A4618,olist_closed_deals_dataset!$A$1:$Q$843,1,FALSE)," ")</f>
        <v xml:space="preserve"> </v>
      </c>
      <c r="G4618" s="6" t="str">
        <f t="shared" si="217"/>
        <v xml:space="preserve"> NO</v>
      </c>
      <c r="H4618" s="1" t="str">
        <f>IFERROR(VLOOKUP(A4618,olist_closed_deals_dataset!$A$1:$E$843,5,FALSE)," ")</f>
        <v xml:space="preserve"> </v>
      </c>
      <c r="I4618" s="7" t="str">
        <f t="shared" si="218"/>
        <v xml:space="preserve"> </v>
      </c>
    </row>
    <row r="4619" spans="1:9" x14ac:dyDescent="0.25">
      <c r="A4619" t="s">
        <v>3206</v>
      </c>
      <c r="B4619" s="1">
        <v>43215</v>
      </c>
      <c r="C4619" t="s">
        <v>1517</v>
      </c>
      <c r="D4619" t="s">
        <v>6</v>
      </c>
      <c r="E4619" t="str">
        <f t="shared" si="216"/>
        <v>2018-04</v>
      </c>
      <c r="F4619" t="str">
        <f>IFERROR(VLOOKUP(A4619,olist_closed_deals_dataset!$A$1:$Q$843,1,FALSE)," ")</f>
        <v xml:space="preserve"> </v>
      </c>
      <c r="G4619" s="6" t="str">
        <f t="shared" si="217"/>
        <v xml:space="preserve"> NO</v>
      </c>
      <c r="H4619" s="1" t="str">
        <f>IFERROR(VLOOKUP(A4619,olist_closed_deals_dataset!$A$1:$E$843,5,FALSE)," ")</f>
        <v xml:space="preserve"> </v>
      </c>
      <c r="I4619" s="7" t="str">
        <f t="shared" si="218"/>
        <v xml:space="preserve"> </v>
      </c>
    </row>
    <row r="4620" spans="1:9" x14ac:dyDescent="0.25">
      <c r="A4620" t="s">
        <v>3781</v>
      </c>
      <c r="B4620" s="1">
        <v>43169</v>
      </c>
      <c r="C4620" t="s">
        <v>28</v>
      </c>
      <c r="D4620" t="s">
        <v>12</v>
      </c>
      <c r="E4620" t="str">
        <f t="shared" si="216"/>
        <v>2018-03</v>
      </c>
      <c r="F4620" t="str">
        <f>IFERROR(VLOOKUP(A4620,olist_closed_deals_dataset!$A$1:$Q$843,1,FALSE)," ")</f>
        <v xml:space="preserve"> </v>
      </c>
      <c r="G4620" s="6" t="str">
        <f t="shared" si="217"/>
        <v xml:space="preserve"> NO</v>
      </c>
      <c r="H4620" s="1" t="str">
        <f>IFERROR(VLOOKUP(A4620,olist_closed_deals_dataset!$A$1:$E$843,5,FALSE)," ")</f>
        <v xml:space="preserve"> </v>
      </c>
      <c r="I4620" s="7" t="str">
        <f t="shared" si="218"/>
        <v xml:space="preserve"> </v>
      </c>
    </row>
    <row r="4621" spans="1:9" x14ac:dyDescent="0.25">
      <c r="A4621" t="s">
        <v>4491</v>
      </c>
      <c r="B4621" s="1">
        <v>43183</v>
      </c>
      <c r="C4621" t="s">
        <v>11</v>
      </c>
      <c r="D4621" t="s">
        <v>12</v>
      </c>
      <c r="E4621" t="str">
        <f t="shared" si="216"/>
        <v>2018-03</v>
      </c>
      <c r="F4621" t="str">
        <f>IFERROR(VLOOKUP(A4621,olist_closed_deals_dataset!$A$1:$Q$843,1,FALSE)," ")</f>
        <v xml:space="preserve"> </v>
      </c>
      <c r="G4621" s="6" t="str">
        <f t="shared" si="217"/>
        <v xml:space="preserve"> NO</v>
      </c>
      <c r="H4621" s="1" t="str">
        <f>IFERROR(VLOOKUP(A4621,olist_closed_deals_dataset!$A$1:$E$843,5,FALSE)," ")</f>
        <v xml:space="preserve"> </v>
      </c>
      <c r="I4621" s="7" t="str">
        <f t="shared" si="218"/>
        <v xml:space="preserve"> </v>
      </c>
    </row>
    <row r="4622" spans="1:9" x14ac:dyDescent="0.25">
      <c r="A4622" t="s">
        <v>913</v>
      </c>
      <c r="B4622" s="1">
        <v>43192</v>
      </c>
      <c r="C4622" t="s">
        <v>914</v>
      </c>
      <c r="E4622" t="str">
        <f t="shared" si="216"/>
        <v>2018-04</v>
      </c>
      <c r="F4622" t="str">
        <f>IFERROR(VLOOKUP(A4622,olist_closed_deals_dataset!$A$1:$Q$843,1,FALSE)," ")</f>
        <v xml:space="preserve"> </v>
      </c>
      <c r="G4622" s="6" t="str">
        <f t="shared" si="217"/>
        <v xml:space="preserve"> NO</v>
      </c>
      <c r="H4622" s="1" t="str">
        <f>IFERROR(VLOOKUP(A4622,olist_closed_deals_dataset!$A$1:$E$843,5,FALSE)," ")</f>
        <v xml:space="preserve"> </v>
      </c>
      <c r="I4622" s="7" t="str">
        <f t="shared" si="218"/>
        <v xml:space="preserve"> </v>
      </c>
    </row>
    <row r="4623" spans="1:9" x14ac:dyDescent="0.25">
      <c r="A4623" t="s">
        <v>6739</v>
      </c>
      <c r="B4623" s="1">
        <v>43124</v>
      </c>
      <c r="C4623" t="s">
        <v>14</v>
      </c>
      <c r="D4623" t="s">
        <v>34</v>
      </c>
      <c r="E4623" t="str">
        <f t="shared" si="216"/>
        <v>2018-01</v>
      </c>
      <c r="F4623" t="str">
        <f>IFERROR(VLOOKUP(A4623,olist_closed_deals_dataset!$A$1:$Q$843,1,FALSE)," ")</f>
        <v xml:space="preserve"> </v>
      </c>
      <c r="G4623" s="6" t="str">
        <f t="shared" si="217"/>
        <v xml:space="preserve"> NO</v>
      </c>
      <c r="H4623" s="1" t="str">
        <f>IFERROR(VLOOKUP(A4623,olist_closed_deals_dataset!$A$1:$E$843,5,FALSE)," ")</f>
        <v xml:space="preserve"> </v>
      </c>
      <c r="I4623" s="7" t="str">
        <f t="shared" si="218"/>
        <v xml:space="preserve"> </v>
      </c>
    </row>
    <row r="4624" spans="1:9" x14ac:dyDescent="0.25">
      <c r="A4624" t="s">
        <v>3815</v>
      </c>
      <c r="B4624" s="1">
        <v>42977</v>
      </c>
      <c r="C4624" t="s">
        <v>28</v>
      </c>
      <c r="D4624" t="s">
        <v>12</v>
      </c>
      <c r="E4624" t="str">
        <f t="shared" si="216"/>
        <v>2017-08</v>
      </c>
      <c r="F4624" t="str">
        <f>IFERROR(VLOOKUP(A4624,olist_closed_deals_dataset!$A$1:$Q$843,1,FALSE)," ")</f>
        <v xml:space="preserve"> </v>
      </c>
      <c r="G4624" s="6" t="str">
        <f t="shared" si="217"/>
        <v xml:space="preserve"> NO</v>
      </c>
      <c r="H4624" s="1" t="str">
        <f>IFERROR(VLOOKUP(A4624,olist_closed_deals_dataset!$A$1:$E$843,5,FALSE)," ")</f>
        <v xml:space="preserve"> </v>
      </c>
      <c r="I4624" s="7" t="str">
        <f t="shared" si="218"/>
        <v xml:space="preserve"> </v>
      </c>
    </row>
    <row r="4625" spans="1:9" x14ac:dyDescent="0.25">
      <c r="A4625" t="s">
        <v>7181</v>
      </c>
      <c r="B4625" s="1">
        <v>43117</v>
      </c>
      <c r="C4625" t="s">
        <v>19</v>
      </c>
      <c r="D4625" t="s">
        <v>12</v>
      </c>
      <c r="E4625" t="str">
        <f t="shared" si="216"/>
        <v>2018-01</v>
      </c>
      <c r="F4625" t="str">
        <f>IFERROR(VLOOKUP(A4625,olist_closed_deals_dataset!$A$1:$Q$843,1,FALSE)," ")</f>
        <v xml:space="preserve"> </v>
      </c>
      <c r="G4625" s="6" t="str">
        <f t="shared" si="217"/>
        <v xml:space="preserve"> NO</v>
      </c>
      <c r="H4625" s="1" t="str">
        <f>IFERROR(VLOOKUP(A4625,olist_closed_deals_dataset!$A$1:$E$843,5,FALSE)," ")</f>
        <v xml:space="preserve"> </v>
      </c>
      <c r="I4625" s="7" t="str">
        <f t="shared" si="218"/>
        <v xml:space="preserve"> </v>
      </c>
    </row>
    <row r="4626" spans="1:9" x14ac:dyDescent="0.25">
      <c r="A4626" t="s">
        <v>7952</v>
      </c>
      <c r="B4626" s="1">
        <v>43074</v>
      </c>
      <c r="C4626" t="s">
        <v>28</v>
      </c>
      <c r="D4626" t="s">
        <v>6</v>
      </c>
      <c r="E4626" t="str">
        <f t="shared" si="216"/>
        <v>2017-12</v>
      </c>
      <c r="F4626" t="str">
        <f>IFERROR(VLOOKUP(A4626,olist_closed_deals_dataset!$A$1:$Q$843,1,FALSE)," ")</f>
        <v xml:space="preserve"> </v>
      </c>
      <c r="G4626" s="6" t="str">
        <f t="shared" si="217"/>
        <v xml:space="preserve"> NO</v>
      </c>
      <c r="H4626" s="1" t="str">
        <f>IFERROR(VLOOKUP(A4626,olist_closed_deals_dataset!$A$1:$E$843,5,FALSE)," ")</f>
        <v xml:space="preserve"> </v>
      </c>
      <c r="I4626" s="7" t="str">
        <f t="shared" si="218"/>
        <v xml:space="preserve"> </v>
      </c>
    </row>
    <row r="4627" spans="1:9" x14ac:dyDescent="0.25">
      <c r="A4627" t="s">
        <v>2786</v>
      </c>
      <c r="B4627" s="1">
        <v>43234</v>
      </c>
      <c r="C4627" t="s">
        <v>586</v>
      </c>
      <c r="D4627" t="s">
        <v>9</v>
      </c>
      <c r="E4627" t="str">
        <f t="shared" si="216"/>
        <v>2018-05</v>
      </c>
      <c r="F4627" t="str">
        <f>IFERROR(VLOOKUP(A4627,olist_closed_deals_dataset!$A$1:$Q$843,1,FALSE)," ")</f>
        <v xml:space="preserve"> </v>
      </c>
      <c r="G4627" s="6" t="str">
        <f t="shared" si="217"/>
        <v xml:space="preserve"> NO</v>
      </c>
      <c r="H4627" s="1" t="str">
        <f>IFERROR(VLOOKUP(A4627,olist_closed_deals_dataset!$A$1:$E$843,5,FALSE)," ")</f>
        <v xml:space="preserve"> </v>
      </c>
      <c r="I4627" s="7" t="str">
        <f t="shared" si="218"/>
        <v xml:space="preserve"> </v>
      </c>
    </row>
    <row r="4628" spans="1:9" x14ac:dyDescent="0.25">
      <c r="A4628" t="s">
        <v>1846</v>
      </c>
      <c r="B4628" s="1">
        <v>43124</v>
      </c>
      <c r="C4628" t="s">
        <v>19</v>
      </c>
      <c r="D4628" t="s">
        <v>46</v>
      </c>
      <c r="E4628" t="str">
        <f t="shared" si="216"/>
        <v>2018-01</v>
      </c>
      <c r="F4628" t="str">
        <f>IFERROR(VLOOKUP(A4628,olist_closed_deals_dataset!$A$1:$Q$843,1,FALSE)," ")</f>
        <v xml:space="preserve"> </v>
      </c>
      <c r="G4628" s="6" t="str">
        <f t="shared" si="217"/>
        <v xml:space="preserve"> NO</v>
      </c>
      <c r="H4628" s="1" t="str">
        <f>IFERROR(VLOOKUP(A4628,olist_closed_deals_dataset!$A$1:$E$843,5,FALSE)," ")</f>
        <v xml:space="preserve"> </v>
      </c>
      <c r="I4628" s="7" t="str">
        <f t="shared" si="218"/>
        <v xml:space="preserve"> </v>
      </c>
    </row>
    <row r="4629" spans="1:9" x14ac:dyDescent="0.25">
      <c r="A4629" t="s">
        <v>3394</v>
      </c>
      <c r="B4629" s="1">
        <v>43242</v>
      </c>
      <c r="C4629" t="s">
        <v>284</v>
      </c>
      <c r="D4629" t="s">
        <v>15</v>
      </c>
      <c r="E4629" t="str">
        <f t="shared" si="216"/>
        <v>2018-05</v>
      </c>
      <c r="F4629" t="str">
        <f>IFERROR(VLOOKUP(A4629,olist_closed_deals_dataset!$A$1:$Q$843,1,FALSE)," ")</f>
        <v xml:space="preserve"> </v>
      </c>
      <c r="G4629" s="6" t="str">
        <f t="shared" si="217"/>
        <v xml:space="preserve"> NO</v>
      </c>
      <c r="H4629" s="1" t="str">
        <f>IFERROR(VLOOKUP(A4629,olist_closed_deals_dataset!$A$1:$E$843,5,FALSE)," ")</f>
        <v xml:space="preserve"> </v>
      </c>
      <c r="I4629" s="7" t="str">
        <f t="shared" si="218"/>
        <v xml:space="preserve"> </v>
      </c>
    </row>
    <row r="4630" spans="1:9" x14ac:dyDescent="0.25">
      <c r="A4630" t="s">
        <v>870</v>
      </c>
      <c r="B4630" s="1">
        <v>43157</v>
      </c>
      <c r="C4630" t="s">
        <v>588</v>
      </c>
      <c r="D4630" t="s">
        <v>29</v>
      </c>
      <c r="E4630" t="str">
        <f t="shared" si="216"/>
        <v>2018-02</v>
      </c>
      <c r="F4630" t="str">
        <f>IFERROR(VLOOKUP(A4630,olist_closed_deals_dataset!$A$1:$Q$843,1,FALSE)," ")</f>
        <v xml:space="preserve"> </v>
      </c>
      <c r="G4630" s="6" t="str">
        <f t="shared" si="217"/>
        <v xml:space="preserve"> NO</v>
      </c>
      <c r="H4630" s="1" t="str">
        <f>IFERROR(VLOOKUP(A4630,olist_closed_deals_dataset!$A$1:$E$843,5,FALSE)," ")</f>
        <v xml:space="preserve"> </v>
      </c>
      <c r="I4630" s="7" t="str">
        <f t="shared" si="218"/>
        <v xml:space="preserve"> </v>
      </c>
    </row>
    <row r="4631" spans="1:9" x14ac:dyDescent="0.25">
      <c r="A4631" t="s">
        <v>3782</v>
      </c>
      <c r="B4631" s="1">
        <v>43143</v>
      </c>
      <c r="C4631" t="s">
        <v>5</v>
      </c>
      <c r="D4631" t="s">
        <v>6</v>
      </c>
      <c r="E4631" t="str">
        <f t="shared" si="216"/>
        <v>2018-02</v>
      </c>
      <c r="F4631" t="str">
        <f>IFERROR(VLOOKUP(A4631,olist_closed_deals_dataset!$A$1:$Q$843,1,FALSE)," ")</f>
        <v xml:space="preserve"> </v>
      </c>
      <c r="G4631" s="6" t="str">
        <f t="shared" si="217"/>
        <v xml:space="preserve"> NO</v>
      </c>
      <c r="H4631" s="1" t="str">
        <f>IFERROR(VLOOKUP(A4631,olist_closed_deals_dataset!$A$1:$E$843,5,FALSE)," ")</f>
        <v xml:space="preserve"> </v>
      </c>
      <c r="I4631" s="7" t="str">
        <f t="shared" si="218"/>
        <v xml:space="preserve"> </v>
      </c>
    </row>
    <row r="4632" spans="1:9" x14ac:dyDescent="0.25">
      <c r="A4632" t="s">
        <v>1362</v>
      </c>
      <c r="B4632" s="1">
        <v>43116</v>
      </c>
      <c r="C4632" t="s">
        <v>42</v>
      </c>
      <c r="D4632" t="s">
        <v>29</v>
      </c>
      <c r="E4632" t="str">
        <f t="shared" si="216"/>
        <v>2018-01</v>
      </c>
      <c r="F4632" t="str">
        <f>IFERROR(VLOOKUP(A4632,olist_closed_deals_dataset!$A$1:$Q$843,1,FALSE)," ")</f>
        <v xml:space="preserve"> </v>
      </c>
      <c r="G4632" s="6" t="str">
        <f t="shared" si="217"/>
        <v xml:space="preserve"> NO</v>
      </c>
      <c r="H4632" s="1" t="str">
        <f>IFERROR(VLOOKUP(A4632,olist_closed_deals_dataset!$A$1:$E$843,5,FALSE)," ")</f>
        <v xml:space="preserve"> </v>
      </c>
      <c r="I4632" s="7" t="str">
        <f t="shared" si="218"/>
        <v xml:space="preserve"> </v>
      </c>
    </row>
    <row r="4633" spans="1:9" x14ac:dyDescent="0.25">
      <c r="A4633" t="s">
        <v>5007</v>
      </c>
      <c r="B4633" s="1">
        <v>42964</v>
      </c>
      <c r="C4633" t="s">
        <v>809</v>
      </c>
      <c r="D4633" t="s">
        <v>9</v>
      </c>
      <c r="E4633" t="str">
        <f t="shared" si="216"/>
        <v>2017-08</v>
      </c>
      <c r="F4633" t="str">
        <f>IFERROR(VLOOKUP(A4633,olist_closed_deals_dataset!$A$1:$Q$843,1,FALSE)," ")</f>
        <v xml:space="preserve"> </v>
      </c>
      <c r="G4633" s="6" t="str">
        <f t="shared" si="217"/>
        <v xml:space="preserve"> NO</v>
      </c>
      <c r="H4633" s="1" t="str">
        <f>IFERROR(VLOOKUP(A4633,olist_closed_deals_dataset!$A$1:$E$843,5,FALSE)," ")</f>
        <v xml:space="preserve"> </v>
      </c>
      <c r="I4633" s="7" t="str">
        <f t="shared" si="218"/>
        <v xml:space="preserve"> </v>
      </c>
    </row>
    <row r="4634" spans="1:9" x14ac:dyDescent="0.25">
      <c r="A4634" t="s">
        <v>446</v>
      </c>
      <c r="B4634" s="1">
        <v>43099</v>
      </c>
      <c r="C4634" t="s">
        <v>60</v>
      </c>
      <c r="D4634" t="s">
        <v>12</v>
      </c>
      <c r="E4634" t="str">
        <f t="shared" si="216"/>
        <v>2017-12</v>
      </c>
      <c r="F4634" t="str">
        <f>IFERROR(VLOOKUP(A4634,olist_closed_deals_dataset!$A$1:$Q$843,1,FALSE)," ")</f>
        <v xml:space="preserve"> </v>
      </c>
      <c r="G4634" s="6" t="str">
        <f t="shared" si="217"/>
        <v xml:space="preserve"> NO</v>
      </c>
      <c r="H4634" s="1" t="str">
        <f>IFERROR(VLOOKUP(A4634,olist_closed_deals_dataset!$A$1:$E$843,5,FALSE)," ")</f>
        <v xml:space="preserve"> </v>
      </c>
      <c r="I4634" s="7" t="str">
        <f t="shared" si="218"/>
        <v xml:space="preserve"> </v>
      </c>
    </row>
    <row r="4635" spans="1:9" x14ac:dyDescent="0.25">
      <c r="A4635" t="s">
        <v>3003</v>
      </c>
      <c r="B4635" s="1">
        <v>42934</v>
      </c>
      <c r="C4635" t="s">
        <v>17</v>
      </c>
      <c r="D4635" t="s">
        <v>12</v>
      </c>
      <c r="E4635" t="str">
        <f t="shared" si="216"/>
        <v>2017-07</v>
      </c>
      <c r="F4635" t="str">
        <f>IFERROR(VLOOKUP(A4635,olist_closed_deals_dataset!$A$1:$Q$843,1,FALSE)," ")</f>
        <v xml:space="preserve"> </v>
      </c>
      <c r="G4635" s="6" t="str">
        <f t="shared" si="217"/>
        <v xml:space="preserve"> NO</v>
      </c>
      <c r="H4635" s="1" t="str">
        <f>IFERROR(VLOOKUP(A4635,olist_closed_deals_dataset!$A$1:$E$843,5,FALSE)," ")</f>
        <v xml:space="preserve"> </v>
      </c>
      <c r="I4635" s="7" t="str">
        <f t="shared" si="218"/>
        <v xml:space="preserve"> </v>
      </c>
    </row>
    <row r="4636" spans="1:9" x14ac:dyDescent="0.25">
      <c r="A4636" t="s">
        <v>6267</v>
      </c>
      <c r="B4636" s="1">
        <v>43150</v>
      </c>
      <c r="C4636" t="s">
        <v>2217</v>
      </c>
      <c r="D4636" t="s">
        <v>12</v>
      </c>
      <c r="E4636" t="str">
        <f t="shared" si="216"/>
        <v>2018-02</v>
      </c>
      <c r="F4636" t="str">
        <f>IFERROR(VLOOKUP(A4636,olist_closed_deals_dataset!$A$1:$Q$843,1,FALSE)," ")</f>
        <v xml:space="preserve"> </v>
      </c>
      <c r="G4636" s="6" t="str">
        <f t="shared" si="217"/>
        <v xml:space="preserve"> NO</v>
      </c>
      <c r="H4636" s="1" t="str">
        <f>IFERROR(VLOOKUP(A4636,olist_closed_deals_dataset!$A$1:$E$843,5,FALSE)," ")</f>
        <v xml:space="preserve"> </v>
      </c>
      <c r="I4636" s="7" t="str">
        <f t="shared" si="218"/>
        <v xml:space="preserve"> </v>
      </c>
    </row>
    <row r="4637" spans="1:9" x14ac:dyDescent="0.25">
      <c r="A4637" t="s">
        <v>2744</v>
      </c>
      <c r="B4637" s="1">
        <v>42940</v>
      </c>
      <c r="C4637" t="s">
        <v>42</v>
      </c>
      <c r="D4637" t="s">
        <v>29</v>
      </c>
      <c r="E4637" t="str">
        <f t="shared" si="216"/>
        <v>2017-07</v>
      </c>
      <c r="F4637" t="str">
        <f>IFERROR(VLOOKUP(A4637,olist_closed_deals_dataset!$A$1:$Q$843,1,FALSE)," ")</f>
        <v xml:space="preserve"> </v>
      </c>
      <c r="G4637" s="6" t="str">
        <f t="shared" si="217"/>
        <v xml:space="preserve"> NO</v>
      </c>
      <c r="H4637" s="1" t="str">
        <f>IFERROR(VLOOKUP(A4637,olist_closed_deals_dataset!$A$1:$E$843,5,FALSE)," ")</f>
        <v xml:space="preserve"> </v>
      </c>
      <c r="I4637" s="7" t="str">
        <f t="shared" si="218"/>
        <v xml:space="preserve"> </v>
      </c>
    </row>
    <row r="4638" spans="1:9" x14ac:dyDescent="0.25">
      <c r="A4638" t="s">
        <v>1343</v>
      </c>
      <c r="B4638" s="1">
        <v>43222</v>
      </c>
      <c r="C4638" s="2" t="s">
        <v>69</v>
      </c>
      <c r="D4638" t="s">
        <v>6</v>
      </c>
      <c r="E4638" t="str">
        <f t="shared" si="216"/>
        <v>2018-05</v>
      </c>
      <c r="F4638" t="str">
        <f>IFERROR(VLOOKUP(A4638,olist_closed_deals_dataset!$A$1:$Q$843,1,FALSE)," ")</f>
        <v xml:space="preserve"> </v>
      </c>
      <c r="G4638" s="6" t="str">
        <f t="shared" si="217"/>
        <v xml:space="preserve"> NO</v>
      </c>
      <c r="H4638" s="1" t="str">
        <f>IFERROR(VLOOKUP(A4638,olist_closed_deals_dataset!$A$1:$E$843,5,FALSE)," ")</f>
        <v xml:space="preserve"> </v>
      </c>
      <c r="I4638" s="7" t="str">
        <f t="shared" si="218"/>
        <v xml:space="preserve"> </v>
      </c>
    </row>
    <row r="4639" spans="1:9" x14ac:dyDescent="0.25">
      <c r="A4639" t="s">
        <v>8090</v>
      </c>
      <c r="B4639" s="1">
        <v>43200</v>
      </c>
      <c r="C4639" s="2" t="s">
        <v>69</v>
      </c>
      <c r="D4639" t="s">
        <v>6</v>
      </c>
      <c r="E4639" t="str">
        <f t="shared" si="216"/>
        <v>2018-04</v>
      </c>
      <c r="F4639" t="str">
        <f>IFERROR(VLOOKUP(A4639,olist_closed_deals_dataset!$A$1:$Q$843,1,FALSE)," ")</f>
        <v xml:space="preserve"> </v>
      </c>
      <c r="G4639" s="6" t="str">
        <f t="shared" si="217"/>
        <v xml:space="preserve"> NO</v>
      </c>
      <c r="H4639" s="1" t="str">
        <f>IFERROR(VLOOKUP(A4639,olist_closed_deals_dataset!$A$1:$E$843,5,FALSE)," ")</f>
        <v xml:space="preserve"> </v>
      </c>
      <c r="I4639" s="7" t="str">
        <f t="shared" si="218"/>
        <v xml:space="preserve"> </v>
      </c>
    </row>
    <row r="4640" spans="1:9" x14ac:dyDescent="0.25">
      <c r="A4640" t="s">
        <v>724</v>
      </c>
      <c r="B4640" s="1">
        <v>43121</v>
      </c>
      <c r="C4640" t="s">
        <v>251</v>
      </c>
      <c r="D4640" t="s">
        <v>12</v>
      </c>
      <c r="E4640" t="str">
        <f t="shared" si="216"/>
        <v>2018-01</v>
      </c>
      <c r="F4640" t="str">
        <f>IFERROR(VLOOKUP(A4640,olist_closed_deals_dataset!$A$1:$Q$843,1,FALSE)," ")</f>
        <v xml:space="preserve"> </v>
      </c>
      <c r="G4640" s="6" t="str">
        <f t="shared" si="217"/>
        <v xml:space="preserve"> NO</v>
      </c>
      <c r="H4640" s="1" t="str">
        <f>IFERROR(VLOOKUP(A4640,olist_closed_deals_dataset!$A$1:$E$843,5,FALSE)," ")</f>
        <v xml:space="preserve"> </v>
      </c>
      <c r="I4640" s="7" t="str">
        <f t="shared" si="218"/>
        <v xml:space="preserve"> </v>
      </c>
    </row>
    <row r="4641" spans="1:9" x14ac:dyDescent="0.25">
      <c r="A4641" t="s">
        <v>7391</v>
      </c>
      <c r="B4641" s="1">
        <v>43172</v>
      </c>
      <c r="C4641" t="s">
        <v>140</v>
      </c>
      <c r="D4641" t="s">
        <v>9</v>
      </c>
      <c r="E4641" t="str">
        <f t="shared" si="216"/>
        <v>2018-03</v>
      </c>
      <c r="F4641" t="str">
        <f>IFERROR(VLOOKUP(A4641,olist_closed_deals_dataset!$A$1:$Q$843,1,FALSE)," ")</f>
        <v xml:space="preserve"> </v>
      </c>
      <c r="G4641" s="6" t="str">
        <f t="shared" si="217"/>
        <v xml:space="preserve"> NO</v>
      </c>
      <c r="H4641" s="1" t="str">
        <f>IFERROR(VLOOKUP(A4641,olist_closed_deals_dataset!$A$1:$E$843,5,FALSE)," ")</f>
        <v xml:space="preserve"> </v>
      </c>
      <c r="I4641" s="7" t="str">
        <f t="shared" si="218"/>
        <v xml:space="preserve"> </v>
      </c>
    </row>
    <row r="4642" spans="1:9" x14ac:dyDescent="0.25">
      <c r="A4642" t="s">
        <v>1050</v>
      </c>
      <c r="B4642" s="1">
        <v>43104</v>
      </c>
      <c r="C4642" t="s">
        <v>42</v>
      </c>
      <c r="D4642" t="s">
        <v>29</v>
      </c>
      <c r="E4642" t="str">
        <f t="shared" si="216"/>
        <v>2018-01</v>
      </c>
      <c r="F4642" t="str">
        <f>IFERROR(VLOOKUP(A4642,olist_closed_deals_dataset!$A$1:$Q$843,1,FALSE)," ")</f>
        <v xml:space="preserve"> </v>
      </c>
      <c r="G4642" s="6" t="str">
        <f t="shared" si="217"/>
        <v xml:space="preserve"> NO</v>
      </c>
      <c r="H4642" s="1" t="str">
        <f>IFERROR(VLOOKUP(A4642,olist_closed_deals_dataset!$A$1:$E$843,5,FALSE)," ")</f>
        <v xml:space="preserve"> </v>
      </c>
      <c r="I4642" s="7" t="str">
        <f t="shared" si="218"/>
        <v xml:space="preserve"> </v>
      </c>
    </row>
    <row r="4643" spans="1:9" x14ac:dyDescent="0.25">
      <c r="A4643" t="s">
        <v>125</v>
      </c>
      <c r="B4643" s="1">
        <v>43202</v>
      </c>
      <c r="C4643" t="s">
        <v>36</v>
      </c>
      <c r="D4643" t="s">
        <v>126</v>
      </c>
      <c r="E4643" t="str">
        <f t="shared" si="216"/>
        <v>2018-04</v>
      </c>
      <c r="F4643" t="str">
        <f>IFERROR(VLOOKUP(A4643,olist_closed_deals_dataset!$A$1:$Q$843,1,FALSE)," ")</f>
        <v xml:space="preserve"> </v>
      </c>
      <c r="G4643" s="6" t="str">
        <f t="shared" si="217"/>
        <v xml:space="preserve"> NO</v>
      </c>
      <c r="H4643" s="1" t="str">
        <f>IFERROR(VLOOKUP(A4643,olist_closed_deals_dataset!$A$1:$E$843,5,FALSE)," ")</f>
        <v xml:space="preserve"> </v>
      </c>
      <c r="I4643" s="7" t="str">
        <f t="shared" si="218"/>
        <v xml:space="preserve"> </v>
      </c>
    </row>
    <row r="4644" spans="1:9" x14ac:dyDescent="0.25">
      <c r="A4644" t="s">
        <v>1804</v>
      </c>
      <c r="B4644" s="1">
        <v>43129</v>
      </c>
      <c r="C4644" t="s">
        <v>42</v>
      </c>
      <c r="D4644" t="s">
        <v>29</v>
      </c>
      <c r="E4644" t="str">
        <f t="shared" si="216"/>
        <v>2018-01</v>
      </c>
      <c r="F4644" t="str">
        <f>IFERROR(VLOOKUP(A4644,olist_closed_deals_dataset!$A$1:$Q$843,1,FALSE)," ")</f>
        <v xml:space="preserve"> </v>
      </c>
      <c r="G4644" s="6" t="str">
        <f t="shared" si="217"/>
        <v xml:space="preserve"> NO</v>
      </c>
      <c r="H4644" s="1" t="str">
        <f>IFERROR(VLOOKUP(A4644,olist_closed_deals_dataset!$A$1:$E$843,5,FALSE)," ")</f>
        <v xml:space="preserve"> </v>
      </c>
      <c r="I4644" s="7" t="str">
        <f t="shared" si="218"/>
        <v xml:space="preserve"> </v>
      </c>
    </row>
    <row r="4645" spans="1:9" x14ac:dyDescent="0.25">
      <c r="A4645" t="s">
        <v>7781</v>
      </c>
      <c r="B4645" s="1">
        <v>43195</v>
      </c>
      <c r="C4645" t="s">
        <v>42</v>
      </c>
      <c r="D4645" t="s">
        <v>29</v>
      </c>
      <c r="E4645" t="str">
        <f t="shared" si="216"/>
        <v>2018-04</v>
      </c>
      <c r="F4645" t="str">
        <f>IFERROR(VLOOKUP(A4645,olist_closed_deals_dataset!$A$1:$Q$843,1,FALSE)," ")</f>
        <v xml:space="preserve"> </v>
      </c>
      <c r="G4645" s="6" t="str">
        <f t="shared" si="217"/>
        <v xml:space="preserve"> NO</v>
      </c>
      <c r="H4645" s="1" t="str">
        <f>IFERROR(VLOOKUP(A4645,olist_closed_deals_dataset!$A$1:$E$843,5,FALSE)," ")</f>
        <v xml:space="preserve"> </v>
      </c>
      <c r="I4645" s="7" t="str">
        <f t="shared" si="218"/>
        <v xml:space="preserve"> </v>
      </c>
    </row>
    <row r="4646" spans="1:9" x14ac:dyDescent="0.25">
      <c r="A4646" t="s">
        <v>5224</v>
      </c>
      <c r="B4646" s="1">
        <v>43102</v>
      </c>
      <c r="C4646" t="s">
        <v>42</v>
      </c>
      <c r="D4646" t="s">
        <v>29</v>
      </c>
      <c r="E4646" t="str">
        <f t="shared" si="216"/>
        <v>2018-01</v>
      </c>
      <c r="F4646" t="str">
        <f>IFERROR(VLOOKUP(A4646,olist_closed_deals_dataset!$A$1:$Q$843,1,FALSE)," ")</f>
        <v xml:space="preserve"> </v>
      </c>
      <c r="G4646" s="6" t="str">
        <f t="shared" si="217"/>
        <v xml:space="preserve"> NO</v>
      </c>
      <c r="H4646" s="1" t="str">
        <f>IFERROR(VLOOKUP(A4646,olist_closed_deals_dataset!$A$1:$E$843,5,FALSE)," ")</f>
        <v xml:space="preserve"> </v>
      </c>
      <c r="I4646" s="7" t="str">
        <f t="shared" si="218"/>
        <v xml:space="preserve"> </v>
      </c>
    </row>
    <row r="4647" spans="1:9" x14ac:dyDescent="0.25">
      <c r="A4647" t="s">
        <v>566</v>
      </c>
      <c r="B4647" s="1">
        <v>43110</v>
      </c>
      <c r="C4647" t="s">
        <v>567</v>
      </c>
      <c r="D4647" t="s">
        <v>9</v>
      </c>
      <c r="E4647" t="str">
        <f t="shared" si="216"/>
        <v>2018-01</v>
      </c>
      <c r="F4647" t="str">
        <f>IFERROR(VLOOKUP(A4647,olist_closed_deals_dataset!$A$1:$Q$843,1,FALSE)," ")</f>
        <v xml:space="preserve"> </v>
      </c>
      <c r="G4647" s="6" t="str">
        <f t="shared" si="217"/>
        <v xml:space="preserve"> NO</v>
      </c>
      <c r="H4647" s="1" t="str">
        <f>IFERROR(VLOOKUP(A4647,olist_closed_deals_dataset!$A$1:$E$843,5,FALSE)," ")</f>
        <v xml:space="preserve"> </v>
      </c>
      <c r="I4647" s="7" t="str">
        <f t="shared" si="218"/>
        <v xml:space="preserve"> </v>
      </c>
    </row>
    <row r="4648" spans="1:9" x14ac:dyDescent="0.25">
      <c r="A4648" t="s">
        <v>7891</v>
      </c>
      <c r="B4648" s="1">
        <v>43153</v>
      </c>
      <c r="C4648" t="s">
        <v>5</v>
      </c>
      <c r="D4648" t="s">
        <v>6</v>
      </c>
      <c r="E4648" t="str">
        <f t="shared" si="216"/>
        <v>2018-02</v>
      </c>
      <c r="F4648" t="str">
        <f>IFERROR(VLOOKUP(A4648,olist_closed_deals_dataset!$A$1:$Q$843,1,FALSE)," ")</f>
        <v xml:space="preserve"> </v>
      </c>
      <c r="G4648" s="6" t="str">
        <f t="shared" si="217"/>
        <v xml:space="preserve"> NO</v>
      </c>
      <c r="H4648" s="1" t="str">
        <f>IFERROR(VLOOKUP(A4648,olist_closed_deals_dataset!$A$1:$E$843,5,FALSE)," ")</f>
        <v xml:space="preserve"> </v>
      </c>
      <c r="I4648" s="7" t="str">
        <f t="shared" si="218"/>
        <v xml:space="preserve"> </v>
      </c>
    </row>
    <row r="4649" spans="1:9" x14ac:dyDescent="0.25">
      <c r="A4649" t="s">
        <v>6949</v>
      </c>
      <c r="B4649" s="1">
        <v>43025</v>
      </c>
      <c r="C4649" t="s">
        <v>94</v>
      </c>
      <c r="D4649" t="s">
        <v>15</v>
      </c>
      <c r="E4649" t="str">
        <f t="shared" si="216"/>
        <v>2017-10</v>
      </c>
      <c r="F4649" t="str">
        <f>IFERROR(VLOOKUP(A4649,olist_closed_deals_dataset!$A$1:$Q$843,1,FALSE)," ")</f>
        <v xml:space="preserve"> </v>
      </c>
      <c r="G4649" s="6" t="str">
        <f t="shared" si="217"/>
        <v xml:space="preserve"> NO</v>
      </c>
      <c r="H4649" s="1" t="str">
        <f>IFERROR(VLOOKUP(A4649,olist_closed_deals_dataset!$A$1:$E$843,5,FALSE)," ")</f>
        <v xml:space="preserve"> </v>
      </c>
      <c r="I4649" s="7" t="str">
        <f t="shared" si="218"/>
        <v xml:space="preserve"> </v>
      </c>
    </row>
    <row r="4650" spans="1:9" x14ac:dyDescent="0.25">
      <c r="A4650" t="s">
        <v>4753</v>
      </c>
      <c r="B4650" s="1">
        <v>43116</v>
      </c>
      <c r="C4650" t="s">
        <v>19</v>
      </c>
      <c r="D4650" t="s">
        <v>46</v>
      </c>
      <c r="E4650" t="str">
        <f t="shared" si="216"/>
        <v>2018-01</v>
      </c>
      <c r="F4650" t="str">
        <f>IFERROR(VLOOKUP(A4650,olist_closed_deals_dataset!$A$1:$Q$843,1,FALSE)," ")</f>
        <v xml:space="preserve"> </v>
      </c>
      <c r="G4650" s="6" t="str">
        <f t="shared" si="217"/>
        <v xml:space="preserve"> NO</v>
      </c>
      <c r="H4650" s="1" t="str">
        <f>IFERROR(VLOOKUP(A4650,olist_closed_deals_dataset!$A$1:$E$843,5,FALSE)," ")</f>
        <v xml:space="preserve"> </v>
      </c>
      <c r="I4650" s="7" t="str">
        <f t="shared" si="218"/>
        <v xml:space="preserve"> </v>
      </c>
    </row>
    <row r="4651" spans="1:9" x14ac:dyDescent="0.25">
      <c r="A4651" t="s">
        <v>5376</v>
      </c>
      <c r="B4651" s="1">
        <v>43186</v>
      </c>
      <c r="C4651" t="s">
        <v>19</v>
      </c>
      <c r="D4651" t="s">
        <v>12</v>
      </c>
      <c r="E4651" t="str">
        <f t="shared" si="216"/>
        <v>2018-03</v>
      </c>
      <c r="F4651" t="str">
        <f>IFERROR(VLOOKUP(A4651,olist_closed_deals_dataset!$A$1:$Q$843,1,FALSE)," ")</f>
        <v xml:space="preserve"> </v>
      </c>
      <c r="G4651" s="6" t="str">
        <f t="shared" si="217"/>
        <v xml:space="preserve"> NO</v>
      </c>
      <c r="H4651" s="1" t="str">
        <f>IFERROR(VLOOKUP(A4651,olist_closed_deals_dataset!$A$1:$E$843,5,FALSE)," ")</f>
        <v xml:space="preserve"> </v>
      </c>
      <c r="I4651" s="7" t="str">
        <f t="shared" si="218"/>
        <v xml:space="preserve"> </v>
      </c>
    </row>
    <row r="4652" spans="1:9" x14ac:dyDescent="0.25">
      <c r="A4652" t="s">
        <v>7267</v>
      </c>
      <c r="B4652" s="1">
        <v>43041</v>
      </c>
      <c r="C4652" t="s">
        <v>544</v>
      </c>
      <c r="D4652" t="s">
        <v>12</v>
      </c>
      <c r="E4652" t="str">
        <f t="shared" si="216"/>
        <v>2017-11</v>
      </c>
      <c r="F4652" t="str">
        <f>IFERROR(VLOOKUP(A4652,olist_closed_deals_dataset!$A$1:$Q$843,1,FALSE)," ")</f>
        <v xml:space="preserve"> </v>
      </c>
      <c r="G4652" s="6" t="str">
        <f t="shared" si="217"/>
        <v xml:space="preserve"> NO</v>
      </c>
      <c r="H4652" s="1" t="str">
        <f>IFERROR(VLOOKUP(A4652,olist_closed_deals_dataset!$A$1:$E$843,5,FALSE)," ")</f>
        <v xml:space="preserve"> </v>
      </c>
      <c r="I4652" s="7" t="str">
        <f t="shared" si="218"/>
        <v xml:space="preserve"> </v>
      </c>
    </row>
    <row r="4653" spans="1:9" x14ac:dyDescent="0.25">
      <c r="A4653" t="s">
        <v>842</v>
      </c>
      <c r="B4653" s="1">
        <v>42971</v>
      </c>
      <c r="C4653" t="s">
        <v>42</v>
      </c>
      <c r="D4653" t="s">
        <v>12</v>
      </c>
      <c r="E4653" t="str">
        <f t="shared" si="216"/>
        <v>2017-08</v>
      </c>
      <c r="F4653" t="str">
        <f>IFERROR(VLOOKUP(A4653,olist_closed_deals_dataset!$A$1:$Q$843,1,FALSE)," ")</f>
        <v xml:space="preserve"> </v>
      </c>
      <c r="G4653" s="6" t="str">
        <f t="shared" si="217"/>
        <v xml:space="preserve"> NO</v>
      </c>
      <c r="H4653" s="1" t="str">
        <f>IFERROR(VLOOKUP(A4653,olist_closed_deals_dataset!$A$1:$E$843,5,FALSE)," ")</f>
        <v xml:space="preserve"> </v>
      </c>
      <c r="I4653" s="7" t="str">
        <f t="shared" si="218"/>
        <v xml:space="preserve"> </v>
      </c>
    </row>
    <row r="4654" spans="1:9" x14ac:dyDescent="0.25">
      <c r="A4654" t="s">
        <v>6269</v>
      </c>
      <c r="B4654" s="1">
        <v>43217</v>
      </c>
      <c r="C4654" t="s">
        <v>73</v>
      </c>
      <c r="D4654" t="s">
        <v>6</v>
      </c>
      <c r="E4654" t="str">
        <f t="shared" si="216"/>
        <v>2018-04</v>
      </c>
      <c r="F4654" t="str">
        <f>IFERROR(VLOOKUP(A4654,olist_closed_deals_dataset!$A$1:$Q$843,1,FALSE)," ")</f>
        <v xml:space="preserve"> </v>
      </c>
      <c r="G4654" s="6" t="str">
        <f t="shared" si="217"/>
        <v xml:space="preserve"> NO</v>
      </c>
      <c r="H4654" s="1" t="str">
        <f>IFERROR(VLOOKUP(A4654,olist_closed_deals_dataset!$A$1:$E$843,5,FALSE)," ")</f>
        <v xml:space="preserve"> </v>
      </c>
      <c r="I4654" s="7" t="str">
        <f t="shared" si="218"/>
        <v xml:space="preserve"> </v>
      </c>
    </row>
    <row r="4655" spans="1:9" x14ac:dyDescent="0.25">
      <c r="A4655" t="s">
        <v>8104</v>
      </c>
      <c r="B4655" s="1">
        <v>43167</v>
      </c>
      <c r="C4655" t="s">
        <v>8105</v>
      </c>
      <c r="D4655" t="s">
        <v>9</v>
      </c>
      <c r="E4655" t="str">
        <f t="shared" si="216"/>
        <v>2018-03</v>
      </c>
      <c r="F4655" t="str">
        <f>IFERROR(VLOOKUP(A4655,olist_closed_deals_dataset!$A$1:$Q$843,1,FALSE)," ")</f>
        <v xml:space="preserve"> </v>
      </c>
      <c r="G4655" s="6" t="str">
        <f t="shared" si="217"/>
        <v xml:space="preserve"> NO</v>
      </c>
      <c r="H4655" s="1" t="str">
        <f>IFERROR(VLOOKUP(A4655,olist_closed_deals_dataset!$A$1:$E$843,5,FALSE)," ")</f>
        <v xml:space="preserve"> </v>
      </c>
      <c r="I4655" s="7" t="str">
        <f t="shared" si="218"/>
        <v xml:space="preserve"> </v>
      </c>
    </row>
    <row r="4656" spans="1:9" x14ac:dyDescent="0.25">
      <c r="A4656" t="s">
        <v>5641</v>
      </c>
      <c r="B4656" s="1">
        <v>43193</v>
      </c>
      <c r="C4656" t="s">
        <v>42</v>
      </c>
      <c r="D4656" t="s">
        <v>29</v>
      </c>
      <c r="E4656" t="str">
        <f t="shared" si="216"/>
        <v>2018-04</v>
      </c>
      <c r="F4656" t="str">
        <f>IFERROR(VLOOKUP(A4656,olist_closed_deals_dataset!$A$1:$Q$843,1,FALSE)," ")</f>
        <v xml:space="preserve"> </v>
      </c>
      <c r="G4656" s="6" t="str">
        <f t="shared" si="217"/>
        <v xml:space="preserve"> NO</v>
      </c>
      <c r="H4656" s="1" t="str">
        <f>IFERROR(VLOOKUP(A4656,olist_closed_deals_dataset!$A$1:$E$843,5,FALSE)," ")</f>
        <v xml:space="preserve"> </v>
      </c>
      <c r="I4656" s="7" t="str">
        <f t="shared" si="218"/>
        <v xml:space="preserve"> </v>
      </c>
    </row>
    <row r="4657" spans="1:9" x14ac:dyDescent="0.25">
      <c r="A4657" t="s">
        <v>3459</v>
      </c>
      <c r="B4657" s="1">
        <v>43138</v>
      </c>
      <c r="C4657" t="s">
        <v>19</v>
      </c>
      <c r="D4657" t="s">
        <v>6</v>
      </c>
      <c r="E4657" t="str">
        <f t="shared" si="216"/>
        <v>2018-02</v>
      </c>
      <c r="F4657" t="str">
        <f>IFERROR(VLOOKUP(A4657,olist_closed_deals_dataset!$A$1:$Q$843,1,FALSE)," ")</f>
        <v xml:space="preserve"> </v>
      </c>
      <c r="G4657" s="6" t="str">
        <f t="shared" si="217"/>
        <v xml:space="preserve"> NO</v>
      </c>
      <c r="H4657" s="1" t="str">
        <f>IFERROR(VLOOKUP(A4657,olist_closed_deals_dataset!$A$1:$E$843,5,FALSE)," ")</f>
        <v xml:space="preserve"> </v>
      </c>
      <c r="I4657" s="7" t="str">
        <f t="shared" si="218"/>
        <v xml:space="preserve"> </v>
      </c>
    </row>
    <row r="4658" spans="1:9" x14ac:dyDescent="0.25">
      <c r="A4658" t="s">
        <v>2330</v>
      </c>
      <c r="B4658" s="1">
        <v>43040</v>
      </c>
      <c r="C4658" t="s">
        <v>151</v>
      </c>
      <c r="D4658" t="s">
        <v>12</v>
      </c>
      <c r="E4658" t="str">
        <f t="shared" si="216"/>
        <v>2017-11</v>
      </c>
      <c r="F4658" t="str">
        <f>IFERROR(VLOOKUP(A4658,olist_closed_deals_dataset!$A$1:$Q$843,1,FALSE)," ")</f>
        <v xml:space="preserve"> </v>
      </c>
      <c r="G4658" s="6" t="str">
        <f t="shared" si="217"/>
        <v xml:space="preserve"> NO</v>
      </c>
      <c r="H4658" s="1" t="str">
        <f>IFERROR(VLOOKUP(A4658,olist_closed_deals_dataset!$A$1:$E$843,5,FALSE)," ")</f>
        <v xml:space="preserve"> </v>
      </c>
      <c r="I4658" s="7" t="str">
        <f t="shared" si="218"/>
        <v xml:space="preserve"> </v>
      </c>
    </row>
    <row r="4659" spans="1:9" x14ac:dyDescent="0.25">
      <c r="A4659" t="s">
        <v>6605</v>
      </c>
      <c r="B4659" s="1">
        <v>42928</v>
      </c>
      <c r="C4659" t="s">
        <v>1322</v>
      </c>
      <c r="D4659" t="s">
        <v>9</v>
      </c>
      <c r="E4659" t="str">
        <f t="shared" si="216"/>
        <v>2017-07</v>
      </c>
      <c r="F4659" t="str">
        <f>IFERROR(VLOOKUP(A4659,olist_closed_deals_dataset!$A$1:$Q$843,1,FALSE)," ")</f>
        <v xml:space="preserve"> </v>
      </c>
      <c r="G4659" s="6" t="str">
        <f t="shared" si="217"/>
        <v xml:space="preserve"> NO</v>
      </c>
      <c r="H4659" s="1" t="str">
        <f>IFERROR(VLOOKUP(A4659,olist_closed_deals_dataset!$A$1:$E$843,5,FALSE)," ")</f>
        <v xml:space="preserve"> </v>
      </c>
      <c r="I4659" s="7" t="str">
        <f t="shared" si="218"/>
        <v xml:space="preserve"> </v>
      </c>
    </row>
    <row r="4660" spans="1:9" x14ac:dyDescent="0.25">
      <c r="A4660" t="s">
        <v>6857</v>
      </c>
      <c r="B4660" s="1">
        <v>42970</v>
      </c>
      <c r="C4660" t="s">
        <v>370</v>
      </c>
      <c r="D4660" t="s">
        <v>46</v>
      </c>
      <c r="E4660" t="str">
        <f t="shared" si="216"/>
        <v>2017-08</v>
      </c>
      <c r="F4660" t="str">
        <f>IFERROR(VLOOKUP(A4660,olist_closed_deals_dataset!$A$1:$Q$843,1,FALSE)," ")</f>
        <v xml:space="preserve"> </v>
      </c>
      <c r="G4660" s="6" t="str">
        <f t="shared" si="217"/>
        <v xml:space="preserve"> NO</v>
      </c>
      <c r="H4660" s="1" t="str">
        <f>IFERROR(VLOOKUP(A4660,olist_closed_deals_dataset!$A$1:$E$843,5,FALSE)," ")</f>
        <v xml:space="preserve"> </v>
      </c>
      <c r="I4660" s="7" t="str">
        <f t="shared" si="218"/>
        <v xml:space="preserve"> </v>
      </c>
    </row>
    <row r="4661" spans="1:9" x14ac:dyDescent="0.25">
      <c r="A4661" t="s">
        <v>5073</v>
      </c>
      <c r="B4661" s="1">
        <v>43110</v>
      </c>
      <c r="C4661" t="s">
        <v>112</v>
      </c>
      <c r="D4661" t="s">
        <v>12</v>
      </c>
      <c r="E4661" t="str">
        <f t="shared" si="216"/>
        <v>2018-01</v>
      </c>
      <c r="F4661" t="str">
        <f>IFERROR(VLOOKUP(A4661,olist_closed_deals_dataset!$A$1:$Q$843,1,FALSE)," ")</f>
        <v xml:space="preserve"> </v>
      </c>
      <c r="G4661" s="6" t="str">
        <f t="shared" si="217"/>
        <v xml:space="preserve"> NO</v>
      </c>
      <c r="H4661" s="1" t="str">
        <f>IFERROR(VLOOKUP(A4661,olist_closed_deals_dataset!$A$1:$E$843,5,FALSE)," ")</f>
        <v xml:space="preserve"> </v>
      </c>
      <c r="I4661" s="7" t="str">
        <f t="shared" si="218"/>
        <v xml:space="preserve"> </v>
      </c>
    </row>
    <row r="4662" spans="1:9" x14ac:dyDescent="0.25">
      <c r="A4662" t="s">
        <v>4464</v>
      </c>
      <c r="B4662" s="1">
        <v>42935</v>
      </c>
      <c r="C4662" t="s">
        <v>19</v>
      </c>
      <c r="D4662" t="s">
        <v>12</v>
      </c>
      <c r="E4662" t="str">
        <f t="shared" si="216"/>
        <v>2017-07</v>
      </c>
      <c r="F4662" t="str">
        <f>IFERROR(VLOOKUP(A4662,olist_closed_deals_dataset!$A$1:$Q$843,1,FALSE)," ")</f>
        <v xml:space="preserve"> </v>
      </c>
      <c r="G4662" s="6" t="str">
        <f t="shared" si="217"/>
        <v xml:space="preserve"> NO</v>
      </c>
      <c r="H4662" s="1" t="str">
        <f>IFERROR(VLOOKUP(A4662,olist_closed_deals_dataset!$A$1:$E$843,5,FALSE)," ")</f>
        <v xml:space="preserve"> </v>
      </c>
      <c r="I4662" s="7" t="str">
        <f t="shared" si="218"/>
        <v xml:space="preserve"> </v>
      </c>
    </row>
    <row r="4663" spans="1:9" x14ac:dyDescent="0.25">
      <c r="A4663" t="s">
        <v>4749</v>
      </c>
      <c r="B4663" s="1">
        <v>43108</v>
      </c>
      <c r="C4663" t="s">
        <v>19</v>
      </c>
      <c r="D4663" t="s">
        <v>12</v>
      </c>
      <c r="E4663" t="str">
        <f t="shared" si="216"/>
        <v>2018-01</v>
      </c>
      <c r="F4663" t="str">
        <f>IFERROR(VLOOKUP(A4663,olist_closed_deals_dataset!$A$1:$Q$843,1,FALSE)," ")</f>
        <v xml:space="preserve"> </v>
      </c>
      <c r="G4663" s="6" t="str">
        <f t="shared" si="217"/>
        <v xml:space="preserve"> NO</v>
      </c>
      <c r="H4663" s="1" t="str">
        <f>IFERROR(VLOOKUP(A4663,olist_closed_deals_dataset!$A$1:$E$843,5,FALSE)," ")</f>
        <v xml:space="preserve"> </v>
      </c>
      <c r="I4663" s="7" t="str">
        <f t="shared" si="218"/>
        <v xml:space="preserve"> </v>
      </c>
    </row>
    <row r="4664" spans="1:9" x14ac:dyDescent="0.25">
      <c r="A4664" t="s">
        <v>1001</v>
      </c>
      <c r="B4664" s="1">
        <v>43248</v>
      </c>
      <c r="C4664" s="2" t="s">
        <v>69</v>
      </c>
      <c r="D4664" t="s">
        <v>6</v>
      </c>
      <c r="E4664" t="str">
        <f t="shared" si="216"/>
        <v>2018-05</v>
      </c>
      <c r="F4664" t="str">
        <f>IFERROR(VLOOKUP(A4664,olist_closed_deals_dataset!$A$1:$Q$843,1,FALSE)," ")</f>
        <v xml:space="preserve"> </v>
      </c>
      <c r="G4664" s="6" t="str">
        <f t="shared" si="217"/>
        <v xml:space="preserve"> NO</v>
      </c>
      <c r="H4664" s="1" t="str">
        <f>IFERROR(VLOOKUP(A4664,olist_closed_deals_dataset!$A$1:$E$843,5,FALSE)," ")</f>
        <v xml:space="preserve"> </v>
      </c>
      <c r="I4664" s="7" t="str">
        <f t="shared" si="218"/>
        <v xml:space="preserve"> </v>
      </c>
    </row>
    <row r="4665" spans="1:9" x14ac:dyDescent="0.25">
      <c r="A4665" t="s">
        <v>7860</v>
      </c>
      <c r="B4665" s="1">
        <v>43243</v>
      </c>
      <c r="C4665" t="s">
        <v>42</v>
      </c>
      <c r="D4665" t="s">
        <v>29</v>
      </c>
      <c r="E4665" t="str">
        <f t="shared" si="216"/>
        <v>2018-05</v>
      </c>
      <c r="F4665" t="str">
        <f>IFERROR(VLOOKUP(A4665,olist_closed_deals_dataset!$A$1:$Q$843,1,FALSE)," ")</f>
        <v xml:space="preserve"> </v>
      </c>
      <c r="G4665" s="6" t="str">
        <f t="shared" si="217"/>
        <v xml:space="preserve"> NO</v>
      </c>
      <c r="H4665" s="1" t="str">
        <f>IFERROR(VLOOKUP(A4665,olist_closed_deals_dataset!$A$1:$E$843,5,FALSE)," ")</f>
        <v xml:space="preserve"> </v>
      </c>
      <c r="I4665" s="7" t="str">
        <f t="shared" si="218"/>
        <v xml:space="preserve"> </v>
      </c>
    </row>
    <row r="4666" spans="1:9" x14ac:dyDescent="0.25">
      <c r="A4666" t="s">
        <v>7795</v>
      </c>
      <c r="B4666" s="1">
        <v>43172</v>
      </c>
      <c r="C4666" t="s">
        <v>330</v>
      </c>
      <c r="D4666" t="s">
        <v>15</v>
      </c>
      <c r="E4666" t="str">
        <f t="shared" si="216"/>
        <v>2018-03</v>
      </c>
      <c r="F4666" t="str">
        <f>IFERROR(VLOOKUP(A4666,olist_closed_deals_dataset!$A$1:$Q$843,1,FALSE)," ")</f>
        <v xml:space="preserve"> </v>
      </c>
      <c r="G4666" s="6" t="str">
        <f t="shared" si="217"/>
        <v xml:space="preserve"> NO</v>
      </c>
      <c r="H4666" s="1" t="str">
        <f>IFERROR(VLOOKUP(A4666,olist_closed_deals_dataset!$A$1:$E$843,5,FALSE)," ")</f>
        <v xml:space="preserve"> </v>
      </c>
      <c r="I4666" s="7" t="str">
        <f t="shared" si="218"/>
        <v xml:space="preserve"> </v>
      </c>
    </row>
    <row r="4667" spans="1:9" x14ac:dyDescent="0.25">
      <c r="A4667" t="s">
        <v>922</v>
      </c>
      <c r="B4667" s="1">
        <v>43223</v>
      </c>
      <c r="C4667" t="s">
        <v>214</v>
      </c>
      <c r="D4667" t="s">
        <v>9</v>
      </c>
      <c r="E4667" t="str">
        <f t="shared" si="216"/>
        <v>2018-05</v>
      </c>
      <c r="F4667" t="str">
        <f>IFERROR(VLOOKUP(A4667,olist_closed_deals_dataset!$A$1:$Q$843,1,FALSE)," ")</f>
        <v xml:space="preserve"> </v>
      </c>
      <c r="G4667" s="6" t="str">
        <f t="shared" si="217"/>
        <v xml:space="preserve"> NO</v>
      </c>
      <c r="H4667" s="1" t="str">
        <f>IFERROR(VLOOKUP(A4667,olist_closed_deals_dataset!$A$1:$E$843,5,FALSE)," ")</f>
        <v xml:space="preserve"> </v>
      </c>
      <c r="I4667" s="7" t="str">
        <f t="shared" si="218"/>
        <v xml:space="preserve"> </v>
      </c>
    </row>
    <row r="4668" spans="1:9" x14ac:dyDescent="0.25">
      <c r="A4668" t="s">
        <v>7477</v>
      </c>
      <c r="B4668" s="1">
        <v>43013</v>
      </c>
      <c r="C4668" t="s">
        <v>107</v>
      </c>
      <c r="D4668" t="s">
        <v>34</v>
      </c>
      <c r="E4668" t="str">
        <f t="shared" si="216"/>
        <v>2017-10</v>
      </c>
      <c r="F4668" t="str">
        <f>IFERROR(VLOOKUP(A4668,olist_closed_deals_dataset!$A$1:$Q$843,1,FALSE)," ")</f>
        <v xml:space="preserve"> </v>
      </c>
      <c r="G4668" s="6" t="str">
        <f t="shared" si="217"/>
        <v xml:space="preserve"> NO</v>
      </c>
      <c r="H4668" s="1" t="str">
        <f>IFERROR(VLOOKUP(A4668,olist_closed_deals_dataset!$A$1:$E$843,5,FALSE)," ")</f>
        <v xml:space="preserve"> </v>
      </c>
      <c r="I4668" s="7" t="str">
        <f t="shared" si="218"/>
        <v xml:space="preserve"> </v>
      </c>
    </row>
    <row r="4669" spans="1:9" x14ac:dyDescent="0.25">
      <c r="A4669" t="s">
        <v>4975</v>
      </c>
      <c r="B4669" s="1">
        <v>43201</v>
      </c>
      <c r="C4669" t="s">
        <v>339</v>
      </c>
      <c r="D4669" t="s">
        <v>6</v>
      </c>
      <c r="E4669" t="str">
        <f t="shared" si="216"/>
        <v>2018-04</v>
      </c>
      <c r="F4669" t="str">
        <f>IFERROR(VLOOKUP(A4669,olist_closed_deals_dataset!$A$1:$Q$843,1,FALSE)," ")</f>
        <v xml:space="preserve"> </v>
      </c>
      <c r="G4669" s="6" t="str">
        <f t="shared" si="217"/>
        <v xml:space="preserve"> NO</v>
      </c>
      <c r="H4669" s="1" t="str">
        <f>IFERROR(VLOOKUP(A4669,olist_closed_deals_dataset!$A$1:$E$843,5,FALSE)," ")</f>
        <v xml:space="preserve"> </v>
      </c>
      <c r="I4669" s="7" t="str">
        <f t="shared" si="218"/>
        <v xml:space="preserve"> </v>
      </c>
    </row>
    <row r="4670" spans="1:9" x14ac:dyDescent="0.25">
      <c r="A4670" t="s">
        <v>7397</v>
      </c>
      <c r="B4670" s="1">
        <v>43122</v>
      </c>
      <c r="C4670" t="s">
        <v>1104</v>
      </c>
      <c r="D4670" t="s">
        <v>15</v>
      </c>
      <c r="E4670" t="str">
        <f t="shared" si="216"/>
        <v>2018-01</v>
      </c>
      <c r="F4670" t="str">
        <f>IFERROR(VLOOKUP(A4670,olist_closed_deals_dataset!$A$1:$Q$843,1,FALSE)," ")</f>
        <v xml:space="preserve"> </v>
      </c>
      <c r="G4670" s="6" t="str">
        <f t="shared" si="217"/>
        <v xml:space="preserve"> NO</v>
      </c>
      <c r="H4670" s="1" t="str">
        <f>IFERROR(VLOOKUP(A4670,olist_closed_deals_dataset!$A$1:$E$843,5,FALSE)," ")</f>
        <v xml:space="preserve"> </v>
      </c>
      <c r="I4670" s="7" t="str">
        <f t="shared" si="218"/>
        <v xml:space="preserve"> </v>
      </c>
    </row>
    <row r="4671" spans="1:9" x14ac:dyDescent="0.25">
      <c r="A4671" t="s">
        <v>1624</v>
      </c>
      <c r="B4671" s="1">
        <v>43161</v>
      </c>
      <c r="C4671" t="s">
        <v>42</v>
      </c>
      <c r="D4671" t="s">
        <v>29</v>
      </c>
      <c r="E4671" t="str">
        <f t="shared" si="216"/>
        <v>2018-03</v>
      </c>
      <c r="F4671" t="str">
        <f>IFERROR(VLOOKUP(A4671,olist_closed_deals_dataset!$A$1:$Q$843,1,FALSE)," ")</f>
        <v xml:space="preserve"> </v>
      </c>
      <c r="G4671" s="6" t="str">
        <f t="shared" si="217"/>
        <v xml:space="preserve"> NO</v>
      </c>
      <c r="H4671" s="1" t="str">
        <f>IFERROR(VLOOKUP(A4671,olist_closed_deals_dataset!$A$1:$E$843,5,FALSE)," ")</f>
        <v xml:space="preserve"> </v>
      </c>
      <c r="I4671" s="7" t="str">
        <f t="shared" si="218"/>
        <v xml:space="preserve"> </v>
      </c>
    </row>
    <row r="4672" spans="1:9" x14ac:dyDescent="0.25">
      <c r="A4672" t="s">
        <v>7963</v>
      </c>
      <c r="B4672" s="1">
        <v>43165</v>
      </c>
      <c r="C4672" t="s">
        <v>339</v>
      </c>
      <c r="D4672" t="s">
        <v>6</v>
      </c>
      <c r="E4672" t="str">
        <f t="shared" si="216"/>
        <v>2018-03</v>
      </c>
      <c r="F4672" t="str">
        <f>IFERROR(VLOOKUP(A4672,olist_closed_deals_dataset!$A$1:$Q$843,1,FALSE)," ")</f>
        <v xml:space="preserve"> </v>
      </c>
      <c r="G4672" s="6" t="str">
        <f t="shared" si="217"/>
        <v xml:space="preserve"> NO</v>
      </c>
      <c r="H4672" s="1" t="str">
        <f>IFERROR(VLOOKUP(A4672,olist_closed_deals_dataset!$A$1:$E$843,5,FALSE)," ")</f>
        <v xml:space="preserve"> </v>
      </c>
      <c r="I4672" s="7" t="str">
        <f t="shared" si="218"/>
        <v xml:space="preserve"> </v>
      </c>
    </row>
    <row r="4673" spans="1:9" x14ac:dyDescent="0.25">
      <c r="A4673" t="s">
        <v>4644</v>
      </c>
      <c r="B4673" s="1">
        <v>43137</v>
      </c>
      <c r="C4673" t="s">
        <v>112</v>
      </c>
      <c r="D4673" t="s">
        <v>12</v>
      </c>
      <c r="E4673" t="str">
        <f t="shared" si="216"/>
        <v>2018-02</v>
      </c>
      <c r="F4673" t="str">
        <f>IFERROR(VLOOKUP(A4673,olist_closed_deals_dataset!$A$1:$Q$843,1,FALSE)," ")</f>
        <v xml:space="preserve"> </v>
      </c>
      <c r="G4673" s="6" t="str">
        <f t="shared" si="217"/>
        <v xml:space="preserve"> NO</v>
      </c>
      <c r="H4673" s="1" t="str">
        <f>IFERROR(VLOOKUP(A4673,olist_closed_deals_dataset!$A$1:$E$843,5,FALSE)," ")</f>
        <v xml:space="preserve"> </v>
      </c>
      <c r="I4673" s="7" t="str">
        <f t="shared" si="218"/>
        <v xml:space="preserve"> </v>
      </c>
    </row>
    <row r="4674" spans="1:9" x14ac:dyDescent="0.25">
      <c r="A4674" t="s">
        <v>510</v>
      </c>
      <c r="B4674" s="1">
        <v>43000</v>
      </c>
      <c r="C4674" t="s">
        <v>87</v>
      </c>
      <c r="D4674" t="s">
        <v>29</v>
      </c>
      <c r="E4674" t="str">
        <f t="shared" ref="E4674:E4737" si="219">TEXT(B4674,"yyyy-mm")</f>
        <v>2017-09</v>
      </c>
      <c r="F4674" t="str">
        <f>IFERROR(VLOOKUP(A4674,olist_closed_deals_dataset!$A$1:$Q$843,1,FALSE)," ")</f>
        <v xml:space="preserve"> </v>
      </c>
      <c r="G4674" s="6" t="str">
        <f t="shared" ref="G4674:G4737" si="220">IF(F4674=" "," NO","YES")</f>
        <v xml:space="preserve"> NO</v>
      </c>
      <c r="H4674" s="1" t="str">
        <f>IFERROR(VLOOKUP(A4674,olist_closed_deals_dataset!$A$1:$E$843,5,FALSE)," ")</f>
        <v xml:space="preserve"> </v>
      </c>
      <c r="I4674" s="7" t="str">
        <f t="shared" si="218"/>
        <v xml:space="preserve"> </v>
      </c>
    </row>
    <row r="4675" spans="1:9" x14ac:dyDescent="0.25">
      <c r="A4675" t="s">
        <v>3378</v>
      </c>
      <c r="B4675" s="1">
        <v>43013</v>
      </c>
      <c r="C4675" t="s">
        <v>73</v>
      </c>
      <c r="D4675" t="s">
        <v>46</v>
      </c>
      <c r="E4675" t="str">
        <f t="shared" si="219"/>
        <v>2017-10</v>
      </c>
      <c r="F4675" t="str">
        <f>IFERROR(VLOOKUP(A4675,olist_closed_deals_dataset!$A$1:$Q$843,1,FALSE)," ")</f>
        <v xml:space="preserve"> </v>
      </c>
      <c r="G4675" s="6" t="str">
        <f t="shared" si="220"/>
        <v xml:space="preserve"> NO</v>
      </c>
      <c r="H4675" s="1" t="str">
        <f>IFERROR(VLOOKUP(A4675,olist_closed_deals_dataset!$A$1:$E$843,5,FALSE)," ")</f>
        <v xml:space="preserve"> </v>
      </c>
      <c r="I4675" s="7" t="str">
        <f t="shared" ref="I4675:I4738" si="221">IFERROR(H4675-B4675," ")</f>
        <v xml:space="preserve"> </v>
      </c>
    </row>
    <row r="4676" spans="1:9" x14ac:dyDescent="0.25">
      <c r="A4676" s="2" t="s">
        <v>7780</v>
      </c>
      <c r="B4676" s="1">
        <v>42976</v>
      </c>
      <c r="C4676" t="s">
        <v>791</v>
      </c>
      <c r="D4676" t="s">
        <v>9</v>
      </c>
      <c r="E4676" t="str">
        <f t="shared" si="219"/>
        <v>2017-08</v>
      </c>
      <c r="F4676" t="str">
        <f>IFERROR(VLOOKUP(A4676,olist_closed_deals_dataset!$A$1:$Q$843,1,FALSE)," ")</f>
        <v xml:space="preserve"> </v>
      </c>
      <c r="G4676" s="6" t="str">
        <f t="shared" si="220"/>
        <v xml:space="preserve"> NO</v>
      </c>
      <c r="H4676" s="1" t="str">
        <f>IFERROR(VLOOKUP(A4676,olist_closed_deals_dataset!$A$1:$E$843,5,FALSE)," ")</f>
        <v xml:space="preserve"> </v>
      </c>
      <c r="I4676" s="7" t="str">
        <f t="shared" si="221"/>
        <v xml:space="preserve"> </v>
      </c>
    </row>
    <row r="4677" spans="1:9" x14ac:dyDescent="0.25">
      <c r="A4677" t="s">
        <v>8385</v>
      </c>
      <c r="B4677" s="1">
        <v>43236</v>
      </c>
      <c r="C4677" t="s">
        <v>73</v>
      </c>
      <c r="D4677" t="s">
        <v>12</v>
      </c>
      <c r="E4677" t="str">
        <f t="shared" si="219"/>
        <v>2018-05</v>
      </c>
      <c r="F4677" t="str">
        <f>IFERROR(VLOOKUP(A4677,olist_closed_deals_dataset!$A$1:$Q$843,1,FALSE)," ")</f>
        <v xml:space="preserve"> </v>
      </c>
      <c r="G4677" s="6" t="str">
        <f t="shared" si="220"/>
        <v xml:space="preserve"> NO</v>
      </c>
      <c r="H4677" s="1" t="str">
        <f>IFERROR(VLOOKUP(A4677,olist_closed_deals_dataset!$A$1:$E$843,5,FALSE)," ")</f>
        <v xml:space="preserve"> </v>
      </c>
      <c r="I4677" s="7" t="str">
        <f t="shared" si="221"/>
        <v xml:space="preserve"> </v>
      </c>
    </row>
    <row r="4678" spans="1:9" x14ac:dyDescent="0.25">
      <c r="A4678" t="s">
        <v>420</v>
      </c>
      <c r="B4678" s="1">
        <v>43200</v>
      </c>
      <c r="C4678" t="s">
        <v>140</v>
      </c>
      <c r="D4678" t="s">
        <v>9</v>
      </c>
      <c r="E4678" t="str">
        <f t="shared" si="219"/>
        <v>2018-04</v>
      </c>
      <c r="F4678" t="str">
        <f>IFERROR(VLOOKUP(A4678,olist_closed_deals_dataset!$A$1:$Q$843,1,FALSE)," ")</f>
        <v xml:space="preserve"> </v>
      </c>
      <c r="G4678" s="6" t="str">
        <f t="shared" si="220"/>
        <v xml:space="preserve"> NO</v>
      </c>
      <c r="H4678" s="1" t="str">
        <f>IFERROR(VLOOKUP(A4678,olist_closed_deals_dataset!$A$1:$E$843,5,FALSE)," ")</f>
        <v xml:space="preserve"> </v>
      </c>
      <c r="I4678" s="7" t="str">
        <f t="shared" si="221"/>
        <v xml:space="preserve"> </v>
      </c>
    </row>
    <row r="4679" spans="1:9" x14ac:dyDescent="0.25">
      <c r="A4679" t="s">
        <v>8476</v>
      </c>
      <c r="B4679" s="1">
        <v>43218</v>
      </c>
      <c r="C4679" t="s">
        <v>63</v>
      </c>
      <c r="D4679" t="s">
        <v>6</v>
      </c>
      <c r="E4679" t="str">
        <f t="shared" si="219"/>
        <v>2018-04</v>
      </c>
      <c r="F4679" t="str">
        <f>IFERROR(VLOOKUP(A4679,olist_closed_deals_dataset!$A$1:$Q$843,1,FALSE)," ")</f>
        <v xml:space="preserve"> </v>
      </c>
      <c r="G4679" s="6" t="str">
        <f t="shared" si="220"/>
        <v xml:space="preserve"> NO</v>
      </c>
      <c r="H4679" s="1" t="str">
        <f>IFERROR(VLOOKUP(A4679,olist_closed_deals_dataset!$A$1:$E$843,5,FALSE)," ")</f>
        <v xml:space="preserve"> </v>
      </c>
      <c r="I4679" s="7" t="str">
        <f t="shared" si="221"/>
        <v xml:space="preserve"> </v>
      </c>
    </row>
    <row r="4680" spans="1:9" x14ac:dyDescent="0.25">
      <c r="A4680" t="s">
        <v>4365</v>
      </c>
      <c r="B4680" s="1">
        <v>43245</v>
      </c>
      <c r="C4680" t="s">
        <v>1119</v>
      </c>
      <c r="D4680" t="s">
        <v>12</v>
      </c>
      <c r="E4680" t="str">
        <f t="shared" si="219"/>
        <v>2018-05</v>
      </c>
      <c r="F4680" t="str">
        <f>IFERROR(VLOOKUP(A4680,olist_closed_deals_dataset!$A$1:$Q$843,1,FALSE)," ")</f>
        <v xml:space="preserve"> </v>
      </c>
      <c r="G4680" s="6" t="str">
        <f t="shared" si="220"/>
        <v xml:space="preserve"> NO</v>
      </c>
      <c r="H4680" s="1" t="str">
        <f>IFERROR(VLOOKUP(A4680,olist_closed_deals_dataset!$A$1:$E$843,5,FALSE)," ")</f>
        <v xml:space="preserve"> </v>
      </c>
      <c r="I4680" s="7" t="str">
        <f t="shared" si="221"/>
        <v xml:space="preserve"> </v>
      </c>
    </row>
    <row r="4681" spans="1:9" x14ac:dyDescent="0.25">
      <c r="A4681" t="s">
        <v>6770</v>
      </c>
      <c r="B4681" s="1">
        <v>43233</v>
      </c>
      <c r="C4681" s="2" t="s">
        <v>69</v>
      </c>
      <c r="D4681" t="s">
        <v>6</v>
      </c>
      <c r="E4681" t="str">
        <f t="shared" si="219"/>
        <v>2018-05</v>
      </c>
      <c r="F4681" t="str">
        <f>IFERROR(VLOOKUP(A4681,olist_closed_deals_dataset!$A$1:$Q$843,1,FALSE)," ")</f>
        <v xml:space="preserve"> </v>
      </c>
      <c r="G4681" s="6" t="str">
        <f t="shared" si="220"/>
        <v xml:space="preserve"> NO</v>
      </c>
      <c r="H4681" s="1" t="str">
        <f>IFERROR(VLOOKUP(A4681,olist_closed_deals_dataset!$A$1:$E$843,5,FALSE)," ")</f>
        <v xml:space="preserve"> </v>
      </c>
      <c r="I4681" s="7" t="str">
        <f t="shared" si="221"/>
        <v xml:space="preserve"> </v>
      </c>
    </row>
    <row r="4682" spans="1:9" x14ac:dyDescent="0.25">
      <c r="A4682" t="s">
        <v>6364</v>
      </c>
      <c r="B4682" s="1">
        <v>43173</v>
      </c>
      <c r="C4682" t="s">
        <v>36</v>
      </c>
      <c r="D4682" t="s">
        <v>126</v>
      </c>
      <c r="E4682" t="str">
        <f t="shared" si="219"/>
        <v>2018-03</v>
      </c>
      <c r="F4682" t="str">
        <f>IFERROR(VLOOKUP(A4682,olist_closed_deals_dataset!$A$1:$Q$843,1,FALSE)," ")</f>
        <v xml:space="preserve"> </v>
      </c>
      <c r="G4682" s="6" t="str">
        <f t="shared" si="220"/>
        <v xml:space="preserve"> NO</v>
      </c>
      <c r="H4682" s="1" t="str">
        <f>IFERROR(VLOOKUP(A4682,olist_closed_deals_dataset!$A$1:$E$843,5,FALSE)," ")</f>
        <v xml:space="preserve"> </v>
      </c>
      <c r="I4682" s="7" t="str">
        <f t="shared" si="221"/>
        <v xml:space="preserve"> </v>
      </c>
    </row>
    <row r="4683" spans="1:9" x14ac:dyDescent="0.25">
      <c r="A4683" t="s">
        <v>2981</v>
      </c>
      <c r="B4683" s="1">
        <v>43150</v>
      </c>
      <c r="C4683" t="s">
        <v>96</v>
      </c>
      <c r="D4683" t="s">
        <v>46</v>
      </c>
      <c r="E4683" t="str">
        <f t="shared" si="219"/>
        <v>2018-02</v>
      </c>
      <c r="F4683" t="str">
        <f>IFERROR(VLOOKUP(A4683,olist_closed_deals_dataset!$A$1:$Q$843,1,FALSE)," ")</f>
        <v xml:space="preserve"> </v>
      </c>
      <c r="G4683" s="6" t="str">
        <f t="shared" si="220"/>
        <v xml:space="preserve"> NO</v>
      </c>
      <c r="H4683" s="1" t="str">
        <f>IFERROR(VLOOKUP(A4683,olist_closed_deals_dataset!$A$1:$E$843,5,FALSE)," ")</f>
        <v xml:space="preserve"> </v>
      </c>
      <c r="I4683" s="7" t="str">
        <f t="shared" si="221"/>
        <v xml:space="preserve"> </v>
      </c>
    </row>
    <row r="4684" spans="1:9" x14ac:dyDescent="0.25">
      <c r="A4684" t="s">
        <v>4318</v>
      </c>
      <c r="B4684" s="1">
        <v>43185</v>
      </c>
      <c r="C4684" t="s">
        <v>11</v>
      </c>
      <c r="D4684" t="s">
        <v>12</v>
      </c>
      <c r="E4684" t="str">
        <f t="shared" si="219"/>
        <v>2018-03</v>
      </c>
      <c r="F4684" t="str">
        <f>IFERROR(VLOOKUP(A4684,olist_closed_deals_dataset!$A$1:$Q$843,1,FALSE)," ")</f>
        <v xml:space="preserve"> </v>
      </c>
      <c r="G4684" s="6" t="str">
        <f t="shared" si="220"/>
        <v xml:space="preserve"> NO</v>
      </c>
      <c r="H4684" s="1" t="str">
        <f>IFERROR(VLOOKUP(A4684,olist_closed_deals_dataset!$A$1:$E$843,5,FALSE)," ")</f>
        <v xml:space="preserve"> </v>
      </c>
      <c r="I4684" s="7" t="str">
        <f t="shared" si="221"/>
        <v xml:space="preserve"> </v>
      </c>
    </row>
    <row r="4685" spans="1:9" x14ac:dyDescent="0.25">
      <c r="A4685" t="s">
        <v>4305</v>
      </c>
      <c r="B4685" s="1">
        <v>43177</v>
      </c>
      <c r="C4685" t="s">
        <v>19</v>
      </c>
      <c r="D4685" t="s">
        <v>12</v>
      </c>
      <c r="E4685" t="str">
        <f t="shared" si="219"/>
        <v>2018-03</v>
      </c>
      <c r="F4685" t="str">
        <f>IFERROR(VLOOKUP(A4685,olist_closed_deals_dataset!$A$1:$Q$843,1,FALSE)," ")</f>
        <v xml:space="preserve"> </v>
      </c>
      <c r="G4685" s="6" t="str">
        <f t="shared" si="220"/>
        <v xml:space="preserve"> NO</v>
      </c>
      <c r="H4685" s="1" t="str">
        <f>IFERROR(VLOOKUP(A4685,olist_closed_deals_dataset!$A$1:$E$843,5,FALSE)," ")</f>
        <v xml:space="preserve"> </v>
      </c>
      <c r="I4685" s="7" t="str">
        <f t="shared" si="221"/>
        <v xml:space="preserve"> </v>
      </c>
    </row>
    <row r="4686" spans="1:9" x14ac:dyDescent="0.25">
      <c r="A4686" t="s">
        <v>6469</v>
      </c>
      <c r="B4686" s="1">
        <v>43236</v>
      </c>
      <c r="C4686" t="s">
        <v>1742</v>
      </c>
      <c r="D4686" t="s">
        <v>34</v>
      </c>
      <c r="E4686" t="str">
        <f t="shared" si="219"/>
        <v>2018-05</v>
      </c>
      <c r="F4686" t="str">
        <f>IFERROR(VLOOKUP(A4686,olist_closed_deals_dataset!$A$1:$Q$843,1,FALSE)," ")</f>
        <v xml:space="preserve"> </v>
      </c>
      <c r="G4686" s="6" t="str">
        <f t="shared" si="220"/>
        <v xml:space="preserve"> NO</v>
      </c>
      <c r="H4686" s="1" t="str">
        <f>IFERROR(VLOOKUP(A4686,olist_closed_deals_dataset!$A$1:$E$843,5,FALSE)," ")</f>
        <v xml:space="preserve"> </v>
      </c>
      <c r="I4686" s="7" t="str">
        <f t="shared" si="221"/>
        <v xml:space="preserve"> </v>
      </c>
    </row>
    <row r="4687" spans="1:9" x14ac:dyDescent="0.25">
      <c r="A4687" t="s">
        <v>1586</v>
      </c>
      <c r="B4687" s="1">
        <v>43017</v>
      </c>
      <c r="C4687" t="s">
        <v>42</v>
      </c>
      <c r="D4687" t="s">
        <v>29</v>
      </c>
      <c r="E4687" t="str">
        <f t="shared" si="219"/>
        <v>2017-10</v>
      </c>
      <c r="F4687" t="str">
        <f>IFERROR(VLOOKUP(A4687,olist_closed_deals_dataset!$A$1:$Q$843,1,FALSE)," ")</f>
        <v xml:space="preserve"> </v>
      </c>
      <c r="G4687" s="6" t="str">
        <f t="shared" si="220"/>
        <v xml:space="preserve"> NO</v>
      </c>
      <c r="H4687" s="1" t="str">
        <f>IFERROR(VLOOKUP(A4687,olist_closed_deals_dataset!$A$1:$E$843,5,FALSE)," ")</f>
        <v xml:space="preserve"> </v>
      </c>
      <c r="I4687" s="7" t="str">
        <f t="shared" si="221"/>
        <v xml:space="preserve"> </v>
      </c>
    </row>
    <row r="4688" spans="1:9" x14ac:dyDescent="0.25">
      <c r="A4688" t="s">
        <v>1391</v>
      </c>
      <c r="B4688" s="1">
        <v>43158</v>
      </c>
      <c r="C4688" t="s">
        <v>28</v>
      </c>
      <c r="D4688" t="s">
        <v>12</v>
      </c>
      <c r="E4688" t="str">
        <f t="shared" si="219"/>
        <v>2018-02</v>
      </c>
      <c r="F4688" t="str">
        <f>IFERROR(VLOOKUP(A4688,olist_closed_deals_dataset!$A$1:$Q$843,1,FALSE)," ")</f>
        <v xml:space="preserve"> </v>
      </c>
      <c r="G4688" s="6" t="str">
        <f t="shared" si="220"/>
        <v xml:space="preserve"> NO</v>
      </c>
      <c r="H4688" s="1" t="str">
        <f>IFERROR(VLOOKUP(A4688,olist_closed_deals_dataset!$A$1:$E$843,5,FALSE)," ")</f>
        <v xml:space="preserve"> </v>
      </c>
      <c r="I4688" s="7" t="str">
        <f t="shared" si="221"/>
        <v xml:space="preserve"> </v>
      </c>
    </row>
    <row r="4689" spans="1:9" x14ac:dyDescent="0.25">
      <c r="A4689" t="s">
        <v>645</v>
      </c>
      <c r="B4689" s="1">
        <v>42990</v>
      </c>
      <c r="C4689" t="s">
        <v>19</v>
      </c>
      <c r="D4689" t="s">
        <v>46</v>
      </c>
      <c r="E4689" t="str">
        <f t="shared" si="219"/>
        <v>2017-09</v>
      </c>
      <c r="F4689" t="str">
        <f>IFERROR(VLOOKUP(A4689,olist_closed_deals_dataset!$A$1:$Q$843,1,FALSE)," ")</f>
        <v xml:space="preserve"> </v>
      </c>
      <c r="G4689" s="6" t="str">
        <f t="shared" si="220"/>
        <v xml:space="preserve"> NO</v>
      </c>
      <c r="H4689" s="1" t="str">
        <f>IFERROR(VLOOKUP(A4689,olist_closed_deals_dataset!$A$1:$E$843,5,FALSE)," ")</f>
        <v xml:space="preserve"> </v>
      </c>
      <c r="I4689" s="7" t="str">
        <f t="shared" si="221"/>
        <v xml:space="preserve"> </v>
      </c>
    </row>
    <row r="4690" spans="1:9" x14ac:dyDescent="0.25">
      <c r="A4690" t="s">
        <v>6171</v>
      </c>
      <c r="B4690" s="1">
        <v>43010</v>
      </c>
      <c r="C4690" t="s">
        <v>1519</v>
      </c>
      <c r="D4690" t="s">
        <v>12</v>
      </c>
      <c r="E4690" t="str">
        <f t="shared" si="219"/>
        <v>2017-10</v>
      </c>
      <c r="F4690" t="str">
        <f>IFERROR(VLOOKUP(A4690,olist_closed_deals_dataset!$A$1:$Q$843,1,FALSE)," ")</f>
        <v xml:space="preserve"> </v>
      </c>
      <c r="G4690" s="6" t="str">
        <f t="shared" si="220"/>
        <v xml:space="preserve"> NO</v>
      </c>
      <c r="H4690" s="1" t="str">
        <f>IFERROR(VLOOKUP(A4690,olist_closed_deals_dataset!$A$1:$E$843,5,FALSE)," ")</f>
        <v xml:space="preserve"> </v>
      </c>
      <c r="I4690" s="7" t="str">
        <f t="shared" si="221"/>
        <v xml:space="preserve"> </v>
      </c>
    </row>
    <row r="4691" spans="1:9" x14ac:dyDescent="0.25">
      <c r="A4691" t="s">
        <v>8400</v>
      </c>
      <c r="B4691" s="1">
        <v>43178</v>
      </c>
      <c r="C4691" t="s">
        <v>137</v>
      </c>
      <c r="D4691" t="s">
        <v>15</v>
      </c>
      <c r="E4691" t="str">
        <f t="shared" si="219"/>
        <v>2018-03</v>
      </c>
      <c r="F4691" t="str">
        <f>IFERROR(VLOOKUP(A4691,olist_closed_deals_dataset!$A$1:$Q$843,1,FALSE)," ")</f>
        <v xml:space="preserve"> </v>
      </c>
      <c r="G4691" s="6" t="str">
        <f t="shared" si="220"/>
        <v xml:space="preserve"> NO</v>
      </c>
      <c r="H4691" s="1" t="str">
        <f>IFERROR(VLOOKUP(A4691,olist_closed_deals_dataset!$A$1:$E$843,5,FALSE)," ")</f>
        <v xml:space="preserve"> </v>
      </c>
      <c r="I4691" s="7" t="str">
        <f t="shared" si="221"/>
        <v xml:space="preserve"> </v>
      </c>
    </row>
    <row r="4692" spans="1:9" x14ac:dyDescent="0.25">
      <c r="A4692" t="s">
        <v>7235</v>
      </c>
      <c r="B4692" s="1">
        <v>43244</v>
      </c>
      <c r="C4692" t="s">
        <v>31</v>
      </c>
      <c r="D4692" t="s">
        <v>12</v>
      </c>
      <c r="E4692" t="str">
        <f t="shared" si="219"/>
        <v>2018-05</v>
      </c>
      <c r="F4692" t="str">
        <f>IFERROR(VLOOKUP(A4692,olist_closed_deals_dataset!$A$1:$Q$843,1,FALSE)," ")</f>
        <v xml:space="preserve"> </v>
      </c>
      <c r="G4692" s="6" t="str">
        <f t="shared" si="220"/>
        <v xml:space="preserve"> NO</v>
      </c>
      <c r="H4692" s="1" t="str">
        <f>IFERROR(VLOOKUP(A4692,olist_closed_deals_dataset!$A$1:$E$843,5,FALSE)," ")</f>
        <v xml:space="preserve"> </v>
      </c>
      <c r="I4692" s="7" t="str">
        <f t="shared" si="221"/>
        <v xml:space="preserve"> </v>
      </c>
    </row>
    <row r="4693" spans="1:9" x14ac:dyDescent="0.25">
      <c r="A4693" t="s">
        <v>6655</v>
      </c>
      <c r="B4693" s="1">
        <v>42948</v>
      </c>
      <c r="C4693" t="s">
        <v>652</v>
      </c>
      <c r="D4693" t="s">
        <v>46</v>
      </c>
      <c r="E4693" t="str">
        <f t="shared" si="219"/>
        <v>2017-08</v>
      </c>
      <c r="F4693" t="str">
        <f>IFERROR(VLOOKUP(A4693,olist_closed_deals_dataset!$A$1:$Q$843,1,FALSE)," ")</f>
        <v xml:space="preserve"> </v>
      </c>
      <c r="G4693" s="6" t="str">
        <f t="shared" si="220"/>
        <v xml:space="preserve"> NO</v>
      </c>
      <c r="H4693" s="1" t="str">
        <f>IFERROR(VLOOKUP(A4693,olist_closed_deals_dataset!$A$1:$E$843,5,FALSE)," ")</f>
        <v xml:space="preserve"> </v>
      </c>
      <c r="I4693" s="7" t="str">
        <f t="shared" si="221"/>
        <v xml:space="preserve"> </v>
      </c>
    </row>
    <row r="4694" spans="1:9" x14ac:dyDescent="0.25">
      <c r="A4694" t="s">
        <v>3745</v>
      </c>
      <c r="B4694" s="1">
        <v>43149</v>
      </c>
      <c r="C4694" t="s">
        <v>939</v>
      </c>
      <c r="D4694" t="s">
        <v>9</v>
      </c>
      <c r="E4694" t="str">
        <f t="shared" si="219"/>
        <v>2018-02</v>
      </c>
      <c r="F4694" t="str">
        <f>IFERROR(VLOOKUP(A4694,olist_closed_deals_dataset!$A$1:$Q$843,1,FALSE)," ")</f>
        <v xml:space="preserve"> </v>
      </c>
      <c r="G4694" s="6" t="str">
        <f t="shared" si="220"/>
        <v xml:space="preserve"> NO</v>
      </c>
      <c r="H4694" s="1" t="str">
        <f>IFERROR(VLOOKUP(A4694,olist_closed_deals_dataset!$A$1:$E$843,5,FALSE)," ")</f>
        <v xml:space="preserve"> </v>
      </c>
      <c r="I4694" s="7" t="str">
        <f t="shared" si="221"/>
        <v xml:space="preserve"> </v>
      </c>
    </row>
    <row r="4695" spans="1:9" x14ac:dyDescent="0.25">
      <c r="A4695" t="s">
        <v>4593</v>
      </c>
      <c r="B4695" s="1">
        <v>43185</v>
      </c>
      <c r="C4695" t="s">
        <v>140</v>
      </c>
      <c r="D4695" t="s">
        <v>12</v>
      </c>
      <c r="E4695" t="str">
        <f t="shared" si="219"/>
        <v>2018-03</v>
      </c>
      <c r="F4695" t="str">
        <f>IFERROR(VLOOKUP(A4695,olist_closed_deals_dataset!$A$1:$Q$843,1,FALSE)," ")</f>
        <v xml:space="preserve"> </v>
      </c>
      <c r="G4695" s="6" t="str">
        <f t="shared" si="220"/>
        <v xml:space="preserve"> NO</v>
      </c>
      <c r="H4695" s="1" t="str">
        <f>IFERROR(VLOOKUP(A4695,olist_closed_deals_dataset!$A$1:$E$843,5,FALSE)," ")</f>
        <v xml:space="preserve"> </v>
      </c>
      <c r="I4695" s="7" t="str">
        <f t="shared" si="221"/>
        <v xml:space="preserve"> </v>
      </c>
    </row>
    <row r="4696" spans="1:9" x14ac:dyDescent="0.25">
      <c r="A4696" t="s">
        <v>7885</v>
      </c>
      <c r="B4696" s="1">
        <v>43241</v>
      </c>
      <c r="C4696" t="s">
        <v>123</v>
      </c>
      <c r="D4696" t="s">
        <v>117</v>
      </c>
      <c r="E4696" t="str">
        <f t="shared" si="219"/>
        <v>2018-05</v>
      </c>
      <c r="F4696" t="str">
        <f>IFERROR(VLOOKUP(A4696,olist_closed_deals_dataset!$A$1:$Q$843,1,FALSE)," ")</f>
        <v xml:space="preserve"> </v>
      </c>
      <c r="G4696" s="6" t="str">
        <f t="shared" si="220"/>
        <v xml:space="preserve"> NO</v>
      </c>
      <c r="H4696" s="1" t="str">
        <f>IFERROR(VLOOKUP(A4696,olist_closed_deals_dataset!$A$1:$E$843,5,FALSE)," ")</f>
        <v xml:space="preserve"> </v>
      </c>
      <c r="I4696" s="7" t="str">
        <f t="shared" si="221"/>
        <v xml:space="preserve"> </v>
      </c>
    </row>
    <row r="4697" spans="1:9" x14ac:dyDescent="0.25">
      <c r="A4697" t="s">
        <v>6124</v>
      </c>
      <c r="B4697" s="1">
        <v>43217</v>
      </c>
      <c r="C4697" t="s">
        <v>19</v>
      </c>
      <c r="D4697" t="s">
        <v>34</v>
      </c>
      <c r="E4697" t="str">
        <f t="shared" si="219"/>
        <v>2018-04</v>
      </c>
      <c r="F4697" t="str">
        <f>IFERROR(VLOOKUP(A4697,olist_closed_deals_dataset!$A$1:$Q$843,1,FALSE)," ")</f>
        <v xml:space="preserve"> </v>
      </c>
      <c r="G4697" s="6" t="str">
        <f t="shared" si="220"/>
        <v xml:space="preserve"> NO</v>
      </c>
      <c r="H4697" s="1" t="str">
        <f>IFERROR(VLOOKUP(A4697,olist_closed_deals_dataset!$A$1:$E$843,5,FALSE)," ")</f>
        <v xml:space="preserve"> </v>
      </c>
      <c r="I4697" s="7" t="str">
        <f t="shared" si="221"/>
        <v xml:space="preserve"> </v>
      </c>
    </row>
    <row r="4698" spans="1:9" x14ac:dyDescent="0.25">
      <c r="A4698" t="s">
        <v>1326</v>
      </c>
      <c r="B4698" s="1">
        <v>43230</v>
      </c>
      <c r="C4698" t="s">
        <v>1327</v>
      </c>
      <c r="D4698" t="s">
        <v>46</v>
      </c>
      <c r="E4698" t="str">
        <f t="shared" si="219"/>
        <v>2018-05</v>
      </c>
      <c r="F4698" t="str">
        <f>IFERROR(VLOOKUP(A4698,olist_closed_deals_dataset!$A$1:$Q$843,1,FALSE)," ")</f>
        <v xml:space="preserve"> </v>
      </c>
      <c r="G4698" s="6" t="str">
        <f t="shared" si="220"/>
        <v xml:space="preserve"> NO</v>
      </c>
      <c r="H4698" s="1" t="str">
        <f>IFERROR(VLOOKUP(A4698,olist_closed_deals_dataset!$A$1:$E$843,5,FALSE)," ")</f>
        <v xml:space="preserve"> </v>
      </c>
      <c r="I4698" s="7" t="str">
        <f t="shared" si="221"/>
        <v xml:space="preserve"> </v>
      </c>
    </row>
    <row r="4699" spans="1:9" x14ac:dyDescent="0.25">
      <c r="A4699" t="s">
        <v>7646</v>
      </c>
      <c r="B4699" s="1">
        <v>43246</v>
      </c>
      <c r="C4699" t="s">
        <v>11</v>
      </c>
      <c r="D4699" t="s">
        <v>9</v>
      </c>
      <c r="E4699" t="str">
        <f t="shared" si="219"/>
        <v>2018-05</v>
      </c>
      <c r="F4699" t="str">
        <f>IFERROR(VLOOKUP(A4699,olist_closed_deals_dataset!$A$1:$Q$843,1,FALSE)," ")</f>
        <v xml:space="preserve"> </v>
      </c>
      <c r="G4699" s="6" t="str">
        <f t="shared" si="220"/>
        <v xml:space="preserve"> NO</v>
      </c>
      <c r="H4699" s="1" t="str">
        <f>IFERROR(VLOOKUP(A4699,olist_closed_deals_dataset!$A$1:$E$843,5,FALSE)," ")</f>
        <v xml:space="preserve"> </v>
      </c>
      <c r="I4699" s="7" t="str">
        <f t="shared" si="221"/>
        <v xml:space="preserve"> </v>
      </c>
    </row>
    <row r="4700" spans="1:9" x14ac:dyDescent="0.25">
      <c r="A4700" t="s">
        <v>3771</v>
      </c>
      <c r="B4700" s="1">
        <v>43192</v>
      </c>
      <c r="C4700" s="2" t="s">
        <v>69</v>
      </c>
      <c r="D4700" t="s">
        <v>6</v>
      </c>
      <c r="E4700" t="str">
        <f t="shared" si="219"/>
        <v>2018-04</v>
      </c>
      <c r="F4700" t="str">
        <f>IFERROR(VLOOKUP(A4700,olist_closed_deals_dataset!$A$1:$Q$843,1,FALSE)," ")</f>
        <v xml:space="preserve"> </v>
      </c>
      <c r="G4700" s="6" t="str">
        <f t="shared" si="220"/>
        <v xml:space="preserve"> NO</v>
      </c>
      <c r="H4700" s="1" t="str">
        <f>IFERROR(VLOOKUP(A4700,olist_closed_deals_dataset!$A$1:$E$843,5,FALSE)," ")</f>
        <v xml:space="preserve"> </v>
      </c>
      <c r="I4700" s="7" t="str">
        <f t="shared" si="221"/>
        <v xml:space="preserve"> </v>
      </c>
    </row>
    <row r="4701" spans="1:9" x14ac:dyDescent="0.25">
      <c r="A4701" t="s">
        <v>6804</v>
      </c>
      <c r="B4701" s="1">
        <v>43037</v>
      </c>
      <c r="C4701" t="s">
        <v>5</v>
      </c>
      <c r="D4701" t="s">
        <v>6</v>
      </c>
      <c r="E4701" t="str">
        <f t="shared" si="219"/>
        <v>2017-10</v>
      </c>
      <c r="F4701" t="str">
        <f>IFERROR(VLOOKUP(A4701,olist_closed_deals_dataset!$A$1:$Q$843,1,FALSE)," ")</f>
        <v xml:space="preserve"> </v>
      </c>
      <c r="G4701" s="6" t="str">
        <f t="shared" si="220"/>
        <v xml:space="preserve"> NO</v>
      </c>
      <c r="H4701" s="1" t="str">
        <f>IFERROR(VLOOKUP(A4701,olist_closed_deals_dataset!$A$1:$E$843,5,FALSE)," ")</f>
        <v xml:space="preserve"> </v>
      </c>
      <c r="I4701" s="7" t="str">
        <f t="shared" si="221"/>
        <v xml:space="preserve"> </v>
      </c>
    </row>
    <row r="4702" spans="1:9" x14ac:dyDescent="0.25">
      <c r="A4702" t="s">
        <v>788</v>
      </c>
      <c r="B4702" s="1">
        <v>43140</v>
      </c>
      <c r="C4702" t="s">
        <v>42</v>
      </c>
      <c r="D4702" t="s">
        <v>46</v>
      </c>
      <c r="E4702" t="str">
        <f t="shared" si="219"/>
        <v>2018-02</v>
      </c>
      <c r="F4702" t="str">
        <f>IFERROR(VLOOKUP(A4702,olist_closed_deals_dataset!$A$1:$Q$843,1,FALSE)," ")</f>
        <v xml:space="preserve"> </v>
      </c>
      <c r="G4702" s="6" t="str">
        <f t="shared" si="220"/>
        <v xml:space="preserve"> NO</v>
      </c>
      <c r="H4702" s="1" t="str">
        <f>IFERROR(VLOOKUP(A4702,olist_closed_deals_dataset!$A$1:$E$843,5,FALSE)," ")</f>
        <v xml:space="preserve"> </v>
      </c>
      <c r="I4702" s="7" t="str">
        <f t="shared" si="221"/>
        <v xml:space="preserve"> </v>
      </c>
    </row>
    <row r="4703" spans="1:9" x14ac:dyDescent="0.25">
      <c r="A4703" t="s">
        <v>8467</v>
      </c>
      <c r="B4703" s="1">
        <v>43223</v>
      </c>
      <c r="C4703" t="s">
        <v>63</v>
      </c>
      <c r="D4703" t="s">
        <v>6</v>
      </c>
      <c r="E4703" t="str">
        <f t="shared" si="219"/>
        <v>2018-05</v>
      </c>
      <c r="F4703" t="str">
        <f>IFERROR(VLOOKUP(A4703,olist_closed_deals_dataset!$A$1:$Q$843,1,FALSE)," ")</f>
        <v xml:space="preserve"> </v>
      </c>
      <c r="G4703" s="6" t="str">
        <f t="shared" si="220"/>
        <v xml:space="preserve"> NO</v>
      </c>
      <c r="H4703" s="1" t="str">
        <f>IFERROR(VLOOKUP(A4703,olist_closed_deals_dataset!$A$1:$E$843,5,FALSE)," ")</f>
        <v xml:space="preserve"> </v>
      </c>
      <c r="I4703" s="7" t="str">
        <f t="shared" si="221"/>
        <v xml:space="preserve"> </v>
      </c>
    </row>
    <row r="4704" spans="1:9" x14ac:dyDescent="0.25">
      <c r="A4704" s="2" t="s">
        <v>2782</v>
      </c>
      <c r="B4704" s="1">
        <v>43150</v>
      </c>
      <c r="C4704" t="s">
        <v>339</v>
      </c>
      <c r="D4704" t="s">
        <v>6</v>
      </c>
      <c r="E4704" t="str">
        <f t="shared" si="219"/>
        <v>2018-02</v>
      </c>
      <c r="F4704" t="str">
        <f>IFERROR(VLOOKUP(A4704,olist_closed_deals_dataset!$A$1:$Q$843,1,FALSE)," ")</f>
        <v xml:space="preserve"> </v>
      </c>
      <c r="G4704" s="6" t="str">
        <f t="shared" si="220"/>
        <v xml:space="preserve"> NO</v>
      </c>
      <c r="H4704" s="1" t="str">
        <f>IFERROR(VLOOKUP(A4704,olist_closed_deals_dataset!$A$1:$E$843,5,FALSE)," ")</f>
        <v xml:space="preserve"> </v>
      </c>
      <c r="I4704" s="7" t="str">
        <f t="shared" si="221"/>
        <v xml:space="preserve"> </v>
      </c>
    </row>
    <row r="4705" spans="1:9" x14ac:dyDescent="0.25">
      <c r="A4705" t="s">
        <v>2850</v>
      </c>
      <c r="B4705" s="1">
        <v>43145</v>
      </c>
      <c r="C4705" t="s">
        <v>85</v>
      </c>
      <c r="D4705" t="s">
        <v>12</v>
      </c>
      <c r="E4705" t="str">
        <f t="shared" si="219"/>
        <v>2018-02</v>
      </c>
      <c r="F4705" t="str">
        <f>IFERROR(VLOOKUP(A4705,olist_closed_deals_dataset!$A$1:$Q$843,1,FALSE)," ")</f>
        <v xml:space="preserve"> </v>
      </c>
      <c r="G4705" s="6" t="str">
        <f t="shared" si="220"/>
        <v xml:space="preserve"> NO</v>
      </c>
      <c r="H4705" s="1" t="str">
        <f>IFERROR(VLOOKUP(A4705,olist_closed_deals_dataset!$A$1:$E$843,5,FALSE)," ")</f>
        <v xml:space="preserve"> </v>
      </c>
      <c r="I4705" s="7" t="str">
        <f t="shared" si="221"/>
        <v xml:space="preserve"> </v>
      </c>
    </row>
    <row r="4706" spans="1:9" x14ac:dyDescent="0.25">
      <c r="A4706" t="s">
        <v>7006</v>
      </c>
      <c r="B4706" s="1">
        <v>43183</v>
      </c>
      <c r="C4706" t="s">
        <v>567</v>
      </c>
      <c r="D4706" t="s">
        <v>15</v>
      </c>
      <c r="E4706" t="str">
        <f t="shared" si="219"/>
        <v>2018-03</v>
      </c>
      <c r="F4706" t="str">
        <f>IFERROR(VLOOKUP(A4706,olist_closed_deals_dataset!$A$1:$Q$843,1,FALSE)," ")</f>
        <v xml:space="preserve"> </v>
      </c>
      <c r="G4706" s="6" t="str">
        <f t="shared" si="220"/>
        <v xml:space="preserve"> NO</v>
      </c>
      <c r="H4706" s="1" t="str">
        <f>IFERROR(VLOOKUP(A4706,olist_closed_deals_dataset!$A$1:$E$843,5,FALSE)," ")</f>
        <v xml:space="preserve"> </v>
      </c>
      <c r="I4706" s="7" t="str">
        <f t="shared" si="221"/>
        <v xml:space="preserve"> </v>
      </c>
    </row>
    <row r="4707" spans="1:9" x14ac:dyDescent="0.25">
      <c r="A4707" t="s">
        <v>5952</v>
      </c>
      <c r="B4707" s="1">
        <v>43172</v>
      </c>
      <c r="C4707" t="s">
        <v>236</v>
      </c>
      <c r="D4707" t="s">
        <v>15</v>
      </c>
      <c r="E4707" t="str">
        <f t="shared" si="219"/>
        <v>2018-03</v>
      </c>
      <c r="F4707" t="str">
        <f>IFERROR(VLOOKUP(A4707,olist_closed_deals_dataset!$A$1:$Q$843,1,FALSE)," ")</f>
        <v xml:space="preserve"> </v>
      </c>
      <c r="G4707" s="6" t="str">
        <f t="shared" si="220"/>
        <v xml:space="preserve"> NO</v>
      </c>
      <c r="H4707" s="1" t="str">
        <f>IFERROR(VLOOKUP(A4707,olist_closed_deals_dataset!$A$1:$E$843,5,FALSE)," ")</f>
        <v xml:space="preserve"> </v>
      </c>
      <c r="I4707" s="7" t="str">
        <f t="shared" si="221"/>
        <v xml:space="preserve"> </v>
      </c>
    </row>
    <row r="4708" spans="1:9" x14ac:dyDescent="0.25">
      <c r="A4708" t="s">
        <v>1656</v>
      </c>
      <c r="B4708" s="1">
        <v>43234</v>
      </c>
      <c r="C4708" t="s">
        <v>42</v>
      </c>
      <c r="D4708" t="s">
        <v>9</v>
      </c>
      <c r="E4708" t="str">
        <f t="shared" si="219"/>
        <v>2018-05</v>
      </c>
      <c r="F4708" t="str">
        <f>IFERROR(VLOOKUP(A4708,olist_closed_deals_dataset!$A$1:$Q$843,1,FALSE)," ")</f>
        <v xml:space="preserve"> </v>
      </c>
      <c r="G4708" s="6" t="str">
        <f t="shared" si="220"/>
        <v xml:space="preserve"> NO</v>
      </c>
      <c r="H4708" s="1" t="str">
        <f>IFERROR(VLOOKUP(A4708,olist_closed_deals_dataset!$A$1:$E$843,5,FALSE)," ")</f>
        <v xml:space="preserve"> </v>
      </c>
      <c r="I4708" s="7" t="str">
        <f t="shared" si="221"/>
        <v xml:space="preserve"> </v>
      </c>
    </row>
    <row r="4709" spans="1:9" x14ac:dyDescent="0.25">
      <c r="A4709" t="s">
        <v>4955</v>
      </c>
      <c r="B4709" s="1">
        <v>42973</v>
      </c>
      <c r="C4709" t="s">
        <v>17</v>
      </c>
      <c r="D4709" t="s">
        <v>46</v>
      </c>
      <c r="E4709" t="str">
        <f t="shared" si="219"/>
        <v>2017-08</v>
      </c>
      <c r="F4709" t="str">
        <f>IFERROR(VLOOKUP(A4709,olist_closed_deals_dataset!$A$1:$Q$843,1,FALSE)," ")</f>
        <v xml:space="preserve"> </v>
      </c>
      <c r="G4709" s="6" t="str">
        <f t="shared" si="220"/>
        <v xml:space="preserve"> NO</v>
      </c>
      <c r="H4709" s="1" t="str">
        <f>IFERROR(VLOOKUP(A4709,olist_closed_deals_dataset!$A$1:$E$843,5,FALSE)," ")</f>
        <v xml:space="preserve"> </v>
      </c>
      <c r="I4709" s="7" t="str">
        <f t="shared" si="221"/>
        <v xml:space="preserve"> </v>
      </c>
    </row>
    <row r="4710" spans="1:9" x14ac:dyDescent="0.25">
      <c r="A4710" t="s">
        <v>4790</v>
      </c>
      <c r="B4710" s="1">
        <v>43110</v>
      </c>
      <c r="C4710" t="s">
        <v>42</v>
      </c>
      <c r="D4710" t="s">
        <v>29</v>
      </c>
      <c r="E4710" t="str">
        <f t="shared" si="219"/>
        <v>2018-01</v>
      </c>
      <c r="F4710" t="str">
        <f>IFERROR(VLOOKUP(A4710,olist_closed_deals_dataset!$A$1:$Q$843,1,FALSE)," ")</f>
        <v xml:space="preserve"> </v>
      </c>
      <c r="G4710" s="6" t="str">
        <f t="shared" si="220"/>
        <v xml:space="preserve"> NO</v>
      </c>
      <c r="H4710" s="1" t="str">
        <f>IFERROR(VLOOKUP(A4710,olist_closed_deals_dataset!$A$1:$E$843,5,FALSE)," ")</f>
        <v xml:space="preserve"> </v>
      </c>
      <c r="I4710" s="7" t="str">
        <f t="shared" si="221"/>
        <v xml:space="preserve"> </v>
      </c>
    </row>
    <row r="4711" spans="1:9" x14ac:dyDescent="0.25">
      <c r="A4711" t="s">
        <v>5392</v>
      </c>
      <c r="B4711" s="1">
        <v>43228</v>
      </c>
      <c r="C4711" s="2" t="s">
        <v>69</v>
      </c>
      <c r="D4711" t="s">
        <v>6</v>
      </c>
      <c r="E4711" t="str">
        <f t="shared" si="219"/>
        <v>2018-05</v>
      </c>
      <c r="F4711" t="str">
        <f>IFERROR(VLOOKUP(A4711,olist_closed_deals_dataset!$A$1:$Q$843,1,FALSE)," ")</f>
        <v xml:space="preserve"> </v>
      </c>
      <c r="G4711" s="6" t="str">
        <f t="shared" si="220"/>
        <v xml:space="preserve"> NO</v>
      </c>
      <c r="H4711" s="1" t="str">
        <f>IFERROR(VLOOKUP(A4711,olist_closed_deals_dataset!$A$1:$E$843,5,FALSE)," ")</f>
        <v xml:space="preserve"> </v>
      </c>
      <c r="I4711" s="7" t="str">
        <f t="shared" si="221"/>
        <v xml:space="preserve"> </v>
      </c>
    </row>
    <row r="4712" spans="1:9" x14ac:dyDescent="0.25">
      <c r="A4712" t="s">
        <v>7136</v>
      </c>
      <c r="B4712" s="1">
        <v>43137</v>
      </c>
      <c r="C4712" t="s">
        <v>28</v>
      </c>
      <c r="D4712" t="s">
        <v>46</v>
      </c>
      <c r="E4712" t="str">
        <f t="shared" si="219"/>
        <v>2018-02</v>
      </c>
      <c r="F4712" t="str">
        <f>IFERROR(VLOOKUP(A4712,olist_closed_deals_dataset!$A$1:$Q$843,1,FALSE)," ")</f>
        <v xml:space="preserve"> </v>
      </c>
      <c r="G4712" s="6" t="str">
        <f t="shared" si="220"/>
        <v xml:space="preserve"> NO</v>
      </c>
      <c r="H4712" s="1" t="str">
        <f>IFERROR(VLOOKUP(A4712,olist_closed_deals_dataset!$A$1:$E$843,5,FALSE)," ")</f>
        <v xml:space="preserve"> </v>
      </c>
      <c r="I4712" s="7" t="str">
        <f t="shared" si="221"/>
        <v xml:space="preserve"> </v>
      </c>
    </row>
    <row r="4713" spans="1:9" x14ac:dyDescent="0.25">
      <c r="A4713" t="s">
        <v>4278</v>
      </c>
      <c r="B4713" s="1">
        <v>43216</v>
      </c>
      <c r="C4713" t="s">
        <v>19</v>
      </c>
      <c r="D4713" t="s">
        <v>6</v>
      </c>
      <c r="E4713" t="str">
        <f t="shared" si="219"/>
        <v>2018-04</v>
      </c>
      <c r="F4713" t="str">
        <f>IFERROR(VLOOKUP(A4713,olist_closed_deals_dataset!$A$1:$Q$843,1,FALSE)," ")</f>
        <v xml:space="preserve"> </v>
      </c>
      <c r="G4713" s="6" t="str">
        <f t="shared" si="220"/>
        <v xml:space="preserve"> NO</v>
      </c>
      <c r="H4713" s="1" t="str">
        <f>IFERROR(VLOOKUP(A4713,olist_closed_deals_dataset!$A$1:$E$843,5,FALSE)," ")</f>
        <v xml:space="preserve"> </v>
      </c>
      <c r="I4713" s="7" t="str">
        <f t="shared" si="221"/>
        <v xml:space="preserve"> </v>
      </c>
    </row>
    <row r="4714" spans="1:9" x14ac:dyDescent="0.25">
      <c r="A4714" t="s">
        <v>4358</v>
      </c>
      <c r="B4714" s="1">
        <v>42972</v>
      </c>
      <c r="C4714" t="s">
        <v>8</v>
      </c>
      <c r="D4714" t="s">
        <v>12</v>
      </c>
      <c r="E4714" t="str">
        <f t="shared" si="219"/>
        <v>2017-08</v>
      </c>
      <c r="F4714" t="str">
        <f>IFERROR(VLOOKUP(A4714,olist_closed_deals_dataset!$A$1:$Q$843,1,FALSE)," ")</f>
        <v xml:space="preserve"> </v>
      </c>
      <c r="G4714" s="6" t="str">
        <f t="shared" si="220"/>
        <v xml:space="preserve"> NO</v>
      </c>
      <c r="H4714" s="1" t="str">
        <f>IFERROR(VLOOKUP(A4714,olist_closed_deals_dataset!$A$1:$E$843,5,FALSE)," ")</f>
        <v xml:space="preserve"> </v>
      </c>
      <c r="I4714" s="7" t="str">
        <f t="shared" si="221"/>
        <v xml:space="preserve"> </v>
      </c>
    </row>
    <row r="4715" spans="1:9" x14ac:dyDescent="0.25">
      <c r="A4715" t="s">
        <v>3186</v>
      </c>
      <c r="B4715" s="1">
        <v>43201</v>
      </c>
      <c r="C4715" t="s">
        <v>85</v>
      </c>
      <c r="D4715" t="s">
        <v>12</v>
      </c>
      <c r="E4715" t="str">
        <f t="shared" si="219"/>
        <v>2018-04</v>
      </c>
      <c r="F4715" t="str">
        <f>IFERROR(VLOOKUP(A4715,olist_closed_deals_dataset!$A$1:$Q$843,1,FALSE)," ")</f>
        <v xml:space="preserve"> </v>
      </c>
      <c r="G4715" s="6" t="str">
        <f t="shared" si="220"/>
        <v xml:space="preserve"> NO</v>
      </c>
      <c r="H4715" s="1" t="str">
        <f>IFERROR(VLOOKUP(A4715,olist_closed_deals_dataset!$A$1:$E$843,5,FALSE)," ")</f>
        <v xml:space="preserve"> </v>
      </c>
      <c r="I4715" s="7" t="str">
        <f t="shared" si="221"/>
        <v xml:space="preserve"> </v>
      </c>
    </row>
    <row r="4716" spans="1:9" x14ac:dyDescent="0.25">
      <c r="A4716" t="s">
        <v>6562</v>
      </c>
      <c r="B4716" s="1">
        <v>43067</v>
      </c>
      <c r="C4716" t="s">
        <v>42</v>
      </c>
      <c r="D4716" t="s">
        <v>9</v>
      </c>
      <c r="E4716" t="str">
        <f t="shared" si="219"/>
        <v>2017-11</v>
      </c>
      <c r="F4716" t="str">
        <f>IFERROR(VLOOKUP(A4716,olist_closed_deals_dataset!$A$1:$Q$843,1,FALSE)," ")</f>
        <v xml:space="preserve"> </v>
      </c>
      <c r="G4716" s="6" t="str">
        <f t="shared" si="220"/>
        <v xml:space="preserve"> NO</v>
      </c>
      <c r="H4716" s="1" t="str">
        <f>IFERROR(VLOOKUP(A4716,olist_closed_deals_dataset!$A$1:$E$843,5,FALSE)," ")</f>
        <v xml:space="preserve"> </v>
      </c>
      <c r="I4716" s="7" t="str">
        <f t="shared" si="221"/>
        <v xml:space="preserve"> </v>
      </c>
    </row>
    <row r="4717" spans="1:9" x14ac:dyDescent="0.25">
      <c r="A4717" t="s">
        <v>206</v>
      </c>
      <c r="B4717" s="1">
        <v>43168</v>
      </c>
      <c r="C4717" t="s">
        <v>207</v>
      </c>
      <c r="D4717" t="s">
        <v>29</v>
      </c>
      <c r="E4717" t="str">
        <f t="shared" si="219"/>
        <v>2018-03</v>
      </c>
      <c r="F4717" t="str">
        <f>IFERROR(VLOOKUP(A4717,olist_closed_deals_dataset!$A$1:$Q$843,1,FALSE)," ")</f>
        <v xml:space="preserve"> </v>
      </c>
      <c r="G4717" s="6" t="str">
        <f t="shared" si="220"/>
        <v xml:space="preserve"> NO</v>
      </c>
      <c r="H4717" s="1" t="str">
        <f>IFERROR(VLOOKUP(A4717,olist_closed_deals_dataset!$A$1:$E$843,5,FALSE)," ")</f>
        <v xml:space="preserve"> </v>
      </c>
      <c r="I4717" s="7" t="str">
        <f t="shared" si="221"/>
        <v xml:space="preserve"> </v>
      </c>
    </row>
    <row r="4718" spans="1:9" x14ac:dyDescent="0.25">
      <c r="A4718" t="s">
        <v>483</v>
      </c>
      <c r="B4718" s="1">
        <v>43185</v>
      </c>
      <c r="C4718" t="s">
        <v>402</v>
      </c>
      <c r="D4718" t="s">
        <v>12</v>
      </c>
      <c r="E4718" t="str">
        <f t="shared" si="219"/>
        <v>2018-03</v>
      </c>
      <c r="F4718" t="str">
        <f>IFERROR(VLOOKUP(A4718,olist_closed_deals_dataset!$A$1:$Q$843,1,FALSE)," ")</f>
        <v xml:space="preserve"> </v>
      </c>
      <c r="G4718" s="6" t="str">
        <f t="shared" si="220"/>
        <v xml:space="preserve"> NO</v>
      </c>
      <c r="H4718" s="1" t="str">
        <f>IFERROR(VLOOKUP(A4718,olist_closed_deals_dataset!$A$1:$E$843,5,FALSE)," ")</f>
        <v xml:space="preserve"> </v>
      </c>
      <c r="I4718" s="7" t="str">
        <f t="shared" si="221"/>
        <v xml:space="preserve"> </v>
      </c>
    </row>
    <row r="4719" spans="1:9" x14ac:dyDescent="0.25">
      <c r="A4719" t="s">
        <v>3282</v>
      </c>
      <c r="B4719" s="1">
        <v>43249</v>
      </c>
      <c r="C4719" t="s">
        <v>42</v>
      </c>
      <c r="D4719" t="s">
        <v>29</v>
      </c>
      <c r="E4719" t="str">
        <f t="shared" si="219"/>
        <v>2018-05</v>
      </c>
      <c r="F4719" t="str">
        <f>IFERROR(VLOOKUP(A4719,olist_closed_deals_dataset!$A$1:$Q$843,1,FALSE)," ")</f>
        <v xml:space="preserve"> </v>
      </c>
      <c r="G4719" s="6" t="str">
        <f t="shared" si="220"/>
        <v xml:space="preserve"> NO</v>
      </c>
      <c r="H4719" s="1" t="str">
        <f>IFERROR(VLOOKUP(A4719,olist_closed_deals_dataset!$A$1:$E$843,5,FALSE)," ")</f>
        <v xml:space="preserve"> </v>
      </c>
      <c r="I4719" s="7" t="str">
        <f t="shared" si="221"/>
        <v xml:space="preserve"> </v>
      </c>
    </row>
    <row r="4720" spans="1:9" x14ac:dyDescent="0.25">
      <c r="A4720" t="s">
        <v>5616</v>
      </c>
      <c r="B4720" s="1">
        <v>42998</v>
      </c>
      <c r="C4720" t="s">
        <v>112</v>
      </c>
      <c r="D4720" t="s">
        <v>9</v>
      </c>
      <c r="E4720" t="str">
        <f t="shared" si="219"/>
        <v>2017-09</v>
      </c>
      <c r="F4720" t="str">
        <f>IFERROR(VLOOKUP(A4720,olist_closed_deals_dataset!$A$1:$Q$843,1,FALSE)," ")</f>
        <v xml:space="preserve"> </v>
      </c>
      <c r="G4720" s="6" t="str">
        <f t="shared" si="220"/>
        <v xml:space="preserve"> NO</v>
      </c>
      <c r="H4720" s="1" t="str">
        <f>IFERROR(VLOOKUP(A4720,olist_closed_deals_dataset!$A$1:$E$843,5,FALSE)," ")</f>
        <v xml:space="preserve"> </v>
      </c>
      <c r="I4720" s="7" t="str">
        <f t="shared" si="221"/>
        <v xml:space="preserve"> </v>
      </c>
    </row>
    <row r="4721" spans="1:9" x14ac:dyDescent="0.25">
      <c r="A4721" t="s">
        <v>4742</v>
      </c>
      <c r="B4721" s="1">
        <v>43162</v>
      </c>
      <c r="C4721" t="s">
        <v>339</v>
      </c>
      <c r="D4721" t="s">
        <v>6</v>
      </c>
      <c r="E4721" t="str">
        <f t="shared" si="219"/>
        <v>2018-03</v>
      </c>
      <c r="F4721" t="str">
        <f>IFERROR(VLOOKUP(A4721,olist_closed_deals_dataset!$A$1:$Q$843,1,FALSE)," ")</f>
        <v xml:space="preserve"> </v>
      </c>
      <c r="G4721" s="6" t="str">
        <f t="shared" si="220"/>
        <v xml:space="preserve"> NO</v>
      </c>
      <c r="H4721" s="1" t="str">
        <f>IFERROR(VLOOKUP(A4721,olist_closed_deals_dataset!$A$1:$E$843,5,FALSE)," ")</f>
        <v xml:space="preserve"> </v>
      </c>
      <c r="I4721" s="7" t="str">
        <f t="shared" si="221"/>
        <v xml:space="preserve"> </v>
      </c>
    </row>
    <row r="4722" spans="1:9" x14ac:dyDescent="0.25">
      <c r="A4722" t="s">
        <v>7238</v>
      </c>
      <c r="B4722" s="1">
        <v>43132</v>
      </c>
      <c r="C4722" t="s">
        <v>19</v>
      </c>
      <c r="D4722" t="s">
        <v>15</v>
      </c>
      <c r="E4722" t="str">
        <f t="shared" si="219"/>
        <v>2018-02</v>
      </c>
      <c r="F4722" t="str">
        <f>IFERROR(VLOOKUP(A4722,olist_closed_deals_dataset!$A$1:$Q$843,1,FALSE)," ")</f>
        <v xml:space="preserve"> </v>
      </c>
      <c r="G4722" s="6" t="str">
        <f t="shared" si="220"/>
        <v xml:space="preserve"> NO</v>
      </c>
      <c r="H4722" s="1" t="str">
        <f>IFERROR(VLOOKUP(A4722,olist_closed_deals_dataset!$A$1:$E$843,5,FALSE)," ")</f>
        <v xml:space="preserve"> </v>
      </c>
      <c r="I4722" s="7" t="str">
        <f t="shared" si="221"/>
        <v xml:space="preserve"> </v>
      </c>
    </row>
    <row r="4723" spans="1:9" x14ac:dyDescent="0.25">
      <c r="A4723" t="s">
        <v>8039</v>
      </c>
      <c r="B4723" s="1">
        <v>43201</v>
      </c>
      <c r="C4723" s="2" t="s">
        <v>69</v>
      </c>
      <c r="D4723" t="s">
        <v>6</v>
      </c>
      <c r="E4723" t="str">
        <f t="shared" si="219"/>
        <v>2018-04</v>
      </c>
      <c r="F4723" t="str">
        <f>IFERROR(VLOOKUP(A4723,olist_closed_deals_dataset!$A$1:$Q$843,1,FALSE)," ")</f>
        <v xml:space="preserve"> </v>
      </c>
      <c r="G4723" s="6" t="str">
        <f t="shared" si="220"/>
        <v xml:space="preserve"> NO</v>
      </c>
      <c r="H4723" s="1" t="str">
        <f>IFERROR(VLOOKUP(A4723,olist_closed_deals_dataset!$A$1:$E$843,5,FALSE)," ")</f>
        <v xml:space="preserve"> </v>
      </c>
      <c r="I4723" s="7" t="str">
        <f t="shared" si="221"/>
        <v xml:space="preserve"> </v>
      </c>
    </row>
    <row r="4724" spans="1:9" x14ac:dyDescent="0.25">
      <c r="A4724" t="s">
        <v>7108</v>
      </c>
      <c r="B4724" s="1">
        <v>43086</v>
      </c>
      <c r="C4724" t="s">
        <v>692</v>
      </c>
      <c r="D4724" t="s">
        <v>12</v>
      </c>
      <c r="E4724" t="str">
        <f t="shared" si="219"/>
        <v>2017-12</v>
      </c>
      <c r="F4724" t="str">
        <f>IFERROR(VLOOKUP(A4724,olist_closed_deals_dataset!$A$1:$Q$843,1,FALSE)," ")</f>
        <v xml:space="preserve"> </v>
      </c>
      <c r="G4724" s="6" t="str">
        <f t="shared" si="220"/>
        <v xml:space="preserve"> NO</v>
      </c>
      <c r="H4724" s="1" t="str">
        <f>IFERROR(VLOOKUP(A4724,olist_closed_deals_dataset!$A$1:$E$843,5,FALSE)," ")</f>
        <v xml:space="preserve"> </v>
      </c>
      <c r="I4724" s="7" t="str">
        <f t="shared" si="221"/>
        <v xml:space="preserve"> </v>
      </c>
    </row>
    <row r="4725" spans="1:9" x14ac:dyDescent="0.25">
      <c r="A4725" t="s">
        <v>1128</v>
      </c>
      <c r="B4725" s="1">
        <v>43248</v>
      </c>
      <c r="C4725" t="s">
        <v>36</v>
      </c>
      <c r="D4725" t="s">
        <v>126</v>
      </c>
      <c r="E4725" t="str">
        <f t="shared" si="219"/>
        <v>2018-05</v>
      </c>
      <c r="F4725" t="str">
        <f>IFERROR(VLOOKUP(A4725,olist_closed_deals_dataset!$A$1:$Q$843,1,FALSE)," ")</f>
        <v xml:space="preserve"> </v>
      </c>
      <c r="G4725" s="6" t="str">
        <f t="shared" si="220"/>
        <v xml:space="preserve"> NO</v>
      </c>
      <c r="H4725" s="1" t="str">
        <f>IFERROR(VLOOKUP(A4725,olist_closed_deals_dataset!$A$1:$E$843,5,FALSE)," ")</f>
        <v xml:space="preserve"> </v>
      </c>
      <c r="I4725" s="7" t="str">
        <f t="shared" si="221"/>
        <v xml:space="preserve"> </v>
      </c>
    </row>
    <row r="4726" spans="1:9" x14ac:dyDescent="0.25">
      <c r="A4726" t="s">
        <v>442</v>
      </c>
      <c r="B4726" s="1">
        <v>43250</v>
      </c>
      <c r="C4726" s="2" t="s">
        <v>414</v>
      </c>
      <c r="D4726" t="s">
        <v>12</v>
      </c>
      <c r="E4726" t="str">
        <f t="shared" si="219"/>
        <v>2018-05</v>
      </c>
      <c r="F4726" t="str">
        <f>IFERROR(VLOOKUP(A4726,olist_closed_deals_dataset!$A$1:$Q$843,1,FALSE)," ")</f>
        <v xml:space="preserve"> </v>
      </c>
      <c r="G4726" s="6" t="str">
        <f t="shared" si="220"/>
        <v xml:space="preserve"> NO</v>
      </c>
      <c r="H4726" s="1" t="str">
        <f>IFERROR(VLOOKUP(A4726,olist_closed_deals_dataset!$A$1:$E$843,5,FALSE)," ")</f>
        <v xml:space="preserve"> </v>
      </c>
      <c r="I4726" s="7" t="str">
        <f t="shared" si="221"/>
        <v xml:space="preserve"> </v>
      </c>
    </row>
    <row r="4727" spans="1:9" x14ac:dyDescent="0.25">
      <c r="A4727" t="s">
        <v>7897</v>
      </c>
      <c r="B4727" s="1">
        <v>43215</v>
      </c>
      <c r="C4727" t="s">
        <v>1563</v>
      </c>
      <c r="D4727" t="s">
        <v>15</v>
      </c>
      <c r="E4727" t="str">
        <f t="shared" si="219"/>
        <v>2018-04</v>
      </c>
      <c r="F4727" t="str">
        <f>IFERROR(VLOOKUP(A4727,olist_closed_deals_dataset!$A$1:$Q$843,1,FALSE)," ")</f>
        <v xml:space="preserve"> </v>
      </c>
      <c r="G4727" s="6" t="str">
        <f t="shared" si="220"/>
        <v xml:space="preserve"> NO</v>
      </c>
      <c r="H4727" s="1" t="str">
        <f>IFERROR(VLOOKUP(A4727,olist_closed_deals_dataset!$A$1:$E$843,5,FALSE)," ")</f>
        <v xml:space="preserve"> </v>
      </c>
      <c r="I4727" s="7" t="str">
        <f t="shared" si="221"/>
        <v xml:space="preserve"> </v>
      </c>
    </row>
    <row r="4728" spans="1:9" x14ac:dyDescent="0.25">
      <c r="A4728" t="s">
        <v>5084</v>
      </c>
      <c r="B4728" s="1">
        <v>43158</v>
      </c>
      <c r="C4728" t="s">
        <v>42</v>
      </c>
      <c r="D4728" t="s">
        <v>29</v>
      </c>
      <c r="E4728" t="str">
        <f t="shared" si="219"/>
        <v>2018-02</v>
      </c>
      <c r="F4728" t="str">
        <f>IFERROR(VLOOKUP(A4728,olist_closed_deals_dataset!$A$1:$Q$843,1,FALSE)," ")</f>
        <v xml:space="preserve"> </v>
      </c>
      <c r="G4728" s="6" t="str">
        <f t="shared" si="220"/>
        <v xml:space="preserve"> NO</v>
      </c>
      <c r="H4728" s="1" t="str">
        <f>IFERROR(VLOOKUP(A4728,olist_closed_deals_dataset!$A$1:$E$843,5,FALSE)," ")</f>
        <v xml:space="preserve"> </v>
      </c>
      <c r="I4728" s="7" t="str">
        <f t="shared" si="221"/>
        <v xml:space="preserve"> </v>
      </c>
    </row>
    <row r="4729" spans="1:9" x14ac:dyDescent="0.25">
      <c r="A4729" t="s">
        <v>3620</v>
      </c>
      <c r="B4729" s="1">
        <v>42958</v>
      </c>
      <c r="C4729" t="s">
        <v>101</v>
      </c>
      <c r="D4729" t="s">
        <v>46</v>
      </c>
      <c r="E4729" t="str">
        <f t="shared" si="219"/>
        <v>2017-08</v>
      </c>
      <c r="F4729" t="str">
        <f>IFERROR(VLOOKUP(A4729,olist_closed_deals_dataset!$A$1:$Q$843,1,FALSE)," ")</f>
        <v xml:space="preserve"> </v>
      </c>
      <c r="G4729" s="6" t="str">
        <f t="shared" si="220"/>
        <v xml:space="preserve"> NO</v>
      </c>
      <c r="H4729" s="1" t="str">
        <f>IFERROR(VLOOKUP(A4729,olist_closed_deals_dataset!$A$1:$E$843,5,FALSE)," ")</f>
        <v xml:space="preserve"> </v>
      </c>
      <c r="I4729" s="7" t="str">
        <f t="shared" si="221"/>
        <v xml:space="preserve"> </v>
      </c>
    </row>
    <row r="4730" spans="1:9" x14ac:dyDescent="0.25">
      <c r="A4730" t="s">
        <v>3460</v>
      </c>
      <c r="B4730" s="1">
        <v>43215</v>
      </c>
      <c r="C4730" t="s">
        <v>116</v>
      </c>
      <c r="D4730" t="s">
        <v>9</v>
      </c>
      <c r="E4730" t="str">
        <f t="shared" si="219"/>
        <v>2018-04</v>
      </c>
      <c r="F4730" t="str">
        <f>IFERROR(VLOOKUP(A4730,olist_closed_deals_dataset!$A$1:$Q$843,1,FALSE)," ")</f>
        <v xml:space="preserve"> </v>
      </c>
      <c r="G4730" s="6" t="str">
        <f t="shared" si="220"/>
        <v xml:space="preserve"> NO</v>
      </c>
      <c r="H4730" s="1" t="str">
        <f>IFERROR(VLOOKUP(A4730,olist_closed_deals_dataset!$A$1:$E$843,5,FALSE)," ")</f>
        <v xml:space="preserve"> </v>
      </c>
      <c r="I4730" s="7" t="str">
        <f t="shared" si="221"/>
        <v xml:space="preserve"> </v>
      </c>
    </row>
    <row r="4731" spans="1:9" x14ac:dyDescent="0.25">
      <c r="A4731" t="s">
        <v>3189</v>
      </c>
      <c r="B4731" s="1">
        <v>43196</v>
      </c>
      <c r="C4731" t="s">
        <v>36</v>
      </c>
      <c r="D4731" t="s">
        <v>126</v>
      </c>
      <c r="E4731" t="str">
        <f t="shared" si="219"/>
        <v>2018-04</v>
      </c>
      <c r="F4731" t="str">
        <f>IFERROR(VLOOKUP(A4731,olist_closed_deals_dataset!$A$1:$Q$843,1,FALSE)," ")</f>
        <v xml:space="preserve"> </v>
      </c>
      <c r="G4731" s="6" t="str">
        <f t="shared" si="220"/>
        <v xml:space="preserve"> NO</v>
      </c>
      <c r="H4731" s="1" t="str">
        <f>IFERROR(VLOOKUP(A4731,olist_closed_deals_dataset!$A$1:$E$843,5,FALSE)," ")</f>
        <v xml:space="preserve"> </v>
      </c>
      <c r="I4731" s="7" t="str">
        <f t="shared" si="221"/>
        <v xml:space="preserve"> </v>
      </c>
    </row>
    <row r="4732" spans="1:9" x14ac:dyDescent="0.25">
      <c r="A4732" t="s">
        <v>5419</v>
      </c>
      <c r="B4732" s="1">
        <v>43161</v>
      </c>
      <c r="C4732" t="s">
        <v>42</v>
      </c>
      <c r="D4732" t="s">
        <v>29</v>
      </c>
      <c r="E4732" t="str">
        <f t="shared" si="219"/>
        <v>2018-03</v>
      </c>
      <c r="F4732" t="str">
        <f>IFERROR(VLOOKUP(A4732,olist_closed_deals_dataset!$A$1:$Q$843,1,FALSE)," ")</f>
        <v xml:space="preserve"> </v>
      </c>
      <c r="G4732" s="6" t="str">
        <f t="shared" si="220"/>
        <v xml:space="preserve"> NO</v>
      </c>
      <c r="H4732" s="1" t="str">
        <f>IFERROR(VLOOKUP(A4732,olist_closed_deals_dataset!$A$1:$E$843,5,FALSE)," ")</f>
        <v xml:space="preserve"> </v>
      </c>
      <c r="I4732" s="7" t="str">
        <f t="shared" si="221"/>
        <v xml:space="preserve"> </v>
      </c>
    </row>
    <row r="4733" spans="1:9" x14ac:dyDescent="0.25">
      <c r="A4733" t="s">
        <v>75</v>
      </c>
      <c r="B4733" s="1">
        <v>43175</v>
      </c>
      <c r="C4733" t="s">
        <v>42</v>
      </c>
      <c r="D4733" t="s">
        <v>29</v>
      </c>
      <c r="E4733" t="str">
        <f t="shared" si="219"/>
        <v>2018-03</v>
      </c>
      <c r="F4733" t="str">
        <f>IFERROR(VLOOKUP(A4733,olist_closed_deals_dataset!$A$1:$Q$843,1,FALSE)," ")</f>
        <v xml:space="preserve"> </v>
      </c>
      <c r="G4733" s="6" t="str">
        <f t="shared" si="220"/>
        <v xml:space="preserve"> NO</v>
      </c>
      <c r="H4733" s="1" t="str">
        <f>IFERROR(VLOOKUP(A4733,olist_closed_deals_dataset!$A$1:$E$843,5,FALSE)," ")</f>
        <v xml:space="preserve"> </v>
      </c>
      <c r="I4733" s="7" t="str">
        <f t="shared" si="221"/>
        <v xml:space="preserve"> </v>
      </c>
    </row>
    <row r="4734" spans="1:9" x14ac:dyDescent="0.25">
      <c r="A4734" t="s">
        <v>5441</v>
      </c>
      <c r="B4734" s="1">
        <v>43147</v>
      </c>
      <c r="C4734" t="s">
        <v>114</v>
      </c>
      <c r="D4734" t="s">
        <v>9</v>
      </c>
      <c r="E4734" t="str">
        <f t="shared" si="219"/>
        <v>2018-02</v>
      </c>
      <c r="F4734" t="str">
        <f>IFERROR(VLOOKUP(A4734,olist_closed_deals_dataset!$A$1:$Q$843,1,FALSE)," ")</f>
        <v xml:space="preserve"> </v>
      </c>
      <c r="G4734" s="6" t="str">
        <f t="shared" si="220"/>
        <v xml:space="preserve"> NO</v>
      </c>
      <c r="H4734" s="1" t="str">
        <f>IFERROR(VLOOKUP(A4734,olist_closed_deals_dataset!$A$1:$E$843,5,FALSE)," ")</f>
        <v xml:space="preserve"> </v>
      </c>
      <c r="I4734" s="7" t="str">
        <f t="shared" si="221"/>
        <v xml:space="preserve"> </v>
      </c>
    </row>
    <row r="4735" spans="1:9" x14ac:dyDescent="0.25">
      <c r="A4735" t="s">
        <v>1935</v>
      </c>
      <c r="B4735" s="1">
        <v>43064</v>
      </c>
      <c r="C4735" t="s">
        <v>112</v>
      </c>
      <c r="D4735" t="s">
        <v>12</v>
      </c>
      <c r="E4735" t="str">
        <f t="shared" si="219"/>
        <v>2017-11</v>
      </c>
      <c r="F4735" t="str">
        <f>IFERROR(VLOOKUP(A4735,olist_closed_deals_dataset!$A$1:$Q$843,1,FALSE)," ")</f>
        <v xml:space="preserve"> </v>
      </c>
      <c r="G4735" s="6" t="str">
        <f t="shared" si="220"/>
        <v xml:space="preserve"> NO</v>
      </c>
      <c r="H4735" s="1" t="str">
        <f>IFERROR(VLOOKUP(A4735,olist_closed_deals_dataset!$A$1:$E$843,5,FALSE)," ")</f>
        <v xml:space="preserve"> </v>
      </c>
      <c r="I4735" s="7" t="str">
        <f t="shared" si="221"/>
        <v xml:space="preserve"> </v>
      </c>
    </row>
    <row r="4736" spans="1:9" x14ac:dyDescent="0.25">
      <c r="A4736" t="s">
        <v>7500</v>
      </c>
      <c r="B4736" s="1">
        <v>43126</v>
      </c>
      <c r="C4736" t="s">
        <v>140</v>
      </c>
      <c r="D4736" t="s">
        <v>9</v>
      </c>
      <c r="E4736" t="str">
        <f t="shared" si="219"/>
        <v>2018-01</v>
      </c>
      <c r="F4736" t="str">
        <f>IFERROR(VLOOKUP(A4736,olist_closed_deals_dataset!$A$1:$Q$843,1,FALSE)," ")</f>
        <v xml:space="preserve"> </v>
      </c>
      <c r="G4736" s="6" t="str">
        <f t="shared" si="220"/>
        <v xml:space="preserve"> NO</v>
      </c>
      <c r="H4736" s="1" t="str">
        <f>IFERROR(VLOOKUP(A4736,olist_closed_deals_dataset!$A$1:$E$843,5,FALSE)," ")</f>
        <v xml:space="preserve"> </v>
      </c>
      <c r="I4736" s="7" t="str">
        <f t="shared" si="221"/>
        <v xml:space="preserve"> </v>
      </c>
    </row>
    <row r="4737" spans="1:9" x14ac:dyDescent="0.25">
      <c r="A4737" t="s">
        <v>3381</v>
      </c>
      <c r="B4737" s="1">
        <v>43181</v>
      </c>
      <c r="C4737" t="s">
        <v>73</v>
      </c>
      <c r="D4737" t="s">
        <v>12</v>
      </c>
      <c r="E4737" t="str">
        <f t="shared" si="219"/>
        <v>2018-03</v>
      </c>
      <c r="F4737" t="str">
        <f>IFERROR(VLOOKUP(A4737,olist_closed_deals_dataset!$A$1:$Q$843,1,FALSE)," ")</f>
        <v xml:space="preserve"> </v>
      </c>
      <c r="G4737" s="6" t="str">
        <f t="shared" si="220"/>
        <v xml:space="preserve"> NO</v>
      </c>
      <c r="H4737" s="1" t="str">
        <f>IFERROR(VLOOKUP(A4737,olist_closed_deals_dataset!$A$1:$E$843,5,FALSE)," ")</f>
        <v xml:space="preserve"> </v>
      </c>
      <c r="I4737" s="7" t="str">
        <f t="shared" si="221"/>
        <v xml:space="preserve"> </v>
      </c>
    </row>
    <row r="4738" spans="1:9" x14ac:dyDescent="0.25">
      <c r="A4738" t="s">
        <v>6247</v>
      </c>
      <c r="B4738" s="1">
        <v>43201</v>
      </c>
      <c r="C4738" s="2" t="s">
        <v>69</v>
      </c>
      <c r="D4738" t="s">
        <v>6</v>
      </c>
      <c r="E4738" t="str">
        <f t="shared" ref="E4738:E4801" si="222">TEXT(B4738,"yyyy-mm")</f>
        <v>2018-04</v>
      </c>
      <c r="F4738" t="str">
        <f>IFERROR(VLOOKUP(A4738,olist_closed_deals_dataset!$A$1:$Q$843,1,FALSE)," ")</f>
        <v xml:space="preserve"> </v>
      </c>
      <c r="G4738" s="6" t="str">
        <f t="shared" ref="G4738:G4801" si="223">IF(F4738=" "," NO","YES")</f>
        <v xml:space="preserve"> NO</v>
      </c>
      <c r="H4738" s="1" t="str">
        <f>IFERROR(VLOOKUP(A4738,olist_closed_deals_dataset!$A$1:$E$843,5,FALSE)," ")</f>
        <v xml:space="preserve"> </v>
      </c>
      <c r="I4738" s="7" t="str">
        <f t="shared" si="221"/>
        <v xml:space="preserve"> </v>
      </c>
    </row>
    <row r="4739" spans="1:9" x14ac:dyDescent="0.25">
      <c r="A4739" t="s">
        <v>2542</v>
      </c>
      <c r="B4739" s="1">
        <v>43068</v>
      </c>
      <c r="C4739" t="s">
        <v>5</v>
      </c>
      <c r="D4739" t="s">
        <v>6</v>
      </c>
      <c r="E4739" t="str">
        <f t="shared" si="222"/>
        <v>2017-11</v>
      </c>
      <c r="F4739" t="str">
        <f>IFERROR(VLOOKUP(A4739,olist_closed_deals_dataset!$A$1:$Q$843,1,FALSE)," ")</f>
        <v xml:space="preserve"> </v>
      </c>
      <c r="G4739" s="6" t="str">
        <f t="shared" si="223"/>
        <v xml:space="preserve"> NO</v>
      </c>
      <c r="H4739" s="1" t="str">
        <f>IFERROR(VLOOKUP(A4739,olist_closed_deals_dataset!$A$1:$E$843,5,FALSE)," ")</f>
        <v xml:space="preserve"> </v>
      </c>
      <c r="I4739" s="7" t="str">
        <f t="shared" ref="I4739:I4802" si="224">IFERROR(H4739-B4739," ")</f>
        <v xml:space="preserve"> </v>
      </c>
    </row>
    <row r="4740" spans="1:9" x14ac:dyDescent="0.25">
      <c r="A4740" t="s">
        <v>4405</v>
      </c>
      <c r="B4740" s="1">
        <v>42964</v>
      </c>
      <c r="C4740" t="s">
        <v>231</v>
      </c>
      <c r="D4740" t="s">
        <v>46</v>
      </c>
      <c r="E4740" t="str">
        <f t="shared" si="222"/>
        <v>2017-08</v>
      </c>
      <c r="F4740" t="str">
        <f>IFERROR(VLOOKUP(A4740,olist_closed_deals_dataset!$A$1:$Q$843,1,FALSE)," ")</f>
        <v xml:space="preserve"> </v>
      </c>
      <c r="G4740" s="6" t="str">
        <f t="shared" si="223"/>
        <v xml:space="preserve"> NO</v>
      </c>
      <c r="H4740" s="1" t="str">
        <f>IFERROR(VLOOKUP(A4740,olist_closed_deals_dataset!$A$1:$E$843,5,FALSE)," ")</f>
        <v xml:space="preserve"> </v>
      </c>
      <c r="I4740" s="7" t="str">
        <f t="shared" si="224"/>
        <v xml:space="preserve"> </v>
      </c>
    </row>
    <row r="4741" spans="1:9" x14ac:dyDescent="0.25">
      <c r="A4741" t="s">
        <v>5831</v>
      </c>
      <c r="B4741" s="1">
        <v>43069</v>
      </c>
      <c r="C4741" t="s">
        <v>151</v>
      </c>
      <c r="D4741" t="s">
        <v>29</v>
      </c>
      <c r="E4741" t="str">
        <f t="shared" si="222"/>
        <v>2017-11</v>
      </c>
      <c r="F4741" t="str">
        <f>IFERROR(VLOOKUP(A4741,olist_closed_deals_dataset!$A$1:$Q$843,1,FALSE)," ")</f>
        <v xml:space="preserve"> </v>
      </c>
      <c r="G4741" s="6" t="str">
        <f t="shared" si="223"/>
        <v xml:space="preserve"> NO</v>
      </c>
      <c r="H4741" s="1" t="str">
        <f>IFERROR(VLOOKUP(A4741,olist_closed_deals_dataset!$A$1:$E$843,5,FALSE)," ")</f>
        <v xml:space="preserve"> </v>
      </c>
      <c r="I4741" s="7" t="str">
        <f t="shared" si="224"/>
        <v xml:space="preserve"> </v>
      </c>
    </row>
    <row r="4742" spans="1:9" x14ac:dyDescent="0.25">
      <c r="A4742" t="s">
        <v>1558</v>
      </c>
      <c r="B4742" s="1">
        <v>43216</v>
      </c>
      <c r="C4742" t="s">
        <v>109</v>
      </c>
      <c r="D4742" t="s">
        <v>46</v>
      </c>
      <c r="E4742" t="str">
        <f t="shared" si="222"/>
        <v>2018-04</v>
      </c>
      <c r="F4742" t="str">
        <f>IFERROR(VLOOKUP(A4742,olist_closed_deals_dataset!$A$1:$Q$843,1,FALSE)," ")</f>
        <v xml:space="preserve"> </v>
      </c>
      <c r="G4742" s="6" t="str">
        <f t="shared" si="223"/>
        <v xml:space="preserve"> NO</v>
      </c>
      <c r="H4742" s="1" t="str">
        <f>IFERROR(VLOOKUP(A4742,olist_closed_deals_dataset!$A$1:$E$843,5,FALSE)," ")</f>
        <v xml:space="preserve"> </v>
      </c>
      <c r="I4742" s="7" t="str">
        <f t="shared" si="224"/>
        <v xml:space="preserve"> </v>
      </c>
    </row>
    <row r="4743" spans="1:9" x14ac:dyDescent="0.25">
      <c r="A4743" t="s">
        <v>3692</v>
      </c>
      <c r="B4743" s="1">
        <v>43124</v>
      </c>
      <c r="C4743" t="s">
        <v>5</v>
      </c>
      <c r="D4743" t="s">
        <v>46</v>
      </c>
      <c r="E4743" t="str">
        <f t="shared" si="222"/>
        <v>2018-01</v>
      </c>
      <c r="F4743" t="str">
        <f>IFERROR(VLOOKUP(A4743,olist_closed_deals_dataset!$A$1:$Q$843,1,FALSE)," ")</f>
        <v xml:space="preserve"> </v>
      </c>
      <c r="G4743" s="6" t="str">
        <f t="shared" si="223"/>
        <v xml:space="preserve"> NO</v>
      </c>
      <c r="H4743" s="1" t="str">
        <f>IFERROR(VLOOKUP(A4743,olist_closed_deals_dataset!$A$1:$E$843,5,FALSE)," ")</f>
        <v xml:space="preserve"> </v>
      </c>
      <c r="I4743" s="7" t="str">
        <f t="shared" si="224"/>
        <v xml:space="preserve"> </v>
      </c>
    </row>
    <row r="4744" spans="1:9" x14ac:dyDescent="0.25">
      <c r="A4744" t="s">
        <v>629</v>
      </c>
      <c r="B4744" s="1">
        <v>43151</v>
      </c>
      <c r="C4744" t="s">
        <v>65</v>
      </c>
      <c r="D4744" t="s">
        <v>12</v>
      </c>
      <c r="E4744" t="str">
        <f t="shared" si="222"/>
        <v>2018-02</v>
      </c>
      <c r="F4744" t="str">
        <f>IFERROR(VLOOKUP(A4744,olist_closed_deals_dataset!$A$1:$Q$843,1,FALSE)," ")</f>
        <v xml:space="preserve"> </v>
      </c>
      <c r="G4744" s="6" t="str">
        <f t="shared" si="223"/>
        <v xml:space="preserve"> NO</v>
      </c>
      <c r="H4744" s="1" t="str">
        <f>IFERROR(VLOOKUP(A4744,olist_closed_deals_dataset!$A$1:$E$843,5,FALSE)," ")</f>
        <v xml:space="preserve"> </v>
      </c>
      <c r="I4744" s="7" t="str">
        <f t="shared" si="224"/>
        <v xml:space="preserve"> </v>
      </c>
    </row>
    <row r="4745" spans="1:9" x14ac:dyDescent="0.25">
      <c r="A4745" t="s">
        <v>4724</v>
      </c>
      <c r="B4745" s="1">
        <v>43131</v>
      </c>
      <c r="C4745" t="s">
        <v>130</v>
      </c>
      <c r="D4745" t="s">
        <v>9</v>
      </c>
      <c r="E4745" t="str">
        <f t="shared" si="222"/>
        <v>2018-01</v>
      </c>
      <c r="F4745" t="str">
        <f>IFERROR(VLOOKUP(A4745,olist_closed_deals_dataset!$A$1:$Q$843,1,FALSE)," ")</f>
        <v xml:space="preserve"> </v>
      </c>
      <c r="G4745" s="6" t="str">
        <f t="shared" si="223"/>
        <v xml:space="preserve"> NO</v>
      </c>
      <c r="H4745" s="1" t="str">
        <f>IFERROR(VLOOKUP(A4745,olist_closed_deals_dataset!$A$1:$E$843,5,FALSE)," ")</f>
        <v xml:space="preserve"> </v>
      </c>
      <c r="I4745" s="7" t="str">
        <f t="shared" si="224"/>
        <v xml:space="preserve"> </v>
      </c>
    </row>
    <row r="4746" spans="1:9" x14ac:dyDescent="0.25">
      <c r="A4746" t="s">
        <v>2771</v>
      </c>
      <c r="B4746" s="1">
        <v>43178</v>
      </c>
      <c r="C4746" t="s">
        <v>42</v>
      </c>
      <c r="D4746" t="s">
        <v>9</v>
      </c>
      <c r="E4746" t="str">
        <f t="shared" si="222"/>
        <v>2018-03</v>
      </c>
      <c r="F4746" t="str">
        <f>IFERROR(VLOOKUP(A4746,olist_closed_deals_dataset!$A$1:$Q$843,1,FALSE)," ")</f>
        <v xml:space="preserve"> </v>
      </c>
      <c r="G4746" s="6" t="str">
        <f t="shared" si="223"/>
        <v xml:space="preserve"> NO</v>
      </c>
      <c r="H4746" s="1" t="str">
        <f>IFERROR(VLOOKUP(A4746,olist_closed_deals_dataset!$A$1:$E$843,5,FALSE)," ")</f>
        <v xml:space="preserve"> </v>
      </c>
      <c r="I4746" s="7" t="str">
        <f t="shared" si="224"/>
        <v xml:space="preserve"> </v>
      </c>
    </row>
    <row r="4747" spans="1:9" x14ac:dyDescent="0.25">
      <c r="A4747" t="s">
        <v>3434</v>
      </c>
      <c r="B4747" s="1">
        <v>43192</v>
      </c>
      <c r="C4747" s="2" t="s">
        <v>69</v>
      </c>
      <c r="D4747" t="s">
        <v>6</v>
      </c>
      <c r="E4747" t="str">
        <f t="shared" si="222"/>
        <v>2018-04</v>
      </c>
      <c r="F4747" t="str">
        <f>IFERROR(VLOOKUP(A4747,olist_closed_deals_dataset!$A$1:$Q$843,1,FALSE)," ")</f>
        <v xml:space="preserve"> </v>
      </c>
      <c r="G4747" s="6" t="str">
        <f t="shared" si="223"/>
        <v xml:space="preserve"> NO</v>
      </c>
      <c r="H4747" s="1" t="str">
        <f>IFERROR(VLOOKUP(A4747,olist_closed_deals_dataset!$A$1:$E$843,5,FALSE)," ")</f>
        <v xml:space="preserve"> </v>
      </c>
      <c r="I4747" s="7" t="str">
        <f t="shared" si="224"/>
        <v xml:space="preserve"> </v>
      </c>
    </row>
    <row r="4748" spans="1:9" x14ac:dyDescent="0.25">
      <c r="A4748" t="s">
        <v>2719</v>
      </c>
      <c r="B4748" s="1">
        <v>42958</v>
      </c>
      <c r="C4748" t="s">
        <v>834</v>
      </c>
      <c r="D4748" t="s">
        <v>15</v>
      </c>
      <c r="E4748" t="str">
        <f t="shared" si="222"/>
        <v>2017-08</v>
      </c>
      <c r="F4748" t="str">
        <f>IFERROR(VLOOKUP(A4748,olist_closed_deals_dataset!$A$1:$Q$843,1,FALSE)," ")</f>
        <v xml:space="preserve"> </v>
      </c>
      <c r="G4748" s="6" t="str">
        <f t="shared" si="223"/>
        <v xml:space="preserve"> NO</v>
      </c>
      <c r="H4748" s="1" t="str">
        <f>IFERROR(VLOOKUP(A4748,olist_closed_deals_dataset!$A$1:$E$843,5,FALSE)," ")</f>
        <v xml:space="preserve"> </v>
      </c>
      <c r="I4748" s="7" t="str">
        <f t="shared" si="224"/>
        <v xml:space="preserve"> </v>
      </c>
    </row>
    <row r="4749" spans="1:9" x14ac:dyDescent="0.25">
      <c r="A4749" t="s">
        <v>5889</v>
      </c>
      <c r="B4749" s="1">
        <v>43023</v>
      </c>
      <c r="C4749" t="s">
        <v>151</v>
      </c>
      <c r="D4749" t="s">
        <v>12</v>
      </c>
      <c r="E4749" t="str">
        <f t="shared" si="222"/>
        <v>2017-10</v>
      </c>
      <c r="F4749" t="str">
        <f>IFERROR(VLOOKUP(A4749,olist_closed_deals_dataset!$A$1:$Q$843,1,FALSE)," ")</f>
        <v xml:space="preserve"> </v>
      </c>
      <c r="G4749" s="6" t="str">
        <f t="shared" si="223"/>
        <v xml:space="preserve"> NO</v>
      </c>
      <c r="H4749" s="1" t="str">
        <f>IFERROR(VLOOKUP(A4749,olist_closed_deals_dataset!$A$1:$E$843,5,FALSE)," ")</f>
        <v xml:space="preserve"> </v>
      </c>
      <c r="I4749" s="7" t="str">
        <f t="shared" si="224"/>
        <v xml:space="preserve"> </v>
      </c>
    </row>
    <row r="4750" spans="1:9" x14ac:dyDescent="0.25">
      <c r="A4750" t="s">
        <v>1633</v>
      </c>
      <c r="B4750" s="1">
        <v>43164</v>
      </c>
      <c r="C4750" t="s">
        <v>5</v>
      </c>
      <c r="D4750" t="s">
        <v>6</v>
      </c>
      <c r="E4750" t="str">
        <f t="shared" si="222"/>
        <v>2018-03</v>
      </c>
      <c r="F4750" t="str">
        <f>IFERROR(VLOOKUP(A4750,olist_closed_deals_dataset!$A$1:$Q$843,1,FALSE)," ")</f>
        <v xml:space="preserve"> </v>
      </c>
      <c r="G4750" s="6" t="str">
        <f t="shared" si="223"/>
        <v xml:space="preserve"> NO</v>
      </c>
      <c r="H4750" s="1" t="str">
        <f>IFERROR(VLOOKUP(A4750,olist_closed_deals_dataset!$A$1:$E$843,5,FALSE)," ")</f>
        <v xml:space="preserve"> </v>
      </c>
      <c r="I4750" s="7" t="str">
        <f t="shared" si="224"/>
        <v xml:space="preserve"> </v>
      </c>
    </row>
    <row r="4751" spans="1:9" x14ac:dyDescent="0.25">
      <c r="A4751" t="s">
        <v>4492</v>
      </c>
      <c r="B4751" s="1">
        <v>43109</v>
      </c>
      <c r="C4751" t="s">
        <v>42</v>
      </c>
      <c r="D4751" t="s">
        <v>29</v>
      </c>
      <c r="E4751" t="str">
        <f t="shared" si="222"/>
        <v>2018-01</v>
      </c>
      <c r="F4751" t="str">
        <f>IFERROR(VLOOKUP(A4751,olist_closed_deals_dataset!$A$1:$Q$843,1,FALSE)," ")</f>
        <v xml:space="preserve"> </v>
      </c>
      <c r="G4751" s="6" t="str">
        <f t="shared" si="223"/>
        <v xml:space="preserve"> NO</v>
      </c>
      <c r="H4751" s="1" t="str">
        <f>IFERROR(VLOOKUP(A4751,olist_closed_deals_dataset!$A$1:$E$843,5,FALSE)," ")</f>
        <v xml:space="preserve"> </v>
      </c>
      <c r="I4751" s="7" t="str">
        <f t="shared" si="224"/>
        <v xml:space="preserve"> </v>
      </c>
    </row>
    <row r="4752" spans="1:9" x14ac:dyDescent="0.25">
      <c r="A4752" t="s">
        <v>2174</v>
      </c>
      <c r="B4752" s="1">
        <v>43228</v>
      </c>
      <c r="C4752" t="s">
        <v>19</v>
      </c>
      <c r="D4752" t="s">
        <v>15</v>
      </c>
      <c r="E4752" t="str">
        <f t="shared" si="222"/>
        <v>2018-05</v>
      </c>
      <c r="F4752" t="str">
        <f>IFERROR(VLOOKUP(A4752,olist_closed_deals_dataset!$A$1:$Q$843,1,FALSE)," ")</f>
        <v xml:space="preserve"> </v>
      </c>
      <c r="G4752" s="6" t="str">
        <f t="shared" si="223"/>
        <v xml:space="preserve"> NO</v>
      </c>
      <c r="H4752" s="1" t="str">
        <f>IFERROR(VLOOKUP(A4752,olist_closed_deals_dataset!$A$1:$E$843,5,FALSE)," ")</f>
        <v xml:space="preserve"> </v>
      </c>
      <c r="I4752" s="7" t="str">
        <f t="shared" si="224"/>
        <v xml:space="preserve"> </v>
      </c>
    </row>
    <row r="4753" spans="1:9" x14ac:dyDescent="0.25">
      <c r="A4753" t="s">
        <v>5124</v>
      </c>
      <c r="B4753" s="1">
        <v>43206</v>
      </c>
      <c r="C4753" t="s">
        <v>109</v>
      </c>
      <c r="D4753" t="s">
        <v>12</v>
      </c>
      <c r="E4753" t="str">
        <f t="shared" si="222"/>
        <v>2018-04</v>
      </c>
      <c r="F4753" t="str">
        <f>IFERROR(VLOOKUP(A4753,olist_closed_deals_dataset!$A$1:$Q$843,1,FALSE)," ")</f>
        <v xml:space="preserve"> </v>
      </c>
      <c r="G4753" s="6" t="str">
        <f t="shared" si="223"/>
        <v xml:space="preserve"> NO</v>
      </c>
      <c r="H4753" s="1" t="str">
        <f>IFERROR(VLOOKUP(A4753,olist_closed_deals_dataset!$A$1:$E$843,5,FALSE)," ")</f>
        <v xml:space="preserve"> </v>
      </c>
      <c r="I4753" s="7" t="str">
        <f t="shared" si="224"/>
        <v xml:space="preserve"> </v>
      </c>
    </row>
    <row r="4754" spans="1:9" x14ac:dyDescent="0.25">
      <c r="A4754" t="s">
        <v>2305</v>
      </c>
      <c r="B4754" s="1">
        <v>43198</v>
      </c>
      <c r="C4754" t="s">
        <v>33</v>
      </c>
      <c r="D4754" t="s">
        <v>9</v>
      </c>
      <c r="E4754" t="str">
        <f t="shared" si="222"/>
        <v>2018-04</v>
      </c>
      <c r="F4754" t="str">
        <f>IFERROR(VLOOKUP(A4754,olist_closed_deals_dataset!$A$1:$Q$843,1,FALSE)," ")</f>
        <v xml:space="preserve"> </v>
      </c>
      <c r="G4754" s="6" t="str">
        <f t="shared" si="223"/>
        <v xml:space="preserve"> NO</v>
      </c>
      <c r="H4754" s="1" t="str">
        <f>IFERROR(VLOOKUP(A4754,olist_closed_deals_dataset!$A$1:$E$843,5,FALSE)," ")</f>
        <v xml:space="preserve"> </v>
      </c>
      <c r="I4754" s="7" t="str">
        <f t="shared" si="224"/>
        <v xml:space="preserve"> </v>
      </c>
    </row>
    <row r="4755" spans="1:9" x14ac:dyDescent="0.25">
      <c r="A4755" t="s">
        <v>4514</v>
      </c>
      <c r="B4755" s="1">
        <v>42949</v>
      </c>
      <c r="C4755" t="s">
        <v>42</v>
      </c>
      <c r="D4755" t="s">
        <v>29</v>
      </c>
      <c r="E4755" t="str">
        <f t="shared" si="222"/>
        <v>2017-08</v>
      </c>
      <c r="F4755" t="str">
        <f>IFERROR(VLOOKUP(A4755,olist_closed_deals_dataset!$A$1:$Q$843,1,FALSE)," ")</f>
        <v xml:space="preserve"> </v>
      </c>
      <c r="G4755" s="6" t="str">
        <f t="shared" si="223"/>
        <v xml:space="preserve"> NO</v>
      </c>
      <c r="H4755" s="1" t="str">
        <f>IFERROR(VLOOKUP(A4755,olist_closed_deals_dataset!$A$1:$E$843,5,FALSE)," ")</f>
        <v xml:space="preserve"> </v>
      </c>
      <c r="I4755" s="7" t="str">
        <f t="shared" si="224"/>
        <v xml:space="preserve"> </v>
      </c>
    </row>
    <row r="4756" spans="1:9" x14ac:dyDescent="0.25">
      <c r="A4756" t="s">
        <v>613</v>
      </c>
      <c r="B4756" s="1">
        <v>43052</v>
      </c>
      <c r="C4756" t="s">
        <v>96</v>
      </c>
      <c r="D4756" t="s">
        <v>9</v>
      </c>
      <c r="E4756" t="str">
        <f t="shared" si="222"/>
        <v>2017-11</v>
      </c>
      <c r="F4756" t="str">
        <f>IFERROR(VLOOKUP(A4756,olist_closed_deals_dataset!$A$1:$Q$843,1,FALSE)," ")</f>
        <v xml:space="preserve"> </v>
      </c>
      <c r="G4756" s="6" t="str">
        <f t="shared" si="223"/>
        <v xml:space="preserve"> NO</v>
      </c>
      <c r="H4756" s="1" t="str">
        <f>IFERROR(VLOOKUP(A4756,olist_closed_deals_dataset!$A$1:$E$843,5,FALSE)," ")</f>
        <v xml:space="preserve"> </v>
      </c>
      <c r="I4756" s="7" t="str">
        <f t="shared" si="224"/>
        <v xml:space="preserve"> </v>
      </c>
    </row>
    <row r="4757" spans="1:9" x14ac:dyDescent="0.25">
      <c r="A4757" t="s">
        <v>1882</v>
      </c>
      <c r="B4757" s="1">
        <v>43029</v>
      </c>
      <c r="C4757" t="s">
        <v>99</v>
      </c>
      <c r="D4757" t="s">
        <v>12</v>
      </c>
      <c r="E4757" t="str">
        <f t="shared" si="222"/>
        <v>2017-10</v>
      </c>
      <c r="F4757" t="str">
        <f>IFERROR(VLOOKUP(A4757,olist_closed_deals_dataset!$A$1:$Q$843,1,FALSE)," ")</f>
        <v xml:space="preserve"> </v>
      </c>
      <c r="G4757" s="6" t="str">
        <f t="shared" si="223"/>
        <v xml:space="preserve"> NO</v>
      </c>
      <c r="H4757" s="1" t="str">
        <f>IFERROR(VLOOKUP(A4757,olist_closed_deals_dataset!$A$1:$E$843,5,FALSE)," ")</f>
        <v xml:space="preserve"> </v>
      </c>
      <c r="I4757" s="7" t="str">
        <f t="shared" si="224"/>
        <v xml:space="preserve"> </v>
      </c>
    </row>
    <row r="4758" spans="1:9" x14ac:dyDescent="0.25">
      <c r="A4758" t="s">
        <v>6443</v>
      </c>
      <c r="B4758" s="1">
        <v>43236</v>
      </c>
      <c r="C4758" t="s">
        <v>21</v>
      </c>
      <c r="D4758" t="s">
        <v>12</v>
      </c>
      <c r="E4758" t="str">
        <f t="shared" si="222"/>
        <v>2018-05</v>
      </c>
      <c r="F4758" t="str">
        <f>IFERROR(VLOOKUP(A4758,olist_closed_deals_dataset!$A$1:$Q$843,1,FALSE)," ")</f>
        <v xml:space="preserve"> </v>
      </c>
      <c r="G4758" s="6" t="str">
        <f t="shared" si="223"/>
        <v xml:space="preserve"> NO</v>
      </c>
      <c r="H4758" s="1" t="str">
        <f>IFERROR(VLOOKUP(A4758,olist_closed_deals_dataset!$A$1:$E$843,5,FALSE)," ")</f>
        <v xml:space="preserve"> </v>
      </c>
      <c r="I4758" s="7" t="str">
        <f t="shared" si="224"/>
        <v xml:space="preserve"> </v>
      </c>
    </row>
    <row r="4759" spans="1:9" x14ac:dyDescent="0.25">
      <c r="A4759" t="s">
        <v>5766</v>
      </c>
      <c r="B4759" s="1">
        <v>43002</v>
      </c>
      <c r="C4759" t="s">
        <v>19</v>
      </c>
      <c r="D4759" t="s">
        <v>34</v>
      </c>
      <c r="E4759" t="str">
        <f t="shared" si="222"/>
        <v>2017-09</v>
      </c>
      <c r="F4759" t="str">
        <f>IFERROR(VLOOKUP(A4759,olist_closed_deals_dataset!$A$1:$Q$843,1,FALSE)," ")</f>
        <v xml:space="preserve"> </v>
      </c>
      <c r="G4759" s="6" t="str">
        <f t="shared" si="223"/>
        <v xml:space="preserve"> NO</v>
      </c>
      <c r="H4759" s="1" t="str">
        <f>IFERROR(VLOOKUP(A4759,olist_closed_deals_dataset!$A$1:$E$843,5,FALSE)," ")</f>
        <v xml:space="preserve"> </v>
      </c>
      <c r="I4759" s="7" t="str">
        <f t="shared" si="224"/>
        <v xml:space="preserve"> </v>
      </c>
    </row>
    <row r="4760" spans="1:9" x14ac:dyDescent="0.25">
      <c r="A4760" t="s">
        <v>630</v>
      </c>
      <c r="B4760" s="1">
        <v>42997</v>
      </c>
      <c r="C4760" t="s">
        <v>114</v>
      </c>
      <c r="D4760" t="s">
        <v>9</v>
      </c>
      <c r="E4760" t="str">
        <f t="shared" si="222"/>
        <v>2017-09</v>
      </c>
      <c r="F4760" t="str">
        <f>IFERROR(VLOOKUP(A4760,olist_closed_deals_dataset!$A$1:$Q$843,1,FALSE)," ")</f>
        <v xml:space="preserve"> </v>
      </c>
      <c r="G4760" s="6" t="str">
        <f t="shared" si="223"/>
        <v xml:space="preserve"> NO</v>
      </c>
      <c r="H4760" s="1" t="str">
        <f>IFERROR(VLOOKUP(A4760,olist_closed_deals_dataset!$A$1:$E$843,5,FALSE)," ")</f>
        <v xml:space="preserve"> </v>
      </c>
      <c r="I4760" s="7" t="str">
        <f t="shared" si="224"/>
        <v xml:space="preserve"> </v>
      </c>
    </row>
    <row r="4761" spans="1:9" x14ac:dyDescent="0.25">
      <c r="A4761" t="s">
        <v>5339</v>
      </c>
      <c r="B4761" s="1">
        <v>43151</v>
      </c>
      <c r="C4761" t="s">
        <v>112</v>
      </c>
      <c r="D4761" t="s">
        <v>12</v>
      </c>
      <c r="E4761" t="str">
        <f t="shared" si="222"/>
        <v>2018-02</v>
      </c>
      <c r="F4761" t="str">
        <f>IFERROR(VLOOKUP(A4761,olist_closed_deals_dataset!$A$1:$Q$843,1,FALSE)," ")</f>
        <v xml:space="preserve"> </v>
      </c>
      <c r="G4761" s="6" t="str">
        <f t="shared" si="223"/>
        <v xml:space="preserve"> NO</v>
      </c>
      <c r="H4761" s="1" t="str">
        <f>IFERROR(VLOOKUP(A4761,olist_closed_deals_dataset!$A$1:$E$843,5,FALSE)," ")</f>
        <v xml:space="preserve"> </v>
      </c>
      <c r="I4761" s="7" t="str">
        <f t="shared" si="224"/>
        <v xml:space="preserve"> </v>
      </c>
    </row>
    <row r="4762" spans="1:9" x14ac:dyDescent="0.25">
      <c r="A4762" t="s">
        <v>6308</v>
      </c>
      <c r="B4762" s="1">
        <v>43173</v>
      </c>
      <c r="C4762" t="s">
        <v>5</v>
      </c>
      <c r="D4762" t="s">
        <v>6</v>
      </c>
      <c r="E4762" t="str">
        <f t="shared" si="222"/>
        <v>2018-03</v>
      </c>
      <c r="F4762" t="str">
        <f>IFERROR(VLOOKUP(A4762,olist_closed_deals_dataset!$A$1:$Q$843,1,FALSE)," ")</f>
        <v xml:space="preserve"> </v>
      </c>
      <c r="G4762" s="6" t="str">
        <f t="shared" si="223"/>
        <v xml:space="preserve"> NO</v>
      </c>
      <c r="H4762" s="1" t="str">
        <f>IFERROR(VLOOKUP(A4762,olist_closed_deals_dataset!$A$1:$E$843,5,FALSE)," ")</f>
        <v xml:space="preserve"> </v>
      </c>
      <c r="I4762" s="7" t="str">
        <f t="shared" si="224"/>
        <v xml:space="preserve"> </v>
      </c>
    </row>
    <row r="4763" spans="1:9" x14ac:dyDescent="0.25">
      <c r="A4763" t="s">
        <v>2498</v>
      </c>
      <c r="B4763" s="1">
        <v>43139</v>
      </c>
      <c r="C4763" t="s">
        <v>2499</v>
      </c>
      <c r="D4763" t="s">
        <v>15</v>
      </c>
      <c r="E4763" t="str">
        <f t="shared" si="222"/>
        <v>2018-02</v>
      </c>
      <c r="F4763" t="str">
        <f>IFERROR(VLOOKUP(A4763,olist_closed_deals_dataset!$A$1:$Q$843,1,FALSE)," ")</f>
        <v xml:space="preserve"> </v>
      </c>
      <c r="G4763" s="6" t="str">
        <f t="shared" si="223"/>
        <v xml:space="preserve"> NO</v>
      </c>
      <c r="H4763" s="1" t="str">
        <f>IFERROR(VLOOKUP(A4763,olist_closed_deals_dataset!$A$1:$E$843,5,FALSE)," ")</f>
        <v xml:space="preserve"> </v>
      </c>
      <c r="I4763" s="7" t="str">
        <f t="shared" si="224"/>
        <v xml:space="preserve"> </v>
      </c>
    </row>
    <row r="4764" spans="1:9" x14ac:dyDescent="0.25">
      <c r="A4764" t="s">
        <v>643</v>
      </c>
      <c r="B4764" s="1">
        <v>43250</v>
      </c>
      <c r="C4764" t="s">
        <v>63</v>
      </c>
      <c r="D4764" t="s">
        <v>6</v>
      </c>
      <c r="E4764" t="str">
        <f t="shared" si="222"/>
        <v>2018-05</v>
      </c>
      <c r="F4764" t="str">
        <f>IFERROR(VLOOKUP(A4764,olist_closed_deals_dataset!$A$1:$Q$843,1,FALSE)," ")</f>
        <v xml:space="preserve"> </v>
      </c>
      <c r="G4764" s="6" t="str">
        <f t="shared" si="223"/>
        <v xml:space="preserve"> NO</v>
      </c>
      <c r="H4764" s="1" t="str">
        <f>IFERROR(VLOOKUP(A4764,olist_closed_deals_dataset!$A$1:$E$843,5,FALSE)," ")</f>
        <v xml:space="preserve"> </v>
      </c>
      <c r="I4764" s="7" t="str">
        <f t="shared" si="224"/>
        <v xml:space="preserve"> </v>
      </c>
    </row>
    <row r="4765" spans="1:9" x14ac:dyDescent="0.25">
      <c r="A4765" t="s">
        <v>273</v>
      </c>
      <c r="B4765" s="1">
        <v>43160</v>
      </c>
      <c r="C4765" t="s">
        <v>274</v>
      </c>
      <c r="D4765" t="s">
        <v>15</v>
      </c>
      <c r="E4765" t="str">
        <f t="shared" si="222"/>
        <v>2018-03</v>
      </c>
      <c r="F4765" t="str">
        <f>IFERROR(VLOOKUP(A4765,olist_closed_deals_dataset!$A$1:$Q$843,1,FALSE)," ")</f>
        <v xml:space="preserve"> </v>
      </c>
      <c r="G4765" s="6" t="str">
        <f t="shared" si="223"/>
        <v xml:space="preserve"> NO</v>
      </c>
      <c r="H4765" s="1" t="str">
        <f>IFERROR(VLOOKUP(A4765,olist_closed_deals_dataset!$A$1:$E$843,5,FALSE)," ")</f>
        <v xml:space="preserve"> </v>
      </c>
      <c r="I4765" s="7" t="str">
        <f t="shared" si="224"/>
        <v xml:space="preserve"> </v>
      </c>
    </row>
    <row r="4766" spans="1:9" x14ac:dyDescent="0.25">
      <c r="A4766" t="s">
        <v>5472</v>
      </c>
      <c r="B4766" s="1">
        <v>43210</v>
      </c>
      <c r="C4766" t="s">
        <v>5473</v>
      </c>
      <c r="D4766" t="s">
        <v>12</v>
      </c>
      <c r="E4766" t="str">
        <f t="shared" si="222"/>
        <v>2018-04</v>
      </c>
      <c r="F4766" t="str">
        <f>IFERROR(VLOOKUP(A4766,olist_closed_deals_dataset!$A$1:$Q$843,1,FALSE)," ")</f>
        <v xml:space="preserve"> </v>
      </c>
      <c r="G4766" s="6" t="str">
        <f t="shared" si="223"/>
        <v xml:space="preserve"> NO</v>
      </c>
      <c r="H4766" s="1" t="str">
        <f>IFERROR(VLOOKUP(A4766,olist_closed_deals_dataset!$A$1:$E$843,5,FALSE)," ")</f>
        <v xml:space="preserve"> </v>
      </c>
      <c r="I4766" s="7" t="str">
        <f t="shared" si="224"/>
        <v xml:space="preserve"> </v>
      </c>
    </row>
    <row r="4767" spans="1:9" x14ac:dyDescent="0.25">
      <c r="A4767" t="s">
        <v>3119</v>
      </c>
      <c r="B4767" s="1">
        <v>43222</v>
      </c>
      <c r="C4767" s="2" t="s">
        <v>69</v>
      </c>
      <c r="D4767" t="s">
        <v>6</v>
      </c>
      <c r="E4767" t="str">
        <f t="shared" si="222"/>
        <v>2018-05</v>
      </c>
      <c r="F4767" t="str">
        <f>IFERROR(VLOOKUP(A4767,olist_closed_deals_dataset!$A$1:$Q$843,1,FALSE)," ")</f>
        <v xml:space="preserve"> </v>
      </c>
      <c r="G4767" s="6" t="str">
        <f t="shared" si="223"/>
        <v xml:space="preserve"> NO</v>
      </c>
      <c r="H4767" s="1" t="str">
        <f>IFERROR(VLOOKUP(A4767,olist_closed_deals_dataset!$A$1:$E$843,5,FALSE)," ")</f>
        <v xml:space="preserve"> </v>
      </c>
      <c r="I4767" s="7" t="str">
        <f t="shared" si="224"/>
        <v xml:space="preserve"> </v>
      </c>
    </row>
    <row r="4768" spans="1:9" x14ac:dyDescent="0.25">
      <c r="A4768" t="s">
        <v>6498</v>
      </c>
      <c r="B4768" s="1">
        <v>43216</v>
      </c>
      <c r="C4768" t="s">
        <v>38</v>
      </c>
      <c r="D4768" t="s">
        <v>9</v>
      </c>
      <c r="E4768" t="str">
        <f t="shared" si="222"/>
        <v>2018-04</v>
      </c>
      <c r="F4768" t="str">
        <f>IFERROR(VLOOKUP(A4768,olist_closed_deals_dataset!$A$1:$Q$843,1,FALSE)," ")</f>
        <v xml:space="preserve"> </v>
      </c>
      <c r="G4768" s="6" t="str">
        <f t="shared" si="223"/>
        <v xml:space="preserve"> NO</v>
      </c>
      <c r="H4768" s="1" t="str">
        <f>IFERROR(VLOOKUP(A4768,olist_closed_deals_dataset!$A$1:$E$843,5,FALSE)," ")</f>
        <v xml:space="preserve"> </v>
      </c>
      <c r="I4768" s="7" t="str">
        <f t="shared" si="224"/>
        <v xml:space="preserve"> </v>
      </c>
    </row>
    <row r="4769" spans="1:9" x14ac:dyDescent="0.25">
      <c r="A4769" t="s">
        <v>3355</v>
      </c>
      <c r="B4769" s="1">
        <v>43112</v>
      </c>
      <c r="C4769" t="s">
        <v>19</v>
      </c>
      <c r="D4769" t="s">
        <v>12</v>
      </c>
      <c r="E4769" t="str">
        <f t="shared" si="222"/>
        <v>2018-01</v>
      </c>
      <c r="F4769" t="str">
        <f>IFERROR(VLOOKUP(A4769,olist_closed_deals_dataset!$A$1:$Q$843,1,FALSE)," ")</f>
        <v xml:space="preserve"> </v>
      </c>
      <c r="G4769" s="6" t="str">
        <f t="shared" si="223"/>
        <v xml:space="preserve"> NO</v>
      </c>
      <c r="H4769" s="1" t="str">
        <f>IFERROR(VLOOKUP(A4769,olist_closed_deals_dataset!$A$1:$E$843,5,FALSE)," ")</f>
        <v xml:space="preserve"> </v>
      </c>
      <c r="I4769" s="7" t="str">
        <f t="shared" si="224"/>
        <v xml:space="preserve"> </v>
      </c>
    </row>
    <row r="4770" spans="1:9" x14ac:dyDescent="0.25">
      <c r="A4770" t="s">
        <v>7760</v>
      </c>
      <c r="B4770" s="1">
        <v>43046</v>
      </c>
      <c r="C4770" t="s">
        <v>73</v>
      </c>
      <c r="D4770" t="s">
        <v>34</v>
      </c>
      <c r="E4770" t="str">
        <f t="shared" si="222"/>
        <v>2017-11</v>
      </c>
      <c r="F4770" t="str">
        <f>IFERROR(VLOOKUP(A4770,olist_closed_deals_dataset!$A$1:$Q$843,1,FALSE)," ")</f>
        <v xml:space="preserve"> </v>
      </c>
      <c r="G4770" s="6" t="str">
        <f t="shared" si="223"/>
        <v xml:space="preserve"> NO</v>
      </c>
      <c r="H4770" s="1" t="str">
        <f>IFERROR(VLOOKUP(A4770,olist_closed_deals_dataset!$A$1:$E$843,5,FALSE)," ")</f>
        <v xml:space="preserve"> </v>
      </c>
      <c r="I4770" s="7" t="str">
        <f t="shared" si="224"/>
        <v xml:space="preserve"> </v>
      </c>
    </row>
    <row r="4771" spans="1:9" x14ac:dyDescent="0.25">
      <c r="A4771" t="s">
        <v>668</v>
      </c>
      <c r="B4771" s="1">
        <v>43131</v>
      </c>
      <c r="C4771" t="s">
        <v>36</v>
      </c>
      <c r="D4771" t="s">
        <v>126</v>
      </c>
      <c r="E4771" t="str">
        <f t="shared" si="222"/>
        <v>2018-01</v>
      </c>
      <c r="F4771" t="str">
        <f>IFERROR(VLOOKUP(A4771,olist_closed_deals_dataset!$A$1:$Q$843,1,FALSE)," ")</f>
        <v xml:space="preserve"> </v>
      </c>
      <c r="G4771" s="6" t="str">
        <f t="shared" si="223"/>
        <v xml:space="preserve"> NO</v>
      </c>
      <c r="H4771" s="1" t="str">
        <f>IFERROR(VLOOKUP(A4771,olist_closed_deals_dataset!$A$1:$E$843,5,FALSE)," ")</f>
        <v xml:space="preserve"> </v>
      </c>
      <c r="I4771" s="7" t="str">
        <f t="shared" si="224"/>
        <v xml:space="preserve"> </v>
      </c>
    </row>
    <row r="4772" spans="1:9" x14ac:dyDescent="0.25">
      <c r="A4772" t="s">
        <v>7606</v>
      </c>
      <c r="B4772" s="1">
        <v>43199</v>
      </c>
      <c r="C4772" t="s">
        <v>7607</v>
      </c>
      <c r="D4772" t="s">
        <v>12</v>
      </c>
      <c r="E4772" t="str">
        <f t="shared" si="222"/>
        <v>2018-04</v>
      </c>
      <c r="F4772" t="str">
        <f>IFERROR(VLOOKUP(A4772,olist_closed_deals_dataset!$A$1:$Q$843,1,FALSE)," ")</f>
        <v xml:space="preserve"> </v>
      </c>
      <c r="G4772" s="6" t="str">
        <f t="shared" si="223"/>
        <v xml:space="preserve"> NO</v>
      </c>
      <c r="H4772" s="1" t="str">
        <f>IFERROR(VLOOKUP(A4772,olist_closed_deals_dataset!$A$1:$E$843,5,FALSE)," ")</f>
        <v xml:space="preserve"> </v>
      </c>
      <c r="I4772" s="7" t="str">
        <f t="shared" si="224"/>
        <v xml:space="preserve"> </v>
      </c>
    </row>
    <row r="4773" spans="1:9" x14ac:dyDescent="0.25">
      <c r="A4773" t="s">
        <v>8089</v>
      </c>
      <c r="B4773" s="1">
        <v>43157</v>
      </c>
      <c r="C4773" t="s">
        <v>330</v>
      </c>
      <c r="D4773" t="s">
        <v>15</v>
      </c>
      <c r="E4773" t="str">
        <f t="shared" si="222"/>
        <v>2018-02</v>
      </c>
      <c r="F4773" t="str">
        <f>IFERROR(VLOOKUP(A4773,olist_closed_deals_dataset!$A$1:$Q$843,1,FALSE)," ")</f>
        <v xml:space="preserve"> </v>
      </c>
      <c r="G4773" s="6" t="str">
        <f t="shared" si="223"/>
        <v xml:space="preserve"> NO</v>
      </c>
      <c r="H4773" s="1" t="str">
        <f>IFERROR(VLOOKUP(A4773,olist_closed_deals_dataset!$A$1:$E$843,5,FALSE)," ")</f>
        <v xml:space="preserve"> </v>
      </c>
      <c r="I4773" s="7" t="str">
        <f t="shared" si="224"/>
        <v xml:space="preserve"> </v>
      </c>
    </row>
    <row r="4774" spans="1:9" x14ac:dyDescent="0.25">
      <c r="A4774" t="s">
        <v>8311</v>
      </c>
      <c r="B4774" s="1">
        <v>43215</v>
      </c>
      <c r="C4774" s="2" t="s">
        <v>69</v>
      </c>
      <c r="D4774" t="s">
        <v>6</v>
      </c>
      <c r="E4774" t="str">
        <f t="shared" si="222"/>
        <v>2018-04</v>
      </c>
      <c r="F4774" t="str">
        <f>IFERROR(VLOOKUP(A4774,olist_closed_deals_dataset!$A$1:$Q$843,1,FALSE)," ")</f>
        <v xml:space="preserve"> </v>
      </c>
      <c r="G4774" s="6" t="str">
        <f t="shared" si="223"/>
        <v xml:space="preserve"> NO</v>
      </c>
      <c r="H4774" s="1" t="str">
        <f>IFERROR(VLOOKUP(A4774,olist_closed_deals_dataset!$A$1:$E$843,5,FALSE)," ")</f>
        <v xml:space="preserve"> </v>
      </c>
      <c r="I4774" s="7" t="str">
        <f t="shared" si="224"/>
        <v xml:space="preserve"> </v>
      </c>
    </row>
    <row r="4775" spans="1:9" x14ac:dyDescent="0.25">
      <c r="A4775" t="s">
        <v>8130</v>
      </c>
      <c r="B4775" s="1">
        <v>43013</v>
      </c>
      <c r="C4775" t="s">
        <v>316</v>
      </c>
      <c r="D4775" t="s">
        <v>12</v>
      </c>
      <c r="E4775" t="str">
        <f t="shared" si="222"/>
        <v>2017-10</v>
      </c>
      <c r="F4775" t="str">
        <f>IFERROR(VLOOKUP(A4775,olist_closed_deals_dataset!$A$1:$Q$843,1,FALSE)," ")</f>
        <v xml:space="preserve"> </v>
      </c>
      <c r="G4775" s="6" t="str">
        <f t="shared" si="223"/>
        <v xml:space="preserve"> NO</v>
      </c>
      <c r="H4775" s="1" t="str">
        <f>IFERROR(VLOOKUP(A4775,olist_closed_deals_dataset!$A$1:$E$843,5,FALSE)," ")</f>
        <v xml:space="preserve"> </v>
      </c>
      <c r="I4775" s="7" t="str">
        <f t="shared" si="224"/>
        <v xml:space="preserve"> </v>
      </c>
    </row>
    <row r="4776" spans="1:9" x14ac:dyDescent="0.25">
      <c r="A4776" t="s">
        <v>5924</v>
      </c>
      <c r="B4776" s="1">
        <v>43116</v>
      </c>
      <c r="C4776" t="s">
        <v>5</v>
      </c>
      <c r="D4776" t="s">
        <v>6</v>
      </c>
      <c r="E4776" t="str">
        <f t="shared" si="222"/>
        <v>2018-01</v>
      </c>
      <c r="F4776" t="str">
        <f>IFERROR(VLOOKUP(A4776,olist_closed_deals_dataset!$A$1:$Q$843,1,FALSE)," ")</f>
        <v xml:space="preserve"> </v>
      </c>
      <c r="G4776" s="6" t="str">
        <f t="shared" si="223"/>
        <v xml:space="preserve"> NO</v>
      </c>
      <c r="H4776" s="1" t="str">
        <f>IFERROR(VLOOKUP(A4776,olist_closed_deals_dataset!$A$1:$E$843,5,FALSE)," ")</f>
        <v xml:space="preserve"> </v>
      </c>
      <c r="I4776" s="7" t="str">
        <f t="shared" si="224"/>
        <v xml:space="preserve"> </v>
      </c>
    </row>
    <row r="4777" spans="1:9" x14ac:dyDescent="0.25">
      <c r="A4777" t="s">
        <v>3737</v>
      </c>
      <c r="B4777" s="1">
        <v>43225</v>
      </c>
      <c r="C4777" s="2" t="s">
        <v>69</v>
      </c>
      <c r="D4777" t="s">
        <v>6</v>
      </c>
      <c r="E4777" t="str">
        <f t="shared" si="222"/>
        <v>2018-05</v>
      </c>
      <c r="F4777" t="str">
        <f>IFERROR(VLOOKUP(A4777,olist_closed_deals_dataset!$A$1:$Q$843,1,FALSE)," ")</f>
        <v xml:space="preserve"> </v>
      </c>
      <c r="G4777" s="6" t="str">
        <f t="shared" si="223"/>
        <v xml:space="preserve"> NO</v>
      </c>
      <c r="H4777" s="1" t="str">
        <f>IFERROR(VLOOKUP(A4777,olist_closed_deals_dataset!$A$1:$E$843,5,FALSE)," ")</f>
        <v xml:space="preserve"> </v>
      </c>
      <c r="I4777" s="7" t="str">
        <f t="shared" si="224"/>
        <v xml:space="preserve"> </v>
      </c>
    </row>
    <row r="4778" spans="1:9" x14ac:dyDescent="0.25">
      <c r="A4778" t="s">
        <v>7089</v>
      </c>
      <c r="B4778" s="1">
        <v>43161</v>
      </c>
      <c r="C4778" t="s">
        <v>7090</v>
      </c>
      <c r="D4778" t="s">
        <v>12</v>
      </c>
      <c r="E4778" t="str">
        <f t="shared" si="222"/>
        <v>2018-03</v>
      </c>
      <c r="F4778" t="str">
        <f>IFERROR(VLOOKUP(A4778,olist_closed_deals_dataset!$A$1:$Q$843,1,FALSE)," ")</f>
        <v xml:space="preserve"> </v>
      </c>
      <c r="G4778" s="6" t="str">
        <f t="shared" si="223"/>
        <v xml:space="preserve"> NO</v>
      </c>
      <c r="H4778" s="1" t="str">
        <f>IFERROR(VLOOKUP(A4778,olist_closed_deals_dataset!$A$1:$E$843,5,FALSE)," ")</f>
        <v xml:space="preserve"> </v>
      </c>
      <c r="I4778" s="7" t="str">
        <f t="shared" si="224"/>
        <v xml:space="preserve"> </v>
      </c>
    </row>
    <row r="4779" spans="1:9" x14ac:dyDescent="0.25">
      <c r="A4779" t="s">
        <v>1030</v>
      </c>
      <c r="B4779" s="1">
        <v>43113</v>
      </c>
      <c r="C4779" t="s">
        <v>28</v>
      </c>
      <c r="D4779" t="s">
        <v>12</v>
      </c>
      <c r="E4779" t="str">
        <f t="shared" si="222"/>
        <v>2018-01</v>
      </c>
      <c r="F4779" t="str">
        <f>IFERROR(VLOOKUP(A4779,olist_closed_deals_dataset!$A$1:$Q$843,1,FALSE)," ")</f>
        <v xml:space="preserve"> </v>
      </c>
      <c r="G4779" s="6" t="str">
        <f t="shared" si="223"/>
        <v xml:space="preserve"> NO</v>
      </c>
      <c r="H4779" s="1" t="str">
        <f>IFERROR(VLOOKUP(A4779,olist_closed_deals_dataset!$A$1:$E$843,5,FALSE)," ")</f>
        <v xml:space="preserve"> </v>
      </c>
      <c r="I4779" s="7" t="str">
        <f t="shared" si="224"/>
        <v xml:space="preserve"> </v>
      </c>
    </row>
    <row r="4780" spans="1:9" x14ac:dyDescent="0.25">
      <c r="A4780" t="s">
        <v>999</v>
      </c>
      <c r="B4780" s="1">
        <v>43231</v>
      </c>
      <c r="C4780" t="s">
        <v>42</v>
      </c>
      <c r="D4780" t="s">
        <v>29</v>
      </c>
      <c r="E4780" t="str">
        <f t="shared" si="222"/>
        <v>2018-05</v>
      </c>
      <c r="F4780" t="str">
        <f>IFERROR(VLOOKUP(A4780,olist_closed_deals_dataset!$A$1:$Q$843,1,FALSE)," ")</f>
        <v xml:space="preserve"> </v>
      </c>
      <c r="G4780" s="6" t="str">
        <f t="shared" si="223"/>
        <v xml:space="preserve"> NO</v>
      </c>
      <c r="H4780" s="1" t="str">
        <f>IFERROR(VLOOKUP(A4780,olist_closed_deals_dataset!$A$1:$E$843,5,FALSE)," ")</f>
        <v xml:space="preserve"> </v>
      </c>
      <c r="I4780" s="7" t="str">
        <f t="shared" si="224"/>
        <v xml:space="preserve"> </v>
      </c>
    </row>
    <row r="4781" spans="1:9" x14ac:dyDescent="0.25">
      <c r="A4781" t="s">
        <v>2350</v>
      </c>
      <c r="B4781" s="1">
        <v>43234</v>
      </c>
      <c r="C4781" s="2" t="s">
        <v>69</v>
      </c>
      <c r="D4781" t="s">
        <v>6</v>
      </c>
      <c r="E4781" t="str">
        <f t="shared" si="222"/>
        <v>2018-05</v>
      </c>
      <c r="F4781" t="str">
        <f>IFERROR(VLOOKUP(A4781,olist_closed_deals_dataset!$A$1:$Q$843,1,FALSE)," ")</f>
        <v xml:space="preserve"> </v>
      </c>
      <c r="G4781" s="6" t="str">
        <f t="shared" si="223"/>
        <v xml:space="preserve"> NO</v>
      </c>
      <c r="H4781" s="1" t="str">
        <f>IFERROR(VLOOKUP(A4781,olist_closed_deals_dataset!$A$1:$E$843,5,FALSE)," ")</f>
        <v xml:space="preserve"> </v>
      </c>
      <c r="I4781" s="7" t="str">
        <f t="shared" si="224"/>
        <v xml:space="preserve"> </v>
      </c>
    </row>
    <row r="4782" spans="1:9" x14ac:dyDescent="0.25">
      <c r="A4782" t="s">
        <v>6076</v>
      </c>
      <c r="B4782" s="1">
        <v>42965</v>
      </c>
      <c r="C4782" t="s">
        <v>49</v>
      </c>
      <c r="D4782" t="s">
        <v>29</v>
      </c>
      <c r="E4782" t="str">
        <f t="shared" si="222"/>
        <v>2017-08</v>
      </c>
      <c r="F4782" t="str">
        <f>IFERROR(VLOOKUP(A4782,olist_closed_deals_dataset!$A$1:$Q$843,1,FALSE)," ")</f>
        <v xml:space="preserve"> </v>
      </c>
      <c r="G4782" s="6" t="str">
        <f t="shared" si="223"/>
        <v xml:space="preserve"> NO</v>
      </c>
      <c r="H4782" s="1" t="str">
        <f>IFERROR(VLOOKUP(A4782,olist_closed_deals_dataset!$A$1:$E$843,5,FALSE)," ")</f>
        <v xml:space="preserve"> </v>
      </c>
      <c r="I4782" s="7" t="str">
        <f t="shared" si="224"/>
        <v xml:space="preserve"> </v>
      </c>
    </row>
    <row r="4783" spans="1:9" x14ac:dyDescent="0.25">
      <c r="A4783" t="s">
        <v>5220</v>
      </c>
      <c r="B4783" s="1">
        <v>43210</v>
      </c>
      <c r="C4783" t="s">
        <v>19</v>
      </c>
      <c r="D4783" t="s">
        <v>12</v>
      </c>
      <c r="E4783" t="str">
        <f t="shared" si="222"/>
        <v>2018-04</v>
      </c>
      <c r="F4783" t="str">
        <f>IFERROR(VLOOKUP(A4783,olist_closed_deals_dataset!$A$1:$Q$843,1,FALSE)," ")</f>
        <v xml:space="preserve"> </v>
      </c>
      <c r="G4783" s="6" t="str">
        <f t="shared" si="223"/>
        <v xml:space="preserve"> NO</v>
      </c>
      <c r="H4783" s="1" t="str">
        <f>IFERROR(VLOOKUP(A4783,olist_closed_deals_dataset!$A$1:$E$843,5,FALSE)," ")</f>
        <v xml:space="preserve"> </v>
      </c>
      <c r="I4783" s="7" t="str">
        <f t="shared" si="224"/>
        <v xml:space="preserve"> </v>
      </c>
    </row>
    <row r="4784" spans="1:9" x14ac:dyDescent="0.25">
      <c r="A4784" t="s">
        <v>4605</v>
      </c>
      <c r="B4784" s="1">
        <v>43105</v>
      </c>
      <c r="C4784" t="s">
        <v>19</v>
      </c>
      <c r="D4784" t="s">
        <v>12</v>
      </c>
      <c r="E4784" t="str">
        <f t="shared" si="222"/>
        <v>2018-01</v>
      </c>
      <c r="F4784" t="str">
        <f>IFERROR(VLOOKUP(A4784,olist_closed_deals_dataset!$A$1:$Q$843,1,FALSE)," ")</f>
        <v xml:space="preserve"> </v>
      </c>
      <c r="G4784" s="6" t="str">
        <f t="shared" si="223"/>
        <v xml:space="preserve"> NO</v>
      </c>
      <c r="H4784" s="1" t="str">
        <f>IFERROR(VLOOKUP(A4784,olist_closed_deals_dataset!$A$1:$E$843,5,FALSE)," ")</f>
        <v xml:space="preserve"> </v>
      </c>
      <c r="I4784" s="7" t="str">
        <f t="shared" si="224"/>
        <v xml:space="preserve"> </v>
      </c>
    </row>
    <row r="4785" spans="1:9" x14ac:dyDescent="0.25">
      <c r="A4785" t="s">
        <v>513</v>
      </c>
      <c r="B4785" s="1">
        <v>43128</v>
      </c>
      <c r="C4785" t="s">
        <v>19</v>
      </c>
      <c r="D4785" t="s">
        <v>12</v>
      </c>
      <c r="E4785" t="str">
        <f t="shared" si="222"/>
        <v>2018-01</v>
      </c>
      <c r="F4785" t="str">
        <f>IFERROR(VLOOKUP(A4785,olist_closed_deals_dataset!$A$1:$Q$843,1,FALSE)," ")</f>
        <v xml:space="preserve"> </v>
      </c>
      <c r="G4785" s="6" t="str">
        <f t="shared" si="223"/>
        <v xml:space="preserve"> NO</v>
      </c>
      <c r="H4785" s="1" t="str">
        <f>IFERROR(VLOOKUP(A4785,olist_closed_deals_dataset!$A$1:$E$843,5,FALSE)," ")</f>
        <v xml:space="preserve"> </v>
      </c>
      <c r="I4785" s="7" t="str">
        <f t="shared" si="224"/>
        <v xml:space="preserve"> </v>
      </c>
    </row>
    <row r="4786" spans="1:9" x14ac:dyDescent="0.25">
      <c r="A4786" t="s">
        <v>7109</v>
      </c>
      <c r="B4786" s="1">
        <v>43133</v>
      </c>
      <c r="C4786" t="s">
        <v>5</v>
      </c>
      <c r="D4786" t="s">
        <v>6</v>
      </c>
      <c r="E4786" t="str">
        <f t="shared" si="222"/>
        <v>2018-02</v>
      </c>
      <c r="F4786" t="str">
        <f>IFERROR(VLOOKUP(A4786,olist_closed_deals_dataset!$A$1:$Q$843,1,FALSE)," ")</f>
        <v xml:space="preserve"> </v>
      </c>
      <c r="G4786" s="6" t="str">
        <f t="shared" si="223"/>
        <v xml:space="preserve"> NO</v>
      </c>
      <c r="H4786" s="1" t="str">
        <f>IFERROR(VLOOKUP(A4786,olist_closed_deals_dataset!$A$1:$E$843,5,FALSE)," ")</f>
        <v xml:space="preserve"> </v>
      </c>
      <c r="I4786" s="7" t="str">
        <f t="shared" si="224"/>
        <v xml:space="preserve"> </v>
      </c>
    </row>
    <row r="4787" spans="1:9" x14ac:dyDescent="0.25">
      <c r="A4787" t="s">
        <v>384</v>
      </c>
      <c r="B4787" s="1">
        <v>43204</v>
      </c>
      <c r="C4787" t="s">
        <v>339</v>
      </c>
      <c r="D4787" t="s">
        <v>6</v>
      </c>
      <c r="E4787" t="str">
        <f t="shared" si="222"/>
        <v>2018-04</v>
      </c>
      <c r="F4787" t="str">
        <f>IFERROR(VLOOKUP(A4787,olist_closed_deals_dataset!$A$1:$Q$843,1,FALSE)," ")</f>
        <v xml:space="preserve"> </v>
      </c>
      <c r="G4787" s="6" t="str">
        <f t="shared" si="223"/>
        <v xml:space="preserve"> NO</v>
      </c>
      <c r="H4787" s="1" t="str">
        <f>IFERROR(VLOOKUP(A4787,olist_closed_deals_dataset!$A$1:$E$843,5,FALSE)," ")</f>
        <v xml:space="preserve"> </v>
      </c>
      <c r="I4787" s="7" t="str">
        <f t="shared" si="224"/>
        <v xml:space="preserve"> </v>
      </c>
    </row>
    <row r="4788" spans="1:9" x14ac:dyDescent="0.25">
      <c r="A4788" t="s">
        <v>1261</v>
      </c>
      <c r="B4788" s="1">
        <v>42970</v>
      </c>
      <c r="C4788" t="s">
        <v>229</v>
      </c>
      <c r="D4788" t="s">
        <v>12</v>
      </c>
      <c r="E4788" t="str">
        <f t="shared" si="222"/>
        <v>2017-08</v>
      </c>
      <c r="F4788" t="str">
        <f>IFERROR(VLOOKUP(A4788,olist_closed_deals_dataset!$A$1:$Q$843,1,FALSE)," ")</f>
        <v xml:space="preserve"> </v>
      </c>
      <c r="G4788" s="6" t="str">
        <f t="shared" si="223"/>
        <v xml:space="preserve"> NO</v>
      </c>
      <c r="H4788" s="1" t="str">
        <f>IFERROR(VLOOKUP(A4788,olist_closed_deals_dataset!$A$1:$E$843,5,FALSE)," ")</f>
        <v xml:space="preserve"> </v>
      </c>
      <c r="I4788" s="7" t="str">
        <f t="shared" si="224"/>
        <v xml:space="preserve"> </v>
      </c>
    </row>
    <row r="4789" spans="1:9" x14ac:dyDescent="0.25">
      <c r="A4789" t="s">
        <v>3043</v>
      </c>
      <c r="B4789" s="1">
        <v>43242</v>
      </c>
      <c r="C4789" t="s">
        <v>31</v>
      </c>
      <c r="D4789" t="s">
        <v>9</v>
      </c>
      <c r="E4789" t="str">
        <f t="shared" si="222"/>
        <v>2018-05</v>
      </c>
      <c r="F4789" t="str">
        <f>IFERROR(VLOOKUP(A4789,olist_closed_deals_dataset!$A$1:$Q$843,1,FALSE)," ")</f>
        <v xml:space="preserve"> </v>
      </c>
      <c r="G4789" s="6" t="str">
        <f t="shared" si="223"/>
        <v xml:space="preserve"> NO</v>
      </c>
      <c r="H4789" s="1" t="str">
        <f>IFERROR(VLOOKUP(A4789,olist_closed_deals_dataset!$A$1:$E$843,5,FALSE)," ")</f>
        <v xml:space="preserve"> </v>
      </c>
      <c r="I4789" s="7" t="str">
        <f t="shared" si="224"/>
        <v xml:space="preserve"> </v>
      </c>
    </row>
    <row r="4790" spans="1:9" x14ac:dyDescent="0.25">
      <c r="A4790" t="s">
        <v>2688</v>
      </c>
      <c r="B4790" s="1">
        <v>43087</v>
      </c>
      <c r="C4790" t="s">
        <v>42</v>
      </c>
      <c r="D4790" t="s">
        <v>29</v>
      </c>
      <c r="E4790" t="str">
        <f t="shared" si="222"/>
        <v>2017-12</v>
      </c>
      <c r="F4790" t="str">
        <f>IFERROR(VLOOKUP(A4790,olist_closed_deals_dataset!$A$1:$Q$843,1,FALSE)," ")</f>
        <v xml:space="preserve"> </v>
      </c>
      <c r="G4790" s="6" t="str">
        <f t="shared" si="223"/>
        <v xml:space="preserve"> NO</v>
      </c>
      <c r="H4790" s="1" t="str">
        <f>IFERROR(VLOOKUP(A4790,olist_closed_deals_dataset!$A$1:$E$843,5,FALSE)," ")</f>
        <v xml:space="preserve"> </v>
      </c>
      <c r="I4790" s="7" t="str">
        <f t="shared" si="224"/>
        <v xml:space="preserve"> </v>
      </c>
    </row>
    <row r="4791" spans="1:9" x14ac:dyDescent="0.25">
      <c r="A4791" t="s">
        <v>6053</v>
      </c>
      <c r="B4791" s="1">
        <v>43063</v>
      </c>
      <c r="C4791" t="s">
        <v>73</v>
      </c>
      <c r="D4791" t="s">
        <v>46</v>
      </c>
      <c r="E4791" t="str">
        <f t="shared" si="222"/>
        <v>2017-11</v>
      </c>
      <c r="F4791" t="str">
        <f>IFERROR(VLOOKUP(A4791,olist_closed_deals_dataset!$A$1:$Q$843,1,FALSE)," ")</f>
        <v xml:space="preserve"> </v>
      </c>
      <c r="G4791" s="6" t="str">
        <f t="shared" si="223"/>
        <v xml:space="preserve"> NO</v>
      </c>
      <c r="H4791" s="1" t="str">
        <f>IFERROR(VLOOKUP(A4791,olist_closed_deals_dataset!$A$1:$E$843,5,FALSE)," ")</f>
        <v xml:space="preserve"> </v>
      </c>
      <c r="I4791" s="7" t="str">
        <f t="shared" si="224"/>
        <v xml:space="preserve"> </v>
      </c>
    </row>
    <row r="4792" spans="1:9" x14ac:dyDescent="0.25">
      <c r="A4792" t="s">
        <v>5487</v>
      </c>
      <c r="B4792" s="1">
        <v>43251</v>
      </c>
      <c r="C4792" t="s">
        <v>359</v>
      </c>
      <c r="D4792" t="s">
        <v>9</v>
      </c>
      <c r="E4792" t="str">
        <f t="shared" si="222"/>
        <v>2018-05</v>
      </c>
      <c r="F4792" t="str">
        <f>IFERROR(VLOOKUP(A4792,olist_closed_deals_dataset!$A$1:$Q$843,1,FALSE)," ")</f>
        <v xml:space="preserve"> </v>
      </c>
      <c r="G4792" s="6" t="str">
        <f t="shared" si="223"/>
        <v xml:space="preserve"> NO</v>
      </c>
      <c r="H4792" s="1" t="str">
        <f>IFERROR(VLOOKUP(A4792,olist_closed_deals_dataset!$A$1:$E$843,5,FALSE)," ")</f>
        <v xml:space="preserve"> </v>
      </c>
      <c r="I4792" s="7" t="str">
        <f t="shared" si="224"/>
        <v xml:space="preserve"> </v>
      </c>
    </row>
    <row r="4793" spans="1:9" x14ac:dyDescent="0.25">
      <c r="A4793" t="s">
        <v>4253</v>
      </c>
      <c r="B4793" s="1">
        <v>43004</v>
      </c>
      <c r="C4793" t="s">
        <v>101</v>
      </c>
      <c r="D4793" t="s">
        <v>6</v>
      </c>
      <c r="E4793" t="str">
        <f t="shared" si="222"/>
        <v>2017-09</v>
      </c>
      <c r="F4793" t="str">
        <f>IFERROR(VLOOKUP(A4793,olist_closed_deals_dataset!$A$1:$Q$843,1,FALSE)," ")</f>
        <v xml:space="preserve"> </v>
      </c>
      <c r="G4793" s="6" t="str">
        <f t="shared" si="223"/>
        <v xml:space="preserve"> NO</v>
      </c>
      <c r="H4793" s="1" t="str">
        <f>IFERROR(VLOOKUP(A4793,olist_closed_deals_dataset!$A$1:$E$843,5,FALSE)," ")</f>
        <v xml:space="preserve"> </v>
      </c>
      <c r="I4793" s="7" t="str">
        <f t="shared" si="224"/>
        <v xml:space="preserve"> </v>
      </c>
    </row>
    <row r="4794" spans="1:9" x14ac:dyDescent="0.25">
      <c r="A4794" t="s">
        <v>1424</v>
      </c>
      <c r="B4794" s="1">
        <v>43146</v>
      </c>
      <c r="C4794" t="s">
        <v>42</v>
      </c>
      <c r="D4794" t="s">
        <v>29</v>
      </c>
      <c r="E4794" t="str">
        <f t="shared" si="222"/>
        <v>2018-02</v>
      </c>
      <c r="F4794" t="str">
        <f>IFERROR(VLOOKUP(A4794,olist_closed_deals_dataset!$A$1:$Q$843,1,FALSE)," ")</f>
        <v xml:space="preserve"> </v>
      </c>
      <c r="G4794" s="6" t="str">
        <f t="shared" si="223"/>
        <v xml:space="preserve"> NO</v>
      </c>
      <c r="H4794" s="1" t="str">
        <f>IFERROR(VLOOKUP(A4794,olist_closed_deals_dataset!$A$1:$E$843,5,FALSE)," ")</f>
        <v xml:space="preserve"> </v>
      </c>
      <c r="I4794" s="7" t="str">
        <f t="shared" si="224"/>
        <v xml:space="preserve"> </v>
      </c>
    </row>
    <row r="4795" spans="1:9" x14ac:dyDescent="0.25">
      <c r="A4795" t="s">
        <v>7046</v>
      </c>
      <c r="B4795" s="1">
        <v>42954</v>
      </c>
      <c r="C4795" t="s">
        <v>49</v>
      </c>
      <c r="D4795" t="s">
        <v>9</v>
      </c>
      <c r="E4795" t="str">
        <f t="shared" si="222"/>
        <v>2017-08</v>
      </c>
      <c r="F4795" t="str">
        <f>IFERROR(VLOOKUP(A4795,olist_closed_deals_dataset!$A$1:$Q$843,1,FALSE)," ")</f>
        <v xml:space="preserve"> </v>
      </c>
      <c r="G4795" s="6" t="str">
        <f t="shared" si="223"/>
        <v xml:space="preserve"> NO</v>
      </c>
      <c r="H4795" s="1" t="str">
        <f>IFERROR(VLOOKUP(A4795,olist_closed_deals_dataset!$A$1:$E$843,5,FALSE)," ")</f>
        <v xml:space="preserve"> </v>
      </c>
      <c r="I4795" s="7" t="str">
        <f t="shared" si="224"/>
        <v xml:space="preserve"> </v>
      </c>
    </row>
    <row r="4796" spans="1:9" x14ac:dyDescent="0.25">
      <c r="A4796" t="s">
        <v>4865</v>
      </c>
      <c r="B4796" s="1">
        <v>43153</v>
      </c>
      <c r="C4796" t="s">
        <v>276</v>
      </c>
      <c r="D4796" t="s">
        <v>9</v>
      </c>
      <c r="E4796" t="str">
        <f t="shared" si="222"/>
        <v>2018-02</v>
      </c>
      <c r="F4796" t="str">
        <f>IFERROR(VLOOKUP(A4796,olist_closed_deals_dataset!$A$1:$Q$843,1,FALSE)," ")</f>
        <v xml:space="preserve"> </v>
      </c>
      <c r="G4796" s="6" t="str">
        <f t="shared" si="223"/>
        <v xml:space="preserve"> NO</v>
      </c>
      <c r="H4796" s="1" t="str">
        <f>IFERROR(VLOOKUP(A4796,olist_closed_deals_dataset!$A$1:$E$843,5,FALSE)," ")</f>
        <v xml:space="preserve"> </v>
      </c>
      <c r="I4796" s="7" t="str">
        <f t="shared" si="224"/>
        <v xml:space="preserve"> </v>
      </c>
    </row>
    <row r="4797" spans="1:9" x14ac:dyDescent="0.25">
      <c r="A4797" t="s">
        <v>1776</v>
      </c>
      <c r="B4797" s="1">
        <v>43201</v>
      </c>
      <c r="C4797" t="s">
        <v>19</v>
      </c>
      <c r="D4797" t="s">
        <v>12</v>
      </c>
      <c r="E4797" t="str">
        <f t="shared" si="222"/>
        <v>2018-04</v>
      </c>
      <c r="F4797" t="str">
        <f>IFERROR(VLOOKUP(A4797,olist_closed_deals_dataset!$A$1:$Q$843,1,FALSE)," ")</f>
        <v xml:space="preserve"> </v>
      </c>
      <c r="G4797" s="6" t="str">
        <f t="shared" si="223"/>
        <v xml:space="preserve"> NO</v>
      </c>
      <c r="H4797" s="1" t="str">
        <f>IFERROR(VLOOKUP(A4797,olist_closed_deals_dataset!$A$1:$E$843,5,FALSE)," ")</f>
        <v xml:space="preserve"> </v>
      </c>
      <c r="I4797" s="7" t="str">
        <f t="shared" si="224"/>
        <v xml:space="preserve"> </v>
      </c>
    </row>
    <row r="4798" spans="1:9" x14ac:dyDescent="0.25">
      <c r="A4798" t="s">
        <v>4569</v>
      </c>
      <c r="B4798" s="1">
        <v>43108</v>
      </c>
      <c r="C4798" t="s">
        <v>19</v>
      </c>
      <c r="D4798" t="s">
        <v>126</v>
      </c>
      <c r="E4798" t="str">
        <f t="shared" si="222"/>
        <v>2018-01</v>
      </c>
      <c r="F4798" t="str">
        <f>IFERROR(VLOOKUP(A4798,olist_closed_deals_dataset!$A$1:$Q$843,1,FALSE)," ")</f>
        <v xml:space="preserve"> </v>
      </c>
      <c r="G4798" s="6" t="str">
        <f t="shared" si="223"/>
        <v xml:space="preserve"> NO</v>
      </c>
      <c r="H4798" s="1" t="str">
        <f>IFERROR(VLOOKUP(A4798,olist_closed_deals_dataset!$A$1:$E$843,5,FALSE)," ")</f>
        <v xml:space="preserve"> </v>
      </c>
      <c r="I4798" s="7" t="str">
        <f t="shared" si="224"/>
        <v xml:space="preserve"> </v>
      </c>
    </row>
    <row r="4799" spans="1:9" x14ac:dyDescent="0.25">
      <c r="A4799" t="s">
        <v>7</v>
      </c>
      <c r="B4799" s="1">
        <v>43028</v>
      </c>
      <c r="C4799" t="s">
        <v>8</v>
      </c>
      <c r="D4799" t="s">
        <v>9</v>
      </c>
      <c r="E4799" t="str">
        <f t="shared" si="222"/>
        <v>2017-10</v>
      </c>
      <c r="F4799" t="str">
        <f>IFERROR(VLOOKUP(A4799,olist_closed_deals_dataset!$A$1:$Q$843,1,FALSE)," ")</f>
        <v xml:space="preserve"> </v>
      </c>
      <c r="G4799" s="6" t="str">
        <f t="shared" si="223"/>
        <v xml:space="preserve"> NO</v>
      </c>
      <c r="H4799" s="1" t="str">
        <f>IFERROR(VLOOKUP(A4799,olist_closed_deals_dataset!$A$1:$E$843,5,FALSE)," ")</f>
        <v xml:space="preserve"> </v>
      </c>
      <c r="I4799" s="7" t="str">
        <f t="shared" si="224"/>
        <v xml:space="preserve"> </v>
      </c>
    </row>
    <row r="4800" spans="1:9" x14ac:dyDescent="0.25">
      <c r="A4800" t="s">
        <v>3642</v>
      </c>
      <c r="B4800" s="1">
        <v>43238</v>
      </c>
      <c r="C4800" t="s">
        <v>42</v>
      </c>
      <c r="D4800" t="s">
        <v>9</v>
      </c>
      <c r="E4800" t="str">
        <f t="shared" si="222"/>
        <v>2018-05</v>
      </c>
      <c r="F4800" t="str">
        <f>IFERROR(VLOOKUP(A4800,olist_closed_deals_dataset!$A$1:$Q$843,1,FALSE)," ")</f>
        <v xml:space="preserve"> </v>
      </c>
      <c r="G4800" s="6" t="str">
        <f t="shared" si="223"/>
        <v xml:space="preserve"> NO</v>
      </c>
      <c r="H4800" s="1" t="str">
        <f>IFERROR(VLOOKUP(A4800,olist_closed_deals_dataset!$A$1:$E$843,5,FALSE)," ")</f>
        <v xml:space="preserve"> </v>
      </c>
      <c r="I4800" s="7" t="str">
        <f t="shared" si="224"/>
        <v xml:space="preserve"> </v>
      </c>
    </row>
    <row r="4801" spans="1:9" x14ac:dyDescent="0.25">
      <c r="A4801" t="s">
        <v>8149</v>
      </c>
      <c r="B4801" s="1">
        <v>43131</v>
      </c>
      <c r="C4801" t="s">
        <v>251</v>
      </c>
      <c r="D4801" t="s">
        <v>12</v>
      </c>
      <c r="E4801" t="str">
        <f t="shared" si="222"/>
        <v>2018-01</v>
      </c>
      <c r="F4801" t="str">
        <f>IFERROR(VLOOKUP(A4801,olist_closed_deals_dataset!$A$1:$Q$843,1,FALSE)," ")</f>
        <v xml:space="preserve"> </v>
      </c>
      <c r="G4801" s="6" t="str">
        <f t="shared" si="223"/>
        <v xml:space="preserve"> NO</v>
      </c>
      <c r="H4801" s="1" t="str">
        <f>IFERROR(VLOOKUP(A4801,olist_closed_deals_dataset!$A$1:$E$843,5,FALSE)," ")</f>
        <v xml:space="preserve"> </v>
      </c>
      <c r="I4801" s="7" t="str">
        <f t="shared" si="224"/>
        <v xml:space="preserve"> </v>
      </c>
    </row>
    <row r="4802" spans="1:9" x14ac:dyDescent="0.25">
      <c r="A4802" t="s">
        <v>5387</v>
      </c>
      <c r="B4802" s="1">
        <v>43069</v>
      </c>
      <c r="C4802" t="s">
        <v>5388</v>
      </c>
      <c r="D4802" t="s">
        <v>12</v>
      </c>
      <c r="E4802" t="str">
        <f t="shared" ref="E4802:E4865" si="225">TEXT(B4802,"yyyy-mm")</f>
        <v>2017-11</v>
      </c>
      <c r="F4802" t="str">
        <f>IFERROR(VLOOKUP(A4802,olist_closed_deals_dataset!$A$1:$Q$843,1,FALSE)," ")</f>
        <v xml:space="preserve"> </v>
      </c>
      <c r="G4802" s="6" t="str">
        <f t="shared" ref="G4802:G4865" si="226">IF(F4802=" "," NO","YES")</f>
        <v xml:space="preserve"> NO</v>
      </c>
      <c r="H4802" s="1" t="str">
        <f>IFERROR(VLOOKUP(A4802,olist_closed_deals_dataset!$A$1:$E$843,5,FALSE)," ")</f>
        <v xml:space="preserve"> </v>
      </c>
      <c r="I4802" s="7" t="str">
        <f t="shared" si="224"/>
        <v xml:space="preserve"> </v>
      </c>
    </row>
    <row r="4803" spans="1:9" x14ac:dyDescent="0.25">
      <c r="A4803" t="s">
        <v>4797</v>
      </c>
      <c r="B4803" s="1">
        <v>43200</v>
      </c>
      <c r="C4803" t="s">
        <v>38</v>
      </c>
      <c r="D4803" t="s">
        <v>12</v>
      </c>
      <c r="E4803" t="str">
        <f t="shared" si="225"/>
        <v>2018-04</v>
      </c>
      <c r="F4803" t="str">
        <f>IFERROR(VLOOKUP(A4803,olist_closed_deals_dataset!$A$1:$Q$843,1,FALSE)," ")</f>
        <v xml:space="preserve"> </v>
      </c>
      <c r="G4803" s="6" t="str">
        <f t="shared" si="226"/>
        <v xml:space="preserve"> NO</v>
      </c>
      <c r="H4803" s="1" t="str">
        <f>IFERROR(VLOOKUP(A4803,olist_closed_deals_dataset!$A$1:$E$843,5,FALSE)," ")</f>
        <v xml:space="preserve"> </v>
      </c>
      <c r="I4803" s="7" t="str">
        <f t="shared" ref="I4803:I4866" si="227">IFERROR(H4803-B4803," ")</f>
        <v xml:space="preserve"> </v>
      </c>
    </row>
    <row r="4804" spans="1:9" x14ac:dyDescent="0.25">
      <c r="A4804" t="s">
        <v>2029</v>
      </c>
      <c r="B4804" s="1">
        <v>43130</v>
      </c>
      <c r="C4804" t="s">
        <v>5</v>
      </c>
      <c r="D4804" t="s">
        <v>6</v>
      </c>
      <c r="E4804" t="str">
        <f t="shared" si="225"/>
        <v>2018-01</v>
      </c>
      <c r="F4804" t="str">
        <f>IFERROR(VLOOKUP(A4804,olist_closed_deals_dataset!$A$1:$Q$843,1,FALSE)," ")</f>
        <v xml:space="preserve"> </v>
      </c>
      <c r="G4804" s="6" t="str">
        <f t="shared" si="226"/>
        <v xml:space="preserve"> NO</v>
      </c>
      <c r="H4804" s="1" t="str">
        <f>IFERROR(VLOOKUP(A4804,olist_closed_deals_dataset!$A$1:$E$843,5,FALSE)," ")</f>
        <v xml:space="preserve"> </v>
      </c>
      <c r="I4804" s="7" t="str">
        <f t="shared" si="227"/>
        <v xml:space="preserve"> </v>
      </c>
    </row>
    <row r="4805" spans="1:9" x14ac:dyDescent="0.25">
      <c r="A4805" t="s">
        <v>2000</v>
      </c>
      <c r="B4805" s="1">
        <v>43007</v>
      </c>
      <c r="C4805" t="s">
        <v>101</v>
      </c>
      <c r="D4805" t="s">
        <v>6</v>
      </c>
      <c r="E4805" t="str">
        <f t="shared" si="225"/>
        <v>2017-09</v>
      </c>
      <c r="F4805" t="str">
        <f>IFERROR(VLOOKUP(A4805,olist_closed_deals_dataset!$A$1:$Q$843,1,FALSE)," ")</f>
        <v xml:space="preserve"> </v>
      </c>
      <c r="G4805" s="6" t="str">
        <f t="shared" si="226"/>
        <v xml:space="preserve"> NO</v>
      </c>
      <c r="H4805" s="1" t="str">
        <f>IFERROR(VLOOKUP(A4805,olist_closed_deals_dataset!$A$1:$E$843,5,FALSE)," ")</f>
        <v xml:space="preserve"> </v>
      </c>
      <c r="I4805" s="7" t="str">
        <f t="shared" si="227"/>
        <v xml:space="preserve"> </v>
      </c>
    </row>
    <row r="4806" spans="1:9" x14ac:dyDescent="0.25">
      <c r="A4806" t="s">
        <v>4597</v>
      </c>
      <c r="B4806" s="1">
        <v>42976</v>
      </c>
      <c r="C4806" t="s">
        <v>28</v>
      </c>
      <c r="D4806" t="s">
        <v>12</v>
      </c>
      <c r="E4806" t="str">
        <f t="shared" si="225"/>
        <v>2017-08</v>
      </c>
      <c r="F4806" t="str">
        <f>IFERROR(VLOOKUP(A4806,olist_closed_deals_dataset!$A$1:$Q$843,1,FALSE)," ")</f>
        <v xml:space="preserve"> </v>
      </c>
      <c r="G4806" s="6" t="str">
        <f t="shared" si="226"/>
        <v xml:space="preserve"> NO</v>
      </c>
      <c r="H4806" s="1" t="str">
        <f>IFERROR(VLOOKUP(A4806,olist_closed_deals_dataset!$A$1:$E$843,5,FALSE)," ")</f>
        <v xml:space="preserve"> </v>
      </c>
      <c r="I4806" s="7" t="str">
        <f t="shared" si="227"/>
        <v xml:space="preserve"> </v>
      </c>
    </row>
    <row r="4807" spans="1:9" x14ac:dyDescent="0.25">
      <c r="A4807" t="s">
        <v>6965</v>
      </c>
      <c r="B4807" s="1">
        <v>43133</v>
      </c>
      <c r="C4807" t="s">
        <v>112</v>
      </c>
      <c r="D4807" t="s">
        <v>12</v>
      </c>
      <c r="E4807" t="str">
        <f t="shared" si="225"/>
        <v>2018-02</v>
      </c>
      <c r="F4807" t="str">
        <f>IFERROR(VLOOKUP(A4807,olist_closed_deals_dataset!$A$1:$Q$843,1,FALSE)," ")</f>
        <v xml:space="preserve"> </v>
      </c>
      <c r="G4807" s="6" t="str">
        <f t="shared" si="226"/>
        <v xml:space="preserve"> NO</v>
      </c>
      <c r="H4807" s="1" t="str">
        <f>IFERROR(VLOOKUP(A4807,olist_closed_deals_dataset!$A$1:$E$843,5,FALSE)," ")</f>
        <v xml:space="preserve"> </v>
      </c>
      <c r="I4807" s="7" t="str">
        <f t="shared" si="227"/>
        <v xml:space="preserve"> </v>
      </c>
    </row>
    <row r="4808" spans="1:9" x14ac:dyDescent="0.25">
      <c r="A4808" t="s">
        <v>4788</v>
      </c>
      <c r="B4808" s="1">
        <v>43134</v>
      </c>
      <c r="C4808" t="s">
        <v>140</v>
      </c>
      <c r="D4808" t="s">
        <v>12</v>
      </c>
      <c r="E4808" t="str">
        <f t="shared" si="225"/>
        <v>2018-02</v>
      </c>
      <c r="F4808" t="str">
        <f>IFERROR(VLOOKUP(A4808,olist_closed_deals_dataset!$A$1:$Q$843,1,FALSE)," ")</f>
        <v xml:space="preserve"> </v>
      </c>
      <c r="G4808" s="6" t="str">
        <f t="shared" si="226"/>
        <v xml:space="preserve"> NO</v>
      </c>
      <c r="H4808" s="1" t="str">
        <f>IFERROR(VLOOKUP(A4808,olist_closed_deals_dataset!$A$1:$E$843,5,FALSE)," ")</f>
        <v xml:space="preserve"> </v>
      </c>
      <c r="I4808" s="7" t="str">
        <f t="shared" si="227"/>
        <v xml:space="preserve"> </v>
      </c>
    </row>
    <row r="4809" spans="1:9" x14ac:dyDescent="0.25">
      <c r="A4809" t="s">
        <v>6353</v>
      </c>
      <c r="B4809" s="1">
        <v>42969</v>
      </c>
      <c r="C4809" t="s">
        <v>316</v>
      </c>
      <c r="D4809" t="s">
        <v>12</v>
      </c>
      <c r="E4809" t="str">
        <f t="shared" si="225"/>
        <v>2017-08</v>
      </c>
      <c r="F4809" t="str">
        <f>IFERROR(VLOOKUP(A4809,olist_closed_deals_dataset!$A$1:$Q$843,1,FALSE)," ")</f>
        <v xml:space="preserve"> </v>
      </c>
      <c r="G4809" s="6" t="str">
        <f t="shared" si="226"/>
        <v xml:space="preserve"> NO</v>
      </c>
      <c r="H4809" s="1" t="str">
        <f>IFERROR(VLOOKUP(A4809,olist_closed_deals_dataset!$A$1:$E$843,5,FALSE)," ")</f>
        <v xml:space="preserve"> </v>
      </c>
      <c r="I4809" s="7" t="str">
        <f t="shared" si="227"/>
        <v xml:space="preserve"> </v>
      </c>
    </row>
    <row r="4810" spans="1:9" x14ac:dyDescent="0.25">
      <c r="A4810" t="s">
        <v>5611</v>
      </c>
      <c r="B4810" s="1">
        <v>43068</v>
      </c>
      <c r="C4810" t="s">
        <v>73</v>
      </c>
      <c r="D4810" t="s">
        <v>15</v>
      </c>
      <c r="E4810" t="str">
        <f t="shared" si="225"/>
        <v>2017-11</v>
      </c>
      <c r="F4810" t="str">
        <f>IFERROR(VLOOKUP(A4810,olist_closed_deals_dataset!$A$1:$Q$843,1,FALSE)," ")</f>
        <v xml:space="preserve"> </v>
      </c>
      <c r="G4810" s="6" t="str">
        <f t="shared" si="226"/>
        <v xml:space="preserve"> NO</v>
      </c>
      <c r="H4810" s="1" t="str">
        <f>IFERROR(VLOOKUP(A4810,olist_closed_deals_dataset!$A$1:$E$843,5,FALSE)," ")</f>
        <v xml:space="preserve"> </v>
      </c>
      <c r="I4810" s="7" t="str">
        <f t="shared" si="227"/>
        <v xml:space="preserve"> </v>
      </c>
    </row>
    <row r="4811" spans="1:9" x14ac:dyDescent="0.25">
      <c r="A4811" t="s">
        <v>3001</v>
      </c>
      <c r="B4811" s="1">
        <v>43111</v>
      </c>
      <c r="C4811" t="s">
        <v>229</v>
      </c>
      <c r="D4811" t="s">
        <v>9</v>
      </c>
      <c r="E4811" t="str">
        <f t="shared" si="225"/>
        <v>2018-01</v>
      </c>
      <c r="F4811" t="str">
        <f>IFERROR(VLOOKUP(A4811,olist_closed_deals_dataset!$A$1:$Q$843,1,FALSE)," ")</f>
        <v xml:space="preserve"> </v>
      </c>
      <c r="G4811" s="6" t="str">
        <f t="shared" si="226"/>
        <v xml:space="preserve"> NO</v>
      </c>
      <c r="H4811" s="1" t="str">
        <f>IFERROR(VLOOKUP(A4811,olist_closed_deals_dataset!$A$1:$E$843,5,FALSE)," ")</f>
        <v xml:space="preserve"> </v>
      </c>
      <c r="I4811" s="7" t="str">
        <f t="shared" si="227"/>
        <v xml:space="preserve"> </v>
      </c>
    </row>
    <row r="4812" spans="1:9" x14ac:dyDescent="0.25">
      <c r="A4812" t="s">
        <v>4486</v>
      </c>
      <c r="B4812" s="1">
        <v>43239</v>
      </c>
      <c r="C4812" t="s">
        <v>11</v>
      </c>
      <c r="D4812" t="s">
        <v>55</v>
      </c>
      <c r="E4812" t="str">
        <f t="shared" si="225"/>
        <v>2018-05</v>
      </c>
      <c r="F4812" t="str">
        <f>IFERROR(VLOOKUP(A4812,olist_closed_deals_dataset!$A$1:$Q$843,1,FALSE)," ")</f>
        <v xml:space="preserve"> </v>
      </c>
      <c r="G4812" s="6" t="str">
        <f t="shared" si="226"/>
        <v xml:space="preserve"> NO</v>
      </c>
      <c r="H4812" s="1" t="str">
        <f>IFERROR(VLOOKUP(A4812,olist_closed_deals_dataset!$A$1:$E$843,5,FALSE)," ")</f>
        <v xml:space="preserve"> </v>
      </c>
      <c r="I4812" s="7" t="str">
        <f t="shared" si="227"/>
        <v xml:space="preserve"> </v>
      </c>
    </row>
    <row r="4813" spans="1:9" x14ac:dyDescent="0.25">
      <c r="A4813" t="s">
        <v>3042</v>
      </c>
      <c r="B4813" s="1">
        <v>43244</v>
      </c>
      <c r="C4813" s="2" t="s">
        <v>69</v>
      </c>
      <c r="D4813" t="s">
        <v>6</v>
      </c>
      <c r="E4813" t="str">
        <f t="shared" si="225"/>
        <v>2018-05</v>
      </c>
      <c r="F4813" t="str">
        <f>IFERROR(VLOOKUP(A4813,olist_closed_deals_dataset!$A$1:$Q$843,1,FALSE)," ")</f>
        <v xml:space="preserve"> </v>
      </c>
      <c r="G4813" s="6" t="str">
        <f t="shared" si="226"/>
        <v xml:space="preserve"> NO</v>
      </c>
      <c r="H4813" s="1" t="str">
        <f>IFERROR(VLOOKUP(A4813,olist_closed_deals_dataset!$A$1:$E$843,5,FALSE)," ")</f>
        <v xml:space="preserve"> </v>
      </c>
      <c r="I4813" s="7" t="str">
        <f t="shared" si="227"/>
        <v xml:space="preserve"> </v>
      </c>
    </row>
    <row r="4814" spans="1:9" x14ac:dyDescent="0.25">
      <c r="A4814" t="s">
        <v>5866</v>
      </c>
      <c r="B4814" s="1">
        <v>43036</v>
      </c>
      <c r="C4814" t="s">
        <v>28</v>
      </c>
      <c r="D4814" t="s">
        <v>12</v>
      </c>
      <c r="E4814" t="str">
        <f t="shared" si="225"/>
        <v>2017-10</v>
      </c>
      <c r="F4814" t="str">
        <f>IFERROR(VLOOKUP(A4814,olist_closed_deals_dataset!$A$1:$Q$843,1,FALSE)," ")</f>
        <v xml:space="preserve"> </v>
      </c>
      <c r="G4814" s="6" t="str">
        <f t="shared" si="226"/>
        <v xml:space="preserve"> NO</v>
      </c>
      <c r="H4814" s="1" t="str">
        <f>IFERROR(VLOOKUP(A4814,olist_closed_deals_dataset!$A$1:$E$843,5,FALSE)," ")</f>
        <v xml:space="preserve"> </v>
      </c>
      <c r="I4814" s="7" t="str">
        <f t="shared" si="227"/>
        <v xml:space="preserve"> </v>
      </c>
    </row>
    <row r="4815" spans="1:9" x14ac:dyDescent="0.25">
      <c r="A4815" t="s">
        <v>1794</v>
      </c>
      <c r="B4815" s="1">
        <v>42944</v>
      </c>
      <c r="C4815" t="s">
        <v>42</v>
      </c>
      <c r="D4815" t="s">
        <v>46</v>
      </c>
      <c r="E4815" t="str">
        <f t="shared" si="225"/>
        <v>2017-07</v>
      </c>
      <c r="F4815" t="str">
        <f>IFERROR(VLOOKUP(A4815,olist_closed_deals_dataset!$A$1:$Q$843,1,FALSE)," ")</f>
        <v xml:space="preserve"> </v>
      </c>
      <c r="G4815" s="6" t="str">
        <f t="shared" si="226"/>
        <v xml:space="preserve"> NO</v>
      </c>
      <c r="H4815" s="1" t="str">
        <f>IFERROR(VLOOKUP(A4815,olist_closed_deals_dataset!$A$1:$E$843,5,FALSE)," ")</f>
        <v xml:space="preserve"> </v>
      </c>
      <c r="I4815" s="7" t="str">
        <f t="shared" si="227"/>
        <v xml:space="preserve"> </v>
      </c>
    </row>
    <row r="4816" spans="1:9" x14ac:dyDescent="0.25">
      <c r="A4816" t="s">
        <v>3707</v>
      </c>
      <c r="B4816" s="1">
        <v>43025</v>
      </c>
      <c r="C4816" t="s">
        <v>96</v>
      </c>
      <c r="D4816" t="s">
        <v>15</v>
      </c>
      <c r="E4816" t="str">
        <f t="shared" si="225"/>
        <v>2017-10</v>
      </c>
      <c r="F4816" t="str">
        <f>IFERROR(VLOOKUP(A4816,olist_closed_deals_dataset!$A$1:$Q$843,1,FALSE)," ")</f>
        <v xml:space="preserve"> </v>
      </c>
      <c r="G4816" s="6" t="str">
        <f t="shared" si="226"/>
        <v xml:space="preserve"> NO</v>
      </c>
      <c r="H4816" s="1" t="str">
        <f>IFERROR(VLOOKUP(A4816,olist_closed_deals_dataset!$A$1:$E$843,5,FALSE)," ")</f>
        <v xml:space="preserve"> </v>
      </c>
      <c r="I4816" s="7" t="str">
        <f t="shared" si="227"/>
        <v xml:space="preserve"> </v>
      </c>
    </row>
    <row r="4817" spans="1:9" x14ac:dyDescent="0.25">
      <c r="A4817" t="s">
        <v>2276</v>
      </c>
      <c r="B4817" s="1">
        <v>43237</v>
      </c>
      <c r="C4817" s="2" t="s">
        <v>69</v>
      </c>
      <c r="D4817" t="s">
        <v>6</v>
      </c>
      <c r="E4817" t="str">
        <f t="shared" si="225"/>
        <v>2018-05</v>
      </c>
      <c r="F4817" t="str">
        <f>IFERROR(VLOOKUP(A4817,olist_closed_deals_dataset!$A$1:$Q$843,1,FALSE)," ")</f>
        <v xml:space="preserve"> </v>
      </c>
      <c r="G4817" s="6" t="str">
        <f t="shared" si="226"/>
        <v xml:space="preserve"> NO</v>
      </c>
      <c r="H4817" s="1" t="str">
        <f>IFERROR(VLOOKUP(A4817,olist_closed_deals_dataset!$A$1:$E$843,5,FALSE)," ")</f>
        <v xml:space="preserve"> </v>
      </c>
      <c r="I4817" s="7" t="str">
        <f t="shared" si="227"/>
        <v xml:space="preserve"> </v>
      </c>
    </row>
    <row r="4818" spans="1:9" x14ac:dyDescent="0.25">
      <c r="A4818" t="s">
        <v>3458</v>
      </c>
      <c r="B4818" s="1">
        <v>42968</v>
      </c>
      <c r="C4818" t="s">
        <v>92</v>
      </c>
      <c r="D4818" t="s">
        <v>34</v>
      </c>
      <c r="E4818" t="str">
        <f t="shared" si="225"/>
        <v>2017-08</v>
      </c>
      <c r="F4818" t="str">
        <f>IFERROR(VLOOKUP(A4818,olist_closed_deals_dataset!$A$1:$Q$843,1,FALSE)," ")</f>
        <v xml:space="preserve"> </v>
      </c>
      <c r="G4818" s="6" t="str">
        <f t="shared" si="226"/>
        <v xml:space="preserve"> NO</v>
      </c>
      <c r="H4818" s="1" t="str">
        <f>IFERROR(VLOOKUP(A4818,olist_closed_deals_dataset!$A$1:$E$843,5,FALSE)," ")</f>
        <v xml:space="preserve"> </v>
      </c>
      <c r="I4818" s="7" t="str">
        <f t="shared" si="227"/>
        <v xml:space="preserve"> </v>
      </c>
    </row>
    <row r="4819" spans="1:9" x14ac:dyDescent="0.25">
      <c r="A4819" t="s">
        <v>7913</v>
      </c>
      <c r="B4819" s="1">
        <v>43123</v>
      </c>
      <c r="C4819" t="s">
        <v>36</v>
      </c>
      <c r="D4819" t="s">
        <v>12</v>
      </c>
      <c r="E4819" t="str">
        <f t="shared" si="225"/>
        <v>2018-01</v>
      </c>
      <c r="F4819" t="str">
        <f>IFERROR(VLOOKUP(A4819,olist_closed_deals_dataset!$A$1:$Q$843,1,FALSE)," ")</f>
        <v xml:space="preserve"> </v>
      </c>
      <c r="G4819" s="6" t="str">
        <f t="shared" si="226"/>
        <v xml:space="preserve"> NO</v>
      </c>
      <c r="H4819" s="1" t="str">
        <f>IFERROR(VLOOKUP(A4819,olist_closed_deals_dataset!$A$1:$E$843,5,FALSE)," ")</f>
        <v xml:space="preserve"> </v>
      </c>
      <c r="I4819" s="7" t="str">
        <f t="shared" si="227"/>
        <v xml:space="preserve"> </v>
      </c>
    </row>
    <row r="4820" spans="1:9" x14ac:dyDescent="0.25">
      <c r="A4820" t="s">
        <v>7337</v>
      </c>
      <c r="B4820" s="1">
        <v>42957</v>
      </c>
      <c r="C4820" t="s">
        <v>834</v>
      </c>
      <c r="D4820" t="s">
        <v>126</v>
      </c>
      <c r="E4820" t="str">
        <f t="shared" si="225"/>
        <v>2017-08</v>
      </c>
      <c r="F4820" t="str">
        <f>IFERROR(VLOOKUP(A4820,olist_closed_deals_dataset!$A$1:$Q$843,1,FALSE)," ")</f>
        <v xml:space="preserve"> </v>
      </c>
      <c r="G4820" s="6" t="str">
        <f t="shared" si="226"/>
        <v xml:space="preserve"> NO</v>
      </c>
      <c r="H4820" s="1" t="str">
        <f>IFERROR(VLOOKUP(A4820,olist_closed_deals_dataset!$A$1:$E$843,5,FALSE)," ")</f>
        <v xml:space="preserve"> </v>
      </c>
      <c r="I4820" s="7" t="str">
        <f t="shared" si="227"/>
        <v xml:space="preserve"> </v>
      </c>
    </row>
    <row r="4821" spans="1:9" x14ac:dyDescent="0.25">
      <c r="A4821" t="s">
        <v>2471</v>
      </c>
      <c r="B4821" s="1">
        <v>43032</v>
      </c>
      <c r="C4821" t="s">
        <v>2472</v>
      </c>
      <c r="D4821" t="s">
        <v>9</v>
      </c>
      <c r="E4821" t="str">
        <f t="shared" si="225"/>
        <v>2017-10</v>
      </c>
      <c r="F4821" t="str">
        <f>IFERROR(VLOOKUP(A4821,olist_closed_deals_dataset!$A$1:$Q$843,1,FALSE)," ")</f>
        <v xml:space="preserve"> </v>
      </c>
      <c r="G4821" s="6" t="str">
        <f t="shared" si="226"/>
        <v xml:space="preserve"> NO</v>
      </c>
      <c r="H4821" s="1" t="str">
        <f>IFERROR(VLOOKUP(A4821,olist_closed_deals_dataset!$A$1:$E$843,5,FALSE)," ")</f>
        <v xml:space="preserve"> </v>
      </c>
      <c r="I4821" s="7" t="str">
        <f t="shared" si="227"/>
        <v xml:space="preserve"> </v>
      </c>
    </row>
    <row r="4822" spans="1:9" x14ac:dyDescent="0.25">
      <c r="A4822" t="s">
        <v>599</v>
      </c>
      <c r="B4822" s="1">
        <v>43206</v>
      </c>
      <c r="C4822" t="s">
        <v>85</v>
      </c>
      <c r="D4822" t="s">
        <v>12</v>
      </c>
      <c r="E4822" t="str">
        <f t="shared" si="225"/>
        <v>2018-04</v>
      </c>
      <c r="F4822" t="str">
        <f>IFERROR(VLOOKUP(A4822,olist_closed_deals_dataset!$A$1:$Q$843,1,FALSE)," ")</f>
        <v xml:space="preserve"> </v>
      </c>
      <c r="G4822" s="6" t="str">
        <f t="shared" si="226"/>
        <v xml:space="preserve"> NO</v>
      </c>
      <c r="H4822" s="1" t="str">
        <f>IFERROR(VLOOKUP(A4822,olist_closed_deals_dataset!$A$1:$E$843,5,FALSE)," ")</f>
        <v xml:space="preserve"> </v>
      </c>
      <c r="I4822" s="7" t="str">
        <f t="shared" si="227"/>
        <v xml:space="preserve"> </v>
      </c>
    </row>
    <row r="4823" spans="1:9" x14ac:dyDescent="0.25">
      <c r="A4823" t="s">
        <v>7057</v>
      </c>
      <c r="B4823" s="1">
        <v>42993</v>
      </c>
      <c r="C4823" t="s">
        <v>7058</v>
      </c>
      <c r="D4823" t="s">
        <v>29</v>
      </c>
      <c r="E4823" t="str">
        <f t="shared" si="225"/>
        <v>2017-09</v>
      </c>
      <c r="F4823" t="str">
        <f>IFERROR(VLOOKUP(A4823,olist_closed_deals_dataset!$A$1:$Q$843,1,FALSE)," ")</f>
        <v xml:space="preserve"> </v>
      </c>
      <c r="G4823" s="6" t="str">
        <f t="shared" si="226"/>
        <v xml:space="preserve"> NO</v>
      </c>
      <c r="H4823" s="1" t="str">
        <f>IFERROR(VLOOKUP(A4823,olist_closed_deals_dataset!$A$1:$E$843,5,FALSE)," ")</f>
        <v xml:space="preserve"> </v>
      </c>
      <c r="I4823" s="7" t="str">
        <f t="shared" si="227"/>
        <v xml:space="preserve"> </v>
      </c>
    </row>
    <row r="4824" spans="1:9" x14ac:dyDescent="0.25">
      <c r="A4824" t="s">
        <v>4899</v>
      </c>
      <c r="B4824" s="1">
        <v>43106</v>
      </c>
      <c r="C4824" t="s">
        <v>5</v>
      </c>
      <c r="D4824" t="s">
        <v>6</v>
      </c>
      <c r="E4824" t="str">
        <f t="shared" si="225"/>
        <v>2018-01</v>
      </c>
      <c r="F4824" t="str">
        <f>IFERROR(VLOOKUP(A4824,olist_closed_deals_dataset!$A$1:$Q$843,1,FALSE)," ")</f>
        <v xml:space="preserve"> </v>
      </c>
      <c r="G4824" s="6" t="str">
        <f t="shared" si="226"/>
        <v xml:space="preserve"> NO</v>
      </c>
      <c r="H4824" s="1" t="str">
        <f>IFERROR(VLOOKUP(A4824,olist_closed_deals_dataset!$A$1:$E$843,5,FALSE)," ")</f>
        <v xml:space="preserve"> </v>
      </c>
      <c r="I4824" s="7" t="str">
        <f t="shared" si="227"/>
        <v xml:space="preserve"> </v>
      </c>
    </row>
    <row r="4825" spans="1:9" x14ac:dyDescent="0.25">
      <c r="A4825" t="s">
        <v>6186</v>
      </c>
      <c r="B4825" s="1">
        <v>43007</v>
      </c>
      <c r="C4825" t="s">
        <v>19</v>
      </c>
      <c r="D4825" t="s">
        <v>12</v>
      </c>
      <c r="E4825" t="str">
        <f t="shared" si="225"/>
        <v>2017-09</v>
      </c>
      <c r="F4825" t="str">
        <f>IFERROR(VLOOKUP(A4825,olist_closed_deals_dataset!$A$1:$Q$843,1,FALSE)," ")</f>
        <v xml:space="preserve"> </v>
      </c>
      <c r="G4825" s="6" t="str">
        <f t="shared" si="226"/>
        <v xml:space="preserve"> NO</v>
      </c>
      <c r="H4825" s="1" t="str">
        <f>IFERROR(VLOOKUP(A4825,olist_closed_deals_dataset!$A$1:$E$843,5,FALSE)," ")</f>
        <v xml:space="preserve"> </v>
      </c>
      <c r="I4825" s="7" t="str">
        <f t="shared" si="227"/>
        <v xml:space="preserve"> </v>
      </c>
    </row>
    <row r="4826" spans="1:9" x14ac:dyDescent="0.25">
      <c r="A4826" t="s">
        <v>4172</v>
      </c>
      <c r="B4826" s="1">
        <v>43055</v>
      </c>
      <c r="C4826" t="s">
        <v>96</v>
      </c>
      <c r="D4826" t="s">
        <v>12</v>
      </c>
      <c r="E4826" t="str">
        <f t="shared" si="225"/>
        <v>2017-11</v>
      </c>
      <c r="F4826" t="str">
        <f>IFERROR(VLOOKUP(A4826,olist_closed_deals_dataset!$A$1:$Q$843,1,FALSE)," ")</f>
        <v xml:space="preserve"> </v>
      </c>
      <c r="G4826" s="6" t="str">
        <f t="shared" si="226"/>
        <v xml:space="preserve"> NO</v>
      </c>
      <c r="H4826" s="1" t="str">
        <f>IFERROR(VLOOKUP(A4826,olist_closed_deals_dataset!$A$1:$E$843,5,FALSE)," ")</f>
        <v xml:space="preserve"> </v>
      </c>
      <c r="I4826" s="7" t="str">
        <f t="shared" si="227"/>
        <v xml:space="preserve"> </v>
      </c>
    </row>
    <row r="4827" spans="1:9" x14ac:dyDescent="0.25">
      <c r="A4827" t="s">
        <v>7830</v>
      </c>
      <c r="B4827" s="1">
        <v>43192</v>
      </c>
      <c r="C4827" s="2" t="s">
        <v>69</v>
      </c>
      <c r="D4827" t="s">
        <v>6</v>
      </c>
      <c r="E4827" t="str">
        <f t="shared" si="225"/>
        <v>2018-04</v>
      </c>
      <c r="F4827" t="str">
        <f>IFERROR(VLOOKUP(A4827,olist_closed_deals_dataset!$A$1:$Q$843,1,FALSE)," ")</f>
        <v xml:space="preserve"> </v>
      </c>
      <c r="G4827" s="6" t="str">
        <f t="shared" si="226"/>
        <v xml:space="preserve"> NO</v>
      </c>
      <c r="H4827" s="1" t="str">
        <f>IFERROR(VLOOKUP(A4827,olist_closed_deals_dataset!$A$1:$E$843,5,FALSE)," ")</f>
        <v xml:space="preserve"> </v>
      </c>
      <c r="I4827" s="7" t="str">
        <f t="shared" si="227"/>
        <v xml:space="preserve"> </v>
      </c>
    </row>
    <row r="4828" spans="1:9" x14ac:dyDescent="0.25">
      <c r="A4828" t="s">
        <v>364</v>
      </c>
      <c r="B4828" s="1">
        <v>43203</v>
      </c>
      <c r="C4828" s="2" t="s">
        <v>69</v>
      </c>
      <c r="D4828" t="s">
        <v>6</v>
      </c>
      <c r="E4828" t="str">
        <f t="shared" si="225"/>
        <v>2018-04</v>
      </c>
      <c r="F4828" t="str">
        <f>IFERROR(VLOOKUP(A4828,olist_closed_deals_dataset!$A$1:$Q$843,1,FALSE)," ")</f>
        <v xml:space="preserve"> </v>
      </c>
      <c r="G4828" s="6" t="str">
        <f t="shared" si="226"/>
        <v xml:space="preserve"> NO</v>
      </c>
      <c r="H4828" s="1" t="str">
        <f>IFERROR(VLOOKUP(A4828,olist_closed_deals_dataset!$A$1:$E$843,5,FALSE)," ")</f>
        <v xml:space="preserve"> </v>
      </c>
      <c r="I4828" s="7" t="str">
        <f t="shared" si="227"/>
        <v xml:space="preserve"> </v>
      </c>
    </row>
    <row r="4829" spans="1:9" x14ac:dyDescent="0.25">
      <c r="A4829" t="s">
        <v>7666</v>
      </c>
      <c r="B4829" s="1">
        <v>43239</v>
      </c>
      <c r="C4829" t="s">
        <v>1119</v>
      </c>
      <c r="E4829" t="str">
        <f t="shared" si="225"/>
        <v>2018-05</v>
      </c>
      <c r="F4829" t="str">
        <f>IFERROR(VLOOKUP(A4829,olist_closed_deals_dataset!$A$1:$Q$843,1,FALSE)," ")</f>
        <v xml:space="preserve"> </v>
      </c>
      <c r="G4829" s="6" t="str">
        <f t="shared" si="226"/>
        <v xml:space="preserve"> NO</v>
      </c>
      <c r="H4829" s="1" t="str">
        <f>IFERROR(VLOOKUP(A4829,olist_closed_deals_dataset!$A$1:$E$843,5,FALSE)," ")</f>
        <v xml:space="preserve"> </v>
      </c>
      <c r="I4829" s="7" t="str">
        <f t="shared" si="227"/>
        <v xml:space="preserve"> </v>
      </c>
    </row>
    <row r="4830" spans="1:9" x14ac:dyDescent="0.25">
      <c r="A4830" t="s">
        <v>4159</v>
      </c>
      <c r="B4830" s="1">
        <v>43122</v>
      </c>
      <c r="C4830" t="s">
        <v>140</v>
      </c>
      <c r="D4830" t="s">
        <v>12</v>
      </c>
      <c r="E4830" t="str">
        <f t="shared" si="225"/>
        <v>2018-01</v>
      </c>
      <c r="F4830" t="str">
        <f>IFERROR(VLOOKUP(A4830,olist_closed_deals_dataset!$A$1:$Q$843,1,FALSE)," ")</f>
        <v xml:space="preserve"> </v>
      </c>
      <c r="G4830" s="6" t="str">
        <f t="shared" si="226"/>
        <v xml:space="preserve"> NO</v>
      </c>
      <c r="H4830" s="1" t="str">
        <f>IFERROR(VLOOKUP(A4830,olist_closed_deals_dataset!$A$1:$E$843,5,FALSE)," ")</f>
        <v xml:space="preserve"> </v>
      </c>
      <c r="I4830" s="7" t="str">
        <f t="shared" si="227"/>
        <v xml:space="preserve"> </v>
      </c>
    </row>
    <row r="4831" spans="1:9" x14ac:dyDescent="0.25">
      <c r="A4831" t="s">
        <v>3349</v>
      </c>
      <c r="B4831" s="1">
        <v>43125</v>
      </c>
      <c r="C4831" t="s">
        <v>17</v>
      </c>
      <c r="D4831" t="s">
        <v>46</v>
      </c>
      <c r="E4831" t="str">
        <f t="shared" si="225"/>
        <v>2018-01</v>
      </c>
      <c r="F4831" t="str">
        <f>IFERROR(VLOOKUP(A4831,olist_closed_deals_dataset!$A$1:$Q$843,1,FALSE)," ")</f>
        <v xml:space="preserve"> </v>
      </c>
      <c r="G4831" s="6" t="str">
        <f t="shared" si="226"/>
        <v xml:space="preserve"> NO</v>
      </c>
      <c r="H4831" s="1" t="str">
        <f>IFERROR(VLOOKUP(A4831,olist_closed_deals_dataset!$A$1:$E$843,5,FALSE)," ")</f>
        <v xml:space="preserve"> </v>
      </c>
      <c r="I4831" s="7" t="str">
        <f t="shared" si="227"/>
        <v xml:space="preserve"> </v>
      </c>
    </row>
    <row r="4832" spans="1:9" x14ac:dyDescent="0.25">
      <c r="A4832" t="s">
        <v>5893</v>
      </c>
      <c r="B4832" s="1">
        <v>42970</v>
      </c>
      <c r="C4832" t="s">
        <v>8</v>
      </c>
      <c r="D4832" t="s">
        <v>9</v>
      </c>
      <c r="E4832" t="str">
        <f t="shared" si="225"/>
        <v>2017-08</v>
      </c>
      <c r="F4832" t="str">
        <f>IFERROR(VLOOKUP(A4832,olist_closed_deals_dataset!$A$1:$Q$843,1,FALSE)," ")</f>
        <v xml:space="preserve"> </v>
      </c>
      <c r="G4832" s="6" t="str">
        <f t="shared" si="226"/>
        <v xml:space="preserve"> NO</v>
      </c>
      <c r="H4832" s="1" t="str">
        <f>IFERROR(VLOOKUP(A4832,olist_closed_deals_dataset!$A$1:$E$843,5,FALSE)," ")</f>
        <v xml:space="preserve"> </v>
      </c>
      <c r="I4832" s="7" t="str">
        <f t="shared" si="227"/>
        <v xml:space="preserve"> </v>
      </c>
    </row>
    <row r="4833" spans="1:9" x14ac:dyDescent="0.25">
      <c r="A4833" t="s">
        <v>4568</v>
      </c>
      <c r="B4833" s="1">
        <v>43173</v>
      </c>
      <c r="C4833" t="s">
        <v>140</v>
      </c>
      <c r="D4833" t="s">
        <v>9</v>
      </c>
      <c r="E4833" t="str">
        <f t="shared" si="225"/>
        <v>2018-03</v>
      </c>
      <c r="F4833" t="str">
        <f>IFERROR(VLOOKUP(A4833,olist_closed_deals_dataset!$A$1:$Q$843,1,FALSE)," ")</f>
        <v xml:space="preserve"> </v>
      </c>
      <c r="G4833" s="6" t="str">
        <f t="shared" si="226"/>
        <v xml:space="preserve"> NO</v>
      </c>
      <c r="H4833" s="1" t="str">
        <f>IFERROR(VLOOKUP(A4833,olist_closed_deals_dataset!$A$1:$E$843,5,FALSE)," ")</f>
        <v xml:space="preserve"> </v>
      </c>
      <c r="I4833" s="7" t="str">
        <f t="shared" si="227"/>
        <v xml:space="preserve"> </v>
      </c>
    </row>
    <row r="4834" spans="1:9" x14ac:dyDescent="0.25">
      <c r="A4834" t="s">
        <v>3094</v>
      </c>
      <c r="B4834" s="1">
        <v>43108</v>
      </c>
      <c r="C4834" t="s">
        <v>19</v>
      </c>
      <c r="D4834" t="s">
        <v>12</v>
      </c>
      <c r="E4834" t="str">
        <f t="shared" si="225"/>
        <v>2018-01</v>
      </c>
      <c r="F4834" t="str">
        <f>IFERROR(VLOOKUP(A4834,olist_closed_deals_dataset!$A$1:$Q$843,1,FALSE)," ")</f>
        <v xml:space="preserve"> </v>
      </c>
      <c r="G4834" s="6" t="str">
        <f t="shared" si="226"/>
        <v xml:space="preserve"> NO</v>
      </c>
      <c r="H4834" s="1" t="str">
        <f>IFERROR(VLOOKUP(A4834,olist_closed_deals_dataset!$A$1:$E$843,5,FALSE)," ")</f>
        <v xml:space="preserve"> </v>
      </c>
      <c r="I4834" s="7" t="str">
        <f t="shared" si="227"/>
        <v xml:space="preserve"> </v>
      </c>
    </row>
    <row r="4835" spans="1:9" x14ac:dyDescent="0.25">
      <c r="A4835" t="s">
        <v>1477</v>
      </c>
      <c r="B4835" s="1">
        <v>43133</v>
      </c>
      <c r="C4835" t="s">
        <v>266</v>
      </c>
      <c r="D4835" t="s">
        <v>34</v>
      </c>
      <c r="E4835" t="str">
        <f t="shared" si="225"/>
        <v>2018-02</v>
      </c>
      <c r="F4835" t="str">
        <f>IFERROR(VLOOKUP(A4835,olist_closed_deals_dataset!$A$1:$Q$843,1,FALSE)," ")</f>
        <v xml:space="preserve"> </v>
      </c>
      <c r="G4835" s="6" t="str">
        <f t="shared" si="226"/>
        <v xml:space="preserve"> NO</v>
      </c>
      <c r="H4835" s="1" t="str">
        <f>IFERROR(VLOOKUP(A4835,olist_closed_deals_dataset!$A$1:$E$843,5,FALSE)," ")</f>
        <v xml:space="preserve"> </v>
      </c>
      <c r="I4835" s="7" t="str">
        <f t="shared" si="227"/>
        <v xml:space="preserve"> </v>
      </c>
    </row>
    <row r="4836" spans="1:9" x14ac:dyDescent="0.25">
      <c r="A4836" t="s">
        <v>4532</v>
      </c>
      <c r="B4836" s="1">
        <v>43206</v>
      </c>
      <c r="C4836" t="s">
        <v>28</v>
      </c>
      <c r="D4836" t="s">
        <v>46</v>
      </c>
      <c r="E4836" t="str">
        <f t="shared" si="225"/>
        <v>2018-04</v>
      </c>
      <c r="F4836" t="str">
        <f>IFERROR(VLOOKUP(A4836,olist_closed_deals_dataset!$A$1:$Q$843,1,FALSE)," ")</f>
        <v xml:space="preserve"> </v>
      </c>
      <c r="G4836" s="6" t="str">
        <f t="shared" si="226"/>
        <v xml:space="preserve"> NO</v>
      </c>
      <c r="H4836" s="1" t="str">
        <f>IFERROR(VLOOKUP(A4836,olist_closed_deals_dataset!$A$1:$E$843,5,FALSE)," ")</f>
        <v xml:space="preserve"> </v>
      </c>
      <c r="I4836" s="7" t="str">
        <f t="shared" si="227"/>
        <v xml:space="preserve"> </v>
      </c>
    </row>
    <row r="4837" spans="1:9" x14ac:dyDescent="0.25">
      <c r="A4837" t="s">
        <v>1722</v>
      </c>
      <c r="B4837" s="1">
        <v>43099</v>
      </c>
      <c r="C4837" t="s">
        <v>28</v>
      </c>
      <c r="D4837" t="s">
        <v>12</v>
      </c>
      <c r="E4837" t="str">
        <f t="shared" si="225"/>
        <v>2017-12</v>
      </c>
      <c r="F4837" t="str">
        <f>IFERROR(VLOOKUP(A4837,olist_closed_deals_dataset!$A$1:$Q$843,1,FALSE)," ")</f>
        <v xml:space="preserve"> </v>
      </c>
      <c r="G4837" s="6" t="str">
        <f t="shared" si="226"/>
        <v xml:space="preserve"> NO</v>
      </c>
      <c r="H4837" s="1" t="str">
        <f>IFERROR(VLOOKUP(A4837,olist_closed_deals_dataset!$A$1:$E$843,5,FALSE)," ")</f>
        <v xml:space="preserve"> </v>
      </c>
      <c r="I4837" s="7" t="str">
        <f t="shared" si="227"/>
        <v xml:space="preserve"> </v>
      </c>
    </row>
    <row r="4838" spans="1:9" x14ac:dyDescent="0.25">
      <c r="A4838" t="s">
        <v>3910</v>
      </c>
      <c r="B4838" s="1">
        <v>43096</v>
      </c>
      <c r="C4838" t="s">
        <v>419</v>
      </c>
      <c r="D4838" t="s">
        <v>9</v>
      </c>
      <c r="E4838" t="str">
        <f t="shared" si="225"/>
        <v>2017-12</v>
      </c>
      <c r="F4838" t="str">
        <f>IFERROR(VLOOKUP(A4838,olist_closed_deals_dataset!$A$1:$Q$843,1,FALSE)," ")</f>
        <v xml:space="preserve"> </v>
      </c>
      <c r="G4838" s="6" t="str">
        <f t="shared" si="226"/>
        <v xml:space="preserve"> NO</v>
      </c>
      <c r="H4838" s="1" t="str">
        <f>IFERROR(VLOOKUP(A4838,olist_closed_deals_dataset!$A$1:$E$843,5,FALSE)," ")</f>
        <v xml:space="preserve"> </v>
      </c>
      <c r="I4838" s="7" t="str">
        <f t="shared" si="227"/>
        <v xml:space="preserve"> </v>
      </c>
    </row>
    <row r="4839" spans="1:9" x14ac:dyDescent="0.25">
      <c r="A4839" t="s">
        <v>4181</v>
      </c>
      <c r="B4839" s="1">
        <v>43161</v>
      </c>
      <c r="C4839" t="s">
        <v>19</v>
      </c>
      <c r="D4839" t="s">
        <v>12</v>
      </c>
      <c r="E4839" t="str">
        <f t="shared" si="225"/>
        <v>2018-03</v>
      </c>
      <c r="F4839" t="str">
        <f>IFERROR(VLOOKUP(A4839,olist_closed_deals_dataset!$A$1:$Q$843,1,FALSE)," ")</f>
        <v xml:space="preserve"> </v>
      </c>
      <c r="G4839" s="6" t="str">
        <f t="shared" si="226"/>
        <v xml:space="preserve"> NO</v>
      </c>
      <c r="H4839" s="1" t="str">
        <f>IFERROR(VLOOKUP(A4839,olist_closed_deals_dataset!$A$1:$E$843,5,FALSE)," ")</f>
        <v xml:space="preserve"> </v>
      </c>
      <c r="I4839" s="7" t="str">
        <f t="shared" si="227"/>
        <v xml:space="preserve"> </v>
      </c>
    </row>
    <row r="4840" spans="1:9" x14ac:dyDescent="0.25">
      <c r="A4840" t="s">
        <v>5943</v>
      </c>
      <c r="B4840" s="1">
        <v>43209</v>
      </c>
      <c r="C4840" t="s">
        <v>73</v>
      </c>
      <c r="D4840" t="s">
        <v>55</v>
      </c>
      <c r="E4840" t="str">
        <f t="shared" si="225"/>
        <v>2018-04</v>
      </c>
      <c r="F4840" t="str">
        <f>IFERROR(VLOOKUP(A4840,olist_closed_deals_dataset!$A$1:$Q$843,1,FALSE)," ")</f>
        <v xml:space="preserve"> </v>
      </c>
      <c r="G4840" s="6" t="str">
        <f t="shared" si="226"/>
        <v xml:space="preserve"> NO</v>
      </c>
      <c r="H4840" s="1" t="str">
        <f>IFERROR(VLOOKUP(A4840,olist_closed_deals_dataset!$A$1:$E$843,5,FALSE)," ")</f>
        <v xml:space="preserve"> </v>
      </c>
      <c r="I4840" s="7" t="str">
        <f t="shared" si="227"/>
        <v xml:space="preserve"> </v>
      </c>
    </row>
    <row r="4841" spans="1:9" x14ac:dyDescent="0.25">
      <c r="A4841" t="s">
        <v>8000</v>
      </c>
      <c r="B4841" s="1">
        <v>43117</v>
      </c>
      <c r="C4841" t="s">
        <v>19</v>
      </c>
      <c r="D4841" t="s">
        <v>29</v>
      </c>
      <c r="E4841" t="str">
        <f t="shared" si="225"/>
        <v>2018-01</v>
      </c>
      <c r="F4841" t="str">
        <f>IFERROR(VLOOKUP(A4841,olist_closed_deals_dataset!$A$1:$Q$843,1,FALSE)," ")</f>
        <v xml:space="preserve"> </v>
      </c>
      <c r="G4841" s="6" t="str">
        <f t="shared" si="226"/>
        <v xml:space="preserve"> NO</v>
      </c>
      <c r="H4841" s="1" t="str">
        <f>IFERROR(VLOOKUP(A4841,olist_closed_deals_dataset!$A$1:$E$843,5,FALSE)," ")</f>
        <v xml:space="preserve"> </v>
      </c>
      <c r="I4841" s="7" t="str">
        <f t="shared" si="227"/>
        <v xml:space="preserve"> </v>
      </c>
    </row>
    <row r="4842" spans="1:9" x14ac:dyDescent="0.25">
      <c r="A4842" t="s">
        <v>2060</v>
      </c>
      <c r="B4842" s="1">
        <v>43078</v>
      </c>
      <c r="C4842" t="s">
        <v>112</v>
      </c>
      <c r="D4842" t="s">
        <v>46</v>
      </c>
      <c r="E4842" t="str">
        <f t="shared" si="225"/>
        <v>2017-12</v>
      </c>
      <c r="F4842" t="str">
        <f>IFERROR(VLOOKUP(A4842,olist_closed_deals_dataset!$A$1:$Q$843,1,FALSE)," ")</f>
        <v xml:space="preserve"> </v>
      </c>
      <c r="G4842" s="6" t="str">
        <f t="shared" si="226"/>
        <v xml:space="preserve"> NO</v>
      </c>
      <c r="H4842" s="1" t="str">
        <f>IFERROR(VLOOKUP(A4842,olist_closed_deals_dataset!$A$1:$E$843,5,FALSE)," ")</f>
        <v xml:space="preserve"> </v>
      </c>
      <c r="I4842" s="7" t="str">
        <f t="shared" si="227"/>
        <v xml:space="preserve"> </v>
      </c>
    </row>
    <row r="4843" spans="1:9" x14ac:dyDescent="0.25">
      <c r="A4843" t="s">
        <v>5019</v>
      </c>
      <c r="B4843" s="1">
        <v>43053</v>
      </c>
      <c r="C4843" t="s">
        <v>550</v>
      </c>
      <c r="D4843" t="s">
        <v>12</v>
      </c>
      <c r="E4843" t="str">
        <f t="shared" si="225"/>
        <v>2017-11</v>
      </c>
      <c r="F4843" t="str">
        <f>IFERROR(VLOOKUP(A4843,olist_closed_deals_dataset!$A$1:$Q$843,1,FALSE)," ")</f>
        <v xml:space="preserve"> </v>
      </c>
      <c r="G4843" s="6" t="str">
        <f t="shared" si="226"/>
        <v xml:space="preserve"> NO</v>
      </c>
      <c r="H4843" s="1" t="str">
        <f>IFERROR(VLOOKUP(A4843,olist_closed_deals_dataset!$A$1:$E$843,5,FALSE)," ")</f>
        <v xml:space="preserve"> </v>
      </c>
      <c r="I4843" s="7" t="str">
        <f t="shared" si="227"/>
        <v xml:space="preserve"> </v>
      </c>
    </row>
    <row r="4844" spans="1:9" x14ac:dyDescent="0.25">
      <c r="A4844" t="s">
        <v>3000</v>
      </c>
      <c r="B4844" s="1">
        <v>42991</v>
      </c>
      <c r="C4844" t="s">
        <v>101</v>
      </c>
      <c r="D4844" t="s">
        <v>6</v>
      </c>
      <c r="E4844" t="str">
        <f t="shared" si="225"/>
        <v>2017-09</v>
      </c>
      <c r="F4844" t="str">
        <f>IFERROR(VLOOKUP(A4844,olist_closed_deals_dataset!$A$1:$Q$843,1,FALSE)," ")</f>
        <v xml:space="preserve"> </v>
      </c>
      <c r="G4844" s="6" t="str">
        <f t="shared" si="226"/>
        <v xml:space="preserve"> NO</v>
      </c>
      <c r="H4844" s="1" t="str">
        <f>IFERROR(VLOOKUP(A4844,olist_closed_deals_dataset!$A$1:$E$843,5,FALSE)," ")</f>
        <v xml:space="preserve"> </v>
      </c>
      <c r="I4844" s="7" t="str">
        <f t="shared" si="227"/>
        <v xml:space="preserve"> </v>
      </c>
    </row>
    <row r="4845" spans="1:9" x14ac:dyDescent="0.25">
      <c r="A4845" t="s">
        <v>5728</v>
      </c>
      <c r="B4845" s="1">
        <v>43217</v>
      </c>
      <c r="C4845" t="s">
        <v>73</v>
      </c>
      <c r="D4845" t="s">
        <v>12</v>
      </c>
      <c r="E4845" t="str">
        <f t="shared" si="225"/>
        <v>2018-04</v>
      </c>
      <c r="F4845" t="str">
        <f>IFERROR(VLOOKUP(A4845,olist_closed_deals_dataset!$A$1:$Q$843,1,FALSE)," ")</f>
        <v xml:space="preserve"> </v>
      </c>
      <c r="G4845" s="6" t="str">
        <f t="shared" si="226"/>
        <v xml:space="preserve"> NO</v>
      </c>
      <c r="H4845" s="1" t="str">
        <f>IFERROR(VLOOKUP(A4845,olist_closed_deals_dataset!$A$1:$E$843,5,FALSE)," ")</f>
        <v xml:space="preserve"> </v>
      </c>
      <c r="I4845" s="7" t="str">
        <f t="shared" si="227"/>
        <v xml:space="preserve"> </v>
      </c>
    </row>
    <row r="4846" spans="1:9" x14ac:dyDescent="0.25">
      <c r="A4846" t="s">
        <v>1531</v>
      </c>
      <c r="B4846" s="1">
        <v>43215</v>
      </c>
      <c r="C4846" t="s">
        <v>116</v>
      </c>
      <c r="D4846" t="s">
        <v>29</v>
      </c>
      <c r="E4846" t="str">
        <f t="shared" si="225"/>
        <v>2018-04</v>
      </c>
      <c r="F4846" t="str">
        <f>IFERROR(VLOOKUP(A4846,olist_closed_deals_dataset!$A$1:$Q$843,1,FALSE)," ")</f>
        <v xml:space="preserve"> </v>
      </c>
      <c r="G4846" s="6" t="str">
        <f t="shared" si="226"/>
        <v xml:space="preserve"> NO</v>
      </c>
      <c r="H4846" s="1" t="str">
        <f>IFERROR(VLOOKUP(A4846,olist_closed_deals_dataset!$A$1:$E$843,5,FALSE)," ")</f>
        <v xml:space="preserve"> </v>
      </c>
      <c r="I4846" s="7" t="str">
        <f t="shared" si="227"/>
        <v xml:space="preserve"> </v>
      </c>
    </row>
    <row r="4847" spans="1:9" x14ac:dyDescent="0.25">
      <c r="A4847" t="s">
        <v>7574</v>
      </c>
      <c r="B4847" s="1">
        <v>43103</v>
      </c>
      <c r="C4847" t="s">
        <v>19</v>
      </c>
      <c r="D4847" t="s">
        <v>9</v>
      </c>
      <c r="E4847" t="str">
        <f t="shared" si="225"/>
        <v>2018-01</v>
      </c>
      <c r="F4847" t="str">
        <f>IFERROR(VLOOKUP(A4847,olist_closed_deals_dataset!$A$1:$Q$843,1,FALSE)," ")</f>
        <v xml:space="preserve"> </v>
      </c>
      <c r="G4847" s="6" t="str">
        <f t="shared" si="226"/>
        <v xml:space="preserve"> NO</v>
      </c>
      <c r="H4847" s="1" t="str">
        <f>IFERROR(VLOOKUP(A4847,olist_closed_deals_dataset!$A$1:$E$843,5,FALSE)," ")</f>
        <v xml:space="preserve"> </v>
      </c>
      <c r="I4847" s="7" t="str">
        <f t="shared" si="227"/>
        <v xml:space="preserve"> </v>
      </c>
    </row>
    <row r="4848" spans="1:9" x14ac:dyDescent="0.25">
      <c r="A4848" t="s">
        <v>2315</v>
      </c>
      <c r="B4848" s="1">
        <v>43223</v>
      </c>
      <c r="C4848" t="s">
        <v>214</v>
      </c>
      <c r="D4848" t="s">
        <v>9</v>
      </c>
      <c r="E4848" t="str">
        <f t="shared" si="225"/>
        <v>2018-05</v>
      </c>
      <c r="F4848" t="str">
        <f>IFERROR(VLOOKUP(A4848,olist_closed_deals_dataset!$A$1:$Q$843,1,FALSE)," ")</f>
        <v xml:space="preserve"> </v>
      </c>
      <c r="G4848" s="6" t="str">
        <f t="shared" si="226"/>
        <v xml:space="preserve"> NO</v>
      </c>
      <c r="H4848" s="1" t="str">
        <f>IFERROR(VLOOKUP(A4848,olist_closed_deals_dataset!$A$1:$E$843,5,FALSE)," ")</f>
        <v xml:space="preserve"> </v>
      </c>
      <c r="I4848" s="7" t="str">
        <f t="shared" si="227"/>
        <v xml:space="preserve"> </v>
      </c>
    </row>
    <row r="4849" spans="1:9" x14ac:dyDescent="0.25">
      <c r="A4849" t="s">
        <v>860</v>
      </c>
      <c r="B4849" s="1">
        <v>43111</v>
      </c>
      <c r="C4849" t="s">
        <v>42</v>
      </c>
      <c r="D4849" t="s">
        <v>29</v>
      </c>
      <c r="E4849" t="str">
        <f t="shared" si="225"/>
        <v>2018-01</v>
      </c>
      <c r="F4849" t="str">
        <f>IFERROR(VLOOKUP(A4849,olist_closed_deals_dataset!$A$1:$Q$843,1,FALSE)," ")</f>
        <v xml:space="preserve"> </v>
      </c>
      <c r="G4849" s="6" t="str">
        <f t="shared" si="226"/>
        <v xml:space="preserve"> NO</v>
      </c>
      <c r="H4849" s="1" t="str">
        <f>IFERROR(VLOOKUP(A4849,olist_closed_deals_dataset!$A$1:$E$843,5,FALSE)," ")</f>
        <v xml:space="preserve"> </v>
      </c>
      <c r="I4849" s="7" t="str">
        <f t="shared" si="227"/>
        <v xml:space="preserve"> </v>
      </c>
    </row>
    <row r="4850" spans="1:9" x14ac:dyDescent="0.25">
      <c r="A4850" t="s">
        <v>2450</v>
      </c>
      <c r="B4850" s="1">
        <v>43165</v>
      </c>
      <c r="C4850" t="s">
        <v>28</v>
      </c>
      <c r="D4850" t="s">
        <v>12</v>
      </c>
      <c r="E4850" t="str">
        <f t="shared" si="225"/>
        <v>2018-03</v>
      </c>
      <c r="F4850" t="str">
        <f>IFERROR(VLOOKUP(A4850,olist_closed_deals_dataset!$A$1:$Q$843,1,FALSE)," ")</f>
        <v xml:space="preserve"> </v>
      </c>
      <c r="G4850" s="6" t="str">
        <f t="shared" si="226"/>
        <v xml:space="preserve"> NO</v>
      </c>
      <c r="H4850" s="1" t="str">
        <f>IFERROR(VLOOKUP(A4850,olist_closed_deals_dataset!$A$1:$E$843,5,FALSE)," ")</f>
        <v xml:space="preserve"> </v>
      </c>
      <c r="I4850" s="7" t="str">
        <f t="shared" si="227"/>
        <v xml:space="preserve"> </v>
      </c>
    </row>
    <row r="4851" spans="1:9" x14ac:dyDescent="0.25">
      <c r="A4851" s="2" t="s">
        <v>1487</v>
      </c>
      <c r="B4851" s="1">
        <v>43185</v>
      </c>
      <c r="C4851" t="s">
        <v>112</v>
      </c>
      <c r="D4851" t="s">
        <v>12</v>
      </c>
      <c r="E4851" t="str">
        <f t="shared" si="225"/>
        <v>2018-03</v>
      </c>
      <c r="F4851" t="str">
        <f>IFERROR(VLOOKUP(A4851,olist_closed_deals_dataset!$A$1:$Q$843,1,FALSE)," ")</f>
        <v xml:space="preserve"> </v>
      </c>
      <c r="G4851" s="6" t="str">
        <f t="shared" si="226"/>
        <v xml:space="preserve"> NO</v>
      </c>
      <c r="H4851" s="1" t="str">
        <f>IFERROR(VLOOKUP(A4851,olist_closed_deals_dataset!$A$1:$E$843,5,FALSE)," ")</f>
        <v xml:space="preserve"> </v>
      </c>
      <c r="I4851" s="7" t="str">
        <f t="shared" si="227"/>
        <v xml:space="preserve"> </v>
      </c>
    </row>
    <row r="4852" spans="1:9" x14ac:dyDescent="0.25">
      <c r="A4852" t="s">
        <v>1959</v>
      </c>
      <c r="B4852" s="1">
        <v>43241</v>
      </c>
      <c r="C4852" t="s">
        <v>28</v>
      </c>
      <c r="D4852" t="s">
        <v>46</v>
      </c>
      <c r="E4852" t="str">
        <f t="shared" si="225"/>
        <v>2018-05</v>
      </c>
      <c r="F4852" t="str">
        <f>IFERROR(VLOOKUP(A4852,olist_closed_deals_dataset!$A$1:$Q$843,1,FALSE)," ")</f>
        <v xml:space="preserve"> </v>
      </c>
      <c r="G4852" s="6" t="str">
        <f t="shared" si="226"/>
        <v xml:space="preserve"> NO</v>
      </c>
      <c r="H4852" s="1" t="str">
        <f>IFERROR(VLOOKUP(A4852,olist_closed_deals_dataset!$A$1:$E$843,5,FALSE)," ")</f>
        <v xml:space="preserve"> </v>
      </c>
      <c r="I4852" s="7" t="str">
        <f t="shared" si="227"/>
        <v xml:space="preserve"> </v>
      </c>
    </row>
    <row r="4853" spans="1:9" x14ac:dyDescent="0.25">
      <c r="A4853" t="s">
        <v>6232</v>
      </c>
      <c r="B4853" s="1">
        <v>43143</v>
      </c>
      <c r="C4853" t="s">
        <v>19</v>
      </c>
      <c r="D4853" t="s">
        <v>12</v>
      </c>
      <c r="E4853" t="str">
        <f t="shared" si="225"/>
        <v>2018-02</v>
      </c>
      <c r="F4853" t="str">
        <f>IFERROR(VLOOKUP(A4853,olist_closed_deals_dataset!$A$1:$Q$843,1,FALSE)," ")</f>
        <v xml:space="preserve"> </v>
      </c>
      <c r="G4853" s="6" t="str">
        <f t="shared" si="226"/>
        <v xml:space="preserve"> NO</v>
      </c>
      <c r="H4853" s="1" t="str">
        <f>IFERROR(VLOOKUP(A4853,olist_closed_deals_dataset!$A$1:$E$843,5,FALSE)," ")</f>
        <v xml:space="preserve"> </v>
      </c>
      <c r="I4853" s="7" t="str">
        <f t="shared" si="227"/>
        <v xml:space="preserve"> </v>
      </c>
    </row>
    <row r="4854" spans="1:9" x14ac:dyDescent="0.25">
      <c r="A4854" s="2" t="s">
        <v>7067</v>
      </c>
      <c r="B4854" s="1">
        <v>43211</v>
      </c>
      <c r="C4854" t="s">
        <v>212</v>
      </c>
      <c r="D4854" t="s">
        <v>9</v>
      </c>
      <c r="E4854" t="str">
        <f t="shared" si="225"/>
        <v>2018-04</v>
      </c>
      <c r="F4854" t="str">
        <f>IFERROR(VLOOKUP(A4854,olist_closed_deals_dataset!$A$1:$Q$843,1,FALSE)," ")</f>
        <v xml:space="preserve"> </v>
      </c>
      <c r="G4854" s="6" t="str">
        <f t="shared" si="226"/>
        <v xml:space="preserve"> NO</v>
      </c>
      <c r="H4854" s="1" t="str">
        <f>IFERROR(VLOOKUP(A4854,olist_closed_deals_dataset!$A$1:$E$843,5,FALSE)," ")</f>
        <v xml:space="preserve"> </v>
      </c>
      <c r="I4854" s="7" t="str">
        <f t="shared" si="227"/>
        <v xml:space="preserve"> </v>
      </c>
    </row>
    <row r="4855" spans="1:9" x14ac:dyDescent="0.25">
      <c r="A4855" t="s">
        <v>8412</v>
      </c>
      <c r="B4855" s="1">
        <v>43169</v>
      </c>
      <c r="C4855" t="s">
        <v>140</v>
      </c>
      <c r="D4855" t="s">
        <v>12</v>
      </c>
      <c r="E4855" t="str">
        <f t="shared" si="225"/>
        <v>2018-03</v>
      </c>
      <c r="F4855" t="str">
        <f>IFERROR(VLOOKUP(A4855,olist_closed_deals_dataset!$A$1:$Q$843,1,FALSE)," ")</f>
        <v xml:space="preserve"> </v>
      </c>
      <c r="G4855" s="6" t="str">
        <f t="shared" si="226"/>
        <v xml:space="preserve"> NO</v>
      </c>
      <c r="H4855" s="1" t="str">
        <f>IFERROR(VLOOKUP(A4855,olist_closed_deals_dataset!$A$1:$E$843,5,FALSE)," ")</f>
        <v xml:space="preserve"> </v>
      </c>
      <c r="I4855" s="7" t="str">
        <f t="shared" si="227"/>
        <v xml:space="preserve"> </v>
      </c>
    </row>
    <row r="4856" spans="1:9" x14ac:dyDescent="0.25">
      <c r="A4856" s="2" t="s">
        <v>5980</v>
      </c>
      <c r="B4856" s="1">
        <v>43173</v>
      </c>
      <c r="C4856" t="s">
        <v>140</v>
      </c>
      <c r="D4856" t="s">
        <v>9</v>
      </c>
      <c r="E4856" t="str">
        <f t="shared" si="225"/>
        <v>2018-03</v>
      </c>
      <c r="F4856" t="str">
        <f>IFERROR(VLOOKUP(A4856,olist_closed_deals_dataset!$A$1:$Q$843,1,FALSE)," ")</f>
        <v xml:space="preserve"> </v>
      </c>
      <c r="G4856" s="6" t="str">
        <f t="shared" si="226"/>
        <v xml:space="preserve"> NO</v>
      </c>
      <c r="H4856" s="1" t="str">
        <f>IFERROR(VLOOKUP(A4856,olist_closed_deals_dataset!$A$1:$E$843,5,FALSE)," ")</f>
        <v xml:space="preserve"> </v>
      </c>
      <c r="I4856" s="7" t="str">
        <f t="shared" si="227"/>
        <v xml:space="preserve"> </v>
      </c>
    </row>
    <row r="4857" spans="1:9" x14ac:dyDescent="0.25">
      <c r="A4857" t="s">
        <v>6042</v>
      </c>
      <c r="B4857" s="1">
        <v>43035</v>
      </c>
      <c r="C4857" t="s">
        <v>652</v>
      </c>
      <c r="D4857" t="s">
        <v>126</v>
      </c>
      <c r="E4857" t="str">
        <f t="shared" si="225"/>
        <v>2017-10</v>
      </c>
      <c r="F4857" t="str">
        <f>IFERROR(VLOOKUP(A4857,olist_closed_deals_dataset!$A$1:$Q$843,1,FALSE)," ")</f>
        <v xml:space="preserve"> </v>
      </c>
      <c r="G4857" s="6" t="str">
        <f t="shared" si="226"/>
        <v xml:space="preserve"> NO</v>
      </c>
      <c r="H4857" s="1" t="str">
        <f>IFERROR(VLOOKUP(A4857,olist_closed_deals_dataset!$A$1:$E$843,5,FALSE)," ")</f>
        <v xml:space="preserve"> </v>
      </c>
      <c r="I4857" s="7" t="str">
        <f t="shared" si="227"/>
        <v xml:space="preserve"> </v>
      </c>
    </row>
    <row r="4858" spans="1:9" x14ac:dyDescent="0.25">
      <c r="A4858" s="2" t="s">
        <v>376</v>
      </c>
      <c r="B4858" s="1">
        <v>43244</v>
      </c>
      <c r="C4858" t="s">
        <v>42</v>
      </c>
      <c r="D4858" t="s">
        <v>29</v>
      </c>
      <c r="E4858" t="str">
        <f t="shared" si="225"/>
        <v>2018-05</v>
      </c>
      <c r="F4858" t="str">
        <f>IFERROR(VLOOKUP(A4858,olist_closed_deals_dataset!$A$1:$Q$843,1,FALSE)," ")</f>
        <v xml:space="preserve"> </v>
      </c>
      <c r="G4858" s="6" t="str">
        <f t="shared" si="226"/>
        <v xml:space="preserve"> NO</v>
      </c>
      <c r="H4858" s="1" t="str">
        <f>IFERROR(VLOOKUP(A4858,olist_closed_deals_dataset!$A$1:$E$843,5,FALSE)," ")</f>
        <v xml:space="preserve"> </v>
      </c>
      <c r="I4858" s="7" t="str">
        <f t="shared" si="227"/>
        <v xml:space="preserve"> </v>
      </c>
    </row>
    <row r="4859" spans="1:9" x14ac:dyDescent="0.25">
      <c r="A4859" t="s">
        <v>5884</v>
      </c>
      <c r="B4859" s="1">
        <v>43217</v>
      </c>
      <c r="C4859" t="s">
        <v>36</v>
      </c>
      <c r="D4859" t="s">
        <v>126</v>
      </c>
      <c r="E4859" t="str">
        <f t="shared" si="225"/>
        <v>2018-04</v>
      </c>
      <c r="F4859" t="str">
        <f>IFERROR(VLOOKUP(A4859,olist_closed_deals_dataset!$A$1:$Q$843,1,FALSE)," ")</f>
        <v xml:space="preserve"> </v>
      </c>
      <c r="G4859" s="6" t="str">
        <f t="shared" si="226"/>
        <v xml:space="preserve"> NO</v>
      </c>
      <c r="H4859" s="1" t="str">
        <f>IFERROR(VLOOKUP(A4859,olist_closed_deals_dataset!$A$1:$E$843,5,FALSE)," ")</f>
        <v xml:space="preserve"> </v>
      </c>
      <c r="I4859" s="7" t="str">
        <f t="shared" si="227"/>
        <v xml:space="preserve"> </v>
      </c>
    </row>
    <row r="4860" spans="1:9" x14ac:dyDescent="0.25">
      <c r="A4860" t="s">
        <v>3169</v>
      </c>
      <c r="B4860" s="1">
        <v>43236</v>
      </c>
      <c r="C4860" s="2" t="s">
        <v>69</v>
      </c>
      <c r="D4860" t="s">
        <v>6</v>
      </c>
      <c r="E4860" t="str">
        <f t="shared" si="225"/>
        <v>2018-05</v>
      </c>
      <c r="F4860" t="str">
        <f>IFERROR(VLOOKUP(A4860,olist_closed_deals_dataset!$A$1:$Q$843,1,FALSE)," ")</f>
        <v xml:space="preserve"> </v>
      </c>
      <c r="G4860" s="6" t="str">
        <f t="shared" si="226"/>
        <v xml:space="preserve"> NO</v>
      </c>
      <c r="H4860" s="1" t="str">
        <f>IFERROR(VLOOKUP(A4860,olist_closed_deals_dataset!$A$1:$E$843,5,FALSE)," ")</f>
        <v xml:space="preserve"> </v>
      </c>
      <c r="I4860" s="7" t="str">
        <f t="shared" si="227"/>
        <v xml:space="preserve"> </v>
      </c>
    </row>
    <row r="4861" spans="1:9" x14ac:dyDescent="0.25">
      <c r="A4861" t="s">
        <v>2180</v>
      </c>
      <c r="B4861" s="1">
        <v>43168</v>
      </c>
      <c r="C4861" t="s">
        <v>28</v>
      </c>
      <c r="D4861" t="s">
        <v>12</v>
      </c>
      <c r="E4861" t="str">
        <f t="shared" si="225"/>
        <v>2018-03</v>
      </c>
      <c r="F4861" t="str">
        <f>IFERROR(VLOOKUP(A4861,olist_closed_deals_dataset!$A$1:$Q$843,1,FALSE)," ")</f>
        <v xml:space="preserve"> </v>
      </c>
      <c r="G4861" s="6" t="str">
        <f t="shared" si="226"/>
        <v xml:space="preserve"> NO</v>
      </c>
      <c r="H4861" s="1" t="str">
        <f>IFERROR(VLOOKUP(A4861,olist_closed_deals_dataset!$A$1:$E$843,5,FALSE)," ")</f>
        <v xml:space="preserve"> </v>
      </c>
      <c r="I4861" s="7" t="str">
        <f t="shared" si="227"/>
        <v xml:space="preserve"> </v>
      </c>
    </row>
    <row r="4862" spans="1:9" x14ac:dyDescent="0.25">
      <c r="A4862" t="s">
        <v>7720</v>
      </c>
      <c r="B4862" s="1">
        <v>43124</v>
      </c>
      <c r="C4862" t="s">
        <v>42</v>
      </c>
      <c r="D4862" t="s">
        <v>29</v>
      </c>
      <c r="E4862" t="str">
        <f t="shared" si="225"/>
        <v>2018-01</v>
      </c>
      <c r="F4862" t="str">
        <f>IFERROR(VLOOKUP(A4862,olist_closed_deals_dataset!$A$1:$Q$843,1,FALSE)," ")</f>
        <v xml:space="preserve"> </v>
      </c>
      <c r="G4862" s="6" t="str">
        <f t="shared" si="226"/>
        <v xml:space="preserve"> NO</v>
      </c>
      <c r="H4862" s="1" t="str">
        <f>IFERROR(VLOOKUP(A4862,olist_closed_deals_dataset!$A$1:$E$843,5,FALSE)," ")</f>
        <v xml:space="preserve"> </v>
      </c>
      <c r="I4862" s="7" t="str">
        <f t="shared" si="227"/>
        <v xml:space="preserve"> </v>
      </c>
    </row>
    <row r="4863" spans="1:9" x14ac:dyDescent="0.25">
      <c r="A4863" t="s">
        <v>559</v>
      </c>
      <c r="B4863" s="1">
        <v>43179</v>
      </c>
      <c r="C4863" t="s">
        <v>19</v>
      </c>
      <c r="D4863" t="s">
        <v>12</v>
      </c>
      <c r="E4863" t="str">
        <f t="shared" si="225"/>
        <v>2018-03</v>
      </c>
      <c r="F4863" t="str">
        <f>IFERROR(VLOOKUP(A4863,olist_closed_deals_dataset!$A$1:$Q$843,1,FALSE)," ")</f>
        <v xml:space="preserve"> </v>
      </c>
      <c r="G4863" s="6" t="str">
        <f t="shared" si="226"/>
        <v xml:space="preserve"> NO</v>
      </c>
      <c r="H4863" s="1" t="str">
        <f>IFERROR(VLOOKUP(A4863,olist_closed_deals_dataset!$A$1:$E$843,5,FALSE)," ")</f>
        <v xml:space="preserve"> </v>
      </c>
      <c r="I4863" s="7" t="str">
        <f t="shared" si="227"/>
        <v xml:space="preserve"> </v>
      </c>
    </row>
    <row r="4864" spans="1:9" x14ac:dyDescent="0.25">
      <c r="A4864" t="s">
        <v>105</v>
      </c>
      <c r="B4864" s="1">
        <v>43139</v>
      </c>
      <c r="C4864" t="s">
        <v>5</v>
      </c>
      <c r="D4864" t="s">
        <v>6</v>
      </c>
      <c r="E4864" t="str">
        <f t="shared" si="225"/>
        <v>2018-02</v>
      </c>
      <c r="F4864" t="str">
        <f>IFERROR(VLOOKUP(A4864,olist_closed_deals_dataset!$A$1:$Q$843,1,FALSE)," ")</f>
        <v xml:space="preserve"> </v>
      </c>
      <c r="G4864" s="6" t="str">
        <f t="shared" si="226"/>
        <v xml:space="preserve"> NO</v>
      </c>
      <c r="H4864" s="1" t="str">
        <f>IFERROR(VLOOKUP(A4864,olist_closed_deals_dataset!$A$1:$E$843,5,FALSE)," ")</f>
        <v xml:space="preserve"> </v>
      </c>
      <c r="I4864" s="7" t="str">
        <f t="shared" si="227"/>
        <v xml:space="preserve"> </v>
      </c>
    </row>
    <row r="4865" spans="1:9" x14ac:dyDescent="0.25">
      <c r="A4865" s="2" t="s">
        <v>108</v>
      </c>
      <c r="B4865" s="1">
        <v>43128</v>
      </c>
      <c r="C4865" t="s">
        <v>109</v>
      </c>
      <c r="E4865" t="str">
        <f t="shared" si="225"/>
        <v>2018-01</v>
      </c>
      <c r="F4865" t="str">
        <f>IFERROR(VLOOKUP(A4865,olist_closed_deals_dataset!$A$1:$Q$843,1,FALSE)," ")</f>
        <v xml:space="preserve"> </v>
      </c>
      <c r="G4865" s="6" t="str">
        <f t="shared" si="226"/>
        <v xml:space="preserve"> NO</v>
      </c>
      <c r="H4865" s="1" t="str">
        <f>IFERROR(VLOOKUP(A4865,olist_closed_deals_dataset!$A$1:$E$843,5,FALSE)," ")</f>
        <v xml:space="preserve"> </v>
      </c>
      <c r="I4865" s="7" t="str">
        <f t="shared" si="227"/>
        <v xml:space="preserve"> </v>
      </c>
    </row>
    <row r="4866" spans="1:9" x14ac:dyDescent="0.25">
      <c r="A4866" t="s">
        <v>8246</v>
      </c>
      <c r="B4866" s="1">
        <v>42921</v>
      </c>
      <c r="C4866" t="s">
        <v>71</v>
      </c>
      <c r="D4866" t="s">
        <v>9</v>
      </c>
      <c r="E4866" t="str">
        <f t="shared" ref="E4866:E4929" si="228">TEXT(B4866,"yyyy-mm")</f>
        <v>2017-07</v>
      </c>
      <c r="F4866" t="str">
        <f>IFERROR(VLOOKUP(A4866,olist_closed_deals_dataset!$A$1:$Q$843,1,FALSE)," ")</f>
        <v xml:space="preserve"> </v>
      </c>
      <c r="G4866" s="6" t="str">
        <f t="shared" ref="G4866:G4929" si="229">IF(F4866=" "," NO","YES")</f>
        <v xml:space="preserve"> NO</v>
      </c>
      <c r="H4866" s="1" t="str">
        <f>IFERROR(VLOOKUP(A4866,olist_closed_deals_dataset!$A$1:$E$843,5,FALSE)," ")</f>
        <v xml:space="preserve"> </v>
      </c>
      <c r="I4866" s="7" t="str">
        <f t="shared" si="227"/>
        <v xml:space="preserve"> </v>
      </c>
    </row>
    <row r="4867" spans="1:9" x14ac:dyDescent="0.25">
      <c r="A4867" t="s">
        <v>3373</v>
      </c>
      <c r="B4867" s="1">
        <v>42966</v>
      </c>
      <c r="C4867" t="s">
        <v>65</v>
      </c>
      <c r="D4867" t="s">
        <v>12</v>
      </c>
      <c r="E4867" t="str">
        <f t="shared" si="228"/>
        <v>2017-08</v>
      </c>
      <c r="F4867" t="str">
        <f>IFERROR(VLOOKUP(A4867,olist_closed_deals_dataset!$A$1:$Q$843,1,FALSE)," ")</f>
        <v xml:space="preserve"> </v>
      </c>
      <c r="G4867" s="6" t="str">
        <f t="shared" si="229"/>
        <v xml:space="preserve"> NO</v>
      </c>
      <c r="H4867" s="1" t="str">
        <f>IFERROR(VLOOKUP(A4867,olist_closed_deals_dataset!$A$1:$E$843,5,FALSE)," ")</f>
        <v xml:space="preserve"> </v>
      </c>
      <c r="I4867" s="7" t="str">
        <f t="shared" ref="I4867:I4930" si="230">IFERROR(H4867-B4867," ")</f>
        <v xml:space="preserve"> </v>
      </c>
    </row>
    <row r="4868" spans="1:9" x14ac:dyDescent="0.25">
      <c r="A4868" t="s">
        <v>2307</v>
      </c>
      <c r="B4868" s="1">
        <v>43224</v>
      </c>
      <c r="C4868" t="s">
        <v>42</v>
      </c>
      <c r="D4868" t="s">
        <v>29</v>
      </c>
      <c r="E4868" t="str">
        <f t="shared" si="228"/>
        <v>2018-05</v>
      </c>
      <c r="F4868" t="str">
        <f>IFERROR(VLOOKUP(A4868,olist_closed_deals_dataset!$A$1:$Q$843,1,FALSE)," ")</f>
        <v xml:space="preserve"> </v>
      </c>
      <c r="G4868" s="6" t="str">
        <f t="shared" si="229"/>
        <v xml:space="preserve"> NO</v>
      </c>
      <c r="H4868" s="1" t="str">
        <f>IFERROR(VLOOKUP(A4868,olist_closed_deals_dataset!$A$1:$E$843,5,FALSE)," ")</f>
        <v xml:space="preserve"> </v>
      </c>
      <c r="I4868" s="7" t="str">
        <f t="shared" si="230"/>
        <v xml:space="preserve"> </v>
      </c>
    </row>
    <row r="4869" spans="1:9" x14ac:dyDescent="0.25">
      <c r="A4869" t="s">
        <v>1093</v>
      </c>
      <c r="B4869" s="1">
        <v>43199</v>
      </c>
      <c r="C4869" s="2" t="s">
        <v>69</v>
      </c>
      <c r="D4869" t="s">
        <v>6</v>
      </c>
      <c r="E4869" t="str">
        <f t="shared" si="228"/>
        <v>2018-04</v>
      </c>
      <c r="F4869" t="str">
        <f>IFERROR(VLOOKUP(A4869,olist_closed_deals_dataset!$A$1:$Q$843,1,FALSE)," ")</f>
        <v xml:space="preserve"> </v>
      </c>
      <c r="G4869" s="6" t="str">
        <f t="shared" si="229"/>
        <v xml:space="preserve"> NO</v>
      </c>
      <c r="H4869" s="1" t="str">
        <f>IFERROR(VLOOKUP(A4869,olist_closed_deals_dataset!$A$1:$E$843,5,FALSE)," ")</f>
        <v xml:space="preserve"> </v>
      </c>
      <c r="I4869" s="7" t="str">
        <f t="shared" si="230"/>
        <v xml:space="preserve"> </v>
      </c>
    </row>
    <row r="4870" spans="1:9" x14ac:dyDescent="0.25">
      <c r="A4870" t="s">
        <v>7906</v>
      </c>
      <c r="B4870" s="1">
        <v>43112</v>
      </c>
      <c r="C4870" t="s">
        <v>42</v>
      </c>
      <c r="D4870" t="s">
        <v>29</v>
      </c>
      <c r="E4870" t="str">
        <f t="shared" si="228"/>
        <v>2018-01</v>
      </c>
      <c r="F4870" t="str">
        <f>IFERROR(VLOOKUP(A4870,olist_closed_deals_dataset!$A$1:$Q$843,1,FALSE)," ")</f>
        <v xml:space="preserve"> </v>
      </c>
      <c r="G4870" s="6" t="str">
        <f t="shared" si="229"/>
        <v xml:space="preserve"> NO</v>
      </c>
      <c r="H4870" s="1" t="str">
        <f>IFERROR(VLOOKUP(A4870,olist_closed_deals_dataset!$A$1:$E$843,5,FALSE)," ")</f>
        <v xml:space="preserve"> </v>
      </c>
      <c r="I4870" s="7" t="str">
        <f t="shared" si="230"/>
        <v xml:space="preserve"> </v>
      </c>
    </row>
    <row r="4871" spans="1:9" x14ac:dyDescent="0.25">
      <c r="A4871" t="s">
        <v>7224</v>
      </c>
      <c r="B4871" s="1">
        <v>42968</v>
      </c>
      <c r="C4871" t="s">
        <v>1482</v>
      </c>
      <c r="D4871" t="s">
        <v>12</v>
      </c>
      <c r="E4871" t="str">
        <f t="shared" si="228"/>
        <v>2017-08</v>
      </c>
      <c r="F4871" t="str">
        <f>IFERROR(VLOOKUP(A4871,olist_closed_deals_dataset!$A$1:$Q$843,1,FALSE)," ")</f>
        <v xml:space="preserve"> </v>
      </c>
      <c r="G4871" s="6" t="str">
        <f t="shared" si="229"/>
        <v xml:space="preserve"> NO</v>
      </c>
      <c r="H4871" s="1" t="str">
        <f>IFERROR(VLOOKUP(A4871,olist_closed_deals_dataset!$A$1:$E$843,5,FALSE)," ")</f>
        <v xml:space="preserve"> </v>
      </c>
      <c r="I4871" s="7" t="str">
        <f t="shared" si="230"/>
        <v xml:space="preserve"> </v>
      </c>
    </row>
    <row r="4872" spans="1:9" x14ac:dyDescent="0.25">
      <c r="A4872" t="s">
        <v>7078</v>
      </c>
      <c r="B4872" s="1">
        <v>43165</v>
      </c>
      <c r="C4872" t="s">
        <v>19</v>
      </c>
      <c r="D4872" t="s">
        <v>34</v>
      </c>
      <c r="E4872" t="str">
        <f t="shared" si="228"/>
        <v>2018-03</v>
      </c>
      <c r="F4872" t="str">
        <f>IFERROR(VLOOKUP(A4872,olist_closed_deals_dataset!$A$1:$Q$843,1,FALSE)," ")</f>
        <v xml:space="preserve"> </v>
      </c>
      <c r="G4872" s="6" t="str">
        <f t="shared" si="229"/>
        <v xml:space="preserve"> NO</v>
      </c>
      <c r="H4872" s="1" t="str">
        <f>IFERROR(VLOOKUP(A4872,olist_closed_deals_dataset!$A$1:$E$843,5,FALSE)," ")</f>
        <v xml:space="preserve"> </v>
      </c>
      <c r="I4872" s="7" t="str">
        <f t="shared" si="230"/>
        <v xml:space="preserve"> </v>
      </c>
    </row>
    <row r="4873" spans="1:9" x14ac:dyDescent="0.25">
      <c r="A4873" t="s">
        <v>2502</v>
      </c>
      <c r="B4873" s="1">
        <v>43222</v>
      </c>
      <c r="C4873" t="s">
        <v>31</v>
      </c>
      <c r="D4873" t="s">
        <v>9</v>
      </c>
      <c r="E4873" t="str">
        <f t="shared" si="228"/>
        <v>2018-05</v>
      </c>
      <c r="F4873" t="str">
        <f>IFERROR(VLOOKUP(A4873,olist_closed_deals_dataset!$A$1:$Q$843,1,FALSE)," ")</f>
        <v xml:space="preserve"> </v>
      </c>
      <c r="G4873" s="6" t="str">
        <f t="shared" si="229"/>
        <v xml:space="preserve"> NO</v>
      </c>
      <c r="H4873" s="1" t="str">
        <f>IFERROR(VLOOKUP(A4873,olist_closed_deals_dataset!$A$1:$E$843,5,FALSE)," ")</f>
        <v xml:space="preserve"> </v>
      </c>
      <c r="I4873" s="7" t="str">
        <f t="shared" si="230"/>
        <v xml:space="preserve"> </v>
      </c>
    </row>
    <row r="4874" spans="1:9" x14ac:dyDescent="0.25">
      <c r="A4874" t="s">
        <v>3869</v>
      </c>
      <c r="B4874" s="1">
        <v>43060</v>
      </c>
      <c r="C4874" t="s">
        <v>28</v>
      </c>
      <c r="D4874" t="s">
        <v>12</v>
      </c>
      <c r="E4874" t="str">
        <f t="shared" si="228"/>
        <v>2017-11</v>
      </c>
      <c r="F4874" t="str">
        <f>IFERROR(VLOOKUP(A4874,olist_closed_deals_dataset!$A$1:$Q$843,1,FALSE)," ")</f>
        <v xml:space="preserve"> </v>
      </c>
      <c r="G4874" s="6" t="str">
        <f t="shared" si="229"/>
        <v xml:space="preserve"> NO</v>
      </c>
      <c r="H4874" s="1" t="str">
        <f>IFERROR(VLOOKUP(A4874,olist_closed_deals_dataset!$A$1:$E$843,5,FALSE)," ")</f>
        <v xml:space="preserve"> </v>
      </c>
      <c r="I4874" s="7" t="str">
        <f t="shared" si="230"/>
        <v xml:space="preserve"> </v>
      </c>
    </row>
    <row r="4875" spans="1:9" x14ac:dyDescent="0.25">
      <c r="A4875" t="s">
        <v>2407</v>
      </c>
      <c r="B4875" s="1">
        <v>43147</v>
      </c>
      <c r="C4875" t="s">
        <v>140</v>
      </c>
      <c r="D4875" t="s">
        <v>9</v>
      </c>
      <c r="E4875" t="str">
        <f t="shared" si="228"/>
        <v>2018-02</v>
      </c>
      <c r="F4875" t="str">
        <f>IFERROR(VLOOKUP(A4875,olist_closed_deals_dataset!$A$1:$Q$843,1,FALSE)," ")</f>
        <v xml:space="preserve"> </v>
      </c>
      <c r="G4875" s="6" t="str">
        <f t="shared" si="229"/>
        <v xml:space="preserve"> NO</v>
      </c>
      <c r="H4875" s="1" t="str">
        <f>IFERROR(VLOOKUP(A4875,olist_closed_deals_dataset!$A$1:$E$843,5,FALSE)," ")</f>
        <v xml:space="preserve"> </v>
      </c>
      <c r="I4875" s="7" t="str">
        <f t="shared" si="230"/>
        <v xml:space="preserve"> </v>
      </c>
    </row>
    <row r="4876" spans="1:9" x14ac:dyDescent="0.25">
      <c r="A4876" t="s">
        <v>2507</v>
      </c>
      <c r="B4876" s="1">
        <v>43148</v>
      </c>
      <c r="C4876" t="s">
        <v>2508</v>
      </c>
      <c r="D4876" t="s">
        <v>12</v>
      </c>
      <c r="E4876" t="str">
        <f t="shared" si="228"/>
        <v>2018-02</v>
      </c>
      <c r="F4876" t="str">
        <f>IFERROR(VLOOKUP(A4876,olist_closed_deals_dataset!$A$1:$Q$843,1,FALSE)," ")</f>
        <v xml:space="preserve"> </v>
      </c>
      <c r="G4876" s="6" t="str">
        <f t="shared" si="229"/>
        <v xml:space="preserve"> NO</v>
      </c>
      <c r="H4876" s="1" t="str">
        <f>IFERROR(VLOOKUP(A4876,olist_closed_deals_dataset!$A$1:$E$843,5,FALSE)," ")</f>
        <v xml:space="preserve"> </v>
      </c>
      <c r="I4876" s="7" t="str">
        <f t="shared" si="230"/>
        <v xml:space="preserve"> </v>
      </c>
    </row>
    <row r="4877" spans="1:9" x14ac:dyDescent="0.25">
      <c r="A4877" t="s">
        <v>1671</v>
      </c>
      <c r="B4877" s="1">
        <v>43203</v>
      </c>
      <c r="C4877" t="s">
        <v>42</v>
      </c>
      <c r="D4877" t="s">
        <v>9</v>
      </c>
      <c r="E4877" t="str">
        <f t="shared" si="228"/>
        <v>2018-04</v>
      </c>
      <c r="F4877" t="str">
        <f>IFERROR(VLOOKUP(A4877,olist_closed_deals_dataset!$A$1:$Q$843,1,FALSE)," ")</f>
        <v xml:space="preserve"> </v>
      </c>
      <c r="G4877" s="6" t="str">
        <f t="shared" si="229"/>
        <v xml:space="preserve"> NO</v>
      </c>
      <c r="H4877" s="1" t="str">
        <f>IFERROR(VLOOKUP(A4877,olist_closed_deals_dataset!$A$1:$E$843,5,FALSE)," ")</f>
        <v xml:space="preserve"> </v>
      </c>
      <c r="I4877" s="7" t="str">
        <f t="shared" si="230"/>
        <v xml:space="preserve"> </v>
      </c>
    </row>
    <row r="4878" spans="1:9" x14ac:dyDescent="0.25">
      <c r="A4878" t="s">
        <v>6537</v>
      </c>
      <c r="B4878" s="1">
        <v>43245</v>
      </c>
      <c r="C4878" t="s">
        <v>19</v>
      </c>
      <c r="D4878" t="s">
        <v>46</v>
      </c>
      <c r="E4878" t="str">
        <f t="shared" si="228"/>
        <v>2018-05</v>
      </c>
      <c r="F4878" t="str">
        <f>IFERROR(VLOOKUP(A4878,olist_closed_deals_dataset!$A$1:$Q$843,1,FALSE)," ")</f>
        <v xml:space="preserve"> </v>
      </c>
      <c r="G4878" s="6" t="str">
        <f t="shared" si="229"/>
        <v xml:space="preserve"> NO</v>
      </c>
      <c r="H4878" s="1" t="str">
        <f>IFERROR(VLOOKUP(A4878,olist_closed_deals_dataset!$A$1:$E$843,5,FALSE)," ")</f>
        <v xml:space="preserve"> </v>
      </c>
      <c r="I4878" s="7" t="str">
        <f t="shared" si="230"/>
        <v xml:space="preserve"> </v>
      </c>
    </row>
    <row r="4879" spans="1:9" x14ac:dyDescent="0.25">
      <c r="A4879" t="s">
        <v>7452</v>
      </c>
      <c r="B4879" s="1">
        <v>43182</v>
      </c>
      <c r="C4879" t="s">
        <v>856</v>
      </c>
      <c r="D4879" t="s">
        <v>55</v>
      </c>
      <c r="E4879" t="str">
        <f t="shared" si="228"/>
        <v>2018-03</v>
      </c>
      <c r="F4879" t="str">
        <f>IFERROR(VLOOKUP(A4879,olist_closed_deals_dataset!$A$1:$Q$843,1,FALSE)," ")</f>
        <v xml:space="preserve"> </v>
      </c>
      <c r="G4879" s="6" t="str">
        <f t="shared" si="229"/>
        <v xml:space="preserve"> NO</v>
      </c>
      <c r="H4879" s="1" t="str">
        <f>IFERROR(VLOOKUP(A4879,olist_closed_deals_dataset!$A$1:$E$843,5,FALSE)," ")</f>
        <v xml:space="preserve"> </v>
      </c>
      <c r="I4879" s="7" t="str">
        <f t="shared" si="230"/>
        <v xml:space="preserve"> </v>
      </c>
    </row>
    <row r="4880" spans="1:9" x14ac:dyDescent="0.25">
      <c r="A4880" t="s">
        <v>3775</v>
      </c>
      <c r="B4880" s="1">
        <v>43185</v>
      </c>
      <c r="C4880" t="s">
        <v>770</v>
      </c>
      <c r="D4880" t="s">
        <v>12</v>
      </c>
      <c r="E4880" t="str">
        <f t="shared" si="228"/>
        <v>2018-03</v>
      </c>
      <c r="F4880" t="str">
        <f>IFERROR(VLOOKUP(A4880,olist_closed_deals_dataset!$A$1:$Q$843,1,FALSE)," ")</f>
        <v xml:space="preserve"> </v>
      </c>
      <c r="G4880" s="6" t="str">
        <f t="shared" si="229"/>
        <v xml:space="preserve"> NO</v>
      </c>
      <c r="H4880" s="1" t="str">
        <f>IFERROR(VLOOKUP(A4880,olist_closed_deals_dataset!$A$1:$E$843,5,FALSE)," ")</f>
        <v xml:space="preserve"> </v>
      </c>
      <c r="I4880" s="7" t="str">
        <f t="shared" si="230"/>
        <v xml:space="preserve"> </v>
      </c>
    </row>
    <row r="4881" spans="1:9" x14ac:dyDescent="0.25">
      <c r="A4881" t="s">
        <v>264</v>
      </c>
      <c r="B4881" s="1">
        <v>43112</v>
      </c>
      <c r="C4881" t="s">
        <v>5</v>
      </c>
      <c r="D4881" t="s">
        <v>6</v>
      </c>
      <c r="E4881" t="str">
        <f t="shared" si="228"/>
        <v>2018-01</v>
      </c>
      <c r="F4881" t="str">
        <f>IFERROR(VLOOKUP(A4881,olist_closed_deals_dataset!$A$1:$Q$843,1,FALSE)," ")</f>
        <v xml:space="preserve"> </v>
      </c>
      <c r="G4881" s="6" t="str">
        <f t="shared" si="229"/>
        <v xml:space="preserve"> NO</v>
      </c>
      <c r="H4881" s="1" t="str">
        <f>IFERROR(VLOOKUP(A4881,olist_closed_deals_dataset!$A$1:$E$843,5,FALSE)," ")</f>
        <v xml:space="preserve"> </v>
      </c>
      <c r="I4881" s="7" t="str">
        <f t="shared" si="230"/>
        <v xml:space="preserve"> </v>
      </c>
    </row>
    <row r="4882" spans="1:9" x14ac:dyDescent="0.25">
      <c r="A4882" t="s">
        <v>1681</v>
      </c>
      <c r="B4882" s="1">
        <v>43021</v>
      </c>
      <c r="C4882" t="s">
        <v>926</v>
      </c>
      <c r="D4882" t="s">
        <v>46</v>
      </c>
      <c r="E4882" t="str">
        <f t="shared" si="228"/>
        <v>2017-10</v>
      </c>
      <c r="F4882" t="str">
        <f>IFERROR(VLOOKUP(A4882,olist_closed_deals_dataset!$A$1:$Q$843,1,FALSE)," ")</f>
        <v xml:space="preserve"> </v>
      </c>
      <c r="G4882" s="6" t="str">
        <f t="shared" si="229"/>
        <v xml:space="preserve"> NO</v>
      </c>
      <c r="H4882" s="1" t="str">
        <f>IFERROR(VLOOKUP(A4882,olist_closed_deals_dataset!$A$1:$E$843,5,FALSE)," ")</f>
        <v xml:space="preserve"> </v>
      </c>
      <c r="I4882" s="7" t="str">
        <f t="shared" si="230"/>
        <v xml:space="preserve"> </v>
      </c>
    </row>
    <row r="4883" spans="1:9" x14ac:dyDescent="0.25">
      <c r="A4883" t="s">
        <v>4984</v>
      </c>
      <c r="B4883" s="1">
        <v>43205</v>
      </c>
      <c r="C4883" s="2" t="s">
        <v>69</v>
      </c>
      <c r="D4883" t="s">
        <v>6</v>
      </c>
      <c r="E4883" t="str">
        <f t="shared" si="228"/>
        <v>2018-04</v>
      </c>
      <c r="F4883" t="str">
        <f>IFERROR(VLOOKUP(A4883,olist_closed_deals_dataset!$A$1:$Q$843,1,FALSE)," ")</f>
        <v xml:space="preserve"> </v>
      </c>
      <c r="G4883" s="6" t="str">
        <f t="shared" si="229"/>
        <v xml:space="preserve"> NO</v>
      </c>
      <c r="H4883" s="1" t="str">
        <f>IFERROR(VLOOKUP(A4883,olist_closed_deals_dataset!$A$1:$E$843,5,FALSE)," ")</f>
        <v xml:space="preserve"> </v>
      </c>
      <c r="I4883" s="7" t="str">
        <f t="shared" si="230"/>
        <v xml:space="preserve"> </v>
      </c>
    </row>
    <row r="4884" spans="1:9" x14ac:dyDescent="0.25">
      <c r="A4884" t="s">
        <v>7730</v>
      </c>
      <c r="B4884" s="1">
        <v>43164</v>
      </c>
      <c r="C4884" t="s">
        <v>28</v>
      </c>
      <c r="D4884" t="s">
        <v>12</v>
      </c>
      <c r="E4884" t="str">
        <f t="shared" si="228"/>
        <v>2018-03</v>
      </c>
      <c r="F4884" t="str">
        <f>IFERROR(VLOOKUP(A4884,olist_closed_deals_dataset!$A$1:$Q$843,1,FALSE)," ")</f>
        <v xml:space="preserve"> </v>
      </c>
      <c r="G4884" s="6" t="str">
        <f t="shared" si="229"/>
        <v xml:space="preserve"> NO</v>
      </c>
      <c r="H4884" s="1" t="str">
        <f>IFERROR(VLOOKUP(A4884,olist_closed_deals_dataset!$A$1:$E$843,5,FALSE)," ")</f>
        <v xml:space="preserve"> </v>
      </c>
      <c r="I4884" s="7" t="str">
        <f t="shared" si="230"/>
        <v xml:space="preserve"> </v>
      </c>
    </row>
    <row r="4885" spans="1:9" x14ac:dyDescent="0.25">
      <c r="A4885" t="s">
        <v>7973</v>
      </c>
      <c r="B4885" s="1">
        <v>43216</v>
      </c>
      <c r="C4885" t="s">
        <v>478</v>
      </c>
      <c r="D4885" t="s">
        <v>12</v>
      </c>
      <c r="E4885" t="str">
        <f t="shared" si="228"/>
        <v>2018-04</v>
      </c>
      <c r="F4885" t="str">
        <f>IFERROR(VLOOKUP(A4885,olist_closed_deals_dataset!$A$1:$Q$843,1,FALSE)," ")</f>
        <v xml:space="preserve"> </v>
      </c>
      <c r="G4885" s="6" t="str">
        <f t="shared" si="229"/>
        <v xml:space="preserve"> NO</v>
      </c>
      <c r="H4885" s="1" t="str">
        <f>IFERROR(VLOOKUP(A4885,olist_closed_deals_dataset!$A$1:$E$843,5,FALSE)," ")</f>
        <v xml:space="preserve"> </v>
      </c>
      <c r="I4885" s="7" t="str">
        <f t="shared" si="230"/>
        <v xml:space="preserve"> </v>
      </c>
    </row>
    <row r="4886" spans="1:9" x14ac:dyDescent="0.25">
      <c r="A4886" t="s">
        <v>7516</v>
      </c>
      <c r="B4886" s="1">
        <v>43067</v>
      </c>
      <c r="C4886" t="s">
        <v>73</v>
      </c>
      <c r="D4886" t="s">
        <v>12</v>
      </c>
      <c r="E4886" t="str">
        <f t="shared" si="228"/>
        <v>2017-11</v>
      </c>
      <c r="F4886" t="str">
        <f>IFERROR(VLOOKUP(A4886,olist_closed_deals_dataset!$A$1:$Q$843,1,FALSE)," ")</f>
        <v xml:space="preserve"> </v>
      </c>
      <c r="G4886" s="6" t="str">
        <f t="shared" si="229"/>
        <v xml:space="preserve"> NO</v>
      </c>
      <c r="H4886" s="1" t="str">
        <f>IFERROR(VLOOKUP(A4886,olist_closed_deals_dataset!$A$1:$E$843,5,FALSE)," ")</f>
        <v xml:space="preserve"> </v>
      </c>
      <c r="I4886" s="7" t="str">
        <f t="shared" si="230"/>
        <v xml:space="preserve"> </v>
      </c>
    </row>
    <row r="4887" spans="1:9" x14ac:dyDescent="0.25">
      <c r="A4887" t="s">
        <v>8347</v>
      </c>
      <c r="B4887" s="1">
        <v>43163</v>
      </c>
      <c r="C4887" t="s">
        <v>73</v>
      </c>
      <c r="D4887" t="s">
        <v>46</v>
      </c>
      <c r="E4887" t="str">
        <f t="shared" si="228"/>
        <v>2018-03</v>
      </c>
      <c r="F4887" t="str">
        <f>IFERROR(VLOOKUP(A4887,olist_closed_deals_dataset!$A$1:$Q$843,1,FALSE)," ")</f>
        <v xml:space="preserve"> </v>
      </c>
      <c r="G4887" s="6" t="str">
        <f t="shared" si="229"/>
        <v xml:space="preserve"> NO</v>
      </c>
      <c r="H4887" s="1" t="str">
        <f>IFERROR(VLOOKUP(A4887,olist_closed_deals_dataset!$A$1:$E$843,5,FALSE)," ")</f>
        <v xml:space="preserve"> </v>
      </c>
      <c r="I4887" s="7" t="str">
        <f t="shared" si="230"/>
        <v xml:space="preserve"> </v>
      </c>
    </row>
    <row r="4888" spans="1:9" x14ac:dyDescent="0.25">
      <c r="A4888" t="s">
        <v>6546</v>
      </c>
      <c r="B4888" s="1">
        <v>43122</v>
      </c>
      <c r="C4888" t="s">
        <v>14</v>
      </c>
      <c r="D4888" t="s">
        <v>34</v>
      </c>
      <c r="E4888" t="str">
        <f t="shared" si="228"/>
        <v>2018-01</v>
      </c>
      <c r="F4888" t="str">
        <f>IFERROR(VLOOKUP(A4888,olist_closed_deals_dataset!$A$1:$Q$843,1,FALSE)," ")</f>
        <v xml:space="preserve"> </v>
      </c>
      <c r="G4888" s="6" t="str">
        <f t="shared" si="229"/>
        <v xml:space="preserve"> NO</v>
      </c>
      <c r="H4888" s="1" t="str">
        <f>IFERROR(VLOOKUP(A4888,olist_closed_deals_dataset!$A$1:$E$843,5,FALSE)," ")</f>
        <v xml:space="preserve"> </v>
      </c>
      <c r="I4888" s="7" t="str">
        <f t="shared" si="230"/>
        <v xml:space="preserve"> </v>
      </c>
    </row>
    <row r="4889" spans="1:9" x14ac:dyDescent="0.25">
      <c r="A4889" t="s">
        <v>7777</v>
      </c>
      <c r="B4889" s="1">
        <v>43130</v>
      </c>
      <c r="C4889" t="s">
        <v>19</v>
      </c>
      <c r="D4889" t="s">
        <v>12</v>
      </c>
      <c r="E4889" t="str">
        <f t="shared" si="228"/>
        <v>2018-01</v>
      </c>
      <c r="F4889" t="str">
        <f>IFERROR(VLOOKUP(A4889,olist_closed_deals_dataset!$A$1:$Q$843,1,FALSE)," ")</f>
        <v xml:space="preserve"> </v>
      </c>
      <c r="G4889" s="6" t="str">
        <f t="shared" si="229"/>
        <v xml:space="preserve"> NO</v>
      </c>
      <c r="H4889" s="1" t="str">
        <f>IFERROR(VLOOKUP(A4889,olist_closed_deals_dataset!$A$1:$E$843,5,FALSE)," ")</f>
        <v xml:space="preserve"> </v>
      </c>
      <c r="I4889" s="7" t="str">
        <f t="shared" si="230"/>
        <v xml:space="preserve"> </v>
      </c>
    </row>
    <row r="4890" spans="1:9" x14ac:dyDescent="0.25">
      <c r="A4890" t="s">
        <v>3479</v>
      </c>
      <c r="B4890" s="1">
        <v>43037</v>
      </c>
      <c r="C4890" t="s">
        <v>5</v>
      </c>
      <c r="D4890" t="s">
        <v>6</v>
      </c>
      <c r="E4890" t="str">
        <f t="shared" si="228"/>
        <v>2017-10</v>
      </c>
      <c r="F4890" t="str">
        <f>IFERROR(VLOOKUP(A4890,olist_closed_deals_dataset!$A$1:$Q$843,1,FALSE)," ")</f>
        <v xml:space="preserve"> </v>
      </c>
      <c r="G4890" s="6" t="str">
        <f t="shared" si="229"/>
        <v xml:space="preserve"> NO</v>
      </c>
      <c r="H4890" s="1" t="str">
        <f>IFERROR(VLOOKUP(A4890,olist_closed_deals_dataset!$A$1:$E$843,5,FALSE)," ")</f>
        <v xml:space="preserve"> </v>
      </c>
      <c r="I4890" s="7" t="str">
        <f t="shared" si="230"/>
        <v xml:space="preserve"> </v>
      </c>
    </row>
    <row r="4891" spans="1:9" x14ac:dyDescent="0.25">
      <c r="A4891" t="s">
        <v>7111</v>
      </c>
      <c r="B4891" s="1">
        <v>43227</v>
      </c>
      <c r="C4891" t="s">
        <v>11</v>
      </c>
      <c r="D4891" t="s">
        <v>12</v>
      </c>
      <c r="E4891" t="str">
        <f t="shared" si="228"/>
        <v>2018-05</v>
      </c>
      <c r="F4891" t="str">
        <f>IFERROR(VLOOKUP(A4891,olist_closed_deals_dataset!$A$1:$Q$843,1,FALSE)," ")</f>
        <v xml:space="preserve"> </v>
      </c>
      <c r="G4891" s="6" t="str">
        <f t="shared" si="229"/>
        <v xml:space="preserve"> NO</v>
      </c>
      <c r="H4891" s="1" t="str">
        <f>IFERROR(VLOOKUP(A4891,olist_closed_deals_dataset!$A$1:$E$843,5,FALSE)," ")</f>
        <v xml:space="preserve"> </v>
      </c>
      <c r="I4891" s="7" t="str">
        <f t="shared" si="230"/>
        <v xml:space="preserve"> </v>
      </c>
    </row>
    <row r="4892" spans="1:9" x14ac:dyDescent="0.25">
      <c r="A4892" t="s">
        <v>1616</v>
      </c>
      <c r="B4892" s="1">
        <v>43250</v>
      </c>
      <c r="C4892" t="s">
        <v>11</v>
      </c>
      <c r="D4892" t="s">
        <v>29</v>
      </c>
      <c r="E4892" t="str">
        <f t="shared" si="228"/>
        <v>2018-05</v>
      </c>
      <c r="F4892" t="str">
        <f>IFERROR(VLOOKUP(A4892,olist_closed_deals_dataset!$A$1:$Q$843,1,FALSE)," ")</f>
        <v xml:space="preserve"> </v>
      </c>
      <c r="G4892" s="6" t="str">
        <f t="shared" si="229"/>
        <v xml:space="preserve"> NO</v>
      </c>
      <c r="H4892" s="1" t="str">
        <f>IFERROR(VLOOKUP(A4892,olist_closed_deals_dataset!$A$1:$E$843,5,FALSE)," ")</f>
        <v xml:space="preserve"> </v>
      </c>
      <c r="I4892" s="7" t="str">
        <f t="shared" si="230"/>
        <v xml:space="preserve"> </v>
      </c>
    </row>
    <row r="4893" spans="1:9" x14ac:dyDescent="0.25">
      <c r="A4893" t="s">
        <v>2621</v>
      </c>
      <c r="B4893" s="1">
        <v>43192</v>
      </c>
      <c r="C4893" t="s">
        <v>140</v>
      </c>
      <c r="D4893" t="s">
        <v>9</v>
      </c>
      <c r="E4893" t="str">
        <f t="shared" si="228"/>
        <v>2018-04</v>
      </c>
      <c r="F4893" t="str">
        <f>IFERROR(VLOOKUP(A4893,olist_closed_deals_dataset!$A$1:$Q$843,1,FALSE)," ")</f>
        <v xml:space="preserve"> </v>
      </c>
      <c r="G4893" s="6" t="str">
        <f t="shared" si="229"/>
        <v xml:space="preserve"> NO</v>
      </c>
      <c r="H4893" s="1" t="str">
        <f>IFERROR(VLOOKUP(A4893,olist_closed_deals_dataset!$A$1:$E$843,5,FALSE)," ")</f>
        <v xml:space="preserve"> </v>
      </c>
      <c r="I4893" s="7" t="str">
        <f t="shared" si="230"/>
        <v xml:space="preserve"> </v>
      </c>
    </row>
    <row r="4894" spans="1:9" x14ac:dyDescent="0.25">
      <c r="A4894" t="s">
        <v>3856</v>
      </c>
      <c r="B4894" s="1">
        <v>43039</v>
      </c>
      <c r="C4894" t="s">
        <v>564</v>
      </c>
      <c r="D4894" t="s">
        <v>9</v>
      </c>
      <c r="E4894" t="str">
        <f t="shared" si="228"/>
        <v>2017-10</v>
      </c>
      <c r="F4894" t="str">
        <f>IFERROR(VLOOKUP(A4894,olist_closed_deals_dataset!$A$1:$Q$843,1,FALSE)," ")</f>
        <v xml:space="preserve"> </v>
      </c>
      <c r="G4894" s="6" t="str">
        <f t="shared" si="229"/>
        <v xml:space="preserve"> NO</v>
      </c>
      <c r="H4894" s="1" t="str">
        <f>IFERROR(VLOOKUP(A4894,olist_closed_deals_dataset!$A$1:$E$843,5,FALSE)," ")</f>
        <v xml:space="preserve"> </v>
      </c>
      <c r="I4894" s="7" t="str">
        <f t="shared" si="230"/>
        <v xml:space="preserve"> </v>
      </c>
    </row>
    <row r="4895" spans="1:9" x14ac:dyDescent="0.25">
      <c r="A4895" t="s">
        <v>4931</v>
      </c>
      <c r="B4895" s="1">
        <v>43156</v>
      </c>
      <c r="C4895" t="s">
        <v>4932</v>
      </c>
      <c r="D4895" t="s">
        <v>6</v>
      </c>
      <c r="E4895" t="str">
        <f t="shared" si="228"/>
        <v>2018-02</v>
      </c>
      <c r="F4895" t="str">
        <f>IFERROR(VLOOKUP(A4895,olist_closed_deals_dataset!$A$1:$Q$843,1,FALSE)," ")</f>
        <v xml:space="preserve"> </v>
      </c>
      <c r="G4895" s="6" t="str">
        <f t="shared" si="229"/>
        <v xml:space="preserve"> NO</v>
      </c>
      <c r="H4895" s="1" t="str">
        <f>IFERROR(VLOOKUP(A4895,olist_closed_deals_dataset!$A$1:$E$843,5,FALSE)," ")</f>
        <v xml:space="preserve"> </v>
      </c>
      <c r="I4895" s="7" t="str">
        <f t="shared" si="230"/>
        <v xml:space="preserve"> </v>
      </c>
    </row>
    <row r="4896" spans="1:9" x14ac:dyDescent="0.25">
      <c r="A4896" t="s">
        <v>7471</v>
      </c>
      <c r="B4896" s="1">
        <v>43110</v>
      </c>
      <c r="C4896" t="s">
        <v>73</v>
      </c>
      <c r="D4896" t="s">
        <v>12</v>
      </c>
      <c r="E4896" t="str">
        <f t="shared" si="228"/>
        <v>2018-01</v>
      </c>
      <c r="F4896" t="str">
        <f>IFERROR(VLOOKUP(A4896,olist_closed_deals_dataset!$A$1:$Q$843,1,FALSE)," ")</f>
        <v xml:space="preserve"> </v>
      </c>
      <c r="G4896" s="6" t="str">
        <f t="shared" si="229"/>
        <v xml:space="preserve"> NO</v>
      </c>
      <c r="H4896" s="1" t="str">
        <f>IFERROR(VLOOKUP(A4896,olist_closed_deals_dataset!$A$1:$E$843,5,FALSE)," ")</f>
        <v xml:space="preserve"> </v>
      </c>
      <c r="I4896" s="7" t="str">
        <f t="shared" si="230"/>
        <v xml:space="preserve"> </v>
      </c>
    </row>
    <row r="4897" spans="1:9" x14ac:dyDescent="0.25">
      <c r="A4897" t="s">
        <v>5424</v>
      </c>
      <c r="B4897" s="1">
        <v>43228</v>
      </c>
      <c r="C4897" t="s">
        <v>28</v>
      </c>
      <c r="D4897" t="s">
        <v>12</v>
      </c>
      <c r="E4897" t="str">
        <f t="shared" si="228"/>
        <v>2018-05</v>
      </c>
      <c r="F4897" t="str">
        <f>IFERROR(VLOOKUP(A4897,olist_closed_deals_dataset!$A$1:$Q$843,1,FALSE)," ")</f>
        <v xml:space="preserve"> </v>
      </c>
      <c r="G4897" s="6" t="str">
        <f t="shared" si="229"/>
        <v xml:space="preserve"> NO</v>
      </c>
      <c r="H4897" s="1" t="str">
        <f>IFERROR(VLOOKUP(A4897,olist_closed_deals_dataset!$A$1:$E$843,5,FALSE)," ")</f>
        <v xml:space="preserve"> </v>
      </c>
      <c r="I4897" s="7" t="str">
        <f t="shared" si="230"/>
        <v xml:space="preserve"> </v>
      </c>
    </row>
    <row r="4898" spans="1:9" x14ac:dyDescent="0.25">
      <c r="A4898" t="s">
        <v>4037</v>
      </c>
      <c r="B4898" s="1">
        <v>43033</v>
      </c>
      <c r="C4898" t="s">
        <v>5</v>
      </c>
      <c r="D4898" t="s">
        <v>6</v>
      </c>
      <c r="E4898" t="str">
        <f t="shared" si="228"/>
        <v>2017-10</v>
      </c>
      <c r="F4898" t="str">
        <f>IFERROR(VLOOKUP(A4898,olist_closed_deals_dataset!$A$1:$Q$843,1,FALSE)," ")</f>
        <v xml:space="preserve"> </v>
      </c>
      <c r="G4898" s="6" t="str">
        <f t="shared" si="229"/>
        <v xml:space="preserve"> NO</v>
      </c>
      <c r="H4898" s="1" t="str">
        <f>IFERROR(VLOOKUP(A4898,olist_closed_deals_dataset!$A$1:$E$843,5,FALSE)," ")</f>
        <v xml:space="preserve"> </v>
      </c>
      <c r="I4898" s="7" t="str">
        <f t="shared" si="230"/>
        <v xml:space="preserve"> </v>
      </c>
    </row>
    <row r="4899" spans="1:9" x14ac:dyDescent="0.25">
      <c r="A4899" t="s">
        <v>1960</v>
      </c>
      <c r="B4899" s="1">
        <v>43216</v>
      </c>
      <c r="C4899" t="s">
        <v>586</v>
      </c>
      <c r="D4899" t="s">
        <v>9</v>
      </c>
      <c r="E4899" t="str">
        <f t="shared" si="228"/>
        <v>2018-04</v>
      </c>
      <c r="F4899" t="str">
        <f>IFERROR(VLOOKUP(A4899,olist_closed_deals_dataset!$A$1:$Q$843,1,FALSE)," ")</f>
        <v xml:space="preserve"> </v>
      </c>
      <c r="G4899" s="6" t="str">
        <f t="shared" si="229"/>
        <v xml:space="preserve"> NO</v>
      </c>
      <c r="H4899" s="1" t="str">
        <f>IFERROR(VLOOKUP(A4899,olist_closed_deals_dataset!$A$1:$E$843,5,FALSE)," ")</f>
        <v xml:space="preserve"> </v>
      </c>
      <c r="I4899" s="7" t="str">
        <f t="shared" si="230"/>
        <v xml:space="preserve"> </v>
      </c>
    </row>
    <row r="4900" spans="1:9" x14ac:dyDescent="0.25">
      <c r="A4900" t="s">
        <v>4695</v>
      </c>
      <c r="B4900" s="1">
        <v>43248</v>
      </c>
      <c r="C4900" t="s">
        <v>1119</v>
      </c>
      <c r="D4900" t="s">
        <v>9</v>
      </c>
      <c r="E4900" t="str">
        <f t="shared" si="228"/>
        <v>2018-05</v>
      </c>
      <c r="F4900" t="str">
        <f>IFERROR(VLOOKUP(A4900,olist_closed_deals_dataset!$A$1:$Q$843,1,FALSE)," ")</f>
        <v xml:space="preserve"> </v>
      </c>
      <c r="G4900" s="6" t="str">
        <f t="shared" si="229"/>
        <v xml:space="preserve"> NO</v>
      </c>
      <c r="H4900" s="1" t="str">
        <f>IFERROR(VLOOKUP(A4900,olist_closed_deals_dataset!$A$1:$E$843,5,FALSE)," ")</f>
        <v xml:space="preserve"> </v>
      </c>
      <c r="I4900" s="7" t="str">
        <f t="shared" si="230"/>
        <v xml:space="preserve"> </v>
      </c>
    </row>
    <row r="4901" spans="1:9" x14ac:dyDescent="0.25">
      <c r="A4901" t="s">
        <v>3929</v>
      </c>
      <c r="B4901" s="1">
        <v>43165</v>
      </c>
      <c r="C4901" t="s">
        <v>3930</v>
      </c>
      <c r="D4901" t="s">
        <v>29</v>
      </c>
      <c r="E4901" t="str">
        <f t="shared" si="228"/>
        <v>2018-03</v>
      </c>
      <c r="F4901" t="str">
        <f>IFERROR(VLOOKUP(A4901,olist_closed_deals_dataset!$A$1:$Q$843,1,FALSE)," ")</f>
        <v xml:space="preserve"> </v>
      </c>
      <c r="G4901" s="6" t="str">
        <f t="shared" si="229"/>
        <v xml:space="preserve"> NO</v>
      </c>
      <c r="H4901" s="1" t="str">
        <f>IFERROR(VLOOKUP(A4901,olist_closed_deals_dataset!$A$1:$E$843,5,FALSE)," ")</f>
        <v xml:space="preserve"> </v>
      </c>
      <c r="I4901" s="7" t="str">
        <f t="shared" si="230"/>
        <v xml:space="preserve"> </v>
      </c>
    </row>
    <row r="4902" spans="1:9" x14ac:dyDescent="0.25">
      <c r="A4902" t="s">
        <v>938</v>
      </c>
      <c r="B4902" s="1">
        <v>43174</v>
      </c>
      <c r="C4902" t="s">
        <v>939</v>
      </c>
      <c r="D4902" t="s">
        <v>12</v>
      </c>
      <c r="E4902" t="str">
        <f t="shared" si="228"/>
        <v>2018-03</v>
      </c>
      <c r="F4902" t="str">
        <f>IFERROR(VLOOKUP(A4902,olist_closed_deals_dataset!$A$1:$Q$843,1,FALSE)," ")</f>
        <v xml:space="preserve"> </v>
      </c>
      <c r="G4902" s="6" t="str">
        <f t="shared" si="229"/>
        <v xml:space="preserve"> NO</v>
      </c>
      <c r="H4902" s="1" t="str">
        <f>IFERROR(VLOOKUP(A4902,olist_closed_deals_dataset!$A$1:$E$843,5,FALSE)," ")</f>
        <v xml:space="preserve"> </v>
      </c>
      <c r="I4902" s="7" t="str">
        <f t="shared" si="230"/>
        <v xml:space="preserve"> </v>
      </c>
    </row>
    <row r="4903" spans="1:9" x14ac:dyDescent="0.25">
      <c r="A4903" t="s">
        <v>822</v>
      </c>
      <c r="B4903" s="1">
        <v>43028</v>
      </c>
      <c r="C4903" t="s">
        <v>151</v>
      </c>
      <c r="D4903" t="s">
        <v>9</v>
      </c>
      <c r="E4903" t="str">
        <f t="shared" si="228"/>
        <v>2017-10</v>
      </c>
      <c r="F4903" t="str">
        <f>IFERROR(VLOOKUP(A4903,olist_closed_deals_dataset!$A$1:$Q$843,1,FALSE)," ")</f>
        <v xml:space="preserve"> </v>
      </c>
      <c r="G4903" s="6" t="str">
        <f t="shared" si="229"/>
        <v xml:space="preserve"> NO</v>
      </c>
      <c r="H4903" s="1" t="str">
        <f>IFERROR(VLOOKUP(A4903,olist_closed_deals_dataset!$A$1:$E$843,5,FALSE)," ")</f>
        <v xml:space="preserve"> </v>
      </c>
      <c r="I4903" s="7" t="str">
        <f t="shared" si="230"/>
        <v xml:space="preserve"> </v>
      </c>
    </row>
    <row r="4904" spans="1:9" x14ac:dyDescent="0.25">
      <c r="A4904" t="s">
        <v>5844</v>
      </c>
      <c r="B4904" s="1">
        <v>43157</v>
      </c>
      <c r="C4904" t="s">
        <v>19</v>
      </c>
      <c r="D4904" t="s">
        <v>12</v>
      </c>
      <c r="E4904" t="str">
        <f t="shared" si="228"/>
        <v>2018-02</v>
      </c>
      <c r="F4904" t="str">
        <f>IFERROR(VLOOKUP(A4904,olist_closed_deals_dataset!$A$1:$Q$843,1,FALSE)," ")</f>
        <v xml:space="preserve"> </v>
      </c>
      <c r="G4904" s="6" t="str">
        <f t="shared" si="229"/>
        <v xml:space="preserve"> NO</v>
      </c>
      <c r="H4904" s="1" t="str">
        <f>IFERROR(VLOOKUP(A4904,olist_closed_deals_dataset!$A$1:$E$843,5,FALSE)," ")</f>
        <v xml:space="preserve"> </v>
      </c>
      <c r="I4904" s="7" t="str">
        <f t="shared" si="230"/>
        <v xml:space="preserve"> </v>
      </c>
    </row>
    <row r="4905" spans="1:9" x14ac:dyDescent="0.25">
      <c r="A4905" t="s">
        <v>4345</v>
      </c>
      <c r="B4905" s="1">
        <v>43124</v>
      </c>
      <c r="C4905" t="s">
        <v>140</v>
      </c>
      <c r="D4905" t="s">
        <v>12</v>
      </c>
      <c r="E4905" t="str">
        <f t="shared" si="228"/>
        <v>2018-01</v>
      </c>
      <c r="F4905" t="str">
        <f>IFERROR(VLOOKUP(A4905,olist_closed_deals_dataset!$A$1:$Q$843,1,FALSE)," ")</f>
        <v xml:space="preserve"> </v>
      </c>
      <c r="G4905" s="6" t="str">
        <f t="shared" si="229"/>
        <v xml:space="preserve"> NO</v>
      </c>
      <c r="H4905" s="1" t="str">
        <f>IFERROR(VLOOKUP(A4905,olist_closed_deals_dataset!$A$1:$E$843,5,FALSE)," ")</f>
        <v xml:space="preserve"> </v>
      </c>
      <c r="I4905" s="7" t="str">
        <f t="shared" si="230"/>
        <v xml:space="preserve"> </v>
      </c>
    </row>
    <row r="4906" spans="1:9" x14ac:dyDescent="0.25">
      <c r="A4906" t="s">
        <v>4910</v>
      </c>
      <c r="B4906" s="1">
        <v>43206</v>
      </c>
      <c r="C4906" s="2" t="s">
        <v>69</v>
      </c>
      <c r="D4906" t="s">
        <v>6</v>
      </c>
      <c r="E4906" t="str">
        <f t="shared" si="228"/>
        <v>2018-04</v>
      </c>
      <c r="F4906" t="str">
        <f>IFERROR(VLOOKUP(A4906,olist_closed_deals_dataset!$A$1:$Q$843,1,FALSE)," ")</f>
        <v xml:space="preserve"> </v>
      </c>
      <c r="G4906" s="6" t="str">
        <f t="shared" si="229"/>
        <v xml:space="preserve"> NO</v>
      </c>
      <c r="H4906" s="1" t="str">
        <f>IFERROR(VLOOKUP(A4906,olist_closed_deals_dataset!$A$1:$E$843,5,FALSE)," ")</f>
        <v xml:space="preserve"> </v>
      </c>
      <c r="I4906" s="7" t="str">
        <f t="shared" si="230"/>
        <v xml:space="preserve"> </v>
      </c>
    </row>
    <row r="4907" spans="1:9" x14ac:dyDescent="0.25">
      <c r="A4907" t="s">
        <v>6217</v>
      </c>
      <c r="B4907" s="1">
        <v>43041</v>
      </c>
      <c r="C4907" t="s">
        <v>5</v>
      </c>
      <c r="D4907" t="s">
        <v>6</v>
      </c>
      <c r="E4907" t="str">
        <f t="shared" si="228"/>
        <v>2017-11</v>
      </c>
      <c r="F4907" t="str">
        <f>IFERROR(VLOOKUP(A4907,olist_closed_deals_dataset!$A$1:$Q$843,1,FALSE)," ")</f>
        <v xml:space="preserve"> </v>
      </c>
      <c r="G4907" s="6" t="str">
        <f t="shared" si="229"/>
        <v xml:space="preserve"> NO</v>
      </c>
      <c r="H4907" s="1" t="str">
        <f>IFERROR(VLOOKUP(A4907,olist_closed_deals_dataset!$A$1:$E$843,5,FALSE)," ")</f>
        <v xml:space="preserve"> </v>
      </c>
      <c r="I4907" s="7" t="str">
        <f t="shared" si="230"/>
        <v xml:space="preserve"> </v>
      </c>
    </row>
    <row r="4908" spans="1:9" x14ac:dyDescent="0.25">
      <c r="A4908" t="s">
        <v>1195</v>
      </c>
      <c r="B4908" s="1">
        <v>43223</v>
      </c>
      <c r="C4908" t="s">
        <v>19</v>
      </c>
      <c r="D4908" t="s">
        <v>12</v>
      </c>
      <c r="E4908" t="str">
        <f t="shared" si="228"/>
        <v>2018-05</v>
      </c>
      <c r="F4908" t="str">
        <f>IFERROR(VLOOKUP(A4908,olist_closed_deals_dataset!$A$1:$Q$843,1,FALSE)," ")</f>
        <v xml:space="preserve"> </v>
      </c>
      <c r="G4908" s="6" t="str">
        <f t="shared" si="229"/>
        <v xml:space="preserve"> NO</v>
      </c>
      <c r="H4908" s="1" t="str">
        <f>IFERROR(VLOOKUP(A4908,olist_closed_deals_dataset!$A$1:$E$843,5,FALSE)," ")</f>
        <v xml:space="preserve"> </v>
      </c>
      <c r="I4908" s="7" t="str">
        <f t="shared" si="230"/>
        <v xml:space="preserve"> </v>
      </c>
    </row>
    <row r="4909" spans="1:9" x14ac:dyDescent="0.25">
      <c r="A4909" t="s">
        <v>2837</v>
      </c>
      <c r="B4909" s="1">
        <v>43166</v>
      </c>
      <c r="C4909" t="s">
        <v>451</v>
      </c>
      <c r="D4909" t="s">
        <v>9</v>
      </c>
      <c r="E4909" t="str">
        <f t="shared" si="228"/>
        <v>2018-03</v>
      </c>
      <c r="F4909" t="str">
        <f>IFERROR(VLOOKUP(A4909,olist_closed_deals_dataset!$A$1:$Q$843,1,FALSE)," ")</f>
        <v xml:space="preserve"> </v>
      </c>
      <c r="G4909" s="6" t="str">
        <f t="shared" si="229"/>
        <v xml:space="preserve"> NO</v>
      </c>
      <c r="H4909" s="1" t="str">
        <f>IFERROR(VLOOKUP(A4909,olist_closed_deals_dataset!$A$1:$E$843,5,FALSE)," ")</f>
        <v xml:space="preserve"> </v>
      </c>
      <c r="I4909" s="7" t="str">
        <f t="shared" si="230"/>
        <v xml:space="preserve"> </v>
      </c>
    </row>
    <row r="4910" spans="1:9" x14ac:dyDescent="0.25">
      <c r="A4910" t="s">
        <v>7942</v>
      </c>
      <c r="B4910" s="1">
        <v>43207</v>
      </c>
      <c r="C4910" t="s">
        <v>38</v>
      </c>
      <c r="D4910" t="s">
        <v>9</v>
      </c>
      <c r="E4910" t="str">
        <f t="shared" si="228"/>
        <v>2018-04</v>
      </c>
      <c r="F4910" t="str">
        <f>IFERROR(VLOOKUP(A4910,olist_closed_deals_dataset!$A$1:$Q$843,1,FALSE)," ")</f>
        <v xml:space="preserve"> </v>
      </c>
      <c r="G4910" s="6" t="str">
        <f t="shared" si="229"/>
        <v xml:space="preserve"> NO</v>
      </c>
      <c r="H4910" s="1" t="str">
        <f>IFERROR(VLOOKUP(A4910,olist_closed_deals_dataset!$A$1:$E$843,5,FALSE)," ")</f>
        <v xml:space="preserve"> </v>
      </c>
      <c r="I4910" s="7" t="str">
        <f t="shared" si="230"/>
        <v xml:space="preserve"> </v>
      </c>
    </row>
    <row r="4911" spans="1:9" x14ac:dyDescent="0.25">
      <c r="A4911" t="s">
        <v>8249</v>
      </c>
      <c r="B4911" s="1">
        <v>43172</v>
      </c>
      <c r="C4911" t="s">
        <v>73</v>
      </c>
      <c r="D4911" t="s">
        <v>12</v>
      </c>
      <c r="E4911" t="str">
        <f t="shared" si="228"/>
        <v>2018-03</v>
      </c>
      <c r="F4911" t="str">
        <f>IFERROR(VLOOKUP(A4911,olist_closed_deals_dataset!$A$1:$Q$843,1,FALSE)," ")</f>
        <v xml:space="preserve"> </v>
      </c>
      <c r="G4911" s="6" t="str">
        <f t="shared" si="229"/>
        <v xml:space="preserve"> NO</v>
      </c>
      <c r="H4911" s="1" t="str">
        <f>IFERROR(VLOOKUP(A4911,olist_closed_deals_dataset!$A$1:$E$843,5,FALSE)," ")</f>
        <v xml:space="preserve"> </v>
      </c>
      <c r="I4911" s="7" t="str">
        <f t="shared" si="230"/>
        <v xml:space="preserve"> </v>
      </c>
    </row>
    <row r="4912" spans="1:9" x14ac:dyDescent="0.25">
      <c r="A4912" t="s">
        <v>6178</v>
      </c>
      <c r="B4912" s="1">
        <v>43196</v>
      </c>
      <c r="C4912" t="s">
        <v>140</v>
      </c>
      <c r="D4912" t="s">
        <v>9</v>
      </c>
      <c r="E4912" t="str">
        <f t="shared" si="228"/>
        <v>2018-04</v>
      </c>
      <c r="F4912" t="str">
        <f>IFERROR(VLOOKUP(A4912,olist_closed_deals_dataset!$A$1:$Q$843,1,FALSE)," ")</f>
        <v xml:space="preserve"> </v>
      </c>
      <c r="G4912" s="6" t="str">
        <f t="shared" si="229"/>
        <v xml:space="preserve"> NO</v>
      </c>
      <c r="H4912" s="1" t="str">
        <f>IFERROR(VLOOKUP(A4912,olist_closed_deals_dataset!$A$1:$E$843,5,FALSE)," ")</f>
        <v xml:space="preserve"> </v>
      </c>
      <c r="I4912" s="7" t="str">
        <f t="shared" si="230"/>
        <v xml:space="preserve"> </v>
      </c>
    </row>
    <row r="4913" spans="1:9" x14ac:dyDescent="0.25">
      <c r="A4913" t="s">
        <v>8326</v>
      </c>
      <c r="B4913" s="1">
        <v>43223</v>
      </c>
      <c r="C4913" s="2" t="s">
        <v>69</v>
      </c>
      <c r="D4913" t="s">
        <v>6</v>
      </c>
      <c r="E4913" t="str">
        <f t="shared" si="228"/>
        <v>2018-05</v>
      </c>
      <c r="F4913" t="str">
        <f>IFERROR(VLOOKUP(A4913,olist_closed_deals_dataset!$A$1:$Q$843,1,FALSE)," ")</f>
        <v xml:space="preserve"> </v>
      </c>
      <c r="G4913" s="6" t="str">
        <f t="shared" si="229"/>
        <v xml:space="preserve"> NO</v>
      </c>
      <c r="H4913" s="1" t="str">
        <f>IFERROR(VLOOKUP(A4913,olist_closed_deals_dataset!$A$1:$E$843,5,FALSE)," ")</f>
        <v xml:space="preserve"> </v>
      </c>
      <c r="I4913" s="7" t="str">
        <f t="shared" si="230"/>
        <v xml:space="preserve"> </v>
      </c>
    </row>
    <row r="4914" spans="1:9" x14ac:dyDescent="0.25">
      <c r="A4914" t="s">
        <v>3653</v>
      </c>
      <c r="B4914" s="1">
        <v>42970</v>
      </c>
      <c r="C4914" t="s">
        <v>834</v>
      </c>
      <c r="D4914" t="s">
        <v>29</v>
      </c>
      <c r="E4914" t="str">
        <f t="shared" si="228"/>
        <v>2017-08</v>
      </c>
      <c r="F4914" t="str">
        <f>IFERROR(VLOOKUP(A4914,olist_closed_deals_dataset!$A$1:$Q$843,1,FALSE)," ")</f>
        <v xml:space="preserve"> </v>
      </c>
      <c r="G4914" s="6" t="str">
        <f t="shared" si="229"/>
        <v xml:space="preserve"> NO</v>
      </c>
      <c r="H4914" s="1" t="str">
        <f>IFERROR(VLOOKUP(A4914,olist_closed_deals_dataset!$A$1:$E$843,5,FALSE)," ")</f>
        <v xml:space="preserve"> </v>
      </c>
      <c r="I4914" s="7" t="str">
        <f t="shared" si="230"/>
        <v xml:space="preserve"> </v>
      </c>
    </row>
    <row r="4915" spans="1:9" x14ac:dyDescent="0.25">
      <c r="A4915" t="s">
        <v>4326</v>
      </c>
      <c r="B4915" s="1">
        <v>43117</v>
      </c>
      <c r="C4915" t="s">
        <v>19</v>
      </c>
      <c r="D4915" t="s">
        <v>9</v>
      </c>
      <c r="E4915" t="str">
        <f t="shared" si="228"/>
        <v>2018-01</v>
      </c>
      <c r="F4915" t="str">
        <f>IFERROR(VLOOKUP(A4915,olist_closed_deals_dataset!$A$1:$Q$843,1,FALSE)," ")</f>
        <v xml:space="preserve"> </v>
      </c>
      <c r="G4915" s="6" t="str">
        <f t="shared" si="229"/>
        <v xml:space="preserve"> NO</v>
      </c>
      <c r="H4915" s="1" t="str">
        <f>IFERROR(VLOOKUP(A4915,olist_closed_deals_dataset!$A$1:$E$843,5,FALSE)," ")</f>
        <v xml:space="preserve"> </v>
      </c>
      <c r="I4915" s="7" t="str">
        <f t="shared" si="230"/>
        <v xml:space="preserve"> </v>
      </c>
    </row>
    <row r="4916" spans="1:9" x14ac:dyDescent="0.25">
      <c r="A4916" t="s">
        <v>7685</v>
      </c>
      <c r="B4916" s="1">
        <v>43043</v>
      </c>
      <c r="C4916" t="s">
        <v>5</v>
      </c>
      <c r="D4916" t="s">
        <v>6</v>
      </c>
      <c r="E4916" t="str">
        <f t="shared" si="228"/>
        <v>2017-11</v>
      </c>
      <c r="F4916" t="str">
        <f>IFERROR(VLOOKUP(A4916,olist_closed_deals_dataset!$A$1:$Q$843,1,FALSE)," ")</f>
        <v xml:space="preserve"> </v>
      </c>
      <c r="G4916" s="6" t="str">
        <f t="shared" si="229"/>
        <v xml:space="preserve"> NO</v>
      </c>
      <c r="H4916" s="1" t="str">
        <f>IFERROR(VLOOKUP(A4916,olist_closed_deals_dataset!$A$1:$E$843,5,FALSE)," ")</f>
        <v xml:space="preserve"> </v>
      </c>
      <c r="I4916" s="7" t="str">
        <f t="shared" si="230"/>
        <v xml:space="preserve"> </v>
      </c>
    </row>
    <row r="4917" spans="1:9" x14ac:dyDescent="0.25">
      <c r="A4917" t="s">
        <v>2368</v>
      </c>
      <c r="B4917" s="1">
        <v>43154</v>
      </c>
      <c r="C4917" t="s">
        <v>60</v>
      </c>
      <c r="D4917" t="s">
        <v>12</v>
      </c>
      <c r="E4917" t="str">
        <f t="shared" si="228"/>
        <v>2018-02</v>
      </c>
      <c r="F4917" t="str">
        <f>IFERROR(VLOOKUP(A4917,olist_closed_deals_dataset!$A$1:$Q$843,1,FALSE)," ")</f>
        <v xml:space="preserve"> </v>
      </c>
      <c r="G4917" s="6" t="str">
        <f t="shared" si="229"/>
        <v xml:space="preserve"> NO</v>
      </c>
      <c r="H4917" s="1" t="str">
        <f>IFERROR(VLOOKUP(A4917,olist_closed_deals_dataset!$A$1:$E$843,5,FALSE)," ")</f>
        <v xml:space="preserve"> </v>
      </c>
      <c r="I4917" s="7" t="str">
        <f t="shared" si="230"/>
        <v xml:space="preserve"> </v>
      </c>
    </row>
    <row r="4918" spans="1:9" x14ac:dyDescent="0.25">
      <c r="A4918" t="s">
        <v>3177</v>
      </c>
      <c r="B4918" s="1">
        <v>43033</v>
      </c>
      <c r="C4918" t="s">
        <v>3178</v>
      </c>
      <c r="D4918" t="s">
        <v>6</v>
      </c>
      <c r="E4918" t="str">
        <f t="shared" si="228"/>
        <v>2017-10</v>
      </c>
      <c r="F4918" t="str">
        <f>IFERROR(VLOOKUP(A4918,olist_closed_deals_dataset!$A$1:$Q$843,1,FALSE)," ")</f>
        <v xml:space="preserve"> </v>
      </c>
      <c r="G4918" s="6" t="str">
        <f t="shared" si="229"/>
        <v xml:space="preserve"> NO</v>
      </c>
      <c r="H4918" s="1" t="str">
        <f>IFERROR(VLOOKUP(A4918,olist_closed_deals_dataset!$A$1:$E$843,5,FALSE)," ")</f>
        <v xml:space="preserve"> </v>
      </c>
      <c r="I4918" s="7" t="str">
        <f t="shared" si="230"/>
        <v xml:space="preserve"> </v>
      </c>
    </row>
    <row r="4919" spans="1:9" x14ac:dyDescent="0.25">
      <c r="A4919" t="s">
        <v>5746</v>
      </c>
      <c r="B4919" s="1">
        <v>43061</v>
      </c>
      <c r="C4919" t="s">
        <v>151</v>
      </c>
      <c r="D4919" t="s">
        <v>29</v>
      </c>
      <c r="E4919" t="str">
        <f t="shared" si="228"/>
        <v>2017-11</v>
      </c>
      <c r="F4919" t="str">
        <f>IFERROR(VLOOKUP(A4919,olist_closed_deals_dataset!$A$1:$Q$843,1,FALSE)," ")</f>
        <v xml:space="preserve"> </v>
      </c>
      <c r="G4919" s="6" t="str">
        <f t="shared" si="229"/>
        <v xml:space="preserve"> NO</v>
      </c>
      <c r="H4919" s="1" t="str">
        <f>IFERROR(VLOOKUP(A4919,olist_closed_deals_dataset!$A$1:$E$843,5,FALSE)," ")</f>
        <v xml:space="preserve"> </v>
      </c>
      <c r="I4919" s="7" t="str">
        <f t="shared" si="230"/>
        <v xml:space="preserve"> </v>
      </c>
    </row>
    <row r="4920" spans="1:9" x14ac:dyDescent="0.25">
      <c r="A4920" t="s">
        <v>2172</v>
      </c>
      <c r="B4920" s="1">
        <v>43251</v>
      </c>
      <c r="C4920" s="2" t="s">
        <v>69</v>
      </c>
      <c r="D4920" t="s">
        <v>6</v>
      </c>
      <c r="E4920" t="str">
        <f t="shared" si="228"/>
        <v>2018-05</v>
      </c>
      <c r="F4920" t="str">
        <f>IFERROR(VLOOKUP(A4920,olist_closed_deals_dataset!$A$1:$Q$843,1,FALSE)," ")</f>
        <v xml:space="preserve"> </v>
      </c>
      <c r="G4920" s="6" t="str">
        <f t="shared" si="229"/>
        <v xml:space="preserve"> NO</v>
      </c>
      <c r="H4920" s="1" t="str">
        <f>IFERROR(VLOOKUP(A4920,olist_closed_deals_dataset!$A$1:$E$843,5,FALSE)," ")</f>
        <v xml:space="preserve"> </v>
      </c>
      <c r="I4920" s="7" t="str">
        <f t="shared" si="230"/>
        <v xml:space="preserve"> </v>
      </c>
    </row>
    <row r="4921" spans="1:9" x14ac:dyDescent="0.25">
      <c r="A4921" t="s">
        <v>2572</v>
      </c>
      <c r="B4921" s="1">
        <v>43055</v>
      </c>
      <c r="C4921" s="2" t="s">
        <v>414</v>
      </c>
      <c r="D4921" t="s">
        <v>15</v>
      </c>
      <c r="E4921" t="str">
        <f t="shared" si="228"/>
        <v>2017-11</v>
      </c>
      <c r="F4921" t="str">
        <f>IFERROR(VLOOKUP(A4921,olist_closed_deals_dataset!$A$1:$Q$843,1,FALSE)," ")</f>
        <v xml:space="preserve"> </v>
      </c>
      <c r="G4921" s="6" t="str">
        <f t="shared" si="229"/>
        <v xml:space="preserve"> NO</v>
      </c>
      <c r="H4921" s="1" t="str">
        <f>IFERROR(VLOOKUP(A4921,olist_closed_deals_dataset!$A$1:$E$843,5,FALSE)," ")</f>
        <v xml:space="preserve"> </v>
      </c>
      <c r="I4921" s="7" t="str">
        <f t="shared" si="230"/>
        <v xml:space="preserve"> </v>
      </c>
    </row>
    <row r="4922" spans="1:9" x14ac:dyDescent="0.25">
      <c r="A4922" t="s">
        <v>2326</v>
      </c>
      <c r="B4922" s="1">
        <v>43131</v>
      </c>
      <c r="C4922" t="s">
        <v>140</v>
      </c>
      <c r="D4922" t="s">
        <v>9</v>
      </c>
      <c r="E4922" t="str">
        <f t="shared" si="228"/>
        <v>2018-01</v>
      </c>
      <c r="F4922" t="str">
        <f>IFERROR(VLOOKUP(A4922,olist_closed_deals_dataset!$A$1:$Q$843,1,FALSE)," ")</f>
        <v xml:space="preserve"> </v>
      </c>
      <c r="G4922" s="6" t="str">
        <f t="shared" si="229"/>
        <v xml:space="preserve"> NO</v>
      </c>
      <c r="H4922" s="1" t="str">
        <f>IFERROR(VLOOKUP(A4922,olist_closed_deals_dataset!$A$1:$E$843,5,FALSE)," ")</f>
        <v xml:space="preserve"> </v>
      </c>
      <c r="I4922" s="7" t="str">
        <f t="shared" si="230"/>
        <v xml:space="preserve"> </v>
      </c>
    </row>
    <row r="4923" spans="1:9" x14ac:dyDescent="0.25">
      <c r="A4923" t="s">
        <v>7392</v>
      </c>
      <c r="B4923" s="1">
        <v>42955</v>
      </c>
      <c r="C4923" t="s">
        <v>8</v>
      </c>
      <c r="D4923" t="s">
        <v>12</v>
      </c>
      <c r="E4923" t="str">
        <f t="shared" si="228"/>
        <v>2017-08</v>
      </c>
      <c r="F4923" t="str">
        <f>IFERROR(VLOOKUP(A4923,olist_closed_deals_dataset!$A$1:$Q$843,1,FALSE)," ")</f>
        <v xml:space="preserve"> </v>
      </c>
      <c r="G4923" s="6" t="str">
        <f t="shared" si="229"/>
        <v xml:space="preserve"> NO</v>
      </c>
      <c r="H4923" s="1" t="str">
        <f>IFERROR(VLOOKUP(A4923,olist_closed_deals_dataset!$A$1:$E$843,5,FALSE)," ")</f>
        <v xml:space="preserve"> </v>
      </c>
      <c r="I4923" s="7" t="str">
        <f t="shared" si="230"/>
        <v xml:space="preserve"> </v>
      </c>
    </row>
    <row r="4924" spans="1:9" x14ac:dyDescent="0.25">
      <c r="A4924" t="s">
        <v>1578</v>
      </c>
      <c r="B4924" s="1">
        <v>42921</v>
      </c>
      <c r="C4924" t="s">
        <v>128</v>
      </c>
      <c r="D4924" t="s">
        <v>126</v>
      </c>
      <c r="E4924" t="str">
        <f t="shared" si="228"/>
        <v>2017-07</v>
      </c>
      <c r="F4924" t="str">
        <f>IFERROR(VLOOKUP(A4924,olist_closed_deals_dataset!$A$1:$Q$843,1,FALSE)," ")</f>
        <v xml:space="preserve"> </v>
      </c>
      <c r="G4924" s="6" t="str">
        <f t="shared" si="229"/>
        <v xml:space="preserve"> NO</v>
      </c>
      <c r="H4924" s="1" t="str">
        <f>IFERROR(VLOOKUP(A4924,olist_closed_deals_dataset!$A$1:$E$843,5,FALSE)," ")</f>
        <v xml:space="preserve"> </v>
      </c>
      <c r="I4924" s="7" t="str">
        <f t="shared" si="230"/>
        <v xml:space="preserve"> </v>
      </c>
    </row>
    <row r="4925" spans="1:9" x14ac:dyDescent="0.25">
      <c r="A4925" t="s">
        <v>3631</v>
      </c>
      <c r="B4925" s="1">
        <v>43098</v>
      </c>
      <c r="C4925" t="s">
        <v>42</v>
      </c>
      <c r="D4925" t="s">
        <v>29</v>
      </c>
      <c r="E4925" t="str">
        <f t="shared" si="228"/>
        <v>2017-12</v>
      </c>
      <c r="F4925" t="str">
        <f>IFERROR(VLOOKUP(A4925,olist_closed_deals_dataset!$A$1:$Q$843,1,FALSE)," ")</f>
        <v xml:space="preserve"> </v>
      </c>
      <c r="G4925" s="6" t="str">
        <f t="shared" si="229"/>
        <v xml:space="preserve"> NO</v>
      </c>
      <c r="H4925" s="1" t="str">
        <f>IFERROR(VLOOKUP(A4925,olist_closed_deals_dataset!$A$1:$E$843,5,FALSE)," ")</f>
        <v xml:space="preserve"> </v>
      </c>
      <c r="I4925" s="7" t="str">
        <f t="shared" si="230"/>
        <v xml:space="preserve"> </v>
      </c>
    </row>
    <row r="4926" spans="1:9" x14ac:dyDescent="0.25">
      <c r="A4926" t="s">
        <v>1862</v>
      </c>
      <c r="B4926" s="1">
        <v>43197</v>
      </c>
      <c r="C4926" t="s">
        <v>140</v>
      </c>
      <c r="D4926" t="s">
        <v>9</v>
      </c>
      <c r="E4926" t="str">
        <f t="shared" si="228"/>
        <v>2018-04</v>
      </c>
      <c r="F4926" t="str">
        <f>IFERROR(VLOOKUP(A4926,olist_closed_deals_dataset!$A$1:$Q$843,1,FALSE)," ")</f>
        <v xml:space="preserve"> </v>
      </c>
      <c r="G4926" s="6" t="str">
        <f t="shared" si="229"/>
        <v xml:space="preserve"> NO</v>
      </c>
      <c r="H4926" s="1" t="str">
        <f>IFERROR(VLOOKUP(A4926,olist_closed_deals_dataset!$A$1:$E$843,5,FALSE)," ")</f>
        <v xml:space="preserve"> </v>
      </c>
      <c r="I4926" s="7" t="str">
        <f t="shared" si="230"/>
        <v xml:space="preserve"> </v>
      </c>
    </row>
    <row r="4927" spans="1:9" x14ac:dyDescent="0.25">
      <c r="A4927" t="s">
        <v>5873</v>
      </c>
      <c r="B4927" s="1">
        <v>42982</v>
      </c>
      <c r="C4927" t="s">
        <v>73</v>
      </c>
      <c r="D4927" t="s">
        <v>9</v>
      </c>
      <c r="E4927" t="str">
        <f t="shared" si="228"/>
        <v>2017-09</v>
      </c>
      <c r="F4927" t="str">
        <f>IFERROR(VLOOKUP(A4927,olist_closed_deals_dataset!$A$1:$Q$843,1,FALSE)," ")</f>
        <v xml:space="preserve"> </v>
      </c>
      <c r="G4927" s="6" t="str">
        <f t="shared" si="229"/>
        <v xml:space="preserve"> NO</v>
      </c>
      <c r="H4927" s="1" t="str">
        <f>IFERROR(VLOOKUP(A4927,olist_closed_deals_dataset!$A$1:$E$843,5,FALSE)," ")</f>
        <v xml:space="preserve"> </v>
      </c>
      <c r="I4927" s="7" t="str">
        <f t="shared" si="230"/>
        <v xml:space="preserve"> </v>
      </c>
    </row>
    <row r="4928" spans="1:9" x14ac:dyDescent="0.25">
      <c r="A4928" t="s">
        <v>1272</v>
      </c>
      <c r="B4928" s="1">
        <v>43111</v>
      </c>
      <c r="C4928" t="s">
        <v>140</v>
      </c>
      <c r="D4928" t="s">
        <v>34</v>
      </c>
      <c r="E4928" t="str">
        <f t="shared" si="228"/>
        <v>2018-01</v>
      </c>
      <c r="F4928" t="str">
        <f>IFERROR(VLOOKUP(A4928,olist_closed_deals_dataset!$A$1:$Q$843,1,FALSE)," ")</f>
        <v xml:space="preserve"> </v>
      </c>
      <c r="G4928" s="6" t="str">
        <f t="shared" si="229"/>
        <v xml:space="preserve"> NO</v>
      </c>
      <c r="H4928" s="1" t="str">
        <f>IFERROR(VLOOKUP(A4928,olist_closed_deals_dataset!$A$1:$E$843,5,FALSE)," ")</f>
        <v xml:space="preserve"> </v>
      </c>
      <c r="I4928" s="7" t="str">
        <f t="shared" si="230"/>
        <v xml:space="preserve"> </v>
      </c>
    </row>
    <row r="4929" spans="1:9" x14ac:dyDescent="0.25">
      <c r="A4929" t="s">
        <v>4319</v>
      </c>
      <c r="B4929" s="1">
        <v>43152</v>
      </c>
      <c r="C4929" t="s">
        <v>203</v>
      </c>
      <c r="D4929" t="s">
        <v>9</v>
      </c>
      <c r="E4929" t="str">
        <f t="shared" si="228"/>
        <v>2018-02</v>
      </c>
      <c r="F4929" t="str">
        <f>IFERROR(VLOOKUP(A4929,olist_closed_deals_dataset!$A$1:$Q$843,1,FALSE)," ")</f>
        <v xml:space="preserve"> </v>
      </c>
      <c r="G4929" s="6" t="str">
        <f t="shared" si="229"/>
        <v xml:space="preserve"> NO</v>
      </c>
      <c r="H4929" s="1" t="str">
        <f>IFERROR(VLOOKUP(A4929,olist_closed_deals_dataset!$A$1:$E$843,5,FALSE)," ")</f>
        <v xml:space="preserve"> </v>
      </c>
      <c r="I4929" s="7" t="str">
        <f t="shared" si="230"/>
        <v xml:space="preserve"> </v>
      </c>
    </row>
    <row r="4930" spans="1:9" x14ac:dyDescent="0.25">
      <c r="A4930" t="s">
        <v>2312</v>
      </c>
      <c r="B4930" s="1">
        <v>42992</v>
      </c>
      <c r="C4930" t="s">
        <v>114</v>
      </c>
      <c r="D4930" t="s">
        <v>9</v>
      </c>
      <c r="E4930" t="str">
        <f t="shared" ref="E4930:E4993" si="231">TEXT(B4930,"yyyy-mm")</f>
        <v>2017-09</v>
      </c>
      <c r="F4930" t="str">
        <f>IFERROR(VLOOKUP(A4930,olist_closed_deals_dataset!$A$1:$Q$843,1,FALSE)," ")</f>
        <v xml:space="preserve"> </v>
      </c>
      <c r="G4930" s="6" t="str">
        <f t="shared" ref="G4930:G4993" si="232">IF(F4930=" "," NO","YES")</f>
        <v xml:space="preserve"> NO</v>
      </c>
      <c r="H4930" s="1" t="str">
        <f>IFERROR(VLOOKUP(A4930,olist_closed_deals_dataset!$A$1:$E$843,5,FALSE)," ")</f>
        <v xml:space="preserve"> </v>
      </c>
      <c r="I4930" s="7" t="str">
        <f t="shared" si="230"/>
        <v xml:space="preserve"> </v>
      </c>
    </row>
    <row r="4931" spans="1:9" x14ac:dyDescent="0.25">
      <c r="A4931" t="s">
        <v>160</v>
      </c>
      <c r="B4931" s="1">
        <v>43234</v>
      </c>
      <c r="C4931" t="s">
        <v>11</v>
      </c>
      <c r="D4931" t="s">
        <v>55</v>
      </c>
      <c r="E4931" t="str">
        <f t="shared" si="231"/>
        <v>2018-05</v>
      </c>
      <c r="F4931" t="str">
        <f>IFERROR(VLOOKUP(A4931,olist_closed_deals_dataset!$A$1:$Q$843,1,FALSE)," ")</f>
        <v xml:space="preserve"> </v>
      </c>
      <c r="G4931" s="6" t="str">
        <f t="shared" si="232"/>
        <v xml:space="preserve"> NO</v>
      </c>
      <c r="H4931" s="1" t="str">
        <f>IFERROR(VLOOKUP(A4931,olist_closed_deals_dataset!$A$1:$E$843,5,FALSE)," ")</f>
        <v xml:space="preserve"> </v>
      </c>
      <c r="I4931" s="7" t="str">
        <f t="shared" ref="I4931:I4994" si="233">IFERROR(H4931-B4931," ")</f>
        <v xml:space="preserve"> </v>
      </c>
    </row>
    <row r="4932" spans="1:9" x14ac:dyDescent="0.25">
      <c r="A4932" t="s">
        <v>6197</v>
      </c>
      <c r="B4932" s="1">
        <v>43224</v>
      </c>
      <c r="C4932" t="s">
        <v>42</v>
      </c>
      <c r="D4932" t="s">
        <v>29</v>
      </c>
      <c r="E4932" t="str">
        <f t="shared" si="231"/>
        <v>2018-05</v>
      </c>
      <c r="F4932" t="str">
        <f>IFERROR(VLOOKUP(A4932,olist_closed_deals_dataset!$A$1:$Q$843,1,FALSE)," ")</f>
        <v xml:space="preserve"> </v>
      </c>
      <c r="G4932" s="6" t="str">
        <f t="shared" si="232"/>
        <v xml:space="preserve"> NO</v>
      </c>
      <c r="H4932" s="1" t="str">
        <f>IFERROR(VLOOKUP(A4932,olist_closed_deals_dataset!$A$1:$E$843,5,FALSE)," ")</f>
        <v xml:space="preserve"> </v>
      </c>
      <c r="I4932" s="7" t="str">
        <f t="shared" si="233"/>
        <v xml:space="preserve"> </v>
      </c>
    </row>
    <row r="4933" spans="1:9" x14ac:dyDescent="0.25">
      <c r="A4933" t="s">
        <v>3359</v>
      </c>
      <c r="B4933" s="1">
        <v>43229</v>
      </c>
      <c r="C4933" t="s">
        <v>214</v>
      </c>
      <c r="D4933" t="s">
        <v>9</v>
      </c>
      <c r="E4933" t="str">
        <f t="shared" si="231"/>
        <v>2018-05</v>
      </c>
      <c r="F4933" t="str">
        <f>IFERROR(VLOOKUP(A4933,olist_closed_deals_dataset!$A$1:$Q$843,1,FALSE)," ")</f>
        <v xml:space="preserve"> </v>
      </c>
      <c r="G4933" s="6" t="str">
        <f t="shared" si="232"/>
        <v xml:space="preserve"> NO</v>
      </c>
      <c r="H4933" s="1" t="str">
        <f>IFERROR(VLOOKUP(A4933,olist_closed_deals_dataset!$A$1:$E$843,5,FALSE)," ")</f>
        <v xml:space="preserve"> </v>
      </c>
      <c r="I4933" s="7" t="str">
        <f t="shared" si="233"/>
        <v xml:space="preserve"> </v>
      </c>
    </row>
    <row r="4934" spans="1:9" x14ac:dyDescent="0.25">
      <c r="A4934" t="s">
        <v>3176</v>
      </c>
      <c r="B4934" s="1">
        <v>43193</v>
      </c>
      <c r="C4934" t="s">
        <v>430</v>
      </c>
      <c r="D4934" t="s">
        <v>12</v>
      </c>
      <c r="E4934" t="str">
        <f t="shared" si="231"/>
        <v>2018-04</v>
      </c>
      <c r="F4934" t="str">
        <f>IFERROR(VLOOKUP(A4934,olist_closed_deals_dataset!$A$1:$Q$843,1,FALSE)," ")</f>
        <v xml:space="preserve"> </v>
      </c>
      <c r="G4934" s="6" t="str">
        <f t="shared" si="232"/>
        <v xml:space="preserve"> NO</v>
      </c>
      <c r="H4934" s="1" t="str">
        <f>IFERROR(VLOOKUP(A4934,olist_closed_deals_dataset!$A$1:$E$843,5,FALSE)," ")</f>
        <v xml:space="preserve"> </v>
      </c>
      <c r="I4934" s="7" t="str">
        <f t="shared" si="233"/>
        <v xml:space="preserve"> </v>
      </c>
    </row>
    <row r="4935" spans="1:9" x14ac:dyDescent="0.25">
      <c r="A4935" t="s">
        <v>4586</v>
      </c>
      <c r="B4935" s="1">
        <v>43207</v>
      </c>
      <c r="C4935" s="2" t="s">
        <v>69</v>
      </c>
      <c r="D4935" t="s">
        <v>6</v>
      </c>
      <c r="E4935" t="str">
        <f t="shared" si="231"/>
        <v>2018-04</v>
      </c>
      <c r="F4935" t="str">
        <f>IFERROR(VLOOKUP(A4935,olist_closed_deals_dataset!$A$1:$Q$843,1,FALSE)," ")</f>
        <v xml:space="preserve"> </v>
      </c>
      <c r="G4935" s="6" t="str">
        <f t="shared" si="232"/>
        <v xml:space="preserve"> NO</v>
      </c>
      <c r="H4935" s="1" t="str">
        <f>IFERROR(VLOOKUP(A4935,olist_closed_deals_dataset!$A$1:$E$843,5,FALSE)," ")</f>
        <v xml:space="preserve"> </v>
      </c>
      <c r="I4935" s="7" t="str">
        <f t="shared" si="233"/>
        <v xml:space="preserve"> </v>
      </c>
    </row>
    <row r="4936" spans="1:9" x14ac:dyDescent="0.25">
      <c r="A4936" t="s">
        <v>2186</v>
      </c>
      <c r="B4936" s="1">
        <v>43218</v>
      </c>
      <c r="C4936" t="s">
        <v>82</v>
      </c>
      <c r="D4936" t="s">
        <v>29</v>
      </c>
      <c r="E4936" t="str">
        <f t="shared" si="231"/>
        <v>2018-04</v>
      </c>
      <c r="F4936" t="str">
        <f>IFERROR(VLOOKUP(A4936,olist_closed_deals_dataset!$A$1:$Q$843,1,FALSE)," ")</f>
        <v xml:space="preserve"> </v>
      </c>
      <c r="G4936" s="6" t="str">
        <f t="shared" si="232"/>
        <v xml:space="preserve"> NO</v>
      </c>
      <c r="H4936" s="1" t="str">
        <f>IFERROR(VLOOKUP(A4936,olist_closed_deals_dataset!$A$1:$E$843,5,FALSE)," ")</f>
        <v xml:space="preserve"> </v>
      </c>
      <c r="I4936" s="7" t="str">
        <f t="shared" si="233"/>
        <v xml:space="preserve"> </v>
      </c>
    </row>
    <row r="4937" spans="1:9" x14ac:dyDescent="0.25">
      <c r="A4937" t="s">
        <v>2727</v>
      </c>
      <c r="B4937" s="1">
        <v>43133</v>
      </c>
      <c r="C4937" t="s">
        <v>42</v>
      </c>
      <c r="D4937" t="s">
        <v>29</v>
      </c>
      <c r="E4937" t="str">
        <f t="shared" si="231"/>
        <v>2018-02</v>
      </c>
      <c r="F4937" t="str">
        <f>IFERROR(VLOOKUP(A4937,olist_closed_deals_dataset!$A$1:$Q$843,1,FALSE)," ")</f>
        <v xml:space="preserve"> </v>
      </c>
      <c r="G4937" s="6" t="str">
        <f t="shared" si="232"/>
        <v xml:space="preserve"> NO</v>
      </c>
      <c r="H4937" s="1" t="str">
        <f>IFERROR(VLOOKUP(A4937,olist_closed_deals_dataset!$A$1:$E$843,5,FALSE)," ")</f>
        <v xml:space="preserve"> </v>
      </c>
      <c r="I4937" s="7" t="str">
        <f t="shared" si="233"/>
        <v xml:space="preserve"> </v>
      </c>
    </row>
    <row r="4938" spans="1:9" x14ac:dyDescent="0.25">
      <c r="A4938" t="s">
        <v>3560</v>
      </c>
      <c r="B4938" s="1">
        <v>43025</v>
      </c>
      <c r="C4938" t="s">
        <v>73</v>
      </c>
      <c r="D4938" t="s">
        <v>12</v>
      </c>
      <c r="E4938" t="str">
        <f t="shared" si="231"/>
        <v>2017-10</v>
      </c>
      <c r="F4938" t="str">
        <f>IFERROR(VLOOKUP(A4938,olist_closed_deals_dataset!$A$1:$Q$843,1,FALSE)," ")</f>
        <v xml:space="preserve"> </v>
      </c>
      <c r="G4938" s="6" t="str">
        <f t="shared" si="232"/>
        <v xml:space="preserve"> NO</v>
      </c>
      <c r="H4938" s="1" t="str">
        <f>IFERROR(VLOOKUP(A4938,olist_closed_deals_dataset!$A$1:$E$843,5,FALSE)," ")</f>
        <v xml:space="preserve"> </v>
      </c>
      <c r="I4938" s="7" t="str">
        <f t="shared" si="233"/>
        <v xml:space="preserve"> </v>
      </c>
    </row>
    <row r="4939" spans="1:9" x14ac:dyDescent="0.25">
      <c r="A4939" t="s">
        <v>2865</v>
      </c>
      <c r="B4939" s="1">
        <v>42972</v>
      </c>
      <c r="C4939" t="s">
        <v>42</v>
      </c>
      <c r="D4939" t="s">
        <v>29</v>
      </c>
      <c r="E4939" t="str">
        <f t="shared" si="231"/>
        <v>2017-08</v>
      </c>
      <c r="F4939" t="str">
        <f>IFERROR(VLOOKUP(A4939,olist_closed_deals_dataset!$A$1:$Q$843,1,FALSE)," ")</f>
        <v xml:space="preserve"> </v>
      </c>
      <c r="G4939" s="6" t="str">
        <f t="shared" si="232"/>
        <v xml:space="preserve"> NO</v>
      </c>
      <c r="H4939" s="1" t="str">
        <f>IFERROR(VLOOKUP(A4939,olist_closed_deals_dataset!$A$1:$E$843,5,FALSE)," ")</f>
        <v xml:space="preserve"> </v>
      </c>
      <c r="I4939" s="7" t="str">
        <f t="shared" si="233"/>
        <v xml:space="preserve"> </v>
      </c>
    </row>
    <row r="4940" spans="1:9" x14ac:dyDescent="0.25">
      <c r="A4940" t="s">
        <v>2145</v>
      </c>
      <c r="B4940" s="1">
        <v>43227</v>
      </c>
      <c r="C4940" t="s">
        <v>140</v>
      </c>
      <c r="D4940" t="s">
        <v>9</v>
      </c>
      <c r="E4940" t="str">
        <f t="shared" si="231"/>
        <v>2018-05</v>
      </c>
      <c r="F4940" t="str">
        <f>IFERROR(VLOOKUP(A4940,olist_closed_deals_dataset!$A$1:$Q$843,1,FALSE)," ")</f>
        <v xml:space="preserve"> </v>
      </c>
      <c r="G4940" s="6" t="str">
        <f t="shared" si="232"/>
        <v xml:space="preserve"> NO</v>
      </c>
      <c r="H4940" s="1" t="str">
        <f>IFERROR(VLOOKUP(A4940,olist_closed_deals_dataset!$A$1:$E$843,5,FALSE)," ")</f>
        <v xml:space="preserve"> </v>
      </c>
      <c r="I4940" s="7" t="str">
        <f t="shared" si="233"/>
        <v xml:space="preserve"> </v>
      </c>
    </row>
    <row r="4941" spans="1:9" x14ac:dyDescent="0.25">
      <c r="A4941" t="s">
        <v>4549</v>
      </c>
      <c r="B4941" s="1">
        <v>43122</v>
      </c>
      <c r="C4941" t="s">
        <v>140</v>
      </c>
      <c r="D4941" t="s">
        <v>12</v>
      </c>
      <c r="E4941" t="str">
        <f t="shared" si="231"/>
        <v>2018-01</v>
      </c>
      <c r="F4941" t="str">
        <f>IFERROR(VLOOKUP(A4941,olist_closed_deals_dataset!$A$1:$Q$843,1,FALSE)," ")</f>
        <v xml:space="preserve"> </v>
      </c>
      <c r="G4941" s="6" t="str">
        <f t="shared" si="232"/>
        <v xml:space="preserve"> NO</v>
      </c>
      <c r="H4941" s="1" t="str">
        <f>IFERROR(VLOOKUP(A4941,olist_closed_deals_dataset!$A$1:$E$843,5,FALSE)," ")</f>
        <v xml:space="preserve"> </v>
      </c>
      <c r="I4941" s="7" t="str">
        <f t="shared" si="233"/>
        <v xml:space="preserve"> </v>
      </c>
    </row>
    <row r="4942" spans="1:9" x14ac:dyDescent="0.25">
      <c r="A4942" t="s">
        <v>7527</v>
      </c>
      <c r="B4942" s="1">
        <v>43013</v>
      </c>
      <c r="C4942" t="s">
        <v>107</v>
      </c>
      <c r="D4942" t="s">
        <v>12</v>
      </c>
      <c r="E4942" t="str">
        <f t="shared" si="231"/>
        <v>2017-10</v>
      </c>
      <c r="F4942" t="str">
        <f>IFERROR(VLOOKUP(A4942,olist_closed_deals_dataset!$A$1:$Q$843,1,FALSE)," ")</f>
        <v xml:space="preserve"> </v>
      </c>
      <c r="G4942" s="6" t="str">
        <f t="shared" si="232"/>
        <v xml:space="preserve"> NO</v>
      </c>
      <c r="H4942" s="1" t="str">
        <f>IFERROR(VLOOKUP(A4942,olist_closed_deals_dataset!$A$1:$E$843,5,FALSE)," ")</f>
        <v xml:space="preserve"> </v>
      </c>
      <c r="I4942" s="7" t="str">
        <f t="shared" si="233"/>
        <v xml:space="preserve"> </v>
      </c>
    </row>
    <row r="4943" spans="1:9" x14ac:dyDescent="0.25">
      <c r="A4943" t="s">
        <v>2540</v>
      </c>
      <c r="B4943" s="1">
        <v>43242</v>
      </c>
      <c r="C4943" t="s">
        <v>523</v>
      </c>
      <c r="D4943" t="s">
        <v>12</v>
      </c>
      <c r="E4943" t="str">
        <f t="shared" si="231"/>
        <v>2018-05</v>
      </c>
      <c r="F4943" t="str">
        <f>IFERROR(VLOOKUP(A4943,olist_closed_deals_dataset!$A$1:$Q$843,1,FALSE)," ")</f>
        <v xml:space="preserve"> </v>
      </c>
      <c r="G4943" s="6" t="str">
        <f t="shared" si="232"/>
        <v xml:space="preserve"> NO</v>
      </c>
      <c r="H4943" s="1" t="str">
        <f>IFERROR(VLOOKUP(A4943,olist_closed_deals_dataset!$A$1:$E$843,5,FALSE)," ")</f>
        <v xml:space="preserve"> </v>
      </c>
      <c r="I4943" s="7" t="str">
        <f t="shared" si="233"/>
        <v xml:space="preserve"> </v>
      </c>
    </row>
    <row r="4944" spans="1:9" x14ac:dyDescent="0.25">
      <c r="A4944" t="s">
        <v>7821</v>
      </c>
      <c r="B4944" s="1">
        <v>43154</v>
      </c>
      <c r="C4944" t="s">
        <v>112</v>
      </c>
      <c r="D4944" t="s">
        <v>46</v>
      </c>
      <c r="E4944" t="str">
        <f t="shared" si="231"/>
        <v>2018-02</v>
      </c>
      <c r="F4944" t="str">
        <f>IFERROR(VLOOKUP(A4944,olist_closed_deals_dataset!$A$1:$Q$843,1,FALSE)," ")</f>
        <v xml:space="preserve"> </v>
      </c>
      <c r="G4944" s="6" t="str">
        <f t="shared" si="232"/>
        <v xml:space="preserve"> NO</v>
      </c>
      <c r="H4944" s="1" t="str">
        <f>IFERROR(VLOOKUP(A4944,olist_closed_deals_dataset!$A$1:$E$843,5,FALSE)," ")</f>
        <v xml:space="preserve"> </v>
      </c>
      <c r="I4944" s="7" t="str">
        <f t="shared" si="233"/>
        <v xml:space="preserve"> </v>
      </c>
    </row>
    <row r="4945" spans="1:9" x14ac:dyDescent="0.25">
      <c r="A4945" t="s">
        <v>2094</v>
      </c>
      <c r="B4945" s="1">
        <v>43194</v>
      </c>
      <c r="C4945" t="s">
        <v>19</v>
      </c>
      <c r="D4945" t="s">
        <v>9</v>
      </c>
      <c r="E4945" t="str">
        <f t="shared" si="231"/>
        <v>2018-04</v>
      </c>
      <c r="F4945" t="str">
        <f>IFERROR(VLOOKUP(A4945,olist_closed_deals_dataset!$A$1:$Q$843,1,FALSE)," ")</f>
        <v xml:space="preserve"> </v>
      </c>
      <c r="G4945" s="6" t="str">
        <f t="shared" si="232"/>
        <v xml:space="preserve"> NO</v>
      </c>
      <c r="H4945" s="1" t="str">
        <f>IFERROR(VLOOKUP(A4945,olist_closed_deals_dataset!$A$1:$E$843,5,FALSE)," ")</f>
        <v xml:space="preserve"> </v>
      </c>
      <c r="I4945" s="7" t="str">
        <f t="shared" si="233"/>
        <v xml:space="preserve"> </v>
      </c>
    </row>
    <row r="4946" spans="1:9" x14ac:dyDescent="0.25">
      <c r="A4946" s="2" t="s">
        <v>2171</v>
      </c>
      <c r="B4946" s="1">
        <v>43181</v>
      </c>
      <c r="C4946" t="s">
        <v>791</v>
      </c>
      <c r="D4946" t="s">
        <v>9</v>
      </c>
      <c r="E4946" t="str">
        <f t="shared" si="231"/>
        <v>2018-03</v>
      </c>
      <c r="F4946" t="str">
        <f>IFERROR(VLOOKUP(A4946,olist_closed_deals_dataset!$A$1:$Q$843,1,FALSE)," ")</f>
        <v xml:space="preserve"> </v>
      </c>
      <c r="G4946" s="6" t="str">
        <f t="shared" si="232"/>
        <v xml:space="preserve"> NO</v>
      </c>
      <c r="H4946" s="1" t="str">
        <f>IFERROR(VLOOKUP(A4946,olist_closed_deals_dataset!$A$1:$E$843,5,FALSE)," ")</f>
        <v xml:space="preserve"> </v>
      </c>
      <c r="I4946" s="7" t="str">
        <f t="shared" si="233"/>
        <v xml:space="preserve"> </v>
      </c>
    </row>
    <row r="4947" spans="1:9" x14ac:dyDescent="0.25">
      <c r="A4947" t="s">
        <v>3572</v>
      </c>
      <c r="B4947" s="1">
        <v>43228</v>
      </c>
      <c r="C4947" t="s">
        <v>2077</v>
      </c>
      <c r="D4947" t="s">
        <v>15</v>
      </c>
      <c r="E4947" t="str">
        <f t="shared" si="231"/>
        <v>2018-05</v>
      </c>
      <c r="F4947" t="str">
        <f>IFERROR(VLOOKUP(A4947,olist_closed_deals_dataset!$A$1:$Q$843,1,FALSE)," ")</f>
        <v xml:space="preserve"> </v>
      </c>
      <c r="G4947" s="6" t="str">
        <f t="shared" si="232"/>
        <v xml:space="preserve"> NO</v>
      </c>
      <c r="H4947" s="1" t="str">
        <f>IFERROR(VLOOKUP(A4947,olist_closed_deals_dataset!$A$1:$E$843,5,FALSE)," ")</f>
        <v xml:space="preserve"> </v>
      </c>
      <c r="I4947" s="7" t="str">
        <f t="shared" si="233"/>
        <v xml:space="preserve"> </v>
      </c>
    </row>
    <row r="4948" spans="1:9" x14ac:dyDescent="0.25">
      <c r="A4948" t="s">
        <v>4018</v>
      </c>
      <c r="B4948" s="1">
        <v>43012</v>
      </c>
      <c r="C4948" t="s">
        <v>42</v>
      </c>
      <c r="D4948" t="s">
        <v>29</v>
      </c>
      <c r="E4948" t="str">
        <f t="shared" si="231"/>
        <v>2017-10</v>
      </c>
      <c r="F4948" t="str">
        <f>IFERROR(VLOOKUP(A4948,olist_closed_deals_dataset!$A$1:$Q$843,1,FALSE)," ")</f>
        <v xml:space="preserve"> </v>
      </c>
      <c r="G4948" s="6" t="str">
        <f t="shared" si="232"/>
        <v xml:space="preserve"> NO</v>
      </c>
      <c r="H4948" s="1" t="str">
        <f>IFERROR(VLOOKUP(A4948,olist_closed_deals_dataset!$A$1:$E$843,5,FALSE)," ")</f>
        <v xml:space="preserve"> </v>
      </c>
      <c r="I4948" s="7" t="str">
        <f t="shared" si="233"/>
        <v xml:space="preserve"> </v>
      </c>
    </row>
    <row r="4949" spans="1:9" x14ac:dyDescent="0.25">
      <c r="A4949" t="s">
        <v>5062</v>
      </c>
      <c r="B4949" s="1">
        <v>43158</v>
      </c>
      <c r="C4949" t="s">
        <v>73</v>
      </c>
      <c r="D4949" t="s">
        <v>12</v>
      </c>
      <c r="E4949" t="str">
        <f t="shared" si="231"/>
        <v>2018-02</v>
      </c>
      <c r="F4949" t="str">
        <f>IFERROR(VLOOKUP(A4949,olist_closed_deals_dataset!$A$1:$Q$843,1,FALSE)," ")</f>
        <v xml:space="preserve"> </v>
      </c>
      <c r="G4949" s="6" t="str">
        <f t="shared" si="232"/>
        <v xml:space="preserve"> NO</v>
      </c>
      <c r="H4949" s="1" t="str">
        <f>IFERROR(VLOOKUP(A4949,olist_closed_deals_dataset!$A$1:$E$843,5,FALSE)," ")</f>
        <v xml:space="preserve"> </v>
      </c>
      <c r="I4949" s="7" t="str">
        <f t="shared" si="233"/>
        <v xml:space="preserve"> </v>
      </c>
    </row>
    <row r="4950" spans="1:9" x14ac:dyDescent="0.25">
      <c r="A4950" t="s">
        <v>1446</v>
      </c>
      <c r="B4950" s="1">
        <v>43202</v>
      </c>
      <c r="C4950" s="2" t="s">
        <v>69</v>
      </c>
      <c r="D4950" t="s">
        <v>6</v>
      </c>
      <c r="E4950" t="str">
        <f t="shared" si="231"/>
        <v>2018-04</v>
      </c>
      <c r="F4950" t="str">
        <f>IFERROR(VLOOKUP(A4950,olist_closed_deals_dataset!$A$1:$Q$843,1,FALSE)," ")</f>
        <v xml:space="preserve"> </v>
      </c>
      <c r="G4950" s="6" t="str">
        <f t="shared" si="232"/>
        <v xml:space="preserve"> NO</v>
      </c>
      <c r="H4950" s="1" t="str">
        <f>IFERROR(VLOOKUP(A4950,olist_closed_deals_dataset!$A$1:$E$843,5,FALSE)," ")</f>
        <v xml:space="preserve"> </v>
      </c>
      <c r="I4950" s="7" t="str">
        <f t="shared" si="233"/>
        <v xml:space="preserve"> </v>
      </c>
    </row>
    <row r="4951" spans="1:9" x14ac:dyDescent="0.25">
      <c r="A4951" t="s">
        <v>1946</v>
      </c>
      <c r="B4951" s="1">
        <v>43247</v>
      </c>
      <c r="C4951" t="s">
        <v>269</v>
      </c>
      <c r="D4951" t="s">
        <v>6</v>
      </c>
      <c r="E4951" t="str">
        <f t="shared" si="231"/>
        <v>2018-05</v>
      </c>
      <c r="F4951" t="str">
        <f>IFERROR(VLOOKUP(A4951,olist_closed_deals_dataset!$A$1:$Q$843,1,FALSE)," ")</f>
        <v xml:space="preserve"> </v>
      </c>
      <c r="G4951" s="6" t="str">
        <f t="shared" si="232"/>
        <v xml:space="preserve"> NO</v>
      </c>
      <c r="H4951" s="1" t="str">
        <f>IFERROR(VLOOKUP(A4951,olist_closed_deals_dataset!$A$1:$E$843,5,FALSE)," ")</f>
        <v xml:space="preserve"> </v>
      </c>
      <c r="I4951" s="7" t="str">
        <f t="shared" si="233"/>
        <v xml:space="preserve"> </v>
      </c>
    </row>
    <row r="4952" spans="1:9" x14ac:dyDescent="0.25">
      <c r="A4952" t="s">
        <v>6894</v>
      </c>
      <c r="B4952" s="1">
        <v>43178</v>
      </c>
      <c r="C4952" t="s">
        <v>140</v>
      </c>
      <c r="D4952" t="s">
        <v>9</v>
      </c>
      <c r="E4952" t="str">
        <f t="shared" si="231"/>
        <v>2018-03</v>
      </c>
      <c r="F4952" t="str">
        <f>IFERROR(VLOOKUP(A4952,olist_closed_deals_dataset!$A$1:$Q$843,1,FALSE)," ")</f>
        <v xml:space="preserve"> </v>
      </c>
      <c r="G4952" s="6" t="str">
        <f t="shared" si="232"/>
        <v xml:space="preserve"> NO</v>
      </c>
      <c r="H4952" s="1" t="str">
        <f>IFERROR(VLOOKUP(A4952,olist_closed_deals_dataset!$A$1:$E$843,5,FALSE)," ")</f>
        <v xml:space="preserve"> </v>
      </c>
      <c r="I4952" s="7" t="str">
        <f t="shared" si="233"/>
        <v xml:space="preserve"> </v>
      </c>
    </row>
    <row r="4953" spans="1:9" x14ac:dyDescent="0.25">
      <c r="A4953" t="s">
        <v>4077</v>
      </c>
      <c r="B4953" s="1">
        <v>43208</v>
      </c>
      <c r="C4953" t="s">
        <v>387</v>
      </c>
      <c r="E4953" t="str">
        <f t="shared" si="231"/>
        <v>2018-04</v>
      </c>
      <c r="F4953" t="str">
        <f>IFERROR(VLOOKUP(A4953,olist_closed_deals_dataset!$A$1:$Q$843,1,FALSE)," ")</f>
        <v xml:space="preserve"> </v>
      </c>
      <c r="G4953" s="6" t="str">
        <f t="shared" si="232"/>
        <v xml:space="preserve"> NO</v>
      </c>
      <c r="H4953" s="1" t="str">
        <f>IFERROR(VLOOKUP(A4953,olist_closed_deals_dataset!$A$1:$E$843,5,FALSE)," ")</f>
        <v xml:space="preserve"> </v>
      </c>
      <c r="I4953" s="7" t="str">
        <f t="shared" si="233"/>
        <v xml:space="preserve"> </v>
      </c>
    </row>
    <row r="4954" spans="1:9" x14ac:dyDescent="0.25">
      <c r="A4954" t="s">
        <v>4377</v>
      </c>
      <c r="B4954" s="1">
        <v>43217</v>
      </c>
      <c r="C4954" t="s">
        <v>73</v>
      </c>
      <c r="D4954" t="s">
        <v>9</v>
      </c>
      <c r="E4954" t="str">
        <f t="shared" si="231"/>
        <v>2018-04</v>
      </c>
      <c r="F4954" t="str">
        <f>IFERROR(VLOOKUP(A4954,olist_closed_deals_dataset!$A$1:$Q$843,1,FALSE)," ")</f>
        <v xml:space="preserve"> </v>
      </c>
      <c r="G4954" s="6" t="str">
        <f t="shared" si="232"/>
        <v xml:space="preserve"> NO</v>
      </c>
      <c r="H4954" s="1" t="str">
        <f>IFERROR(VLOOKUP(A4954,olist_closed_deals_dataset!$A$1:$E$843,5,FALSE)," ")</f>
        <v xml:space="preserve"> </v>
      </c>
      <c r="I4954" s="7" t="str">
        <f t="shared" si="233"/>
        <v xml:space="preserve"> </v>
      </c>
    </row>
    <row r="4955" spans="1:9" x14ac:dyDescent="0.25">
      <c r="A4955" t="s">
        <v>3323</v>
      </c>
      <c r="B4955" s="1">
        <v>43179</v>
      </c>
      <c r="C4955" t="s">
        <v>42</v>
      </c>
      <c r="D4955" t="s">
        <v>29</v>
      </c>
      <c r="E4955" t="str">
        <f t="shared" si="231"/>
        <v>2018-03</v>
      </c>
      <c r="F4955" t="str">
        <f>IFERROR(VLOOKUP(A4955,olist_closed_deals_dataset!$A$1:$Q$843,1,FALSE)," ")</f>
        <v xml:space="preserve"> </v>
      </c>
      <c r="G4955" s="6" t="str">
        <f t="shared" si="232"/>
        <v xml:space="preserve"> NO</v>
      </c>
      <c r="H4955" s="1" t="str">
        <f>IFERROR(VLOOKUP(A4955,olist_closed_deals_dataset!$A$1:$E$843,5,FALSE)," ")</f>
        <v xml:space="preserve"> </v>
      </c>
      <c r="I4955" s="7" t="str">
        <f t="shared" si="233"/>
        <v xml:space="preserve"> </v>
      </c>
    </row>
    <row r="4956" spans="1:9" x14ac:dyDescent="0.25">
      <c r="A4956" t="s">
        <v>7475</v>
      </c>
      <c r="B4956" s="1">
        <v>43194</v>
      </c>
      <c r="C4956" t="s">
        <v>757</v>
      </c>
      <c r="D4956" t="s">
        <v>12</v>
      </c>
      <c r="E4956" t="str">
        <f t="shared" si="231"/>
        <v>2018-04</v>
      </c>
      <c r="F4956" t="str">
        <f>IFERROR(VLOOKUP(A4956,olist_closed_deals_dataset!$A$1:$Q$843,1,FALSE)," ")</f>
        <v xml:space="preserve"> </v>
      </c>
      <c r="G4956" s="6" t="str">
        <f t="shared" si="232"/>
        <v xml:space="preserve"> NO</v>
      </c>
      <c r="H4956" s="1" t="str">
        <f>IFERROR(VLOOKUP(A4956,olist_closed_deals_dataset!$A$1:$E$843,5,FALSE)," ")</f>
        <v xml:space="preserve"> </v>
      </c>
      <c r="I4956" s="7" t="str">
        <f t="shared" si="233"/>
        <v xml:space="preserve"> </v>
      </c>
    </row>
    <row r="4957" spans="1:9" x14ac:dyDescent="0.25">
      <c r="A4957" t="s">
        <v>5138</v>
      </c>
      <c r="B4957" s="1">
        <v>43156</v>
      </c>
      <c r="C4957" t="s">
        <v>11</v>
      </c>
      <c r="D4957" t="s">
        <v>55</v>
      </c>
      <c r="E4957" t="str">
        <f t="shared" si="231"/>
        <v>2018-02</v>
      </c>
      <c r="F4957" t="str">
        <f>IFERROR(VLOOKUP(A4957,olist_closed_deals_dataset!$A$1:$Q$843,1,FALSE)," ")</f>
        <v xml:space="preserve"> </v>
      </c>
      <c r="G4957" s="6" t="str">
        <f t="shared" si="232"/>
        <v xml:space="preserve"> NO</v>
      </c>
      <c r="H4957" s="1" t="str">
        <f>IFERROR(VLOOKUP(A4957,olist_closed_deals_dataset!$A$1:$E$843,5,FALSE)," ")</f>
        <v xml:space="preserve"> </v>
      </c>
      <c r="I4957" s="7" t="str">
        <f t="shared" si="233"/>
        <v xml:space="preserve"> </v>
      </c>
    </row>
    <row r="4958" spans="1:9" x14ac:dyDescent="0.25">
      <c r="A4958" t="s">
        <v>1223</v>
      </c>
      <c r="B4958" s="1">
        <v>43195</v>
      </c>
      <c r="C4958" s="2" t="s">
        <v>69</v>
      </c>
      <c r="D4958" t="s">
        <v>117</v>
      </c>
      <c r="E4958" t="str">
        <f t="shared" si="231"/>
        <v>2018-04</v>
      </c>
      <c r="F4958" t="str">
        <f>IFERROR(VLOOKUP(A4958,olist_closed_deals_dataset!$A$1:$Q$843,1,FALSE)," ")</f>
        <v xml:space="preserve"> </v>
      </c>
      <c r="G4958" s="6" t="str">
        <f t="shared" si="232"/>
        <v xml:space="preserve"> NO</v>
      </c>
      <c r="H4958" s="1" t="str">
        <f>IFERROR(VLOOKUP(A4958,olist_closed_deals_dataset!$A$1:$E$843,5,FALSE)," ")</f>
        <v xml:space="preserve"> </v>
      </c>
      <c r="I4958" s="7" t="str">
        <f t="shared" si="233"/>
        <v xml:space="preserve"> </v>
      </c>
    </row>
    <row r="4959" spans="1:9" x14ac:dyDescent="0.25">
      <c r="A4959" t="s">
        <v>7095</v>
      </c>
      <c r="B4959" s="1">
        <v>42963</v>
      </c>
      <c r="C4959" t="s">
        <v>28</v>
      </c>
      <c r="D4959" t="s">
        <v>12</v>
      </c>
      <c r="E4959" t="str">
        <f t="shared" si="231"/>
        <v>2017-08</v>
      </c>
      <c r="F4959" t="str">
        <f>IFERROR(VLOOKUP(A4959,olist_closed_deals_dataset!$A$1:$Q$843,1,FALSE)," ")</f>
        <v xml:space="preserve"> </v>
      </c>
      <c r="G4959" s="6" t="str">
        <f t="shared" si="232"/>
        <v xml:space="preserve"> NO</v>
      </c>
      <c r="H4959" s="1" t="str">
        <f>IFERROR(VLOOKUP(A4959,olist_closed_deals_dataset!$A$1:$E$843,5,FALSE)," ")</f>
        <v xml:space="preserve"> </v>
      </c>
      <c r="I4959" s="7" t="str">
        <f t="shared" si="233"/>
        <v xml:space="preserve"> </v>
      </c>
    </row>
    <row r="4960" spans="1:9" x14ac:dyDescent="0.25">
      <c r="A4960" t="s">
        <v>7517</v>
      </c>
      <c r="B4960" s="1">
        <v>43089</v>
      </c>
      <c r="C4960" t="s">
        <v>112</v>
      </c>
      <c r="D4960" t="s">
        <v>12</v>
      </c>
      <c r="E4960" t="str">
        <f t="shared" si="231"/>
        <v>2017-12</v>
      </c>
      <c r="F4960" t="str">
        <f>IFERROR(VLOOKUP(A4960,olist_closed_deals_dataset!$A$1:$Q$843,1,FALSE)," ")</f>
        <v xml:space="preserve"> </v>
      </c>
      <c r="G4960" s="6" t="str">
        <f t="shared" si="232"/>
        <v xml:space="preserve"> NO</v>
      </c>
      <c r="H4960" s="1" t="str">
        <f>IFERROR(VLOOKUP(A4960,olist_closed_deals_dataset!$A$1:$E$843,5,FALSE)," ")</f>
        <v xml:space="preserve"> </v>
      </c>
      <c r="I4960" s="7" t="str">
        <f t="shared" si="233"/>
        <v xml:space="preserve"> </v>
      </c>
    </row>
    <row r="4961" spans="1:9" x14ac:dyDescent="0.25">
      <c r="A4961" t="s">
        <v>7953</v>
      </c>
      <c r="B4961" s="1">
        <v>43210</v>
      </c>
      <c r="C4961" t="s">
        <v>19</v>
      </c>
      <c r="D4961" t="s">
        <v>6</v>
      </c>
      <c r="E4961" t="str">
        <f t="shared" si="231"/>
        <v>2018-04</v>
      </c>
      <c r="F4961" t="str">
        <f>IFERROR(VLOOKUP(A4961,olist_closed_deals_dataset!$A$1:$Q$843,1,FALSE)," ")</f>
        <v xml:space="preserve"> </v>
      </c>
      <c r="G4961" s="6" t="str">
        <f t="shared" si="232"/>
        <v xml:space="preserve"> NO</v>
      </c>
      <c r="H4961" s="1" t="str">
        <f>IFERROR(VLOOKUP(A4961,olist_closed_deals_dataset!$A$1:$E$843,5,FALSE)," ")</f>
        <v xml:space="preserve"> </v>
      </c>
      <c r="I4961" s="7" t="str">
        <f t="shared" si="233"/>
        <v xml:space="preserve"> </v>
      </c>
    </row>
    <row r="4962" spans="1:9" x14ac:dyDescent="0.25">
      <c r="A4962" t="s">
        <v>74</v>
      </c>
      <c r="B4962" s="1">
        <v>43166</v>
      </c>
      <c r="C4962" t="s">
        <v>28</v>
      </c>
      <c r="D4962" t="s">
        <v>55</v>
      </c>
      <c r="E4962" t="str">
        <f t="shared" si="231"/>
        <v>2018-03</v>
      </c>
      <c r="F4962" t="str">
        <f>IFERROR(VLOOKUP(A4962,olist_closed_deals_dataset!$A$1:$Q$843,1,FALSE)," ")</f>
        <v xml:space="preserve"> </v>
      </c>
      <c r="G4962" s="6" t="str">
        <f t="shared" si="232"/>
        <v xml:space="preserve"> NO</v>
      </c>
      <c r="H4962" s="1" t="str">
        <f>IFERROR(VLOOKUP(A4962,olist_closed_deals_dataset!$A$1:$E$843,5,FALSE)," ")</f>
        <v xml:space="preserve"> </v>
      </c>
      <c r="I4962" s="7" t="str">
        <f t="shared" si="233"/>
        <v xml:space="preserve"> </v>
      </c>
    </row>
    <row r="4963" spans="1:9" x14ac:dyDescent="0.25">
      <c r="A4963" t="s">
        <v>7435</v>
      </c>
      <c r="B4963" s="1">
        <v>43138</v>
      </c>
      <c r="C4963" t="s">
        <v>2217</v>
      </c>
      <c r="D4963" t="s">
        <v>29</v>
      </c>
      <c r="E4963" t="str">
        <f t="shared" si="231"/>
        <v>2018-02</v>
      </c>
      <c r="F4963" t="str">
        <f>IFERROR(VLOOKUP(A4963,olist_closed_deals_dataset!$A$1:$Q$843,1,FALSE)," ")</f>
        <v xml:space="preserve"> </v>
      </c>
      <c r="G4963" s="6" t="str">
        <f t="shared" si="232"/>
        <v xml:space="preserve"> NO</v>
      </c>
      <c r="H4963" s="1" t="str">
        <f>IFERROR(VLOOKUP(A4963,olist_closed_deals_dataset!$A$1:$E$843,5,FALSE)," ")</f>
        <v xml:space="preserve"> </v>
      </c>
      <c r="I4963" s="7" t="str">
        <f t="shared" si="233"/>
        <v xml:space="preserve"> </v>
      </c>
    </row>
    <row r="4964" spans="1:9" x14ac:dyDescent="0.25">
      <c r="A4964" t="s">
        <v>6358</v>
      </c>
      <c r="B4964" s="1">
        <v>43235</v>
      </c>
      <c r="C4964" t="s">
        <v>21</v>
      </c>
      <c r="D4964" t="s">
        <v>15</v>
      </c>
      <c r="E4964" t="str">
        <f t="shared" si="231"/>
        <v>2018-05</v>
      </c>
      <c r="F4964" t="str">
        <f>IFERROR(VLOOKUP(A4964,olist_closed_deals_dataset!$A$1:$Q$843,1,FALSE)," ")</f>
        <v xml:space="preserve"> </v>
      </c>
      <c r="G4964" s="6" t="str">
        <f t="shared" si="232"/>
        <v xml:space="preserve"> NO</v>
      </c>
      <c r="H4964" s="1" t="str">
        <f>IFERROR(VLOOKUP(A4964,olist_closed_deals_dataset!$A$1:$E$843,5,FALSE)," ")</f>
        <v xml:space="preserve"> </v>
      </c>
      <c r="I4964" s="7" t="str">
        <f t="shared" si="233"/>
        <v xml:space="preserve"> </v>
      </c>
    </row>
    <row r="4965" spans="1:9" x14ac:dyDescent="0.25">
      <c r="A4965" t="s">
        <v>7870</v>
      </c>
      <c r="B4965" s="1">
        <v>42989</v>
      </c>
      <c r="C4965" t="s">
        <v>101</v>
      </c>
      <c r="D4965" t="s">
        <v>6</v>
      </c>
      <c r="E4965" t="str">
        <f t="shared" si="231"/>
        <v>2017-09</v>
      </c>
      <c r="F4965" t="str">
        <f>IFERROR(VLOOKUP(A4965,olist_closed_deals_dataset!$A$1:$Q$843,1,FALSE)," ")</f>
        <v xml:space="preserve"> </v>
      </c>
      <c r="G4965" s="6" t="str">
        <f t="shared" si="232"/>
        <v xml:space="preserve"> NO</v>
      </c>
      <c r="H4965" s="1" t="str">
        <f>IFERROR(VLOOKUP(A4965,olist_closed_deals_dataset!$A$1:$E$843,5,FALSE)," ")</f>
        <v xml:space="preserve"> </v>
      </c>
      <c r="I4965" s="7" t="str">
        <f t="shared" si="233"/>
        <v xml:space="preserve"> </v>
      </c>
    </row>
    <row r="4966" spans="1:9" x14ac:dyDescent="0.25">
      <c r="A4966" t="s">
        <v>3462</v>
      </c>
      <c r="B4966" s="1">
        <v>43177</v>
      </c>
      <c r="C4966" t="s">
        <v>11</v>
      </c>
      <c r="D4966" t="s">
        <v>29</v>
      </c>
      <c r="E4966" t="str">
        <f t="shared" si="231"/>
        <v>2018-03</v>
      </c>
      <c r="F4966" t="str">
        <f>IFERROR(VLOOKUP(A4966,olist_closed_deals_dataset!$A$1:$Q$843,1,FALSE)," ")</f>
        <v xml:space="preserve"> </v>
      </c>
      <c r="G4966" s="6" t="str">
        <f t="shared" si="232"/>
        <v xml:space="preserve"> NO</v>
      </c>
      <c r="H4966" s="1" t="str">
        <f>IFERROR(VLOOKUP(A4966,olist_closed_deals_dataset!$A$1:$E$843,5,FALSE)," ")</f>
        <v xml:space="preserve"> </v>
      </c>
      <c r="I4966" s="7" t="str">
        <f t="shared" si="233"/>
        <v xml:space="preserve"> </v>
      </c>
    </row>
    <row r="4967" spans="1:9" x14ac:dyDescent="0.25">
      <c r="A4967" t="s">
        <v>3071</v>
      </c>
      <c r="B4967" s="1">
        <v>43223</v>
      </c>
      <c r="C4967" s="2" t="s">
        <v>69</v>
      </c>
      <c r="D4967" t="s">
        <v>6</v>
      </c>
      <c r="E4967" t="str">
        <f t="shared" si="231"/>
        <v>2018-05</v>
      </c>
      <c r="F4967" t="str">
        <f>IFERROR(VLOOKUP(A4967,olist_closed_deals_dataset!$A$1:$Q$843,1,FALSE)," ")</f>
        <v xml:space="preserve"> </v>
      </c>
      <c r="G4967" s="6" t="str">
        <f t="shared" si="232"/>
        <v xml:space="preserve"> NO</v>
      </c>
      <c r="H4967" s="1" t="str">
        <f>IFERROR(VLOOKUP(A4967,olist_closed_deals_dataset!$A$1:$E$843,5,FALSE)," ")</f>
        <v xml:space="preserve"> </v>
      </c>
      <c r="I4967" s="7" t="str">
        <f t="shared" si="233"/>
        <v xml:space="preserve"> </v>
      </c>
    </row>
    <row r="4968" spans="1:9" x14ac:dyDescent="0.25">
      <c r="A4968" t="s">
        <v>1433</v>
      </c>
      <c r="B4968" s="1">
        <v>43213</v>
      </c>
      <c r="C4968" t="s">
        <v>19</v>
      </c>
      <c r="D4968" t="s">
        <v>46</v>
      </c>
      <c r="E4968" t="str">
        <f t="shared" si="231"/>
        <v>2018-04</v>
      </c>
      <c r="F4968" t="str">
        <f>IFERROR(VLOOKUP(A4968,olist_closed_deals_dataset!$A$1:$Q$843,1,FALSE)," ")</f>
        <v xml:space="preserve"> </v>
      </c>
      <c r="G4968" s="6" t="str">
        <f t="shared" si="232"/>
        <v xml:space="preserve"> NO</v>
      </c>
      <c r="H4968" s="1" t="str">
        <f>IFERROR(VLOOKUP(A4968,olist_closed_deals_dataset!$A$1:$E$843,5,FALSE)," ")</f>
        <v xml:space="preserve"> </v>
      </c>
      <c r="I4968" s="7" t="str">
        <f t="shared" si="233"/>
        <v xml:space="preserve"> </v>
      </c>
    </row>
    <row r="4969" spans="1:9" x14ac:dyDescent="0.25">
      <c r="A4969" t="s">
        <v>2842</v>
      </c>
      <c r="B4969" s="1">
        <v>43158</v>
      </c>
      <c r="C4969" t="s">
        <v>96</v>
      </c>
      <c r="D4969" t="s">
        <v>15</v>
      </c>
      <c r="E4969" t="str">
        <f t="shared" si="231"/>
        <v>2018-02</v>
      </c>
      <c r="F4969" t="str">
        <f>IFERROR(VLOOKUP(A4969,olist_closed_deals_dataset!$A$1:$Q$843,1,FALSE)," ")</f>
        <v xml:space="preserve"> </v>
      </c>
      <c r="G4969" s="6" t="str">
        <f t="shared" si="232"/>
        <v xml:space="preserve"> NO</v>
      </c>
      <c r="H4969" s="1" t="str">
        <f>IFERROR(VLOOKUP(A4969,olist_closed_deals_dataset!$A$1:$E$843,5,FALSE)," ")</f>
        <v xml:space="preserve"> </v>
      </c>
      <c r="I4969" s="7" t="str">
        <f t="shared" si="233"/>
        <v xml:space="preserve"> </v>
      </c>
    </row>
    <row r="4970" spans="1:9" x14ac:dyDescent="0.25">
      <c r="A4970" t="s">
        <v>8281</v>
      </c>
      <c r="B4970" s="1">
        <v>43129</v>
      </c>
      <c r="C4970" t="s">
        <v>19</v>
      </c>
      <c r="D4970" t="s">
        <v>12</v>
      </c>
      <c r="E4970" t="str">
        <f t="shared" si="231"/>
        <v>2018-01</v>
      </c>
      <c r="F4970" t="str">
        <f>IFERROR(VLOOKUP(A4970,olist_closed_deals_dataset!$A$1:$Q$843,1,FALSE)," ")</f>
        <v xml:space="preserve"> </v>
      </c>
      <c r="G4970" s="6" t="str">
        <f t="shared" si="232"/>
        <v xml:space="preserve"> NO</v>
      </c>
      <c r="H4970" s="1" t="str">
        <f>IFERROR(VLOOKUP(A4970,olist_closed_deals_dataset!$A$1:$E$843,5,FALSE)," ")</f>
        <v xml:space="preserve"> </v>
      </c>
      <c r="I4970" s="7" t="str">
        <f t="shared" si="233"/>
        <v xml:space="preserve"> </v>
      </c>
    </row>
    <row r="4971" spans="1:9" x14ac:dyDescent="0.25">
      <c r="A4971" s="2" t="s">
        <v>858</v>
      </c>
      <c r="B4971" s="1">
        <v>43208</v>
      </c>
      <c r="C4971" t="s">
        <v>387</v>
      </c>
      <c r="D4971" t="s">
        <v>12</v>
      </c>
      <c r="E4971" t="str">
        <f t="shared" si="231"/>
        <v>2018-04</v>
      </c>
      <c r="F4971" t="str">
        <f>IFERROR(VLOOKUP(A4971,olist_closed_deals_dataset!$A$1:$Q$843,1,FALSE)," ")</f>
        <v xml:space="preserve"> </v>
      </c>
      <c r="G4971" s="6" t="str">
        <f t="shared" si="232"/>
        <v xml:space="preserve"> NO</v>
      </c>
      <c r="H4971" s="1" t="str">
        <f>IFERROR(VLOOKUP(A4971,olist_closed_deals_dataset!$A$1:$E$843,5,FALSE)," ")</f>
        <v xml:space="preserve"> </v>
      </c>
      <c r="I4971" s="7" t="str">
        <f t="shared" si="233"/>
        <v xml:space="preserve"> </v>
      </c>
    </row>
    <row r="4972" spans="1:9" x14ac:dyDescent="0.25">
      <c r="A4972" t="s">
        <v>1642</v>
      </c>
      <c r="B4972" s="1">
        <v>43122</v>
      </c>
      <c r="C4972" t="s">
        <v>42</v>
      </c>
      <c r="D4972" t="s">
        <v>29</v>
      </c>
      <c r="E4972" t="str">
        <f t="shared" si="231"/>
        <v>2018-01</v>
      </c>
      <c r="F4972" t="str">
        <f>IFERROR(VLOOKUP(A4972,olist_closed_deals_dataset!$A$1:$Q$843,1,FALSE)," ")</f>
        <v xml:space="preserve"> </v>
      </c>
      <c r="G4972" s="6" t="str">
        <f t="shared" si="232"/>
        <v xml:space="preserve"> NO</v>
      </c>
      <c r="H4972" s="1" t="str">
        <f>IFERROR(VLOOKUP(A4972,olist_closed_deals_dataset!$A$1:$E$843,5,FALSE)," ")</f>
        <v xml:space="preserve"> </v>
      </c>
      <c r="I4972" s="7" t="str">
        <f t="shared" si="233"/>
        <v xml:space="preserve"> </v>
      </c>
    </row>
    <row r="4973" spans="1:9" x14ac:dyDescent="0.25">
      <c r="A4973" t="s">
        <v>1450</v>
      </c>
      <c r="B4973" s="1">
        <v>43244</v>
      </c>
      <c r="C4973" t="s">
        <v>73</v>
      </c>
      <c r="D4973" t="s">
        <v>12</v>
      </c>
      <c r="E4973" t="str">
        <f t="shared" si="231"/>
        <v>2018-05</v>
      </c>
      <c r="F4973" t="str">
        <f>IFERROR(VLOOKUP(A4973,olist_closed_deals_dataset!$A$1:$Q$843,1,FALSE)," ")</f>
        <v xml:space="preserve"> </v>
      </c>
      <c r="G4973" s="6" t="str">
        <f t="shared" si="232"/>
        <v xml:space="preserve"> NO</v>
      </c>
      <c r="H4973" s="1" t="str">
        <f>IFERROR(VLOOKUP(A4973,olist_closed_deals_dataset!$A$1:$E$843,5,FALSE)," ")</f>
        <v xml:space="preserve"> </v>
      </c>
      <c r="I4973" s="7" t="str">
        <f t="shared" si="233"/>
        <v xml:space="preserve"> </v>
      </c>
    </row>
    <row r="4974" spans="1:9" x14ac:dyDescent="0.25">
      <c r="A4974" t="s">
        <v>3987</v>
      </c>
      <c r="B4974" s="1">
        <v>43117</v>
      </c>
      <c r="C4974" t="s">
        <v>42</v>
      </c>
      <c r="D4974" t="s">
        <v>9</v>
      </c>
      <c r="E4974" t="str">
        <f t="shared" si="231"/>
        <v>2018-01</v>
      </c>
      <c r="F4974" t="str">
        <f>IFERROR(VLOOKUP(A4974,olist_closed_deals_dataset!$A$1:$Q$843,1,FALSE)," ")</f>
        <v xml:space="preserve"> </v>
      </c>
      <c r="G4974" s="6" t="str">
        <f t="shared" si="232"/>
        <v xml:space="preserve"> NO</v>
      </c>
      <c r="H4974" s="1" t="str">
        <f>IFERROR(VLOOKUP(A4974,olist_closed_deals_dataset!$A$1:$E$843,5,FALSE)," ")</f>
        <v xml:space="preserve"> </v>
      </c>
      <c r="I4974" s="7" t="str">
        <f t="shared" si="233"/>
        <v xml:space="preserve"> </v>
      </c>
    </row>
    <row r="4975" spans="1:9" x14ac:dyDescent="0.25">
      <c r="A4975" t="s">
        <v>5016</v>
      </c>
      <c r="B4975" s="1">
        <v>43189</v>
      </c>
      <c r="C4975" t="s">
        <v>82</v>
      </c>
      <c r="D4975" t="s">
        <v>29</v>
      </c>
      <c r="E4975" t="str">
        <f t="shared" si="231"/>
        <v>2018-03</v>
      </c>
      <c r="F4975" t="str">
        <f>IFERROR(VLOOKUP(A4975,olist_closed_deals_dataset!$A$1:$Q$843,1,FALSE)," ")</f>
        <v xml:space="preserve"> </v>
      </c>
      <c r="G4975" s="6" t="str">
        <f t="shared" si="232"/>
        <v xml:space="preserve"> NO</v>
      </c>
      <c r="H4975" s="1" t="str">
        <f>IFERROR(VLOOKUP(A4975,olist_closed_deals_dataset!$A$1:$E$843,5,FALSE)," ")</f>
        <v xml:space="preserve"> </v>
      </c>
      <c r="I4975" s="7" t="str">
        <f t="shared" si="233"/>
        <v xml:space="preserve"> </v>
      </c>
    </row>
    <row r="4976" spans="1:9" x14ac:dyDescent="0.25">
      <c r="A4976" t="s">
        <v>191</v>
      </c>
      <c r="B4976" s="1">
        <v>43225</v>
      </c>
      <c r="C4976" s="2" t="s">
        <v>69</v>
      </c>
      <c r="D4976" t="s">
        <v>6</v>
      </c>
      <c r="E4976" t="str">
        <f t="shared" si="231"/>
        <v>2018-05</v>
      </c>
      <c r="F4976" t="str">
        <f>IFERROR(VLOOKUP(A4976,olist_closed_deals_dataset!$A$1:$Q$843,1,FALSE)," ")</f>
        <v xml:space="preserve"> </v>
      </c>
      <c r="G4976" s="6" t="str">
        <f t="shared" si="232"/>
        <v xml:space="preserve"> NO</v>
      </c>
      <c r="H4976" s="1" t="str">
        <f>IFERROR(VLOOKUP(A4976,olist_closed_deals_dataset!$A$1:$E$843,5,FALSE)," ")</f>
        <v xml:space="preserve"> </v>
      </c>
      <c r="I4976" s="7" t="str">
        <f t="shared" si="233"/>
        <v xml:space="preserve"> </v>
      </c>
    </row>
    <row r="4977" spans="1:9" x14ac:dyDescent="0.25">
      <c r="A4977" t="s">
        <v>7970</v>
      </c>
      <c r="B4977" s="1">
        <v>43127</v>
      </c>
      <c r="C4977" t="s">
        <v>28</v>
      </c>
      <c r="D4977" t="s">
        <v>46</v>
      </c>
      <c r="E4977" t="str">
        <f t="shared" si="231"/>
        <v>2018-01</v>
      </c>
      <c r="F4977" t="str">
        <f>IFERROR(VLOOKUP(A4977,olist_closed_deals_dataset!$A$1:$Q$843,1,FALSE)," ")</f>
        <v xml:space="preserve"> </v>
      </c>
      <c r="G4977" s="6" t="str">
        <f t="shared" si="232"/>
        <v xml:space="preserve"> NO</v>
      </c>
      <c r="H4977" s="1" t="str">
        <f>IFERROR(VLOOKUP(A4977,olist_closed_deals_dataset!$A$1:$E$843,5,FALSE)," ")</f>
        <v xml:space="preserve"> </v>
      </c>
      <c r="I4977" s="7" t="str">
        <f t="shared" si="233"/>
        <v xml:space="preserve"> </v>
      </c>
    </row>
    <row r="4978" spans="1:9" x14ac:dyDescent="0.25">
      <c r="A4978" t="s">
        <v>495</v>
      </c>
      <c r="B4978" s="1">
        <v>43158</v>
      </c>
      <c r="C4978" t="s">
        <v>42</v>
      </c>
      <c r="D4978" t="s">
        <v>29</v>
      </c>
      <c r="E4978" t="str">
        <f t="shared" si="231"/>
        <v>2018-02</v>
      </c>
      <c r="F4978" t="str">
        <f>IFERROR(VLOOKUP(A4978,olist_closed_deals_dataset!$A$1:$Q$843,1,FALSE)," ")</f>
        <v xml:space="preserve"> </v>
      </c>
      <c r="G4978" s="6" t="str">
        <f t="shared" si="232"/>
        <v xml:space="preserve"> NO</v>
      </c>
      <c r="H4978" s="1" t="str">
        <f>IFERROR(VLOOKUP(A4978,olist_closed_deals_dataset!$A$1:$E$843,5,FALSE)," ")</f>
        <v xml:space="preserve"> </v>
      </c>
      <c r="I4978" s="7" t="str">
        <f t="shared" si="233"/>
        <v xml:space="preserve"> </v>
      </c>
    </row>
    <row r="4979" spans="1:9" x14ac:dyDescent="0.25">
      <c r="A4979" t="s">
        <v>5090</v>
      </c>
      <c r="B4979" s="1">
        <v>43128</v>
      </c>
      <c r="C4979" t="s">
        <v>5</v>
      </c>
      <c r="D4979" t="s">
        <v>6</v>
      </c>
      <c r="E4979" t="str">
        <f t="shared" si="231"/>
        <v>2018-01</v>
      </c>
      <c r="F4979" t="str">
        <f>IFERROR(VLOOKUP(A4979,olist_closed_deals_dataset!$A$1:$Q$843,1,FALSE)," ")</f>
        <v xml:space="preserve"> </v>
      </c>
      <c r="G4979" s="6" t="str">
        <f t="shared" si="232"/>
        <v xml:space="preserve"> NO</v>
      </c>
      <c r="H4979" s="1" t="str">
        <f>IFERROR(VLOOKUP(A4979,olist_closed_deals_dataset!$A$1:$E$843,5,FALSE)," ")</f>
        <v xml:space="preserve"> </v>
      </c>
      <c r="I4979" s="7" t="str">
        <f t="shared" si="233"/>
        <v xml:space="preserve"> </v>
      </c>
    </row>
    <row r="4980" spans="1:9" x14ac:dyDescent="0.25">
      <c r="A4980" t="s">
        <v>6656</v>
      </c>
      <c r="B4980" s="1">
        <v>43103</v>
      </c>
      <c r="C4980" t="s">
        <v>5</v>
      </c>
      <c r="D4980" t="s">
        <v>6</v>
      </c>
      <c r="E4980" t="str">
        <f t="shared" si="231"/>
        <v>2018-01</v>
      </c>
      <c r="F4980" t="str">
        <f>IFERROR(VLOOKUP(A4980,olist_closed_deals_dataset!$A$1:$Q$843,1,FALSE)," ")</f>
        <v xml:space="preserve"> </v>
      </c>
      <c r="G4980" s="6" t="str">
        <f t="shared" si="232"/>
        <v xml:space="preserve"> NO</v>
      </c>
      <c r="H4980" s="1" t="str">
        <f>IFERROR(VLOOKUP(A4980,olist_closed_deals_dataset!$A$1:$E$843,5,FALSE)," ")</f>
        <v xml:space="preserve"> </v>
      </c>
      <c r="I4980" s="7" t="str">
        <f t="shared" si="233"/>
        <v xml:space="preserve"> </v>
      </c>
    </row>
    <row r="4981" spans="1:9" x14ac:dyDescent="0.25">
      <c r="A4981" t="s">
        <v>7223</v>
      </c>
      <c r="B4981" s="1">
        <v>43157</v>
      </c>
      <c r="C4981" t="s">
        <v>588</v>
      </c>
      <c r="D4981" t="s">
        <v>12</v>
      </c>
      <c r="E4981" t="str">
        <f t="shared" si="231"/>
        <v>2018-02</v>
      </c>
      <c r="F4981" t="str">
        <f>IFERROR(VLOOKUP(A4981,olist_closed_deals_dataset!$A$1:$Q$843,1,FALSE)," ")</f>
        <v xml:space="preserve"> </v>
      </c>
      <c r="G4981" s="6" t="str">
        <f t="shared" si="232"/>
        <v xml:space="preserve"> NO</v>
      </c>
      <c r="H4981" s="1" t="str">
        <f>IFERROR(VLOOKUP(A4981,olist_closed_deals_dataset!$A$1:$E$843,5,FALSE)," ")</f>
        <v xml:space="preserve"> </v>
      </c>
      <c r="I4981" s="7" t="str">
        <f t="shared" si="233"/>
        <v xml:space="preserve"> </v>
      </c>
    </row>
    <row r="4982" spans="1:9" x14ac:dyDescent="0.25">
      <c r="A4982" t="s">
        <v>1602</v>
      </c>
      <c r="B4982" s="1">
        <v>43122</v>
      </c>
      <c r="C4982" t="s">
        <v>14</v>
      </c>
      <c r="D4982" t="s">
        <v>15</v>
      </c>
      <c r="E4982" t="str">
        <f t="shared" si="231"/>
        <v>2018-01</v>
      </c>
      <c r="F4982" t="str">
        <f>IFERROR(VLOOKUP(A4982,olist_closed_deals_dataset!$A$1:$Q$843,1,FALSE)," ")</f>
        <v xml:space="preserve"> </v>
      </c>
      <c r="G4982" s="6" t="str">
        <f t="shared" si="232"/>
        <v xml:space="preserve"> NO</v>
      </c>
      <c r="H4982" s="1" t="str">
        <f>IFERROR(VLOOKUP(A4982,olist_closed_deals_dataset!$A$1:$E$843,5,FALSE)," ")</f>
        <v xml:space="preserve"> </v>
      </c>
      <c r="I4982" s="7" t="str">
        <f t="shared" si="233"/>
        <v xml:space="preserve"> </v>
      </c>
    </row>
    <row r="4983" spans="1:9" x14ac:dyDescent="0.25">
      <c r="A4983" t="s">
        <v>3027</v>
      </c>
      <c r="B4983" s="1">
        <v>43049</v>
      </c>
      <c r="C4983" t="s">
        <v>919</v>
      </c>
      <c r="D4983" t="s">
        <v>12</v>
      </c>
      <c r="E4983" t="str">
        <f t="shared" si="231"/>
        <v>2017-11</v>
      </c>
      <c r="F4983" t="str">
        <f>IFERROR(VLOOKUP(A4983,olist_closed_deals_dataset!$A$1:$Q$843,1,FALSE)," ")</f>
        <v xml:space="preserve"> </v>
      </c>
      <c r="G4983" s="6" t="str">
        <f t="shared" si="232"/>
        <v xml:space="preserve"> NO</v>
      </c>
      <c r="H4983" s="1" t="str">
        <f>IFERROR(VLOOKUP(A4983,olist_closed_deals_dataset!$A$1:$E$843,5,FALSE)," ")</f>
        <v xml:space="preserve"> </v>
      </c>
      <c r="I4983" s="7" t="str">
        <f t="shared" si="233"/>
        <v xml:space="preserve"> </v>
      </c>
    </row>
    <row r="4984" spans="1:9" x14ac:dyDescent="0.25">
      <c r="A4984" t="s">
        <v>859</v>
      </c>
      <c r="B4984" s="1">
        <v>43200</v>
      </c>
      <c r="C4984" t="s">
        <v>112</v>
      </c>
      <c r="D4984" t="s">
        <v>46</v>
      </c>
      <c r="E4984" t="str">
        <f t="shared" si="231"/>
        <v>2018-04</v>
      </c>
      <c r="F4984" t="str">
        <f>IFERROR(VLOOKUP(A4984,olist_closed_deals_dataset!$A$1:$Q$843,1,FALSE)," ")</f>
        <v xml:space="preserve"> </v>
      </c>
      <c r="G4984" s="6" t="str">
        <f t="shared" si="232"/>
        <v xml:space="preserve"> NO</v>
      </c>
      <c r="H4984" s="1" t="str">
        <f>IFERROR(VLOOKUP(A4984,olist_closed_deals_dataset!$A$1:$E$843,5,FALSE)," ")</f>
        <v xml:space="preserve"> </v>
      </c>
      <c r="I4984" s="7" t="str">
        <f t="shared" si="233"/>
        <v xml:space="preserve"> </v>
      </c>
    </row>
    <row r="4985" spans="1:9" x14ac:dyDescent="0.25">
      <c r="A4985" s="2" t="s">
        <v>1194</v>
      </c>
      <c r="B4985" s="1">
        <v>43144</v>
      </c>
      <c r="C4985" t="s">
        <v>5</v>
      </c>
      <c r="D4985" t="s">
        <v>6</v>
      </c>
      <c r="E4985" t="str">
        <f t="shared" si="231"/>
        <v>2018-02</v>
      </c>
      <c r="F4985" t="str">
        <f>IFERROR(VLOOKUP(A4985,olist_closed_deals_dataset!$A$1:$Q$843,1,FALSE)," ")</f>
        <v xml:space="preserve"> </v>
      </c>
      <c r="G4985" s="6" t="str">
        <f t="shared" si="232"/>
        <v xml:space="preserve"> NO</v>
      </c>
      <c r="H4985" s="1" t="str">
        <f>IFERROR(VLOOKUP(A4985,olist_closed_deals_dataset!$A$1:$E$843,5,FALSE)," ")</f>
        <v xml:space="preserve"> </v>
      </c>
      <c r="I4985" s="7" t="str">
        <f t="shared" si="233"/>
        <v xml:space="preserve"> </v>
      </c>
    </row>
    <row r="4986" spans="1:9" x14ac:dyDescent="0.25">
      <c r="A4986" t="s">
        <v>2408</v>
      </c>
      <c r="B4986" s="1">
        <v>43200</v>
      </c>
      <c r="C4986" t="s">
        <v>297</v>
      </c>
      <c r="D4986" t="s">
        <v>9</v>
      </c>
      <c r="E4986" t="str">
        <f t="shared" si="231"/>
        <v>2018-04</v>
      </c>
      <c r="F4986" t="str">
        <f>IFERROR(VLOOKUP(A4986,olist_closed_deals_dataset!$A$1:$Q$843,1,FALSE)," ")</f>
        <v xml:space="preserve"> </v>
      </c>
      <c r="G4986" s="6" t="str">
        <f t="shared" si="232"/>
        <v xml:space="preserve"> NO</v>
      </c>
      <c r="H4986" s="1" t="str">
        <f>IFERROR(VLOOKUP(A4986,olist_closed_deals_dataset!$A$1:$E$843,5,FALSE)," ")</f>
        <v xml:space="preserve"> </v>
      </c>
      <c r="I4986" s="7" t="str">
        <f t="shared" si="233"/>
        <v xml:space="preserve"> </v>
      </c>
    </row>
    <row r="4987" spans="1:9" x14ac:dyDescent="0.25">
      <c r="A4987" t="s">
        <v>4233</v>
      </c>
      <c r="B4987" s="1">
        <v>43047</v>
      </c>
      <c r="C4987" t="s">
        <v>92</v>
      </c>
      <c r="D4987" t="s">
        <v>9</v>
      </c>
      <c r="E4987" t="str">
        <f t="shared" si="231"/>
        <v>2017-11</v>
      </c>
      <c r="F4987" t="str">
        <f>IFERROR(VLOOKUP(A4987,olist_closed_deals_dataset!$A$1:$Q$843,1,FALSE)," ")</f>
        <v xml:space="preserve"> </v>
      </c>
      <c r="G4987" s="6" t="str">
        <f t="shared" si="232"/>
        <v xml:space="preserve"> NO</v>
      </c>
      <c r="H4987" s="1" t="str">
        <f>IFERROR(VLOOKUP(A4987,olist_closed_deals_dataset!$A$1:$E$843,5,FALSE)," ")</f>
        <v xml:space="preserve"> </v>
      </c>
      <c r="I4987" s="7" t="str">
        <f t="shared" si="233"/>
        <v xml:space="preserve"> </v>
      </c>
    </row>
    <row r="4988" spans="1:9" x14ac:dyDescent="0.25">
      <c r="A4988" t="s">
        <v>4687</v>
      </c>
      <c r="B4988" s="1">
        <v>43013</v>
      </c>
      <c r="C4988" t="s">
        <v>107</v>
      </c>
      <c r="D4988" t="s">
        <v>117</v>
      </c>
      <c r="E4988" t="str">
        <f t="shared" si="231"/>
        <v>2017-10</v>
      </c>
      <c r="F4988" t="str">
        <f>IFERROR(VLOOKUP(A4988,olist_closed_deals_dataset!$A$1:$Q$843,1,FALSE)," ")</f>
        <v xml:space="preserve"> </v>
      </c>
      <c r="G4988" s="6" t="str">
        <f t="shared" si="232"/>
        <v xml:space="preserve"> NO</v>
      </c>
      <c r="H4988" s="1" t="str">
        <f>IFERROR(VLOOKUP(A4988,olist_closed_deals_dataset!$A$1:$E$843,5,FALSE)," ")</f>
        <v xml:space="preserve"> </v>
      </c>
      <c r="I4988" s="7" t="str">
        <f t="shared" si="233"/>
        <v xml:space="preserve"> </v>
      </c>
    </row>
    <row r="4989" spans="1:9" x14ac:dyDescent="0.25">
      <c r="A4989" t="s">
        <v>2195</v>
      </c>
      <c r="B4989" s="1">
        <v>42977</v>
      </c>
      <c r="C4989" t="s">
        <v>99</v>
      </c>
      <c r="D4989" t="s">
        <v>12</v>
      </c>
      <c r="E4989" t="str">
        <f t="shared" si="231"/>
        <v>2017-08</v>
      </c>
      <c r="F4989" t="str">
        <f>IFERROR(VLOOKUP(A4989,olist_closed_deals_dataset!$A$1:$Q$843,1,FALSE)," ")</f>
        <v xml:space="preserve"> </v>
      </c>
      <c r="G4989" s="6" t="str">
        <f t="shared" si="232"/>
        <v xml:space="preserve"> NO</v>
      </c>
      <c r="H4989" s="1" t="str">
        <f>IFERROR(VLOOKUP(A4989,olist_closed_deals_dataset!$A$1:$E$843,5,FALSE)," ")</f>
        <v xml:space="preserve"> </v>
      </c>
      <c r="I4989" s="7" t="str">
        <f t="shared" si="233"/>
        <v xml:space="preserve"> </v>
      </c>
    </row>
    <row r="4990" spans="1:9" x14ac:dyDescent="0.25">
      <c r="A4990" t="s">
        <v>1334</v>
      </c>
      <c r="B4990" s="1">
        <v>43033</v>
      </c>
      <c r="C4990" t="s">
        <v>478</v>
      </c>
      <c r="D4990" t="s">
        <v>12</v>
      </c>
      <c r="E4990" t="str">
        <f t="shared" si="231"/>
        <v>2017-10</v>
      </c>
      <c r="F4990" t="str">
        <f>IFERROR(VLOOKUP(A4990,olist_closed_deals_dataset!$A$1:$Q$843,1,FALSE)," ")</f>
        <v xml:space="preserve"> </v>
      </c>
      <c r="G4990" s="6" t="str">
        <f t="shared" si="232"/>
        <v xml:space="preserve"> NO</v>
      </c>
      <c r="H4990" s="1" t="str">
        <f>IFERROR(VLOOKUP(A4990,olist_closed_deals_dataset!$A$1:$E$843,5,FALSE)," ")</f>
        <v xml:space="preserve"> </v>
      </c>
      <c r="I4990" s="7" t="str">
        <f t="shared" si="233"/>
        <v xml:space="preserve"> </v>
      </c>
    </row>
    <row r="4991" spans="1:9" x14ac:dyDescent="0.25">
      <c r="A4991" t="s">
        <v>7394</v>
      </c>
      <c r="B4991" s="1">
        <v>43192</v>
      </c>
      <c r="C4991" t="s">
        <v>19</v>
      </c>
      <c r="D4991" t="s">
        <v>12</v>
      </c>
      <c r="E4991" t="str">
        <f t="shared" si="231"/>
        <v>2018-04</v>
      </c>
      <c r="F4991" t="str">
        <f>IFERROR(VLOOKUP(A4991,olist_closed_deals_dataset!$A$1:$Q$843,1,FALSE)," ")</f>
        <v xml:space="preserve"> </v>
      </c>
      <c r="G4991" s="6" t="str">
        <f t="shared" si="232"/>
        <v xml:space="preserve"> NO</v>
      </c>
      <c r="H4991" s="1" t="str">
        <f>IFERROR(VLOOKUP(A4991,olist_closed_deals_dataset!$A$1:$E$843,5,FALSE)," ")</f>
        <v xml:space="preserve"> </v>
      </c>
      <c r="I4991" s="7" t="str">
        <f t="shared" si="233"/>
        <v xml:space="preserve"> </v>
      </c>
    </row>
    <row r="4992" spans="1:9" x14ac:dyDescent="0.25">
      <c r="A4992" t="s">
        <v>1136</v>
      </c>
      <c r="B4992" s="1">
        <v>43052</v>
      </c>
      <c r="C4992" t="s">
        <v>73</v>
      </c>
      <c r="D4992" t="s">
        <v>126</v>
      </c>
      <c r="E4992" t="str">
        <f t="shared" si="231"/>
        <v>2017-11</v>
      </c>
      <c r="F4992" t="str">
        <f>IFERROR(VLOOKUP(A4992,olist_closed_deals_dataset!$A$1:$Q$843,1,FALSE)," ")</f>
        <v xml:space="preserve"> </v>
      </c>
      <c r="G4992" s="6" t="str">
        <f t="shared" si="232"/>
        <v xml:space="preserve"> NO</v>
      </c>
      <c r="H4992" s="1" t="str">
        <f>IFERROR(VLOOKUP(A4992,olist_closed_deals_dataset!$A$1:$E$843,5,FALSE)," ")</f>
        <v xml:space="preserve"> </v>
      </c>
      <c r="I4992" s="7" t="str">
        <f t="shared" si="233"/>
        <v xml:space="preserve"> </v>
      </c>
    </row>
    <row r="4993" spans="1:9" x14ac:dyDescent="0.25">
      <c r="A4993" t="s">
        <v>7750</v>
      </c>
      <c r="B4993" s="1">
        <v>43146</v>
      </c>
      <c r="C4993" t="s">
        <v>5</v>
      </c>
      <c r="D4993" t="s">
        <v>6</v>
      </c>
      <c r="E4993" t="str">
        <f t="shared" si="231"/>
        <v>2018-02</v>
      </c>
      <c r="F4993" t="str">
        <f>IFERROR(VLOOKUP(A4993,olist_closed_deals_dataset!$A$1:$Q$843,1,FALSE)," ")</f>
        <v xml:space="preserve"> </v>
      </c>
      <c r="G4993" s="6" t="str">
        <f t="shared" si="232"/>
        <v xml:space="preserve"> NO</v>
      </c>
      <c r="H4993" s="1" t="str">
        <f>IFERROR(VLOOKUP(A4993,olist_closed_deals_dataset!$A$1:$E$843,5,FALSE)," ")</f>
        <v xml:space="preserve"> </v>
      </c>
      <c r="I4993" s="7" t="str">
        <f t="shared" si="233"/>
        <v xml:space="preserve"> </v>
      </c>
    </row>
    <row r="4994" spans="1:9" x14ac:dyDescent="0.25">
      <c r="A4994" t="s">
        <v>4202</v>
      </c>
      <c r="B4994" s="1">
        <v>43227</v>
      </c>
      <c r="C4994" t="s">
        <v>73</v>
      </c>
      <c r="D4994" t="s">
        <v>6</v>
      </c>
      <c r="E4994" t="str">
        <f t="shared" ref="E4994:E5057" si="234">TEXT(B4994,"yyyy-mm")</f>
        <v>2018-05</v>
      </c>
      <c r="F4994" t="str">
        <f>IFERROR(VLOOKUP(A4994,olist_closed_deals_dataset!$A$1:$Q$843,1,FALSE)," ")</f>
        <v xml:space="preserve"> </v>
      </c>
      <c r="G4994" s="6" t="str">
        <f t="shared" ref="G4994:G5057" si="235">IF(F4994=" "," NO","YES")</f>
        <v xml:space="preserve"> NO</v>
      </c>
      <c r="H4994" s="1" t="str">
        <f>IFERROR(VLOOKUP(A4994,olist_closed_deals_dataset!$A$1:$E$843,5,FALSE)," ")</f>
        <v xml:space="preserve"> </v>
      </c>
      <c r="I4994" s="7" t="str">
        <f t="shared" si="233"/>
        <v xml:space="preserve"> </v>
      </c>
    </row>
    <row r="4995" spans="1:9" x14ac:dyDescent="0.25">
      <c r="A4995" t="s">
        <v>2100</v>
      </c>
      <c r="B4995" s="1">
        <v>42928</v>
      </c>
      <c r="C4995" t="s">
        <v>1322</v>
      </c>
      <c r="D4995" t="s">
        <v>9</v>
      </c>
      <c r="E4995" t="str">
        <f t="shared" si="234"/>
        <v>2017-07</v>
      </c>
      <c r="F4995" t="str">
        <f>IFERROR(VLOOKUP(A4995,olist_closed_deals_dataset!$A$1:$Q$843,1,FALSE)," ")</f>
        <v xml:space="preserve"> </v>
      </c>
      <c r="G4995" s="6" t="str">
        <f t="shared" si="235"/>
        <v xml:space="preserve"> NO</v>
      </c>
      <c r="H4995" s="1" t="str">
        <f>IFERROR(VLOOKUP(A4995,olist_closed_deals_dataset!$A$1:$E$843,5,FALSE)," ")</f>
        <v xml:space="preserve"> </v>
      </c>
      <c r="I4995" s="7" t="str">
        <f t="shared" ref="I4995:I5058" si="236">IFERROR(H4995-B4995," ")</f>
        <v xml:space="preserve"> </v>
      </c>
    </row>
    <row r="4996" spans="1:9" x14ac:dyDescent="0.25">
      <c r="A4996" t="s">
        <v>6291</v>
      </c>
      <c r="B4996" s="1">
        <v>43187</v>
      </c>
      <c r="C4996" t="s">
        <v>3912</v>
      </c>
      <c r="D4996" t="s">
        <v>12</v>
      </c>
      <c r="E4996" t="str">
        <f t="shared" si="234"/>
        <v>2018-03</v>
      </c>
      <c r="F4996" t="str">
        <f>IFERROR(VLOOKUP(A4996,olist_closed_deals_dataset!$A$1:$Q$843,1,FALSE)," ")</f>
        <v xml:space="preserve"> </v>
      </c>
      <c r="G4996" s="6" t="str">
        <f t="shared" si="235"/>
        <v xml:space="preserve"> NO</v>
      </c>
      <c r="H4996" s="1" t="str">
        <f>IFERROR(VLOOKUP(A4996,olist_closed_deals_dataset!$A$1:$E$843,5,FALSE)," ")</f>
        <v xml:space="preserve"> </v>
      </c>
      <c r="I4996" s="7" t="str">
        <f t="shared" si="236"/>
        <v xml:space="preserve"> </v>
      </c>
    </row>
    <row r="4997" spans="1:9" x14ac:dyDescent="0.25">
      <c r="A4997" t="s">
        <v>7825</v>
      </c>
      <c r="B4997" s="1">
        <v>43112</v>
      </c>
      <c r="C4997" t="s">
        <v>42</v>
      </c>
      <c r="D4997" t="s">
        <v>29</v>
      </c>
      <c r="E4997" t="str">
        <f t="shared" si="234"/>
        <v>2018-01</v>
      </c>
      <c r="F4997" t="str">
        <f>IFERROR(VLOOKUP(A4997,olist_closed_deals_dataset!$A$1:$Q$843,1,FALSE)," ")</f>
        <v xml:space="preserve"> </v>
      </c>
      <c r="G4997" s="6" t="str">
        <f t="shared" si="235"/>
        <v xml:space="preserve"> NO</v>
      </c>
      <c r="H4997" s="1" t="str">
        <f>IFERROR(VLOOKUP(A4997,olist_closed_deals_dataset!$A$1:$E$843,5,FALSE)," ")</f>
        <v xml:space="preserve"> </v>
      </c>
      <c r="I4997" s="7" t="str">
        <f t="shared" si="236"/>
        <v xml:space="preserve"> </v>
      </c>
    </row>
    <row r="4998" spans="1:9" x14ac:dyDescent="0.25">
      <c r="A4998" t="s">
        <v>8245</v>
      </c>
      <c r="B4998" s="1">
        <v>43165</v>
      </c>
      <c r="C4998" t="s">
        <v>381</v>
      </c>
      <c r="D4998" t="s">
        <v>12</v>
      </c>
      <c r="E4998" t="str">
        <f t="shared" si="234"/>
        <v>2018-03</v>
      </c>
      <c r="F4998" t="str">
        <f>IFERROR(VLOOKUP(A4998,olist_closed_deals_dataset!$A$1:$Q$843,1,FALSE)," ")</f>
        <v xml:space="preserve"> </v>
      </c>
      <c r="G4998" s="6" t="str">
        <f t="shared" si="235"/>
        <v xml:space="preserve"> NO</v>
      </c>
      <c r="H4998" s="1" t="str">
        <f>IFERROR(VLOOKUP(A4998,olist_closed_deals_dataset!$A$1:$E$843,5,FALSE)," ")</f>
        <v xml:space="preserve"> </v>
      </c>
      <c r="I4998" s="7" t="str">
        <f t="shared" si="236"/>
        <v xml:space="preserve"> </v>
      </c>
    </row>
    <row r="4999" spans="1:9" x14ac:dyDescent="0.25">
      <c r="A4999" s="2" t="s">
        <v>3066</v>
      </c>
      <c r="B4999" s="1">
        <v>43171</v>
      </c>
      <c r="C4999" t="s">
        <v>73</v>
      </c>
      <c r="D4999" t="s">
        <v>12</v>
      </c>
      <c r="E4999" t="str">
        <f t="shared" si="234"/>
        <v>2018-03</v>
      </c>
      <c r="F4999" t="str">
        <f>IFERROR(VLOOKUP(A4999,olist_closed_deals_dataset!$A$1:$Q$843,1,FALSE)," ")</f>
        <v xml:space="preserve"> </v>
      </c>
      <c r="G4999" s="6" t="str">
        <f t="shared" si="235"/>
        <v xml:space="preserve"> NO</v>
      </c>
      <c r="H4999" s="1" t="str">
        <f>IFERROR(VLOOKUP(A4999,olist_closed_deals_dataset!$A$1:$E$843,5,FALSE)," ")</f>
        <v xml:space="preserve"> </v>
      </c>
      <c r="I4999" s="7" t="str">
        <f t="shared" si="236"/>
        <v xml:space="preserve"> </v>
      </c>
    </row>
    <row r="5000" spans="1:9" x14ac:dyDescent="0.25">
      <c r="A5000" t="s">
        <v>6898</v>
      </c>
      <c r="B5000" s="1">
        <v>43147</v>
      </c>
      <c r="C5000" t="s">
        <v>19</v>
      </c>
      <c r="D5000" t="s">
        <v>46</v>
      </c>
      <c r="E5000" t="str">
        <f t="shared" si="234"/>
        <v>2018-02</v>
      </c>
      <c r="F5000" t="str">
        <f>IFERROR(VLOOKUP(A5000,olist_closed_deals_dataset!$A$1:$Q$843,1,FALSE)," ")</f>
        <v xml:space="preserve"> </v>
      </c>
      <c r="G5000" s="6" t="str">
        <f t="shared" si="235"/>
        <v xml:space="preserve"> NO</v>
      </c>
      <c r="H5000" s="1" t="str">
        <f>IFERROR(VLOOKUP(A5000,olist_closed_deals_dataset!$A$1:$E$843,5,FALSE)," ")</f>
        <v xml:space="preserve"> </v>
      </c>
      <c r="I5000" s="7" t="str">
        <f t="shared" si="236"/>
        <v xml:space="preserve"> </v>
      </c>
    </row>
    <row r="5001" spans="1:9" x14ac:dyDescent="0.25">
      <c r="A5001" t="s">
        <v>6271</v>
      </c>
      <c r="B5001" s="1">
        <v>43060</v>
      </c>
      <c r="C5001" t="s">
        <v>919</v>
      </c>
      <c r="D5001" t="s">
        <v>34</v>
      </c>
      <c r="E5001" t="str">
        <f t="shared" si="234"/>
        <v>2017-11</v>
      </c>
      <c r="F5001" t="str">
        <f>IFERROR(VLOOKUP(A5001,olist_closed_deals_dataset!$A$1:$Q$843,1,FALSE)," ")</f>
        <v xml:space="preserve"> </v>
      </c>
      <c r="G5001" s="6" t="str">
        <f t="shared" si="235"/>
        <v xml:space="preserve"> NO</v>
      </c>
      <c r="H5001" s="1" t="str">
        <f>IFERROR(VLOOKUP(A5001,olist_closed_deals_dataset!$A$1:$E$843,5,FALSE)," ")</f>
        <v xml:space="preserve"> </v>
      </c>
      <c r="I5001" s="7" t="str">
        <f t="shared" si="236"/>
        <v xml:space="preserve"> </v>
      </c>
    </row>
    <row r="5002" spans="1:9" x14ac:dyDescent="0.25">
      <c r="A5002" t="s">
        <v>2790</v>
      </c>
      <c r="B5002" s="1">
        <v>43108</v>
      </c>
      <c r="C5002" t="s">
        <v>36</v>
      </c>
      <c r="D5002" t="s">
        <v>126</v>
      </c>
      <c r="E5002" t="str">
        <f t="shared" si="234"/>
        <v>2018-01</v>
      </c>
      <c r="F5002" t="str">
        <f>IFERROR(VLOOKUP(A5002,olist_closed_deals_dataset!$A$1:$Q$843,1,FALSE)," ")</f>
        <v xml:space="preserve"> </v>
      </c>
      <c r="G5002" s="6" t="str">
        <f t="shared" si="235"/>
        <v xml:space="preserve"> NO</v>
      </c>
      <c r="H5002" s="1" t="str">
        <f>IFERROR(VLOOKUP(A5002,olist_closed_deals_dataset!$A$1:$E$843,5,FALSE)," ")</f>
        <v xml:space="preserve"> </v>
      </c>
      <c r="I5002" s="7" t="str">
        <f t="shared" si="236"/>
        <v xml:space="preserve"> </v>
      </c>
    </row>
    <row r="5003" spans="1:9" x14ac:dyDescent="0.25">
      <c r="A5003" t="s">
        <v>2492</v>
      </c>
      <c r="B5003" s="1">
        <v>43110</v>
      </c>
      <c r="C5003" t="s">
        <v>112</v>
      </c>
      <c r="D5003" t="s">
        <v>12</v>
      </c>
      <c r="E5003" t="str">
        <f t="shared" si="234"/>
        <v>2018-01</v>
      </c>
      <c r="F5003" t="str">
        <f>IFERROR(VLOOKUP(A5003,olist_closed_deals_dataset!$A$1:$Q$843,1,FALSE)," ")</f>
        <v xml:space="preserve"> </v>
      </c>
      <c r="G5003" s="6" t="str">
        <f t="shared" si="235"/>
        <v xml:space="preserve"> NO</v>
      </c>
      <c r="H5003" s="1" t="str">
        <f>IFERROR(VLOOKUP(A5003,olist_closed_deals_dataset!$A$1:$E$843,5,FALSE)," ")</f>
        <v xml:space="preserve"> </v>
      </c>
      <c r="I5003" s="7" t="str">
        <f t="shared" si="236"/>
        <v xml:space="preserve"> </v>
      </c>
    </row>
    <row r="5004" spans="1:9" x14ac:dyDescent="0.25">
      <c r="A5004" t="s">
        <v>2872</v>
      </c>
      <c r="B5004" s="1">
        <v>43243</v>
      </c>
      <c r="C5004" t="s">
        <v>885</v>
      </c>
      <c r="D5004" t="s">
        <v>12</v>
      </c>
      <c r="E5004" t="str">
        <f t="shared" si="234"/>
        <v>2018-05</v>
      </c>
      <c r="F5004" t="str">
        <f>IFERROR(VLOOKUP(A5004,olist_closed_deals_dataset!$A$1:$Q$843,1,FALSE)," ")</f>
        <v xml:space="preserve"> </v>
      </c>
      <c r="G5004" s="6" t="str">
        <f t="shared" si="235"/>
        <v xml:space="preserve"> NO</v>
      </c>
      <c r="H5004" s="1" t="str">
        <f>IFERROR(VLOOKUP(A5004,olist_closed_deals_dataset!$A$1:$E$843,5,FALSE)," ")</f>
        <v xml:space="preserve"> </v>
      </c>
      <c r="I5004" s="7" t="str">
        <f t="shared" si="236"/>
        <v xml:space="preserve"> </v>
      </c>
    </row>
    <row r="5005" spans="1:9" x14ac:dyDescent="0.25">
      <c r="A5005" t="s">
        <v>2609</v>
      </c>
      <c r="B5005" s="1">
        <v>43024</v>
      </c>
      <c r="C5005" t="s">
        <v>19</v>
      </c>
      <c r="D5005" t="s">
        <v>29</v>
      </c>
      <c r="E5005" t="str">
        <f t="shared" si="234"/>
        <v>2017-10</v>
      </c>
      <c r="F5005" t="str">
        <f>IFERROR(VLOOKUP(A5005,olist_closed_deals_dataset!$A$1:$Q$843,1,FALSE)," ")</f>
        <v xml:space="preserve"> </v>
      </c>
      <c r="G5005" s="6" t="str">
        <f t="shared" si="235"/>
        <v xml:space="preserve"> NO</v>
      </c>
      <c r="H5005" s="1" t="str">
        <f>IFERROR(VLOOKUP(A5005,olist_closed_deals_dataset!$A$1:$E$843,5,FALSE)," ")</f>
        <v xml:space="preserve"> </v>
      </c>
      <c r="I5005" s="7" t="str">
        <f t="shared" si="236"/>
        <v xml:space="preserve"> </v>
      </c>
    </row>
    <row r="5006" spans="1:9" x14ac:dyDescent="0.25">
      <c r="A5006" t="s">
        <v>3203</v>
      </c>
      <c r="B5006" s="1">
        <v>43166</v>
      </c>
      <c r="C5006" t="s">
        <v>92</v>
      </c>
      <c r="D5006" t="s">
        <v>9</v>
      </c>
      <c r="E5006" t="str">
        <f t="shared" si="234"/>
        <v>2018-03</v>
      </c>
      <c r="F5006" t="str">
        <f>IFERROR(VLOOKUP(A5006,olist_closed_deals_dataset!$A$1:$Q$843,1,FALSE)," ")</f>
        <v xml:space="preserve"> </v>
      </c>
      <c r="G5006" s="6" t="str">
        <f t="shared" si="235"/>
        <v xml:space="preserve"> NO</v>
      </c>
      <c r="H5006" s="1" t="str">
        <f>IFERROR(VLOOKUP(A5006,olist_closed_deals_dataset!$A$1:$E$843,5,FALSE)," ")</f>
        <v xml:space="preserve"> </v>
      </c>
      <c r="I5006" s="7" t="str">
        <f t="shared" si="236"/>
        <v xml:space="preserve"> </v>
      </c>
    </row>
    <row r="5007" spans="1:9" x14ac:dyDescent="0.25">
      <c r="A5007" t="s">
        <v>6360</v>
      </c>
      <c r="B5007" s="1">
        <v>43216</v>
      </c>
      <c r="C5007" t="s">
        <v>112</v>
      </c>
      <c r="D5007" t="s">
        <v>9</v>
      </c>
      <c r="E5007" t="str">
        <f t="shared" si="234"/>
        <v>2018-04</v>
      </c>
      <c r="F5007" t="str">
        <f>IFERROR(VLOOKUP(A5007,olist_closed_deals_dataset!$A$1:$Q$843,1,FALSE)," ")</f>
        <v xml:space="preserve"> </v>
      </c>
      <c r="G5007" s="6" t="str">
        <f t="shared" si="235"/>
        <v xml:space="preserve"> NO</v>
      </c>
      <c r="H5007" s="1" t="str">
        <f>IFERROR(VLOOKUP(A5007,olist_closed_deals_dataset!$A$1:$E$843,5,FALSE)," ")</f>
        <v xml:space="preserve"> </v>
      </c>
      <c r="I5007" s="7" t="str">
        <f t="shared" si="236"/>
        <v xml:space="preserve"> </v>
      </c>
    </row>
    <row r="5008" spans="1:9" x14ac:dyDescent="0.25">
      <c r="A5008" t="s">
        <v>7289</v>
      </c>
      <c r="B5008" s="1">
        <v>43223</v>
      </c>
      <c r="C5008" s="2" t="s">
        <v>69</v>
      </c>
      <c r="D5008" t="s">
        <v>6</v>
      </c>
      <c r="E5008" t="str">
        <f t="shared" si="234"/>
        <v>2018-05</v>
      </c>
      <c r="F5008" t="str">
        <f>IFERROR(VLOOKUP(A5008,olist_closed_deals_dataset!$A$1:$Q$843,1,FALSE)," ")</f>
        <v xml:space="preserve"> </v>
      </c>
      <c r="G5008" s="6" t="str">
        <f t="shared" si="235"/>
        <v xml:space="preserve"> NO</v>
      </c>
      <c r="H5008" s="1" t="str">
        <f>IFERROR(VLOOKUP(A5008,olist_closed_deals_dataset!$A$1:$E$843,5,FALSE)," ")</f>
        <v xml:space="preserve"> </v>
      </c>
      <c r="I5008" s="7" t="str">
        <f t="shared" si="236"/>
        <v xml:space="preserve"> </v>
      </c>
    </row>
    <row r="5009" spans="1:9" x14ac:dyDescent="0.25">
      <c r="A5009" t="s">
        <v>6438</v>
      </c>
      <c r="B5009" s="1">
        <v>43196</v>
      </c>
      <c r="C5009" t="s">
        <v>6439</v>
      </c>
      <c r="D5009" t="s">
        <v>9</v>
      </c>
      <c r="E5009" t="str">
        <f t="shared" si="234"/>
        <v>2018-04</v>
      </c>
      <c r="F5009" t="str">
        <f>IFERROR(VLOOKUP(A5009,olist_closed_deals_dataset!$A$1:$Q$843,1,FALSE)," ")</f>
        <v xml:space="preserve"> </v>
      </c>
      <c r="G5009" s="6" t="str">
        <f t="shared" si="235"/>
        <v xml:space="preserve"> NO</v>
      </c>
      <c r="H5009" s="1" t="str">
        <f>IFERROR(VLOOKUP(A5009,olist_closed_deals_dataset!$A$1:$E$843,5,FALSE)," ")</f>
        <v xml:space="preserve"> </v>
      </c>
      <c r="I5009" s="7" t="str">
        <f t="shared" si="236"/>
        <v xml:space="preserve"> </v>
      </c>
    </row>
    <row r="5010" spans="1:9" x14ac:dyDescent="0.25">
      <c r="A5010" t="s">
        <v>2622</v>
      </c>
      <c r="B5010" s="1">
        <v>42986</v>
      </c>
      <c r="C5010" t="s">
        <v>99</v>
      </c>
      <c r="D5010" t="s">
        <v>12</v>
      </c>
      <c r="E5010" t="str">
        <f t="shared" si="234"/>
        <v>2017-09</v>
      </c>
      <c r="F5010" t="str">
        <f>IFERROR(VLOOKUP(A5010,olist_closed_deals_dataset!$A$1:$Q$843,1,FALSE)," ")</f>
        <v xml:space="preserve"> </v>
      </c>
      <c r="G5010" s="6" t="str">
        <f t="shared" si="235"/>
        <v xml:space="preserve"> NO</v>
      </c>
      <c r="H5010" s="1" t="str">
        <f>IFERROR(VLOOKUP(A5010,olist_closed_deals_dataset!$A$1:$E$843,5,FALSE)," ")</f>
        <v xml:space="preserve"> </v>
      </c>
      <c r="I5010" s="7" t="str">
        <f t="shared" si="236"/>
        <v xml:space="preserve"> </v>
      </c>
    </row>
    <row r="5011" spans="1:9" x14ac:dyDescent="0.25">
      <c r="A5011" t="s">
        <v>2706</v>
      </c>
      <c r="B5011" s="1">
        <v>43207</v>
      </c>
      <c r="C5011" t="s">
        <v>339</v>
      </c>
      <c r="D5011" t="s">
        <v>6</v>
      </c>
      <c r="E5011" t="str">
        <f t="shared" si="234"/>
        <v>2018-04</v>
      </c>
      <c r="F5011" t="str">
        <f>IFERROR(VLOOKUP(A5011,olist_closed_deals_dataset!$A$1:$Q$843,1,FALSE)," ")</f>
        <v xml:space="preserve"> </v>
      </c>
      <c r="G5011" s="6" t="str">
        <f t="shared" si="235"/>
        <v xml:space="preserve"> NO</v>
      </c>
      <c r="H5011" s="1" t="str">
        <f>IFERROR(VLOOKUP(A5011,olist_closed_deals_dataset!$A$1:$E$843,5,FALSE)," ")</f>
        <v xml:space="preserve"> </v>
      </c>
      <c r="I5011" s="7" t="str">
        <f t="shared" si="236"/>
        <v xml:space="preserve"> </v>
      </c>
    </row>
    <row r="5012" spans="1:9" x14ac:dyDescent="0.25">
      <c r="A5012" t="s">
        <v>6548</v>
      </c>
      <c r="B5012" s="1">
        <v>43206</v>
      </c>
      <c r="C5012" t="s">
        <v>137</v>
      </c>
      <c r="D5012" t="s">
        <v>12</v>
      </c>
      <c r="E5012" t="str">
        <f t="shared" si="234"/>
        <v>2018-04</v>
      </c>
      <c r="F5012" t="str">
        <f>IFERROR(VLOOKUP(A5012,olist_closed_deals_dataset!$A$1:$Q$843,1,FALSE)," ")</f>
        <v xml:space="preserve"> </v>
      </c>
      <c r="G5012" s="6" t="str">
        <f t="shared" si="235"/>
        <v xml:space="preserve"> NO</v>
      </c>
      <c r="H5012" s="1" t="str">
        <f>IFERROR(VLOOKUP(A5012,olist_closed_deals_dataset!$A$1:$E$843,5,FALSE)," ")</f>
        <v xml:space="preserve"> </v>
      </c>
      <c r="I5012" s="7" t="str">
        <f t="shared" si="236"/>
        <v xml:space="preserve"> </v>
      </c>
    </row>
    <row r="5013" spans="1:9" x14ac:dyDescent="0.25">
      <c r="A5013" s="2" t="s">
        <v>3865</v>
      </c>
      <c r="B5013" s="1">
        <v>43108</v>
      </c>
      <c r="C5013" t="s">
        <v>692</v>
      </c>
      <c r="D5013" t="s">
        <v>9</v>
      </c>
      <c r="E5013" t="str">
        <f t="shared" si="234"/>
        <v>2018-01</v>
      </c>
      <c r="F5013" t="str">
        <f>IFERROR(VLOOKUP(A5013,olist_closed_deals_dataset!$A$1:$Q$843,1,FALSE)," ")</f>
        <v xml:space="preserve"> </v>
      </c>
      <c r="G5013" s="6" t="str">
        <f t="shared" si="235"/>
        <v xml:space="preserve"> NO</v>
      </c>
      <c r="H5013" s="1" t="str">
        <f>IFERROR(VLOOKUP(A5013,olist_closed_deals_dataset!$A$1:$E$843,5,FALSE)," ")</f>
        <v xml:space="preserve"> </v>
      </c>
      <c r="I5013" s="7" t="str">
        <f t="shared" si="236"/>
        <v xml:space="preserve"> </v>
      </c>
    </row>
    <row r="5014" spans="1:9" x14ac:dyDescent="0.25">
      <c r="A5014" t="s">
        <v>6125</v>
      </c>
      <c r="B5014" s="1">
        <v>43200</v>
      </c>
      <c r="C5014" t="s">
        <v>402</v>
      </c>
      <c r="D5014" t="s">
        <v>12</v>
      </c>
      <c r="E5014" t="str">
        <f t="shared" si="234"/>
        <v>2018-04</v>
      </c>
      <c r="F5014" t="str">
        <f>IFERROR(VLOOKUP(A5014,olist_closed_deals_dataset!$A$1:$Q$843,1,FALSE)," ")</f>
        <v xml:space="preserve"> </v>
      </c>
      <c r="G5014" s="6" t="str">
        <f t="shared" si="235"/>
        <v xml:space="preserve"> NO</v>
      </c>
      <c r="H5014" s="1" t="str">
        <f>IFERROR(VLOOKUP(A5014,olist_closed_deals_dataset!$A$1:$E$843,5,FALSE)," ")</f>
        <v xml:space="preserve"> </v>
      </c>
      <c r="I5014" s="7" t="str">
        <f t="shared" si="236"/>
        <v xml:space="preserve"> </v>
      </c>
    </row>
    <row r="5015" spans="1:9" x14ac:dyDescent="0.25">
      <c r="A5015" t="s">
        <v>118</v>
      </c>
      <c r="B5015" s="1">
        <v>43151</v>
      </c>
      <c r="C5015" t="s">
        <v>5</v>
      </c>
      <c r="D5015" t="s">
        <v>6</v>
      </c>
      <c r="E5015" t="str">
        <f t="shared" si="234"/>
        <v>2018-02</v>
      </c>
      <c r="F5015" t="str">
        <f>IFERROR(VLOOKUP(A5015,olist_closed_deals_dataset!$A$1:$Q$843,1,FALSE)," ")</f>
        <v xml:space="preserve"> </v>
      </c>
      <c r="G5015" s="6" t="str">
        <f t="shared" si="235"/>
        <v xml:space="preserve"> NO</v>
      </c>
      <c r="H5015" s="1" t="str">
        <f>IFERROR(VLOOKUP(A5015,olist_closed_deals_dataset!$A$1:$E$843,5,FALSE)," ")</f>
        <v xml:space="preserve"> </v>
      </c>
      <c r="I5015" s="7" t="str">
        <f t="shared" si="236"/>
        <v xml:space="preserve"> </v>
      </c>
    </row>
    <row r="5016" spans="1:9" x14ac:dyDescent="0.25">
      <c r="A5016" t="s">
        <v>6902</v>
      </c>
      <c r="B5016" s="1">
        <v>43178</v>
      </c>
      <c r="C5016" t="s">
        <v>383</v>
      </c>
      <c r="D5016" t="s">
        <v>12</v>
      </c>
      <c r="E5016" t="str">
        <f t="shared" si="234"/>
        <v>2018-03</v>
      </c>
      <c r="F5016" t="str">
        <f>IFERROR(VLOOKUP(A5016,olist_closed_deals_dataset!$A$1:$Q$843,1,FALSE)," ")</f>
        <v xml:space="preserve"> </v>
      </c>
      <c r="G5016" s="6" t="str">
        <f t="shared" si="235"/>
        <v xml:space="preserve"> NO</v>
      </c>
      <c r="H5016" s="1" t="str">
        <f>IFERROR(VLOOKUP(A5016,olist_closed_deals_dataset!$A$1:$E$843,5,FALSE)," ")</f>
        <v xml:space="preserve"> </v>
      </c>
      <c r="I5016" s="7" t="str">
        <f t="shared" si="236"/>
        <v xml:space="preserve"> </v>
      </c>
    </row>
    <row r="5017" spans="1:9" x14ac:dyDescent="0.25">
      <c r="A5017" t="s">
        <v>8321</v>
      </c>
      <c r="B5017" s="1">
        <v>43104</v>
      </c>
      <c r="C5017" t="s">
        <v>28</v>
      </c>
      <c r="D5017" t="s">
        <v>12</v>
      </c>
      <c r="E5017" t="str">
        <f t="shared" si="234"/>
        <v>2018-01</v>
      </c>
      <c r="F5017" t="str">
        <f>IFERROR(VLOOKUP(A5017,olist_closed_deals_dataset!$A$1:$Q$843,1,FALSE)," ")</f>
        <v xml:space="preserve"> </v>
      </c>
      <c r="G5017" s="6" t="str">
        <f t="shared" si="235"/>
        <v xml:space="preserve"> NO</v>
      </c>
      <c r="H5017" s="1" t="str">
        <f>IFERROR(VLOOKUP(A5017,olist_closed_deals_dataset!$A$1:$E$843,5,FALSE)," ")</f>
        <v xml:space="preserve"> </v>
      </c>
      <c r="I5017" s="7" t="str">
        <f t="shared" si="236"/>
        <v xml:space="preserve"> </v>
      </c>
    </row>
    <row r="5018" spans="1:9" x14ac:dyDescent="0.25">
      <c r="A5018" t="s">
        <v>4063</v>
      </c>
      <c r="B5018" s="1">
        <v>43236</v>
      </c>
      <c r="C5018" t="s">
        <v>291</v>
      </c>
      <c r="D5018" t="s">
        <v>9</v>
      </c>
      <c r="E5018" t="str">
        <f t="shared" si="234"/>
        <v>2018-05</v>
      </c>
      <c r="F5018" t="str">
        <f>IFERROR(VLOOKUP(A5018,olist_closed_deals_dataset!$A$1:$Q$843,1,FALSE)," ")</f>
        <v xml:space="preserve"> </v>
      </c>
      <c r="G5018" s="6" t="str">
        <f t="shared" si="235"/>
        <v xml:space="preserve"> NO</v>
      </c>
      <c r="H5018" s="1" t="str">
        <f>IFERROR(VLOOKUP(A5018,olist_closed_deals_dataset!$A$1:$E$843,5,FALSE)," ")</f>
        <v xml:space="preserve"> </v>
      </c>
      <c r="I5018" s="7" t="str">
        <f t="shared" si="236"/>
        <v xml:space="preserve"> </v>
      </c>
    </row>
    <row r="5019" spans="1:9" x14ac:dyDescent="0.25">
      <c r="A5019" t="s">
        <v>4620</v>
      </c>
      <c r="B5019" s="1">
        <v>43050</v>
      </c>
      <c r="C5019" t="s">
        <v>919</v>
      </c>
      <c r="D5019" t="s">
        <v>15</v>
      </c>
      <c r="E5019" t="str">
        <f t="shared" si="234"/>
        <v>2017-11</v>
      </c>
      <c r="F5019" t="str">
        <f>IFERROR(VLOOKUP(A5019,olist_closed_deals_dataset!$A$1:$Q$843,1,FALSE)," ")</f>
        <v xml:space="preserve"> </v>
      </c>
      <c r="G5019" s="6" t="str">
        <f t="shared" si="235"/>
        <v xml:space="preserve"> NO</v>
      </c>
      <c r="H5019" s="1" t="str">
        <f>IFERROR(VLOOKUP(A5019,olist_closed_deals_dataset!$A$1:$E$843,5,FALSE)," ")</f>
        <v xml:space="preserve"> </v>
      </c>
      <c r="I5019" s="7" t="str">
        <f t="shared" si="236"/>
        <v xml:space="preserve"> </v>
      </c>
    </row>
    <row r="5020" spans="1:9" x14ac:dyDescent="0.25">
      <c r="A5020" t="s">
        <v>1271</v>
      </c>
      <c r="B5020" s="1">
        <v>43110</v>
      </c>
      <c r="C5020" t="s">
        <v>17</v>
      </c>
      <c r="D5020" t="s">
        <v>12</v>
      </c>
      <c r="E5020" t="str">
        <f t="shared" si="234"/>
        <v>2018-01</v>
      </c>
      <c r="F5020" t="str">
        <f>IFERROR(VLOOKUP(A5020,olist_closed_deals_dataset!$A$1:$Q$843,1,FALSE)," ")</f>
        <v xml:space="preserve"> </v>
      </c>
      <c r="G5020" s="6" t="str">
        <f t="shared" si="235"/>
        <v xml:space="preserve"> NO</v>
      </c>
      <c r="H5020" s="1" t="str">
        <f>IFERROR(VLOOKUP(A5020,olist_closed_deals_dataset!$A$1:$E$843,5,FALSE)," ")</f>
        <v xml:space="preserve"> </v>
      </c>
      <c r="I5020" s="7" t="str">
        <f t="shared" si="236"/>
        <v xml:space="preserve"> </v>
      </c>
    </row>
    <row r="5021" spans="1:9" x14ac:dyDescent="0.25">
      <c r="A5021" t="s">
        <v>3539</v>
      </c>
      <c r="B5021" s="1">
        <v>43192</v>
      </c>
      <c r="C5021" t="s">
        <v>42</v>
      </c>
      <c r="D5021" t="s">
        <v>29</v>
      </c>
      <c r="E5021" t="str">
        <f t="shared" si="234"/>
        <v>2018-04</v>
      </c>
      <c r="F5021" t="str">
        <f>IFERROR(VLOOKUP(A5021,olist_closed_deals_dataset!$A$1:$Q$843,1,FALSE)," ")</f>
        <v xml:space="preserve"> </v>
      </c>
      <c r="G5021" s="6" t="str">
        <f t="shared" si="235"/>
        <v xml:space="preserve"> NO</v>
      </c>
      <c r="H5021" s="1" t="str">
        <f>IFERROR(VLOOKUP(A5021,olist_closed_deals_dataset!$A$1:$E$843,5,FALSE)," ")</f>
        <v xml:space="preserve"> </v>
      </c>
      <c r="I5021" s="7" t="str">
        <f t="shared" si="236"/>
        <v xml:space="preserve"> </v>
      </c>
    </row>
    <row r="5022" spans="1:9" x14ac:dyDescent="0.25">
      <c r="A5022" t="s">
        <v>4144</v>
      </c>
      <c r="B5022" s="1">
        <v>43140</v>
      </c>
      <c r="C5022" t="s">
        <v>65</v>
      </c>
      <c r="D5022" t="s">
        <v>12</v>
      </c>
      <c r="E5022" t="str">
        <f t="shared" si="234"/>
        <v>2018-02</v>
      </c>
      <c r="F5022" t="str">
        <f>IFERROR(VLOOKUP(A5022,olist_closed_deals_dataset!$A$1:$Q$843,1,FALSE)," ")</f>
        <v xml:space="preserve"> </v>
      </c>
      <c r="G5022" s="6" t="str">
        <f t="shared" si="235"/>
        <v xml:space="preserve"> NO</v>
      </c>
      <c r="H5022" s="1" t="str">
        <f>IFERROR(VLOOKUP(A5022,olist_closed_deals_dataset!$A$1:$E$843,5,FALSE)," ")</f>
        <v xml:space="preserve"> </v>
      </c>
      <c r="I5022" s="7" t="str">
        <f t="shared" si="236"/>
        <v xml:space="preserve"> </v>
      </c>
    </row>
    <row r="5023" spans="1:9" x14ac:dyDescent="0.25">
      <c r="A5023" t="s">
        <v>4399</v>
      </c>
      <c r="B5023" s="1">
        <v>43221</v>
      </c>
      <c r="C5023" s="2" t="s">
        <v>69</v>
      </c>
      <c r="D5023" t="s">
        <v>6</v>
      </c>
      <c r="E5023" t="str">
        <f t="shared" si="234"/>
        <v>2018-05</v>
      </c>
      <c r="F5023" t="str">
        <f>IFERROR(VLOOKUP(A5023,olist_closed_deals_dataset!$A$1:$Q$843,1,FALSE)," ")</f>
        <v xml:space="preserve"> </v>
      </c>
      <c r="G5023" s="6" t="str">
        <f t="shared" si="235"/>
        <v xml:space="preserve"> NO</v>
      </c>
      <c r="H5023" s="1" t="str">
        <f>IFERROR(VLOOKUP(A5023,olist_closed_deals_dataset!$A$1:$E$843,5,FALSE)," ")</f>
        <v xml:space="preserve"> </v>
      </c>
      <c r="I5023" s="7" t="str">
        <f t="shared" si="236"/>
        <v xml:space="preserve"> </v>
      </c>
    </row>
    <row r="5024" spans="1:9" x14ac:dyDescent="0.25">
      <c r="A5024" t="s">
        <v>2478</v>
      </c>
      <c r="B5024" s="1">
        <v>42983</v>
      </c>
      <c r="C5024" t="s">
        <v>87</v>
      </c>
      <c r="D5024" t="s">
        <v>29</v>
      </c>
      <c r="E5024" t="str">
        <f t="shared" si="234"/>
        <v>2017-09</v>
      </c>
      <c r="F5024" t="str">
        <f>IFERROR(VLOOKUP(A5024,olist_closed_deals_dataset!$A$1:$Q$843,1,FALSE)," ")</f>
        <v xml:space="preserve"> </v>
      </c>
      <c r="G5024" s="6" t="str">
        <f t="shared" si="235"/>
        <v xml:space="preserve"> NO</v>
      </c>
      <c r="H5024" s="1" t="str">
        <f>IFERROR(VLOOKUP(A5024,olist_closed_deals_dataset!$A$1:$E$843,5,FALSE)," ")</f>
        <v xml:space="preserve"> </v>
      </c>
      <c r="I5024" s="7" t="str">
        <f t="shared" si="236"/>
        <v xml:space="preserve"> </v>
      </c>
    </row>
    <row r="5025" spans="1:9" x14ac:dyDescent="0.25">
      <c r="A5025" t="s">
        <v>4565</v>
      </c>
      <c r="B5025" s="1">
        <v>43206</v>
      </c>
      <c r="C5025" s="2" t="s">
        <v>69</v>
      </c>
      <c r="D5025" t="s">
        <v>6</v>
      </c>
      <c r="E5025" t="str">
        <f t="shared" si="234"/>
        <v>2018-04</v>
      </c>
      <c r="F5025" t="str">
        <f>IFERROR(VLOOKUP(A5025,olist_closed_deals_dataset!$A$1:$Q$843,1,FALSE)," ")</f>
        <v xml:space="preserve"> </v>
      </c>
      <c r="G5025" s="6" t="str">
        <f t="shared" si="235"/>
        <v xml:space="preserve"> NO</v>
      </c>
      <c r="H5025" s="1" t="str">
        <f>IFERROR(VLOOKUP(A5025,olist_closed_deals_dataset!$A$1:$E$843,5,FALSE)," ")</f>
        <v xml:space="preserve"> </v>
      </c>
      <c r="I5025" s="7" t="str">
        <f t="shared" si="236"/>
        <v xml:space="preserve"> </v>
      </c>
    </row>
    <row r="5026" spans="1:9" x14ac:dyDescent="0.25">
      <c r="A5026" t="s">
        <v>8292</v>
      </c>
      <c r="B5026" s="1">
        <v>43212</v>
      </c>
      <c r="C5026" t="s">
        <v>339</v>
      </c>
      <c r="D5026" t="s">
        <v>6</v>
      </c>
      <c r="E5026" t="str">
        <f t="shared" si="234"/>
        <v>2018-04</v>
      </c>
      <c r="F5026" t="str">
        <f>IFERROR(VLOOKUP(A5026,olist_closed_deals_dataset!$A$1:$Q$843,1,FALSE)," ")</f>
        <v xml:space="preserve"> </v>
      </c>
      <c r="G5026" s="6" t="str">
        <f t="shared" si="235"/>
        <v xml:space="preserve"> NO</v>
      </c>
      <c r="H5026" s="1" t="str">
        <f>IFERROR(VLOOKUP(A5026,olist_closed_deals_dataset!$A$1:$E$843,5,FALSE)," ")</f>
        <v xml:space="preserve"> </v>
      </c>
      <c r="I5026" s="7" t="str">
        <f t="shared" si="236"/>
        <v xml:space="preserve"> </v>
      </c>
    </row>
    <row r="5027" spans="1:9" x14ac:dyDescent="0.25">
      <c r="A5027" t="s">
        <v>1590</v>
      </c>
      <c r="B5027" s="1">
        <v>43238</v>
      </c>
      <c r="C5027" t="s">
        <v>439</v>
      </c>
      <c r="D5027" t="s">
        <v>9</v>
      </c>
      <c r="E5027" t="str">
        <f t="shared" si="234"/>
        <v>2018-05</v>
      </c>
      <c r="F5027" t="str">
        <f>IFERROR(VLOOKUP(A5027,olist_closed_deals_dataset!$A$1:$Q$843,1,FALSE)," ")</f>
        <v xml:space="preserve"> </v>
      </c>
      <c r="G5027" s="6" t="str">
        <f t="shared" si="235"/>
        <v xml:space="preserve"> NO</v>
      </c>
      <c r="H5027" s="1" t="str">
        <f>IFERROR(VLOOKUP(A5027,olist_closed_deals_dataset!$A$1:$E$843,5,FALSE)," ")</f>
        <v xml:space="preserve"> </v>
      </c>
      <c r="I5027" s="7" t="str">
        <f t="shared" si="236"/>
        <v xml:space="preserve"> </v>
      </c>
    </row>
    <row r="5028" spans="1:9" x14ac:dyDescent="0.25">
      <c r="A5028" t="s">
        <v>7668</v>
      </c>
      <c r="B5028" s="1">
        <v>43241</v>
      </c>
      <c r="C5028" t="s">
        <v>912</v>
      </c>
      <c r="D5028" t="s">
        <v>15</v>
      </c>
      <c r="E5028" t="str">
        <f t="shared" si="234"/>
        <v>2018-05</v>
      </c>
      <c r="F5028" t="str">
        <f>IFERROR(VLOOKUP(A5028,olist_closed_deals_dataset!$A$1:$Q$843,1,FALSE)," ")</f>
        <v xml:space="preserve"> </v>
      </c>
      <c r="G5028" s="6" t="str">
        <f t="shared" si="235"/>
        <v xml:space="preserve"> NO</v>
      </c>
      <c r="H5028" s="1" t="str">
        <f>IFERROR(VLOOKUP(A5028,olist_closed_deals_dataset!$A$1:$E$843,5,FALSE)," ")</f>
        <v xml:space="preserve"> </v>
      </c>
      <c r="I5028" s="7" t="str">
        <f t="shared" si="236"/>
        <v xml:space="preserve"> </v>
      </c>
    </row>
    <row r="5029" spans="1:9" x14ac:dyDescent="0.25">
      <c r="A5029" t="s">
        <v>1116</v>
      </c>
      <c r="B5029" s="1">
        <v>43119</v>
      </c>
      <c r="C5029" t="s">
        <v>1117</v>
      </c>
      <c r="D5029" t="s">
        <v>46</v>
      </c>
      <c r="E5029" t="str">
        <f t="shared" si="234"/>
        <v>2018-01</v>
      </c>
      <c r="F5029" t="str">
        <f>IFERROR(VLOOKUP(A5029,olist_closed_deals_dataset!$A$1:$Q$843,1,FALSE)," ")</f>
        <v xml:space="preserve"> </v>
      </c>
      <c r="G5029" s="6" t="str">
        <f t="shared" si="235"/>
        <v xml:space="preserve"> NO</v>
      </c>
      <c r="H5029" s="1" t="str">
        <f>IFERROR(VLOOKUP(A5029,olist_closed_deals_dataset!$A$1:$E$843,5,FALSE)," ")</f>
        <v xml:space="preserve"> </v>
      </c>
      <c r="I5029" s="7" t="str">
        <f t="shared" si="236"/>
        <v xml:space="preserve"> </v>
      </c>
    </row>
    <row r="5030" spans="1:9" x14ac:dyDescent="0.25">
      <c r="A5030" t="s">
        <v>329</v>
      </c>
      <c r="B5030" s="1">
        <v>42937</v>
      </c>
      <c r="C5030" t="s">
        <v>330</v>
      </c>
      <c r="D5030" t="s">
        <v>126</v>
      </c>
      <c r="E5030" t="str">
        <f t="shared" si="234"/>
        <v>2017-07</v>
      </c>
      <c r="F5030" t="str">
        <f>IFERROR(VLOOKUP(A5030,olist_closed_deals_dataset!$A$1:$Q$843,1,FALSE)," ")</f>
        <v xml:space="preserve"> </v>
      </c>
      <c r="G5030" s="6" t="str">
        <f t="shared" si="235"/>
        <v xml:space="preserve"> NO</v>
      </c>
      <c r="H5030" s="1" t="str">
        <f>IFERROR(VLOOKUP(A5030,olist_closed_deals_dataset!$A$1:$E$843,5,FALSE)," ")</f>
        <v xml:space="preserve"> </v>
      </c>
      <c r="I5030" s="7" t="str">
        <f t="shared" si="236"/>
        <v xml:space="preserve"> </v>
      </c>
    </row>
    <row r="5031" spans="1:9" x14ac:dyDescent="0.25">
      <c r="A5031" t="s">
        <v>2223</v>
      </c>
      <c r="B5031" s="1">
        <v>43231</v>
      </c>
      <c r="C5031" t="s">
        <v>42</v>
      </c>
      <c r="D5031" t="s">
        <v>29</v>
      </c>
      <c r="E5031" t="str">
        <f t="shared" si="234"/>
        <v>2018-05</v>
      </c>
      <c r="F5031" t="str">
        <f>IFERROR(VLOOKUP(A5031,olist_closed_deals_dataset!$A$1:$Q$843,1,FALSE)," ")</f>
        <v xml:space="preserve"> </v>
      </c>
      <c r="G5031" s="6" t="str">
        <f t="shared" si="235"/>
        <v xml:space="preserve"> NO</v>
      </c>
      <c r="H5031" s="1" t="str">
        <f>IFERROR(VLOOKUP(A5031,olist_closed_deals_dataset!$A$1:$E$843,5,FALSE)," ")</f>
        <v xml:space="preserve"> </v>
      </c>
      <c r="I5031" s="7" t="str">
        <f t="shared" si="236"/>
        <v xml:space="preserve"> </v>
      </c>
    </row>
    <row r="5032" spans="1:9" x14ac:dyDescent="0.25">
      <c r="A5032" t="s">
        <v>4287</v>
      </c>
      <c r="B5032" s="1">
        <v>43116</v>
      </c>
      <c r="C5032" t="s">
        <v>73</v>
      </c>
      <c r="D5032" t="s">
        <v>46</v>
      </c>
      <c r="E5032" t="str">
        <f t="shared" si="234"/>
        <v>2018-01</v>
      </c>
      <c r="F5032" t="str">
        <f>IFERROR(VLOOKUP(A5032,olist_closed_deals_dataset!$A$1:$Q$843,1,FALSE)," ")</f>
        <v xml:space="preserve"> </v>
      </c>
      <c r="G5032" s="6" t="str">
        <f t="shared" si="235"/>
        <v xml:space="preserve"> NO</v>
      </c>
      <c r="H5032" s="1" t="str">
        <f>IFERROR(VLOOKUP(A5032,olist_closed_deals_dataset!$A$1:$E$843,5,FALSE)," ")</f>
        <v xml:space="preserve"> </v>
      </c>
      <c r="I5032" s="7" t="str">
        <f t="shared" si="236"/>
        <v xml:space="preserve"> </v>
      </c>
    </row>
    <row r="5033" spans="1:9" x14ac:dyDescent="0.25">
      <c r="A5033" t="s">
        <v>1704</v>
      </c>
      <c r="B5033" s="1">
        <v>43152</v>
      </c>
      <c r="C5033" t="s">
        <v>112</v>
      </c>
      <c r="D5033" t="s">
        <v>12</v>
      </c>
      <c r="E5033" t="str">
        <f t="shared" si="234"/>
        <v>2018-02</v>
      </c>
      <c r="F5033" t="str">
        <f>IFERROR(VLOOKUP(A5033,olist_closed_deals_dataset!$A$1:$Q$843,1,FALSE)," ")</f>
        <v xml:space="preserve"> </v>
      </c>
      <c r="G5033" s="6" t="str">
        <f t="shared" si="235"/>
        <v xml:space="preserve"> NO</v>
      </c>
      <c r="H5033" s="1" t="str">
        <f>IFERROR(VLOOKUP(A5033,olist_closed_deals_dataset!$A$1:$E$843,5,FALSE)," ")</f>
        <v xml:space="preserve"> </v>
      </c>
      <c r="I5033" s="7" t="str">
        <f t="shared" si="236"/>
        <v xml:space="preserve"> </v>
      </c>
    </row>
    <row r="5034" spans="1:9" x14ac:dyDescent="0.25">
      <c r="A5034" t="s">
        <v>4205</v>
      </c>
      <c r="B5034" s="1">
        <v>43214</v>
      </c>
      <c r="C5034" t="s">
        <v>4206</v>
      </c>
      <c r="D5034" t="s">
        <v>6</v>
      </c>
      <c r="E5034" t="str">
        <f t="shared" si="234"/>
        <v>2018-04</v>
      </c>
      <c r="F5034" t="str">
        <f>IFERROR(VLOOKUP(A5034,olist_closed_deals_dataset!$A$1:$Q$843,1,FALSE)," ")</f>
        <v xml:space="preserve"> </v>
      </c>
      <c r="G5034" s="6" t="str">
        <f t="shared" si="235"/>
        <v xml:space="preserve"> NO</v>
      </c>
      <c r="H5034" s="1" t="str">
        <f>IFERROR(VLOOKUP(A5034,olist_closed_deals_dataset!$A$1:$E$843,5,FALSE)," ")</f>
        <v xml:space="preserve"> </v>
      </c>
      <c r="I5034" s="7" t="str">
        <f t="shared" si="236"/>
        <v xml:space="preserve"> </v>
      </c>
    </row>
    <row r="5035" spans="1:9" x14ac:dyDescent="0.25">
      <c r="A5035" t="s">
        <v>5969</v>
      </c>
      <c r="B5035" s="1">
        <v>43220</v>
      </c>
      <c r="C5035" t="s">
        <v>5970</v>
      </c>
      <c r="D5035" t="s">
        <v>46</v>
      </c>
      <c r="E5035" t="str">
        <f t="shared" si="234"/>
        <v>2018-04</v>
      </c>
      <c r="F5035" t="str">
        <f>IFERROR(VLOOKUP(A5035,olist_closed_deals_dataset!$A$1:$Q$843,1,FALSE)," ")</f>
        <v xml:space="preserve"> </v>
      </c>
      <c r="G5035" s="6" t="str">
        <f t="shared" si="235"/>
        <v xml:space="preserve"> NO</v>
      </c>
      <c r="H5035" s="1" t="str">
        <f>IFERROR(VLOOKUP(A5035,olist_closed_deals_dataset!$A$1:$E$843,5,FALSE)," ")</f>
        <v xml:space="preserve"> </v>
      </c>
      <c r="I5035" s="7" t="str">
        <f t="shared" si="236"/>
        <v xml:space="preserve"> </v>
      </c>
    </row>
    <row r="5036" spans="1:9" x14ac:dyDescent="0.25">
      <c r="A5036" t="s">
        <v>3057</v>
      </c>
      <c r="B5036" s="1">
        <v>43111</v>
      </c>
      <c r="C5036" t="s">
        <v>172</v>
      </c>
      <c r="D5036" t="s">
        <v>46</v>
      </c>
      <c r="E5036" t="str">
        <f t="shared" si="234"/>
        <v>2018-01</v>
      </c>
      <c r="F5036" t="str">
        <f>IFERROR(VLOOKUP(A5036,olist_closed_deals_dataset!$A$1:$Q$843,1,FALSE)," ")</f>
        <v xml:space="preserve"> </v>
      </c>
      <c r="G5036" s="6" t="str">
        <f t="shared" si="235"/>
        <v xml:space="preserve"> NO</v>
      </c>
      <c r="H5036" s="1" t="str">
        <f>IFERROR(VLOOKUP(A5036,olist_closed_deals_dataset!$A$1:$E$843,5,FALSE)," ")</f>
        <v xml:space="preserve"> </v>
      </c>
      <c r="I5036" s="7" t="str">
        <f t="shared" si="236"/>
        <v xml:space="preserve"> </v>
      </c>
    </row>
    <row r="5037" spans="1:9" x14ac:dyDescent="0.25">
      <c r="A5037" t="s">
        <v>2151</v>
      </c>
      <c r="B5037" s="1">
        <v>43111</v>
      </c>
      <c r="C5037" t="s">
        <v>92</v>
      </c>
      <c r="D5037" t="s">
        <v>9</v>
      </c>
      <c r="E5037" t="str">
        <f t="shared" si="234"/>
        <v>2018-01</v>
      </c>
      <c r="F5037" t="str">
        <f>IFERROR(VLOOKUP(A5037,olist_closed_deals_dataset!$A$1:$Q$843,1,FALSE)," ")</f>
        <v xml:space="preserve"> </v>
      </c>
      <c r="G5037" s="6" t="str">
        <f t="shared" si="235"/>
        <v xml:space="preserve"> NO</v>
      </c>
      <c r="H5037" s="1" t="str">
        <f>IFERROR(VLOOKUP(A5037,olist_closed_deals_dataset!$A$1:$E$843,5,FALSE)," ")</f>
        <v xml:space="preserve"> </v>
      </c>
      <c r="I5037" s="7" t="str">
        <f t="shared" si="236"/>
        <v xml:space="preserve"> </v>
      </c>
    </row>
    <row r="5038" spans="1:9" x14ac:dyDescent="0.25">
      <c r="A5038" t="s">
        <v>5166</v>
      </c>
      <c r="B5038" s="1">
        <v>43139</v>
      </c>
      <c r="C5038" t="s">
        <v>42</v>
      </c>
      <c r="D5038" t="s">
        <v>29</v>
      </c>
      <c r="E5038" t="str">
        <f t="shared" si="234"/>
        <v>2018-02</v>
      </c>
      <c r="F5038" t="str">
        <f>IFERROR(VLOOKUP(A5038,olist_closed_deals_dataset!$A$1:$Q$843,1,FALSE)," ")</f>
        <v xml:space="preserve"> </v>
      </c>
      <c r="G5038" s="6" t="str">
        <f t="shared" si="235"/>
        <v xml:space="preserve"> NO</v>
      </c>
      <c r="H5038" s="1" t="str">
        <f>IFERROR(VLOOKUP(A5038,olist_closed_deals_dataset!$A$1:$E$843,5,FALSE)," ")</f>
        <v xml:space="preserve"> </v>
      </c>
      <c r="I5038" s="7" t="str">
        <f t="shared" si="236"/>
        <v xml:space="preserve"> </v>
      </c>
    </row>
    <row r="5039" spans="1:9" x14ac:dyDescent="0.25">
      <c r="A5039" t="s">
        <v>165</v>
      </c>
      <c r="B5039" s="1">
        <v>43137</v>
      </c>
      <c r="C5039" t="s">
        <v>73</v>
      </c>
      <c r="D5039" t="s">
        <v>12</v>
      </c>
      <c r="E5039" t="str">
        <f t="shared" si="234"/>
        <v>2018-02</v>
      </c>
      <c r="F5039" t="str">
        <f>IFERROR(VLOOKUP(A5039,olist_closed_deals_dataset!$A$1:$Q$843,1,FALSE)," ")</f>
        <v xml:space="preserve"> </v>
      </c>
      <c r="G5039" s="6" t="str">
        <f t="shared" si="235"/>
        <v xml:space="preserve"> NO</v>
      </c>
      <c r="H5039" s="1" t="str">
        <f>IFERROR(VLOOKUP(A5039,olist_closed_deals_dataset!$A$1:$E$843,5,FALSE)," ")</f>
        <v xml:space="preserve"> </v>
      </c>
      <c r="I5039" s="7" t="str">
        <f t="shared" si="236"/>
        <v xml:space="preserve"> </v>
      </c>
    </row>
    <row r="5040" spans="1:9" x14ac:dyDescent="0.25">
      <c r="A5040" t="s">
        <v>7919</v>
      </c>
      <c r="B5040" s="1">
        <v>43130</v>
      </c>
      <c r="C5040" t="s">
        <v>1563</v>
      </c>
      <c r="D5040" t="s">
        <v>6</v>
      </c>
      <c r="E5040" t="str">
        <f t="shared" si="234"/>
        <v>2018-01</v>
      </c>
      <c r="F5040" t="str">
        <f>IFERROR(VLOOKUP(A5040,olist_closed_deals_dataset!$A$1:$Q$843,1,FALSE)," ")</f>
        <v xml:space="preserve"> </v>
      </c>
      <c r="G5040" s="6" t="str">
        <f t="shared" si="235"/>
        <v xml:space="preserve"> NO</v>
      </c>
      <c r="H5040" s="1" t="str">
        <f>IFERROR(VLOOKUP(A5040,olist_closed_deals_dataset!$A$1:$E$843,5,FALSE)," ")</f>
        <v xml:space="preserve"> </v>
      </c>
      <c r="I5040" s="7" t="str">
        <f t="shared" si="236"/>
        <v xml:space="preserve"> </v>
      </c>
    </row>
    <row r="5041" spans="1:9" x14ac:dyDescent="0.25">
      <c r="A5041" t="s">
        <v>795</v>
      </c>
      <c r="B5041" s="1">
        <v>43117</v>
      </c>
      <c r="C5041" t="s">
        <v>42</v>
      </c>
      <c r="D5041" t="s">
        <v>12</v>
      </c>
      <c r="E5041" t="str">
        <f t="shared" si="234"/>
        <v>2018-01</v>
      </c>
      <c r="F5041" t="str">
        <f>IFERROR(VLOOKUP(A5041,olist_closed_deals_dataset!$A$1:$Q$843,1,FALSE)," ")</f>
        <v xml:space="preserve"> </v>
      </c>
      <c r="G5041" s="6" t="str">
        <f t="shared" si="235"/>
        <v xml:space="preserve"> NO</v>
      </c>
      <c r="H5041" s="1" t="str">
        <f>IFERROR(VLOOKUP(A5041,olist_closed_deals_dataset!$A$1:$E$843,5,FALSE)," ")</f>
        <v xml:space="preserve"> </v>
      </c>
      <c r="I5041" s="7" t="str">
        <f t="shared" si="236"/>
        <v xml:space="preserve"> </v>
      </c>
    </row>
    <row r="5042" spans="1:9" x14ac:dyDescent="0.25">
      <c r="A5042" t="s">
        <v>8269</v>
      </c>
      <c r="B5042" s="1">
        <v>43154</v>
      </c>
      <c r="C5042" t="s">
        <v>266</v>
      </c>
      <c r="D5042" t="s">
        <v>12</v>
      </c>
      <c r="E5042" t="str">
        <f t="shared" si="234"/>
        <v>2018-02</v>
      </c>
      <c r="F5042" t="str">
        <f>IFERROR(VLOOKUP(A5042,olist_closed_deals_dataset!$A$1:$Q$843,1,FALSE)," ")</f>
        <v xml:space="preserve"> </v>
      </c>
      <c r="G5042" s="6" t="str">
        <f t="shared" si="235"/>
        <v xml:space="preserve"> NO</v>
      </c>
      <c r="H5042" s="1" t="str">
        <f>IFERROR(VLOOKUP(A5042,olist_closed_deals_dataset!$A$1:$E$843,5,FALSE)," ")</f>
        <v xml:space="preserve"> </v>
      </c>
      <c r="I5042" s="7" t="str">
        <f t="shared" si="236"/>
        <v xml:space="preserve"> </v>
      </c>
    </row>
    <row r="5043" spans="1:9" x14ac:dyDescent="0.25">
      <c r="A5043" t="s">
        <v>2062</v>
      </c>
      <c r="B5043" s="1">
        <v>43220</v>
      </c>
      <c r="C5043" t="s">
        <v>149</v>
      </c>
      <c r="D5043" t="s">
        <v>29</v>
      </c>
      <c r="E5043" t="str">
        <f t="shared" si="234"/>
        <v>2018-04</v>
      </c>
      <c r="F5043" t="str">
        <f>IFERROR(VLOOKUP(A5043,olist_closed_deals_dataset!$A$1:$Q$843,1,FALSE)," ")</f>
        <v xml:space="preserve"> </v>
      </c>
      <c r="G5043" s="6" t="str">
        <f t="shared" si="235"/>
        <v xml:space="preserve"> NO</v>
      </c>
      <c r="H5043" s="1" t="str">
        <f>IFERROR(VLOOKUP(A5043,olist_closed_deals_dataset!$A$1:$E$843,5,FALSE)," ")</f>
        <v xml:space="preserve"> </v>
      </c>
      <c r="I5043" s="7" t="str">
        <f t="shared" si="236"/>
        <v xml:space="preserve"> </v>
      </c>
    </row>
    <row r="5044" spans="1:9" x14ac:dyDescent="0.25">
      <c r="A5044" t="s">
        <v>1279</v>
      </c>
      <c r="B5044" s="1">
        <v>43195</v>
      </c>
      <c r="C5044" t="s">
        <v>963</v>
      </c>
      <c r="D5044" t="s">
        <v>126</v>
      </c>
      <c r="E5044" t="str">
        <f t="shared" si="234"/>
        <v>2018-04</v>
      </c>
      <c r="F5044" t="str">
        <f>IFERROR(VLOOKUP(A5044,olist_closed_deals_dataset!$A$1:$Q$843,1,FALSE)," ")</f>
        <v xml:space="preserve"> </v>
      </c>
      <c r="G5044" s="6" t="str">
        <f t="shared" si="235"/>
        <v xml:space="preserve"> NO</v>
      </c>
      <c r="H5044" s="1" t="str">
        <f>IFERROR(VLOOKUP(A5044,olist_closed_deals_dataset!$A$1:$E$843,5,FALSE)," ")</f>
        <v xml:space="preserve"> </v>
      </c>
      <c r="I5044" s="7" t="str">
        <f t="shared" si="236"/>
        <v xml:space="preserve"> </v>
      </c>
    </row>
    <row r="5045" spans="1:9" x14ac:dyDescent="0.25">
      <c r="A5045" t="s">
        <v>2244</v>
      </c>
      <c r="B5045" s="1">
        <v>43032</v>
      </c>
      <c r="C5045" t="s">
        <v>381</v>
      </c>
      <c r="D5045" t="s">
        <v>117</v>
      </c>
      <c r="E5045" t="str">
        <f t="shared" si="234"/>
        <v>2017-10</v>
      </c>
      <c r="F5045" t="str">
        <f>IFERROR(VLOOKUP(A5045,olist_closed_deals_dataset!$A$1:$Q$843,1,FALSE)," ")</f>
        <v xml:space="preserve"> </v>
      </c>
      <c r="G5045" s="6" t="str">
        <f t="shared" si="235"/>
        <v xml:space="preserve"> NO</v>
      </c>
      <c r="H5045" s="1" t="str">
        <f>IFERROR(VLOOKUP(A5045,olist_closed_deals_dataset!$A$1:$E$843,5,FALSE)," ")</f>
        <v xml:space="preserve"> </v>
      </c>
      <c r="I5045" s="7" t="str">
        <f t="shared" si="236"/>
        <v xml:space="preserve"> </v>
      </c>
    </row>
    <row r="5046" spans="1:9" x14ac:dyDescent="0.25">
      <c r="A5046" t="s">
        <v>520</v>
      </c>
      <c r="B5046" s="1">
        <v>43103</v>
      </c>
      <c r="C5046" t="s">
        <v>92</v>
      </c>
      <c r="D5046" t="s">
        <v>9</v>
      </c>
      <c r="E5046" t="str">
        <f t="shared" si="234"/>
        <v>2018-01</v>
      </c>
      <c r="F5046" t="str">
        <f>IFERROR(VLOOKUP(A5046,olist_closed_deals_dataset!$A$1:$Q$843,1,FALSE)," ")</f>
        <v xml:space="preserve"> </v>
      </c>
      <c r="G5046" s="6" t="str">
        <f t="shared" si="235"/>
        <v xml:space="preserve"> NO</v>
      </c>
      <c r="H5046" s="1" t="str">
        <f>IFERROR(VLOOKUP(A5046,olist_closed_deals_dataset!$A$1:$E$843,5,FALSE)," ")</f>
        <v xml:space="preserve"> </v>
      </c>
      <c r="I5046" s="7" t="str">
        <f t="shared" si="236"/>
        <v xml:space="preserve"> </v>
      </c>
    </row>
    <row r="5047" spans="1:9" x14ac:dyDescent="0.25">
      <c r="A5047" t="s">
        <v>8073</v>
      </c>
      <c r="B5047" s="1">
        <v>43173</v>
      </c>
      <c r="C5047" t="s">
        <v>8074</v>
      </c>
      <c r="D5047" t="s">
        <v>29</v>
      </c>
      <c r="E5047" t="str">
        <f t="shared" si="234"/>
        <v>2018-03</v>
      </c>
      <c r="F5047" t="str">
        <f>IFERROR(VLOOKUP(A5047,olist_closed_deals_dataset!$A$1:$Q$843,1,FALSE)," ")</f>
        <v xml:space="preserve"> </v>
      </c>
      <c r="G5047" s="6" t="str">
        <f t="shared" si="235"/>
        <v xml:space="preserve"> NO</v>
      </c>
      <c r="H5047" s="1" t="str">
        <f>IFERROR(VLOOKUP(A5047,olist_closed_deals_dataset!$A$1:$E$843,5,FALSE)," ")</f>
        <v xml:space="preserve"> </v>
      </c>
      <c r="I5047" s="7" t="str">
        <f t="shared" si="236"/>
        <v xml:space="preserve"> </v>
      </c>
    </row>
    <row r="5048" spans="1:9" x14ac:dyDescent="0.25">
      <c r="A5048" t="s">
        <v>4611</v>
      </c>
      <c r="B5048" s="1">
        <v>43143</v>
      </c>
      <c r="C5048" t="s">
        <v>49</v>
      </c>
      <c r="E5048" t="str">
        <f t="shared" si="234"/>
        <v>2018-02</v>
      </c>
      <c r="F5048" t="str">
        <f>IFERROR(VLOOKUP(A5048,olist_closed_deals_dataset!$A$1:$Q$843,1,FALSE)," ")</f>
        <v xml:space="preserve"> </v>
      </c>
      <c r="G5048" s="6" t="str">
        <f t="shared" si="235"/>
        <v xml:space="preserve"> NO</v>
      </c>
      <c r="H5048" s="1" t="str">
        <f>IFERROR(VLOOKUP(A5048,olist_closed_deals_dataset!$A$1:$E$843,5,FALSE)," ")</f>
        <v xml:space="preserve"> </v>
      </c>
      <c r="I5048" s="7" t="str">
        <f t="shared" si="236"/>
        <v xml:space="preserve"> </v>
      </c>
    </row>
    <row r="5049" spans="1:9" x14ac:dyDescent="0.25">
      <c r="A5049" t="s">
        <v>397</v>
      </c>
      <c r="B5049" s="1">
        <v>43112</v>
      </c>
      <c r="C5049" t="s">
        <v>42</v>
      </c>
      <c r="D5049" t="s">
        <v>29</v>
      </c>
      <c r="E5049" t="str">
        <f t="shared" si="234"/>
        <v>2018-01</v>
      </c>
      <c r="F5049" t="str">
        <f>IFERROR(VLOOKUP(A5049,olist_closed_deals_dataset!$A$1:$Q$843,1,FALSE)," ")</f>
        <v xml:space="preserve"> </v>
      </c>
      <c r="G5049" s="6" t="str">
        <f t="shared" si="235"/>
        <v xml:space="preserve"> NO</v>
      </c>
      <c r="H5049" s="1" t="str">
        <f>IFERROR(VLOOKUP(A5049,olist_closed_deals_dataset!$A$1:$E$843,5,FALSE)," ")</f>
        <v xml:space="preserve"> </v>
      </c>
      <c r="I5049" s="7" t="str">
        <f t="shared" si="236"/>
        <v xml:space="preserve"> </v>
      </c>
    </row>
    <row r="5050" spans="1:9" x14ac:dyDescent="0.25">
      <c r="A5050" t="s">
        <v>7019</v>
      </c>
      <c r="B5050" s="1">
        <v>43137</v>
      </c>
      <c r="C5050" t="s">
        <v>2217</v>
      </c>
      <c r="D5050" t="s">
        <v>15</v>
      </c>
      <c r="E5050" t="str">
        <f t="shared" si="234"/>
        <v>2018-02</v>
      </c>
      <c r="F5050" t="str">
        <f>IFERROR(VLOOKUP(A5050,olist_closed_deals_dataset!$A$1:$Q$843,1,FALSE)," ")</f>
        <v xml:space="preserve"> </v>
      </c>
      <c r="G5050" s="6" t="str">
        <f t="shared" si="235"/>
        <v xml:space="preserve"> NO</v>
      </c>
      <c r="H5050" s="1" t="str">
        <f>IFERROR(VLOOKUP(A5050,olist_closed_deals_dataset!$A$1:$E$843,5,FALSE)," ")</f>
        <v xml:space="preserve"> </v>
      </c>
      <c r="I5050" s="7" t="str">
        <f t="shared" si="236"/>
        <v xml:space="preserve"> </v>
      </c>
    </row>
    <row r="5051" spans="1:9" x14ac:dyDescent="0.25">
      <c r="A5051" t="s">
        <v>4655</v>
      </c>
      <c r="B5051" s="1">
        <v>43216</v>
      </c>
      <c r="C5051" t="s">
        <v>439</v>
      </c>
      <c r="D5051" t="s">
        <v>9</v>
      </c>
      <c r="E5051" t="str">
        <f t="shared" si="234"/>
        <v>2018-04</v>
      </c>
      <c r="F5051" t="str">
        <f>IFERROR(VLOOKUP(A5051,olist_closed_deals_dataset!$A$1:$Q$843,1,FALSE)," ")</f>
        <v xml:space="preserve"> </v>
      </c>
      <c r="G5051" s="6" t="str">
        <f t="shared" si="235"/>
        <v xml:space="preserve"> NO</v>
      </c>
      <c r="H5051" s="1" t="str">
        <f>IFERROR(VLOOKUP(A5051,olist_closed_deals_dataset!$A$1:$E$843,5,FALSE)," ")</f>
        <v xml:space="preserve"> </v>
      </c>
      <c r="I5051" s="7" t="str">
        <f t="shared" si="236"/>
        <v xml:space="preserve"> </v>
      </c>
    </row>
    <row r="5052" spans="1:9" x14ac:dyDescent="0.25">
      <c r="A5052" t="s">
        <v>1887</v>
      </c>
      <c r="B5052" s="1">
        <v>43220</v>
      </c>
      <c r="C5052" t="s">
        <v>31</v>
      </c>
      <c r="D5052" t="s">
        <v>9</v>
      </c>
      <c r="E5052" t="str">
        <f t="shared" si="234"/>
        <v>2018-04</v>
      </c>
      <c r="F5052" t="str">
        <f>IFERROR(VLOOKUP(A5052,olist_closed_deals_dataset!$A$1:$Q$843,1,FALSE)," ")</f>
        <v xml:space="preserve"> </v>
      </c>
      <c r="G5052" s="6" t="str">
        <f t="shared" si="235"/>
        <v xml:space="preserve"> NO</v>
      </c>
      <c r="H5052" s="1" t="str">
        <f>IFERROR(VLOOKUP(A5052,olist_closed_deals_dataset!$A$1:$E$843,5,FALSE)," ")</f>
        <v xml:space="preserve"> </v>
      </c>
      <c r="I5052" s="7" t="str">
        <f t="shared" si="236"/>
        <v xml:space="preserve"> </v>
      </c>
    </row>
    <row r="5053" spans="1:9" x14ac:dyDescent="0.25">
      <c r="A5053" t="s">
        <v>2059</v>
      </c>
      <c r="B5053" s="1">
        <v>42984</v>
      </c>
      <c r="C5053" t="s">
        <v>42</v>
      </c>
      <c r="D5053" t="s">
        <v>29</v>
      </c>
      <c r="E5053" t="str">
        <f t="shared" si="234"/>
        <v>2017-09</v>
      </c>
      <c r="F5053" t="str">
        <f>IFERROR(VLOOKUP(A5053,olist_closed_deals_dataset!$A$1:$Q$843,1,FALSE)," ")</f>
        <v xml:space="preserve"> </v>
      </c>
      <c r="G5053" s="6" t="str">
        <f t="shared" si="235"/>
        <v xml:space="preserve"> NO</v>
      </c>
      <c r="H5053" s="1" t="str">
        <f>IFERROR(VLOOKUP(A5053,olist_closed_deals_dataset!$A$1:$E$843,5,FALSE)," ")</f>
        <v xml:space="preserve"> </v>
      </c>
      <c r="I5053" s="7" t="str">
        <f t="shared" si="236"/>
        <v xml:space="preserve"> </v>
      </c>
    </row>
    <row r="5054" spans="1:9" x14ac:dyDescent="0.25">
      <c r="A5054" t="s">
        <v>8064</v>
      </c>
      <c r="B5054" s="1">
        <v>43201</v>
      </c>
      <c r="C5054" t="s">
        <v>339</v>
      </c>
      <c r="D5054" t="s">
        <v>12</v>
      </c>
      <c r="E5054" t="str">
        <f t="shared" si="234"/>
        <v>2018-04</v>
      </c>
      <c r="F5054" t="str">
        <f>IFERROR(VLOOKUP(A5054,olist_closed_deals_dataset!$A$1:$Q$843,1,FALSE)," ")</f>
        <v xml:space="preserve"> </v>
      </c>
      <c r="G5054" s="6" t="str">
        <f t="shared" si="235"/>
        <v xml:space="preserve"> NO</v>
      </c>
      <c r="H5054" s="1" t="str">
        <f>IFERROR(VLOOKUP(A5054,olist_closed_deals_dataset!$A$1:$E$843,5,FALSE)," ")</f>
        <v xml:space="preserve"> </v>
      </c>
      <c r="I5054" s="7" t="str">
        <f t="shared" si="236"/>
        <v xml:space="preserve"> </v>
      </c>
    </row>
    <row r="5055" spans="1:9" x14ac:dyDescent="0.25">
      <c r="A5055" t="s">
        <v>6270</v>
      </c>
      <c r="B5055" s="1">
        <v>43111</v>
      </c>
      <c r="C5055" t="s">
        <v>73</v>
      </c>
      <c r="D5055" t="s">
        <v>12</v>
      </c>
      <c r="E5055" t="str">
        <f t="shared" si="234"/>
        <v>2018-01</v>
      </c>
      <c r="F5055" t="str">
        <f>IFERROR(VLOOKUP(A5055,olist_closed_deals_dataset!$A$1:$Q$843,1,FALSE)," ")</f>
        <v xml:space="preserve"> </v>
      </c>
      <c r="G5055" s="6" t="str">
        <f t="shared" si="235"/>
        <v xml:space="preserve"> NO</v>
      </c>
      <c r="H5055" s="1" t="str">
        <f>IFERROR(VLOOKUP(A5055,olist_closed_deals_dataset!$A$1:$E$843,5,FALSE)," ")</f>
        <v xml:space="preserve"> </v>
      </c>
      <c r="I5055" s="7" t="str">
        <f t="shared" si="236"/>
        <v xml:space="preserve"> </v>
      </c>
    </row>
    <row r="5056" spans="1:9" x14ac:dyDescent="0.25">
      <c r="A5056" t="s">
        <v>6921</v>
      </c>
      <c r="B5056" s="1">
        <v>43245</v>
      </c>
      <c r="C5056" t="s">
        <v>1119</v>
      </c>
      <c r="D5056" t="s">
        <v>9</v>
      </c>
      <c r="E5056" t="str">
        <f t="shared" si="234"/>
        <v>2018-05</v>
      </c>
      <c r="F5056" t="str">
        <f>IFERROR(VLOOKUP(A5056,olist_closed_deals_dataset!$A$1:$Q$843,1,FALSE)," ")</f>
        <v xml:space="preserve"> </v>
      </c>
      <c r="G5056" s="6" t="str">
        <f t="shared" si="235"/>
        <v xml:space="preserve"> NO</v>
      </c>
      <c r="H5056" s="1" t="str">
        <f>IFERROR(VLOOKUP(A5056,olist_closed_deals_dataset!$A$1:$E$843,5,FALSE)," ")</f>
        <v xml:space="preserve"> </v>
      </c>
      <c r="I5056" s="7" t="str">
        <f t="shared" si="236"/>
        <v xml:space="preserve"> </v>
      </c>
    </row>
    <row r="5057" spans="1:9" x14ac:dyDescent="0.25">
      <c r="A5057" t="s">
        <v>2268</v>
      </c>
      <c r="B5057" s="1">
        <v>43244</v>
      </c>
      <c r="C5057" t="s">
        <v>19</v>
      </c>
      <c r="D5057" t="s">
        <v>12</v>
      </c>
      <c r="E5057" t="str">
        <f t="shared" si="234"/>
        <v>2018-05</v>
      </c>
      <c r="F5057" t="str">
        <f>IFERROR(VLOOKUP(A5057,olist_closed_deals_dataset!$A$1:$Q$843,1,FALSE)," ")</f>
        <v xml:space="preserve"> </v>
      </c>
      <c r="G5057" s="6" t="str">
        <f t="shared" si="235"/>
        <v xml:space="preserve"> NO</v>
      </c>
      <c r="H5057" s="1" t="str">
        <f>IFERROR(VLOOKUP(A5057,olist_closed_deals_dataset!$A$1:$E$843,5,FALSE)," ")</f>
        <v xml:space="preserve"> </v>
      </c>
      <c r="I5057" s="7" t="str">
        <f t="shared" si="236"/>
        <v xml:space="preserve"> </v>
      </c>
    </row>
    <row r="5058" spans="1:9" x14ac:dyDescent="0.25">
      <c r="A5058" t="s">
        <v>972</v>
      </c>
      <c r="B5058" s="1">
        <v>43095</v>
      </c>
      <c r="C5058" t="s">
        <v>109</v>
      </c>
      <c r="D5058" t="s">
        <v>12</v>
      </c>
      <c r="E5058" t="str">
        <f t="shared" ref="E5058:E5121" si="237">TEXT(B5058,"yyyy-mm")</f>
        <v>2017-12</v>
      </c>
      <c r="F5058" t="str">
        <f>IFERROR(VLOOKUP(A5058,olist_closed_deals_dataset!$A$1:$Q$843,1,FALSE)," ")</f>
        <v xml:space="preserve"> </v>
      </c>
      <c r="G5058" s="6" t="str">
        <f t="shared" ref="G5058:G5121" si="238">IF(F5058=" "," NO","YES")</f>
        <v xml:space="preserve"> NO</v>
      </c>
      <c r="H5058" s="1" t="str">
        <f>IFERROR(VLOOKUP(A5058,olist_closed_deals_dataset!$A$1:$E$843,5,FALSE)," ")</f>
        <v xml:space="preserve"> </v>
      </c>
      <c r="I5058" s="7" t="str">
        <f t="shared" si="236"/>
        <v xml:space="preserve"> </v>
      </c>
    </row>
    <row r="5059" spans="1:9" x14ac:dyDescent="0.25">
      <c r="A5059" t="s">
        <v>8429</v>
      </c>
      <c r="B5059" s="1">
        <v>43194</v>
      </c>
      <c r="C5059" t="s">
        <v>19</v>
      </c>
      <c r="D5059" t="s">
        <v>12</v>
      </c>
      <c r="E5059" t="str">
        <f t="shared" si="237"/>
        <v>2018-04</v>
      </c>
      <c r="F5059" t="str">
        <f>IFERROR(VLOOKUP(A5059,olist_closed_deals_dataset!$A$1:$Q$843,1,FALSE)," ")</f>
        <v xml:space="preserve"> </v>
      </c>
      <c r="G5059" s="6" t="str">
        <f t="shared" si="238"/>
        <v xml:space="preserve"> NO</v>
      </c>
      <c r="H5059" s="1" t="str">
        <f>IFERROR(VLOOKUP(A5059,olist_closed_deals_dataset!$A$1:$E$843,5,FALSE)," ")</f>
        <v xml:space="preserve"> </v>
      </c>
      <c r="I5059" s="7" t="str">
        <f t="shared" ref="I5059:I5122" si="239">IFERROR(H5059-B5059," ")</f>
        <v xml:space="preserve"> </v>
      </c>
    </row>
    <row r="5060" spans="1:9" x14ac:dyDescent="0.25">
      <c r="A5060" t="s">
        <v>4184</v>
      </c>
      <c r="B5060" s="1">
        <v>42979</v>
      </c>
      <c r="C5060" t="s">
        <v>322</v>
      </c>
      <c r="D5060" t="s">
        <v>15</v>
      </c>
      <c r="E5060" t="str">
        <f t="shared" si="237"/>
        <v>2017-09</v>
      </c>
      <c r="F5060" t="str">
        <f>IFERROR(VLOOKUP(A5060,olist_closed_deals_dataset!$A$1:$Q$843,1,FALSE)," ")</f>
        <v xml:space="preserve"> </v>
      </c>
      <c r="G5060" s="6" t="str">
        <f t="shared" si="238"/>
        <v xml:space="preserve"> NO</v>
      </c>
      <c r="H5060" s="1" t="str">
        <f>IFERROR(VLOOKUP(A5060,olist_closed_deals_dataset!$A$1:$E$843,5,FALSE)," ")</f>
        <v xml:space="preserve"> </v>
      </c>
      <c r="I5060" s="7" t="str">
        <f t="shared" si="239"/>
        <v xml:space="preserve"> </v>
      </c>
    </row>
    <row r="5061" spans="1:9" x14ac:dyDescent="0.25">
      <c r="A5061" t="s">
        <v>2451</v>
      </c>
      <c r="B5061" s="1">
        <v>43228</v>
      </c>
      <c r="C5061" t="s">
        <v>42</v>
      </c>
      <c r="D5061" t="s">
        <v>29</v>
      </c>
      <c r="E5061" t="str">
        <f t="shared" si="237"/>
        <v>2018-05</v>
      </c>
      <c r="F5061" t="str">
        <f>IFERROR(VLOOKUP(A5061,olist_closed_deals_dataset!$A$1:$Q$843,1,FALSE)," ")</f>
        <v xml:space="preserve"> </v>
      </c>
      <c r="G5061" s="6" t="str">
        <f t="shared" si="238"/>
        <v xml:space="preserve"> NO</v>
      </c>
      <c r="H5061" s="1" t="str">
        <f>IFERROR(VLOOKUP(A5061,olist_closed_deals_dataset!$A$1:$E$843,5,FALSE)," ")</f>
        <v xml:space="preserve"> </v>
      </c>
      <c r="I5061" s="7" t="str">
        <f t="shared" si="239"/>
        <v xml:space="preserve"> </v>
      </c>
    </row>
    <row r="5062" spans="1:9" x14ac:dyDescent="0.25">
      <c r="A5062" t="s">
        <v>7854</v>
      </c>
      <c r="B5062" s="1">
        <v>43112</v>
      </c>
      <c r="C5062" t="s">
        <v>71</v>
      </c>
      <c r="D5062" t="s">
        <v>12</v>
      </c>
      <c r="E5062" t="str">
        <f t="shared" si="237"/>
        <v>2018-01</v>
      </c>
      <c r="F5062" t="str">
        <f>IFERROR(VLOOKUP(A5062,olist_closed_deals_dataset!$A$1:$Q$843,1,FALSE)," ")</f>
        <v xml:space="preserve"> </v>
      </c>
      <c r="G5062" s="6" t="str">
        <f t="shared" si="238"/>
        <v xml:space="preserve"> NO</v>
      </c>
      <c r="H5062" s="1" t="str">
        <f>IFERROR(VLOOKUP(A5062,olist_closed_deals_dataset!$A$1:$E$843,5,FALSE)," ")</f>
        <v xml:space="preserve"> </v>
      </c>
      <c r="I5062" s="7" t="str">
        <f t="shared" si="239"/>
        <v xml:space="preserve"> </v>
      </c>
    </row>
    <row r="5063" spans="1:9" x14ac:dyDescent="0.25">
      <c r="A5063" t="s">
        <v>6009</v>
      </c>
      <c r="B5063" s="1">
        <v>43188</v>
      </c>
      <c r="C5063" t="s">
        <v>42</v>
      </c>
      <c r="D5063" t="s">
        <v>12</v>
      </c>
      <c r="E5063" t="str">
        <f t="shared" si="237"/>
        <v>2018-03</v>
      </c>
      <c r="F5063" t="str">
        <f>IFERROR(VLOOKUP(A5063,olist_closed_deals_dataset!$A$1:$Q$843,1,FALSE)," ")</f>
        <v xml:space="preserve"> </v>
      </c>
      <c r="G5063" s="6" t="str">
        <f t="shared" si="238"/>
        <v xml:space="preserve"> NO</v>
      </c>
      <c r="H5063" s="1" t="str">
        <f>IFERROR(VLOOKUP(A5063,olist_closed_deals_dataset!$A$1:$E$843,5,FALSE)," ")</f>
        <v xml:space="preserve"> </v>
      </c>
      <c r="I5063" s="7" t="str">
        <f t="shared" si="239"/>
        <v xml:space="preserve"> </v>
      </c>
    </row>
    <row r="5064" spans="1:9" x14ac:dyDescent="0.25">
      <c r="A5064" t="s">
        <v>7144</v>
      </c>
      <c r="B5064" s="1">
        <v>43123</v>
      </c>
      <c r="C5064" t="s">
        <v>28</v>
      </c>
      <c r="D5064" t="s">
        <v>34</v>
      </c>
      <c r="E5064" t="str">
        <f t="shared" si="237"/>
        <v>2018-01</v>
      </c>
      <c r="F5064" t="str">
        <f>IFERROR(VLOOKUP(A5064,olist_closed_deals_dataset!$A$1:$Q$843,1,FALSE)," ")</f>
        <v xml:space="preserve"> </v>
      </c>
      <c r="G5064" s="6" t="str">
        <f t="shared" si="238"/>
        <v xml:space="preserve"> NO</v>
      </c>
      <c r="H5064" s="1" t="str">
        <f>IFERROR(VLOOKUP(A5064,olist_closed_deals_dataset!$A$1:$E$843,5,FALSE)," ")</f>
        <v xml:space="preserve"> </v>
      </c>
      <c r="I5064" s="7" t="str">
        <f t="shared" si="239"/>
        <v xml:space="preserve"> </v>
      </c>
    </row>
    <row r="5065" spans="1:9" x14ac:dyDescent="0.25">
      <c r="A5065" t="s">
        <v>4757</v>
      </c>
      <c r="B5065" s="1">
        <v>43224</v>
      </c>
      <c r="C5065" t="s">
        <v>73</v>
      </c>
      <c r="D5065" t="s">
        <v>12</v>
      </c>
      <c r="E5065" t="str">
        <f t="shared" si="237"/>
        <v>2018-05</v>
      </c>
      <c r="F5065" t="str">
        <f>IFERROR(VLOOKUP(A5065,olist_closed_deals_dataset!$A$1:$Q$843,1,FALSE)," ")</f>
        <v xml:space="preserve"> </v>
      </c>
      <c r="G5065" s="6" t="str">
        <f t="shared" si="238"/>
        <v xml:space="preserve"> NO</v>
      </c>
      <c r="H5065" s="1" t="str">
        <f>IFERROR(VLOOKUP(A5065,olist_closed_deals_dataset!$A$1:$E$843,5,FALSE)," ")</f>
        <v xml:space="preserve"> </v>
      </c>
      <c r="I5065" s="7" t="str">
        <f t="shared" si="239"/>
        <v xml:space="preserve"> </v>
      </c>
    </row>
    <row r="5066" spans="1:9" x14ac:dyDescent="0.25">
      <c r="A5066" t="s">
        <v>5590</v>
      </c>
      <c r="B5066" s="1">
        <v>43050</v>
      </c>
      <c r="C5066" t="s">
        <v>96</v>
      </c>
      <c r="D5066" t="s">
        <v>12</v>
      </c>
      <c r="E5066" t="str">
        <f t="shared" si="237"/>
        <v>2017-11</v>
      </c>
      <c r="F5066" t="str">
        <f>IFERROR(VLOOKUP(A5066,olist_closed_deals_dataset!$A$1:$Q$843,1,FALSE)," ")</f>
        <v xml:space="preserve"> </v>
      </c>
      <c r="G5066" s="6" t="str">
        <f t="shared" si="238"/>
        <v xml:space="preserve"> NO</v>
      </c>
      <c r="H5066" s="1" t="str">
        <f>IFERROR(VLOOKUP(A5066,olist_closed_deals_dataset!$A$1:$E$843,5,FALSE)," ")</f>
        <v xml:space="preserve"> </v>
      </c>
      <c r="I5066" s="7" t="str">
        <f t="shared" si="239"/>
        <v xml:space="preserve"> </v>
      </c>
    </row>
    <row r="5067" spans="1:9" x14ac:dyDescent="0.25">
      <c r="A5067" t="s">
        <v>5368</v>
      </c>
      <c r="B5067" s="1">
        <v>42935</v>
      </c>
      <c r="C5067" t="s">
        <v>114</v>
      </c>
      <c r="D5067" t="s">
        <v>9</v>
      </c>
      <c r="E5067" t="str">
        <f t="shared" si="237"/>
        <v>2017-07</v>
      </c>
      <c r="F5067" t="str">
        <f>IFERROR(VLOOKUP(A5067,olist_closed_deals_dataset!$A$1:$Q$843,1,FALSE)," ")</f>
        <v xml:space="preserve"> </v>
      </c>
      <c r="G5067" s="6" t="str">
        <f t="shared" si="238"/>
        <v xml:space="preserve"> NO</v>
      </c>
      <c r="H5067" s="1" t="str">
        <f>IFERROR(VLOOKUP(A5067,olist_closed_deals_dataset!$A$1:$E$843,5,FALSE)," ")</f>
        <v xml:space="preserve"> </v>
      </c>
      <c r="I5067" s="7" t="str">
        <f t="shared" si="239"/>
        <v xml:space="preserve"> </v>
      </c>
    </row>
    <row r="5068" spans="1:9" x14ac:dyDescent="0.25">
      <c r="A5068" t="s">
        <v>8131</v>
      </c>
      <c r="B5068" s="1">
        <v>43227</v>
      </c>
      <c r="C5068" t="s">
        <v>19</v>
      </c>
      <c r="D5068" t="s">
        <v>34</v>
      </c>
      <c r="E5068" t="str">
        <f t="shared" si="237"/>
        <v>2018-05</v>
      </c>
      <c r="F5068" t="str">
        <f>IFERROR(VLOOKUP(A5068,olist_closed_deals_dataset!$A$1:$Q$843,1,FALSE)," ")</f>
        <v xml:space="preserve"> </v>
      </c>
      <c r="G5068" s="6" t="str">
        <f t="shared" si="238"/>
        <v xml:space="preserve"> NO</v>
      </c>
      <c r="H5068" s="1" t="str">
        <f>IFERROR(VLOOKUP(A5068,olist_closed_deals_dataset!$A$1:$E$843,5,FALSE)," ")</f>
        <v xml:space="preserve"> </v>
      </c>
      <c r="I5068" s="7" t="str">
        <f t="shared" si="239"/>
        <v xml:space="preserve"> </v>
      </c>
    </row>
    <row r="5069" spans="1:9" x14ac:dyDescent="0.25">
      <c r="A5069" t="s">
        <v>6947</v>
      </c>
      <c r="B5069" s="1">
        <v>42965</v>
      </c>
      <c r="C5069" t="s">
        <v>123</v>
      </c>
      <c r="D5069" t="s">
        <v>12</v>
      </c>
      <c r="E5069" t="str">
        <f t="shared" si="237"/>
        <v>2017-08</v>
      </c>
      <c r="F5069" t="str">
        <f>IFERROR(VLOOKUP(A5069,olist_closed_deals_dataset!$A$1:$Q$843,1,FALSE)," ")</f>
        <v xml:space="preserve"> </v>
      </c>
      <c r="G5069" s="6" t="str">
        <f t="shared" si="238"/>
        <v xml:space="preserve"> NO</v>
      </c>
      <c r="H5069" s="1" t="str">
        <f>IFERROR(VLOOKUP(A5069,olist_closed_deals_dataset!$A$1:$E$843,5,FALSE)," ")</f>
        <v xml:space="preserve"> </v>
      </c>
      <c r="I5069" s="7" t="str">
        <f t="shared" si="239"/>
        <v xml:space="preserve"> </v>
      </c>
    </row>
    <row r="5070" spans="1:9" x14ac:dyDescent="0.25">
      <c r="A5070" t="s">
        <v>891</v>
      </c>
      <c r="B5070" s="1">
        <v>43183</v>
      </c>
      <c r="C5070" t="s">
        <v>40</v>
      </c>
      <c r="D5070" t="s">
        <v>12</v>
      </c>
      <c r="E5070" t="str">
        <f t="shared" si="237"/>
        <v>2018-03</v>
      </c>
      <c r="F5070" t="str">
        <f>IFERROR(VLOOKUP(A5070,olist_closed_deals_dataset!$A$1:$Q$843,1,FALSE)," ")</f>
        <v xml:space="preserve"> </v>
      </c>
      <c r="G5070" s="6" t="str">
        <f t="shared" si="238"/>
        <v xml:space="preserve"> NO</v>
      </c>
      <c r="H5070" s="1" t="str">
        <f>IFERROR(VLOOKUP(A5070,olist_closed_deals_dataset!$A$1:$E$843,5,FALSE)," ")</f>
        <v xml:space="preserve"> </v>
      </c>
      <c r="I5070" s="7" t="str">
        <f t="shared" si="239"/>
        <v xml:space="preserve"> </v>
      </c>
    </row>
    <row r="5071" spans="1:9" x14ac:dyDescent="0.25">
      <c r="A5071" t="s">
        <v>867</v>
      </c>
      <c r="B5071" s="1">
        <v>43131</v>
      </c>
      <c r="C5071" t="s">
        <v>36</v>
      </c>
      <c r="D5071" t="s">
        <v>126</v>
      </c>
      <c r="E5071" t="str">
        <f t="shared" si="237"/>
        <v>2018-01</v>
      </c>
      <c r="F5071" t="str">
        <f>IFERROR(VLOOKUP(A5071,olist_closed_deals_dataset!$A$1:$Q$843,1,FALSE)," ")</f>
        <v xml:space="preserve"> </v>
      </c>
      <c r="G5071" s="6" t="str">
        <f t="shared" si="238"/>
        <v xml:space="preserve"> NO</v>
      </c>
      <c r="H5071" s="1" t="str">
        <f>IFERROR(VLOOKUP(A5071,olist_closed_deals_dataset!$A$1:$E$843,5,FALSE)," ")</f>
        <v xml:space="preserve"> </v>
      </c>
      <c r="I5071" s="7" t="str">
        <f t="shared" si="239"/>
        <v xml:space="preserve"> </v>
      </c>
    </row>
    <row r="5072" spans="1:9" x14ac:dyDescent="0.25">
      <c r="A5072" t="s">
        <v>170</v>
      </c>
      <c r="B5072" s="1">
        <v>43217</v>
      </c>
      <c r="C5072" t="s">
        <v>63</v>
      </c>
      <c r="D5072" t="s">
        <v>6</v>
      </c>
      <c r="E5072" t="str">
        <f t="shared" si="237"/>
        <v>2018-04</v>
      </c>
      <c r="F5072" t="str">
        <f>IFERROR(VLOOKUP(A5072,olist_closed_deals_dataset!$A$1:$Q$843,1,FALSE)," ")</f>
        <v xml:space="preserve"> </v>
      </c>
      <c r="G5072" s="6" t="str">
        <f t="shared" si="238"/>
        <v xml:space="preserve"> NO</v>
      </c>
      <c r="H5072" s="1" t="str">
        <f>IFERROR(VLOOKUP(A5072,olist_closed_deals_dataset!$A$1:$E$843,5,FALSE)," ")</f>
        <v xml:space="preserve"> </v>
      </c>
      <c r="I5072" s="7" t="str">
        <f t="shared" si="239"/>
        <v xml:space="preserve"> </v>
      </c>
    </row>
    <row r="5073" spans="1:9" x14ac:dyDescent="0.25">
      <c r="A5073" t="s">
        <v>6834</v>
      </c>
      <c r="B5073" s="1">
        <v>43090</v>
      </c>
      <c r="C5073" t="s">
        <v>5</v>
      </c>
      <c r="D5073" t="s">
        <v>6</v>
      </c>
      <c r="E5073" t="str">
        <f t="shared" si="237"/>
        <v>2017-12</v>
      </c>
      <c r="F5073" t="str">
        <f>IFERROR(VLOOKUP(A5073,olist_closed_deals_dataset!$A$1:$Q$843,1,FALSE)," ")</f>
        <v xml:space="preserve"> </v>
      </c>
      <c r="G5073" s="6" t="str">
        <f t="shared" si="238"/>
        <v xml:space="preserve"> NO</v>
      </c>
      <c r="H5073" s="1" t="str">
        <f>IFERROR(VLOOKUP(A5073,olist_closed_deals_dataset!$A$1:$E$843,5,FALSE)," ")</f>
        <v xml:space="preserve"> </v>
      </c>
      <c r="I5073" s="7" t="str">
        <f t="shared" si="239"/>
        <v xml:space="preserve"> </v>
      </c>
    </row>
    <row r="5074" spans="1:9" x14ac:dyDescent="0.25">
      <c r="A5074" t="s">
        <v>761</v>
      </c>
      <c r="B5074" s="1">
        <v>43014</v>
      </c>
      <c r="C5074" t="s">
        <v>11</v>
      </c>
      <c r="D5074" t="s">
        <v>9</v>
      </c>
      <c r="E5074" t="str">
        <f t="shared" si="237"/>
        <v>2017-10</v>
      </c>
      <c r="F5074" t="str">
        <f>IFERROR(VLOOKUP(A5074,olist_closed_deals_dataset!$A$1:$Q$843,1,FALSE)," ")</f>
        <v xml:space="preserve"> </v>
      </c>
      <c r="G5074" s="6" t="str">
        <f t="shared" si="238"/>
        <v xml:space="preserve"> NO</v>
      </c>
      <c r="H5074" s="1" t="str">
        <f>IFERROR(VLOOKUP(A5074,olist_closed_deals_dataset!$A$1:$E$843,5,FALSE)," ")</f>
        <v xml:space="preserve"> </v>
      </c>
      <c r="I5074" s="7" t="str">
        <f t="shared" si="239"/>
        <v xml:space="preserve"> </v>
      </c>
    </row>
    <row r="5075" spans="1:9" x14ac:dyDescent="0.25">
      <c r="A5075" t="s">
        <v>5734</v>
      </c>
      <c r="B5075" s="1">
        <v>43188</v>
      </c>
      <c r="C5075" t="s">
        <v>19</v>
      </c>
      <c r="D5075" t="s">
        <v>46</v>
      </c>
      <c r="E5075" t="str">
        <f t="shared" si="237"/>
        <v>2018-03</v>
      </c>
      <c r="F5075" t="str">
        <f>IFERROR(VLOOKUP(A5075,olist_closed_deals_dataset!$A$1:$Q$843,1,FALSE)," ")</f>
        <v xml:space="preserve"> </v>
      </c>
      <c r="G5075" s="6" t="str">
        <f t="shared" si="238"/>
        <v xml:space="preserve"> NO</v>
      </c>
      <c r="H5075" s="1" t="str">
        <f>IFERROR(VLOOKUP(A5075,olist_closed_deals_dataset!$A$1:$E$843,5,FALSE)," ")</f>
        <v xml:space="preserve"> </v>
      </c>
      <c r="I5075" s="7" t="str">
        <f t="shared" si="239"/>
        <v xml:space="preserve"> </v>
      </c>
    </row>
    <row r="5076" spans="1:9" x14ac:dyDescent="0.25">
      <c r="A5076" t="s">
        <v>2760</v>
      </c>
      <c r="B5076" s="1">
        <v>43202</v>
      </c>
      <c r="C5076" t="s">
        <v>38</v>
      </c>
      <c r="D5076" t="s">
        <v>9</v>
      </c>
      <c r="E5076" t="str">
        <f t="shared" si="237"/>
        <v>2018-04</v>
      </c>
      <c r="F5076" t="str">
        <f>IFERROR(VLOOKUP(A5076,olist_closed_deals_dataset!$A$1:$Q$843,1,FALSE)," ")</f>
        <v xml:space="preserve"> </v>
      </c>
      <c r="G5076" s="6" t="str">
        <f t="shared" si="238"/>
        <v xml:space="preserve"> NO</v>
      </c>
      <c r="H5076" s="1" t="str">
        <f>IFERROR(VLOOKUP(A5076,olist_closed_deals_dataset!$A$1:$E$843,5,FALSE)," ")</f>
        <v xml:space="preserve"> </v>
      </c>
      <c r="I5076" s="7" t="str">
        <f t="shared" si="239"/>
        <v xml:space="preserve"> </v>
      </c>
    </row>
    <row r="5077" spans="1:9" x14ac:dyDescent="0.25">
      <c r="A5077" t="s">
        <v>3175</v>
      </c>
      <c r="B5077" s="1">
        <v>43198</v>
      </c>
      <c r="C5077" s="2" t="s">
        <v>69</v>
      </c>
      <c r="D5077" t="s">
        <v>6</v>
      </c>
      <c r="E5077" t="str">
        <f t="shared" si="237"/>
        <v>2018-04</v>
      </c>
      <c r="F5077" t="str">
        <f>IFERROR(VLOOKUP(A5077,olist_closed_deals_dataset!$A$1:$Q$843,1,FALSE)," ")</f>
        <v xml:space="preserve"> </v>
      </c>
      <c r="G5077" s="6" t="str">
        <f t="shared" si="238"/>
        <v xml:space="preserve"> NO</v>
      </c>
      <c r="H5077" s="1" t="str">
        <f>IFERROR(VLOOKUP(A5077,olist_closed_deals_dataset!$A$1:$E$843,5,FALSE)," ")</f>
        <v xml:space="preserve"> </v>
      </c>
      <c r="I5077" s="7" t="str">
        <f t="shared" si="239"/>
        <v xml:space="preserve"> </v>
      </c>
    </row>
    <row r="5078" spans="1:9" x14ac:dyDescent="0.25">
      <c r="A5078" t="s">
        <v>2348</v>
      </c>
      <c r="B5078" s="1">
        <v>43115</v>
      </c>
      <c r="C5078" t="s">
        <v>112</v>
      </c>
      <c r="D5078" t="s">
        <v>12</v>
      </c>
      <c r="E5078" t="str">
        <f t="shared" si="237"/>
        <v>2018-01</v>
      </c>
      <c r="F5078" t="str">
        <f>IFERROR(VLOOKUP(A5078,olist_closed_deals_dataset!$A$1:$Q$843,1,FALSE)," ")</f>
        <v xml:space="preserve"> </v>
      </c>
      <c r="G5078" s="6" t="str">
        <f t="shared" si="238"/>
        <v xml:space="preserve"> NO</v>
      </c>
      <c r="H5078" s="1" t="str">
        <f>IFERROR(VLOOKUP(A5078,olist_closed_deals_dataset!$A$1:$E$843,5,FALSE)," ")</f>
        <v xml:space="preserve"> </v>
      </c>
      <c r="I5078" s="7" t="str">
        <f t="shared" si="239"/>
        <v xml:space="preserve"> </v>
      </c>
    </row>
    <row r="5079" spans="1:9" x14ac:dyDescent="0.25">
      <c r="A5079" t="s">
        <v>3129</v>
      </c>
      <c r="B5079" s="1">
        <v>43227</v>
      </c>
      <c r="C5079" t="s">
        <v>1119</v>
      </c>
      <c r="D5079" t="s">
        <v>9</v>
      </c>
      <c r="E5079" t="str">
        <f t="shared" si="237"/>
        <v>2018-05</v>
      </c>
      <c r="F5079" t="str">
        <f>IFERROR(VLOOKUP(A5079,olist_closed_deals_dataset!$A$1:$Q$843,1,FALSE)," ")</f>
        <v xml:space="preserve"> </v>
      </c>
      <c r="G5079" s="6" t="str">
        <f t="shared" si="238"/>
        <v xml:space="preserve"> NO</v>
      </c>
      <c r="H5079" s="1" t="str">
        <f>IFERROR(VLOOKUP(A5079,olist_closed_deals_dataset!$A$1:$E$843,5,FALSE)," ")</f>
        <v xml:space="preserve"> </v>
      </c>
      <c r="I5079" s="7" t="str">
        <f t="shared" si="239"/>
        <v xml:space="preserve"> </v>
      </c>
    </row>
    <row r="5080" spans="1:9" x14ac:dyDescent="0.25">
      <c r="A5080" t="s">
        <v>6278</v>
      </c>
      <c r="B5080" s="1">
        <v>43235</v>
      </c>
      <c r="C5080" t="s">
        <v>42</v>
      </c>
      <c r="D5080" t="s">
        <v>29</v>
      </c>
      <c r="E5080" t="str">
        <f t="shared" si="237"/>
        <v>2018-05</v>
      </c>
      <c r="F5080" t="str">
        <f>IFERROR(VLOOKUP(A5080,olist_closed_deals_dataset!$A$1:$Q$843,1,FALSE)," ")</f>
        <v xml:space="preserve"> </v>
      </c>
      <c r="G5080" s="6" t="str">
        <f t="shared" si="238"/>
        <v xml:space="preserve"> NO</v>
      </c>
      <c r="H5080" s="1" t="str">
        <f>IFERROR(VLOOKUP(A5080,olist_closed_deals_dataset!$A$1:$E$843,5,FALSE)," ")</f>
        <v xml:space="preserve"> </v>
      </c>
      <c r="I5080" s="7" t="str">
        <f t="shared" si="239"/>
        <v xml:space="preserve"> </v>
      </c>
    </row>
    <row r="5081" spans="1:9" x14ac:dyDescent="0.25">
      <c r="A5081" t="s">
        <v>642</v>
      </c>
      <c r="B5081" s="1">
        <v>43180</v>
      </c>
      <c r="C5081" t="s">
        <v>11</v>
      </c>
      <c r="D5081" t="s">
        <v>12</v>
      </c>
      <c r="E5081" t="str">
        <f t="shared" si="237"/>
        <v>2018-03</v>
      </c>
      <c r="F5081" t="str">
        <f>IFERROR(VLOOKUP(A5081,olist_closed_deals_dataset!$A$1:$Q$843,1,FALSE)," ")</f>
        <v xml:space="preserve"> </v>
      </c>
      <c r="G5081" s="6" t="str">
        <f t="shared" si="238"/>
        <v xml:space="preserve"> NO</v>
      </c>
      <c r="H5081" s="1" t="str">
        <f>IFERROR(VLOOKUP(A5081,olist_closed_deals_dataset!$A$1:$E$843,5,FALSE)," ")</f>
        <v xml:space="preserve"> </v>
      </c>
      <c r="I5081" s="7" t="str">
        <f t="shared" si="239"/>
        <v xml:space="preserve"> </v>
      </c>
    </row>
    <row r="5082" spans="1:9" x14ac:dyDescent="0.25">
      <c r="A5082" t="s">
        <v>5481</v>
      </c>
      <c r="B5082" s="1">
        <v>43065</v>
      </c>
      <c r="C5082" t="s">
        <v>5482</v>
      </c>
      <c r="D5082" t="s">
        <v>6</v>
      </c>
      <c r="E5082" t="str">
        <f t="shared" si="237"/>
        <v>2017-11</v>
      </c>
      <c r="F5082" t="str">
        <f>IFERROR(VLOOKUP(A5082,olist_closed_deals_dataset!$A$1:$Q$843,1,FALSE)," ")</f>
        <v xml:space="preserve"> </v>
      </c>
      <c r="G5082" s="6" t="str">
        <f t="shared" si="238"/>
        <v xml:space="preserve"> NO</v>
      </c>
      <c r="H5082" s="1" t="str">
        <f>IFERROR(VLOOKUP(A5082,olist_closed_deals_dataset!$A$1:$E$843,5,FALSE)," ")</f>
        <v xml:space="preserve"> </v>
      </c>
      <c r="I5082" s="7" t="str">
        <f t="shared" si="239"/>
        <v xml:space="preserve"> </v>
      </c>
    </row>
    <row r="5083" spans="1:9" x14ac:dyDescent="0.25">
      <c r="A5083" t="s">
        <v>5226</v>
      </c>
      <c r="B5083" s="1">
        <v>43121</v>
      </c>
      <c r="C5083" t="s">
        <v>19</v>
      </c>
      <c r="D5083" t="s">
        <v>12</v>
      </c>
      <c r="E5083" t="str">
        <f t="shared" si="237"/>
        <v>2018-01</v>
      </c>
      <c r="F5083" t="str">
        <f>IFERROR(VLOOKUP(A5083,olist_closed_deals_dataset!$A$1:$Q$843,1,FALSE)," ")</f>
        <v xml:space="preserve"> </v>
      </c>
      <c r="G5083" s="6" t="str">
        <f t="shared" si="238"/>
        <v xml:space="preserve"> NO</v>
      </c>
      <c r="H5083" s="1" t="str">
        <f>IFERROR(VLOOKUP(A5083,olist_closed_deals_dataset!$A$1:$E$843,5,FALSE)," ")</f>
        <v xml:space="preserve"> </v>
      </c>
      <c r="I5083" s="7" t="str">
        <f t="shared" si="239"/>
        <v xml:space="preserve"> </v>
      </c>
    </row>
    <row r="5084" spans="1:9" x14ac:dyDescent="0.25">
      <c r="A5084" t="s">
        <v>5914</v>
      </c>
      <c r="B5084" s="1">
        <v>43183</v>
      </c>
      <c r="C5084" s="2" t="s">
        <v>69</v>
      </c>
      <c r="D5084" t="s">
        <v>6</v>
      </c>
      <c r="E5084" t="str">
        <f t="shared" si="237"/>
        <v>2018-03</v>
      </c>
      <c r="F5084" t="str">
        <f>IFERROR(VLOOKUP(A5084,olist_closed_deals_dataset!$A$1:$Q$843,1,FALSE)," ")</f>
        <v xml:space="preserve"> </v>
      </c>
      <c r="G5084" s="6" t="str">
        <f t="shared" si="238"/>
        <v xml:space="preserve"> NO</v>
      </c>
      <c r="H5084" s="1" t="str">
        <f>IFERROR(VLOOKUP(A5084,olist_closed_deals_dataset!$A$1:$E$843,5,FALSE)," ")</f>
        <v xml:space="preserve"> </v>
      </c>
      <c r="I5084" s="7" t="str">
        <f t="shared" si="239"/>
        <v xml:space="preserve"> </v>
      </c>
    </row>
    <row r="5085" spans="1:9" x14ac:dyDescent="0.25">
      <c r="A5085" t="s">
        <v>2759</v>
      </c>
      <c r="B5085" s="1">
        <v>43060</v>
      </c>
      <c r="C5085" t="s">
        <v>92</v>
      </c>
      <c r="D5085" t="s">
        <v>9</v>
      </c>
      <c r="E5085" t="str">
        <f t="shared" si="237"/>
        <v>2017-11</v>
      </c>
      <c r="F5085" t="str">
        <f>IFERROR(VLOOKUP(A5085,olist_closed_deals_dataset!$A$1:$Q$843,1,FALSE)," ")</f>
        <v xml:space="preserve"> </v>
      </c>
      <c r="G5085" s="6" t="str">
        <f t="shared" si="238"/>
        <v xml:space="preserve"> NO</v>
      </c>
      <c r="H5085" s="1" t="str">
        <f>IFERROR(VLOOKUP(A5085,olist_closed_deals_dataset!$A$1:$E$843,5,FALSE)," ")</f>
        <v xml:space="preserve"> </v>
      </c>
      <c r="I5085" s="7" t="str">
        <f t="shared" si="239"/>
        <v xml:space="preserve"> </v>
      </c>
    </row>
    <row r="5086" spans="1:9" x14ac:dyDescent="0.25">
      <c r="A5086" t="s">
        <v>3246</v>
      </c>
      <c r="B5086" s="1">
        <v>42964</v>
      </c>
      <c r="C5086" t="s">
        <v>827</v>
      </c>
      <c r="D5086" t="s">
        <v>29</v>
      </c>
      <c r="E5086" t="str">
        <f t="shared" si="237"/>
        <v>2017-08</v>
      </c>
      <c r="F5086" t="str">
        <f>IFERROR(VLOOKUP(A5086,olist_closed_deals_dataset!$A$1:$Q$843,1,FALSE)," ")</f>
        <v xml:space="preserve"> </v>
      </c>
      <c r="G5086" s="6" t="str">
        <f t="shared" si="238"/>
        <v xml:space="preserve"> NO</v>
      </c>
      <c r="H5086" s="1" t="str">
        <f>IFERROR(VLOOKUP(A5086,olist_closed_deals_dataset!$A$1:$E$843,5,FALSE)," ")</f>
        <v xml:space="preserve"> </v>
      </c>
      <c r="I5086" s="7" t="str">
        <f t="shared" si="239"/>
        <v xml:space="preserve"> </v>
      </c>
    </row>
    <row r="5087" spans="1:9" x14ac:dyDescent="0.25">
      <c r="A5087" t="s">
        <v>2783</v>
      </c>
      <c r="B5087" s="1">
        <v>43174</v>
      </c>
      <c r="C5087" t="s">
        <v>236</v>
      </c>
      <c r="D5087" t="s">
        <v>29</v>
      </c>
      <c r="E5087" t="str">
        <f t="shared" si="237"/>
        <v>2018-03</v>
      </c>
      <c r="F5087" t="str">
        <f>IFERROR(VLOOKUP(A5087,olist_closed_deals_dataset!$A$1:$Q$843,1,FALSE)," ")</f>
        <v xml:space="preserve"> </v>
      </c>
      <c r="G5087" s="6" t="str">
        <f t="shared" si="238"/>
        <v xml:space="preserve"> NO</v>
      </c>
      <c r="H5087" s="1" t="str">
        <f>IFERROR(VLOOKUP(A5087,olist_closed_deals_dataset!$A$1:$E$843,5,FALSE)," ")</f>
        <v xml:space="preserve"> </v>
      </c>
      <c r="I5087" s="7" t="str">
        <f t="shared" si="239"/>
        <v xml:space="preserve"> </v>
      </c>
    </row>
    <row r="5088" spans="1:9" x14ac:dyDescent="0.25">
      <c r="A5088" t="s">
        <v>3877</v>
      </c>
      <c r="B5088" s="1">
        <v>43172</v>
      </c>
      <c r="C5088" t="s">
        <v>419</v>
      </c>
      <c r="D5088" t="s">
        <v>12</v>
      </c>
      <c r="E5088" t="str">
        <f t="shared" si="237"/>
        <v>2018-03</v>
      </c>
      <c r="F5088" t="str">
        <f>IFERROR(VLOOKUP(A5088,olist_closed_deals_dataset!$A$1:$Q$843,1,FALSE)," ")</f>
        <v xml:space="preserve"> </v>
      </c>
      <c r="G5088" s="6" t="str">
        <f t="shared" si="238"/>
        <v xml:space="preserve"> NO</v>
      </c>
      <c r="H5088" s="1" t="str">
        <f>IFERROR(VLOOKUP(A5088,olist_closed_deals_dataset!$A$1:$E$843,5,FALSE)," ")</f>
        <v xml:space="preserve"> </v>
      </c>
      <c r="I5088" s="7" t="str">
        <f t="shared" si="239"/>
        <v xml:space="preserve"> </v>
      </c>
    </row>
    <row r="5089" spans="1:9" x14ac:dyDescent="0.25">
      <c r="A5089" t="s">
        <v>1918</v>
      </c>
      <c r="B5089" s="1">
        <v>43188</v>
      </c>
      <c r="C5089" t="s">
        <v>19</v>
      </c>
      <c r="D5089" t="s">
        <v>9</v>
      </c>
      <c r="E5089" t="str">
        <f t="shared" si="237"/>
        <v>2018-03</v>
      </c>
      <c r="F5089" t="str">
        <f>IFERROR(VLOOKUP(A5089,olist_closed_deals_dataset!$A$1:$Q$843,1,FALSE)," ")</f>
        <v xml:space="preserve"> </v>
      </c>
      <c r="G5089" s="6" t="str">
        <f t="shared" si="238"/>
        <v xml:space="preserve"> NO</v>
      </c>
      <c r="H5089" s="1" t="str">
        <f>IFERROR(VLOOKUP(A5089,olist_closed_deals_dataset!$A$1:$E$843,5,FALSE)," ")</f>
        <v xml:space="preserve"> </v>
      </c>
      <c r="I5089" s="7" t="str">
        <f t="shared" si="239"/>
        <v xml:space="preserve"> </v>
      </c>
    </row>
    <row r="5090" spans="1:9" x14ac:dyDescent="0.25">
      <c r="A5090" t="s">
        <v>1554</v>
      </c>
      <c r="B5090" s="1">
        <v>43227</v>
      </c>
      <c r="C5090" t="s">
        <v>19</v>
      </c>
      <c r="D5090" t="s">
        <v>12</v>
      </c>
      <c r="E5090" t="str">
        <f t="shared" si="237"/>
        <v>2018-05</v>
      </c>
      <c r="F5090" t="str">
        <f>IFERROR(VLOOKUP(A5090,olist_closed_deals_dataset!$A$1:$Q$843,1,FALSE)," ")</f>
        <v xml:space="preserve"> </v>
      </c>
      <c r="G5090" s="6" t="str">
        <f t="shared" si="238"/>
        <v xml:space="preserve"> NO</v>
      </c>
      <c r="H5090" s="1" t="str">
        <f>IFERROR(VLOOKUP(A5090,olist_closed_deals_dataset!$A$1:$E$843,5,FALSE)," ")</f>
        <v xml:space="preserve"> </v>
      </c>
      <c r="I5090" s="7" t="str">
        <f t="shared" si="239"/>
        <v xml:space="preserve"> </v>
      </c>
    </row>
    <row r="5091" spans="1:9" x14ac:dyDescent="0.25">
      <c r="A5091" t="s">
        <v>6594</v>
      </c>
      <c r="B5091" s="1">
        <v>43177</v>
      </c>
      <c r="C5091" t="s">
        <v>28</v>
      </c>
      <c r="D5091" t="s">
        <v>12</v>
      </c>
      <c r="E5091" t="str">
        <f t="shared" si="237"/>
        <v>2018-03</v>
      </c>
      <c r="F5091" t="str">
        <f>IFERROR(VLOOKUP(A5091,olist_closed_deals_dataset!$A$1:$Q$843,1,FALSE)," ")</f>
        <v xml:space="preserve"> </v>
      </c>
      <c r="G5091" s="6" t="str">
        <f t="shared" si="238"/>
        <v xml:space="preserve"> NO</v>
      </c>
      <c r="H5091" s="1" t="str">
        <f>IFERROR(VLOOKUP(A5091,olist_closed_deals_dataset!$A$1:$E$843,5,FALSE)," ")</f>
        <v xml:space="preserve"> </v>
      </c>
      <c r="I5091" s="7" t="str">
        <f t="shared" si="239"/>
        <v xml:space="preserve"> </v>
      </c>
    </row>
    <row r="5092" spans="1:9" x14ac:dyDescent="0.25">
      <c r="A5092" t="s">
        <v>181</v>
      </c>
      <c r="B5092" s="1">
        <v>43117</v>
      </c>
      <c r="C5092" t="s">
        <v>182</v>
      </c>
      <c r="D5092" t="s">
        <v>9</v>
      </c>
      <c r="E5092" t="str">
        <f t="shared" si="237"/>
        <v>2018-01</v>
      </c>
      <c r="F5092" t="str">
        <f>IFERROR(VLOOKUP(A5092,olist_closed_deals_dataset!$A$1:$Q$843,1,FALSE)," ")</f>
        <v xml:space="preserve"> </v>
      </c>
      <c r="G5092" s="6" t="str">
        <f t="shared" si="238"/>
        <v xml:space="preserve"> NO</v>
      </c>
      <c r="H5092" s="1" t="str">
        <f>IFERROR(VLOOKUP(A5092,olist_closed_deals_dataset!$A$1:$E$843,5,FALSE)," ")</f>
        <v xml:space="preserve"> </v>
      </c>
      <c r="I5092" s="7" t="str">
        <f t="shared" si="239"/>
        <v xml:space="preserve"> </v>
      </c>
    </row>
    <row r="5093" spans="1:9" x14ac:dyDescent="0.25">
      <c r="A5093" t="s">
        <v>6158</v>
      </c>
      <c r="B5093" s="1">
        <v>43183</v>
      </c>
      <c r="C5093" t="s">
        <v>339</v>
      </c>
      <c r="D5093" t="s">
        <v>6</v>
      </c>
      <c r="E5093" t="str">
        <f t="shared" si="237"/>
        <v>2018-03</v>
      </c>
      <c r="F5093" t="str">
        <f>IFERROR(VLOOKUP(A5093,olist_closed_deals_dataset!$A$1:$Q$843,1,FALSE)," ")</f>
        <v xml:space="preserve"> </v>
      </c>
      <c r="G5093" s="6" t="str">
        <f t="shared" si="238"/>
        <v xml:space="preserve"> NO</v>
      </c>
      <c r="H5093" s="1" t="str">
        <f>IFERROR(VLOOKUP(A5093,olist_closed_deals_dataset!$A$1:$E$843,5,FALSE)," ")</f>
        <v xml:space="preserve"> </v>
      </c>
      <c r="I5093" s="7" t="str">
        <f t="shared" si="239"/>
        <v xml:space="preserve"> </v>
      </c>
    </row>
    <row r="5094" spans="1:9" x14ac:dyDescent="0.25">
      <c r="A5094" t="s">
        <v>2193</v>
      </c>
      <c r="B5094" s="1">
        <v>43226</v>
      </c>
      <c r="C5094" s="2" t="s">
        <v>69</v>
      </c>
      <c r="D5094" t="s">
        <v>6</v>
      </c>
      <c r="E5094" t="str">
        <f t="shared" si="237"/>
        <v>2018-05</v>
      </c>
      <c r="F5094" t="str">
        <f>IFERROR(VLOOKUP(A5094,olist_closed_deals_dataset!$A$1:$Q$843,1,FALSE)," ")</f>
        <v xml:space="preserve"> </v>
      </c>
      <c r="G5094" s="6" t="str">
        <f t="shared" si="238"/>
        <v xml:space="preserve"> NO</v>
      </c>
      <c r="H5094" s="1" t="str">
        <f>IFERROR(VLOOKUP(A5094,olist_closed_deals_dataset!$A$1:$E$843,5,FALSE)," ")</f>
        <v xml:space="preserve"> </v>
      </c>
      <c r="I5094" s="7" t="str">
        <f t="shared" si="239"/>
        <v xml:space="preserve"> </v>
      </c>
    </row>
    <row r="5095" spans="1:9" x14ac:dyDescent="0.25">
      <c r="A5095" t="s">
        <v>6491</v>
      </c>
      <c r="B5095" s="1">
        <v>43201</v>
      </c>
      <c r="C5095" t="s">
        <v>112</v>
      </c>
      <c r="D5095" t="s">
        <v>12</v>
      </c>
      <c r="E5095" t="str">
        <f t="shared" si="237"/>
        <v>2018-04</v>
      </c>
      <c r="F5095" t="str">
        <f>IFERROR(VLOOKUP(A5095,olist_closed_deals_dataset!$A$1:$Q$843,1,FALSE)," ")</f>
        <v xml:space="preserve"> </v>
      </c>
      <c r="G5095" s="6" t="str">
        <f t="shared" si="238"/>
        <v xml:space="preserve"> NO</v>
      </c>
      <c r="H5095" s="1" t="str">
        <f>IFERROR(VLOOKUP(A5095,olist_closed_deals_dataset!$A$1:$E$843,5,FALSE)," ")</f>
        <v xml:space="preserve"> </v>
      </c>
      <c r="I5095" s="7" t="str">
        <f t="shared" si="239"/>
        <v xml:space="preserve"> </v>
      </c>
    </row>
    <row r="5096" spans="1:9" x14ac:dyDescent="0.25">
      <c r="A5096" t="s">
        <v>1799</v>
      </c>
      <c r="B5096" s="1">
        <v>43043</v>
      </c>
      <c r="C5096" t="s">
        <v>140</v>
      </c>
      <c r="D5096" t="s">
        <v>12</v>
      </c>
      <c r="E5096" t="str">
        <f t="shared" si="237"/>
        <v>2017-11</v>
      </c>
      <c r="F5096" t="str">
        <f>IFERROR(VLOOKUP(A5096,olist_closed_deals_dataset!$A$1:$Q$843,1,FALSE)," ")</f>
        <v xml:space="preserve"> </v>
      </c>
      <c r="G5096" s="6" t="str">
        <f t="shared" si="238"/>
        <v xml:space="preserve"> NO</v>
      </c>
      <c r="H5096" s="1" t="str">
        <f>IFERROR(VLOOKUP(A5096,olist_closed_deals_dataset!$A$1:$E$843,5,FALSE)," ")</f>
        <v xml:space="preserve"> </v>
      </c>
      <c r="I5096" s="7" t="str">
        <f t="shared" si="239"/>
        <v xml:space="preserve"> </v>
      </c>
    </row>
    <row r="5097" spans="1:9" x14ac:dyDescent="0.25">
      <c r="A5097" t="s">
        <v>2382</v>
      </c>
      <c r="B5097" s="1">
        <v>43227</v>
      </c>
      <c r="C5097" s="2" t="s">
        <v>69</v>
      </c>
      <c r="D5097" t="s">
        <v>6</v>
      </c>
      <c r="E5097" t="str">
        <f t="shared" si="237"/>
        <v>2018-05</v>
      </c>
      <c r="F5097" t="str">
        <f>IFERROR(VLOOKUP(A5097,olist_closed_deals_dataset!$A$1:$Q$843,1,FALSE)," ")</f>
        <v xml:space="preserve"> </v>
      </c>
      <c r="G5097" s="6" t="str">
        <f t="shared" si="238"/>
        <v xml:space="preserve"> NO</v>
      </c>
      <c r="H5097" s="1" t="str">
        <f>IFERROR(VLOOKUP(A5097,olist_closed_deals_dataset!$A$1:$E$843,5,FALSE)," ")</f>
        <v xml:space="preserve"> </v>
      </c>
      <c r="I5097" s="7" t="str">
        <f t="shared" si="239"/>
        <v xml:space="preserve"> </v>
      </c>
    </row>
    <row r="5098" spans="1:9" x14ac:dyDescent="0.25">
      <c r="A5098" t="s">
        <v>6503</v>
      </c>
      <c r="B5098" s="1">
        <v>43194</v>
      </c>
      <c r="C5098" s="2" t="s">
        <v>69</v>
      </c>
      <c r="D5098" t="s">
        <v>6</v>
      </c>
      <c r="E5098" t="str">
        <f t="shared" si="237"/>
        <v>2018-04</v>
      </c>
      <c r="F5098" t="str">
        <f>IFERROR(VLOOKUP(A5098,olist_closed_deals_dataset!$A$1:$Q$843,1,FALSE)," ")</f>
        <v xml:space="preserve"> </v>
      </c>
      <c r="G5098" s="6" t="str">
        <f t="shared" si="238"/>
        <v xml:space="preserve"> NO</v>
      </c>
      <c r="H5098" s="1" t="str">
        <f>IFERROR(VLOOKUP(A5098,olist_closed_deals_dataset!$A$1:$E$843,5,FALSE)," ")</f>
        <v xml:space="preserve"> </v>
      </c>
      <c r="I5098" s="7" t="str">
        <f t="shared" si="239"/>
        <v xml:space="preserve"> </v>
      </c>
    </row>
    <row r="5099" spans="1:9" x14ac:dyDescent="0.25">
      <c r="A5099" t="s">
        <v>6764</v>
      </c>
      <c r="B5099" s="1">
        <v>43128</v>
      </c>
      <c r="C5099" t="s">
        <v>5</v>
      </c>
      <c r="D5099" t="s">
        <v>6</v>
      </c>
      <c r="E5099" t="str">
        <f t="shared" si="237"/>
        <v>2018-01</v>
      </c>
      <c r="F5099" t="str">
        <f>IFERROR(VLOOKUP(A5099,olist_closed_deals_dataset!$A$1:$Q$843,1,FALSE)," ")</f>
        <v xml:space="preserve"> </v>
      </c>
      <c r="G5099" s="6" t="str">
        <f t="shared" si="238"/>
        <v xml:space="preserve"> NO</v>
      </c>
      <c r="H5099" s="1" t="str">
        <f>IFERROR(VLOOKUP(A5099,olist_closed_deals_dataset!$A$1:$E$843,5,FALSE)," ")</f>
        <v xml:space="preserve"> </v>
      </c>
      <c r="I5099" s="7" t="str">
        <f t="shared" si="239"/>
        <v xml:space="preserve"> </v>
      </c>
    </row>
    <row r="5100" spans="1:9" x14ac:dyDescent="0.25">
      <c r="A5100" t="s">
        <v>4596</v>
      </c>
      <c r="B5100" s="1">
        <v>43009</v>
      </c>
      <c r="C5100" t="s">
        <v>8</v>
      </c>
      <c r="D5100" t="s">
        <v>9</v>
      </c>
      <c r="E5100" t="str">
        <f t="shared" si="237"/>
        <v>2017-10</v>
      </c>
      <c r="F5100" t="str">
        <f>IFERROR(VLOOKUP(A5100,olist_closed_deals_dataset!$A$1:$Q$843,1,FALSE)," ")</f>
        <v xml:space="preserve"> </v>
      </c>
      <c r="G5100" s="6" t="str">
        <f t="shared" si="238"/>
        <v xml:space="preserve"> NO</v>
      </c>
      <c r="H5100" s="1" t="str">
        <f>IFERROR(VLOOKUP(A5100,olist_closed_deals_dataset!$A$1:$E$843,5,FALSE)," ")</f>
        <v xml:space="preserve"> </v>
      </c>
      <c r="I5100" s="7" t="str">
        <f t="shared" si="239"/>
        <v xml:space="preserve"> </v>
      </c>
    </row>
    <row r="5101" spans="1:9" x14ac:dyDescent="0.25">
      <c r="A5101" s="2" t="s">
        <v>7149</v>
      </c>
      <c r="B5101" s="1">
        <v>43130</v>
      </c>
      <c r="C5101" t="s">
        <v>11</v>
      </c>
      <c r="D5101" t="s">
        <v>15</v>
      </c>
      <c r="E5101" t="str">
        <f t="shared" si="237"/>
        <v>2018-01</v>
      </c>
      <c r="F5101" t="str">
        <f>IFERROR(VLOOKUP(A5101,olist_closed_deals_dataset!$A$1:$Q$843,1,FALSE)," ")</f>
        <v xml:space="preserve"> </v>
      </c>
      <c r="G5101" s="6" t="str">
        <f t="shared" si="238"/>
        <v xml:space="preserve"> NO</v>
      </c>
      <c r="H5101" s="1" t="str">
        <f>IFERROR(VLOOKUP(A5101,olist_closed_deals_dataset!$A$1:$E$843,5,FALSE)," ")</f>
        <v xml:space="preserve"> </v>
      </c>
      <c r="I5101" s="7" t="str">
        <f t="shared" si="239"/>
        <v xml:space="preserve"> </v>
      </c>
    </row>
    <row r="5102" spans="1:9" x14ac:dyDescent="0.25">
      <c r="A5102" t="s">
        <v>8459</v>
      </c>
      <c r="B5102" s="1">
        <v>43242</v>
      </c>
      <c r="C5102" t="s">
        <v>19</v>
      </c>
      <c r="D5102" t="s">
        <v>12</v>
      </c>
      <c r="E5102" t="str">
        <f t="shared" si="237"/>
        <v>2018-05</v>
      </c>
      <c r="F5102" t="str">
        <f>IFERROR(VLOOKUP(A5102,olist_closed_deals_dataset!$A$1:$Q$843,1,FALSE)," ")</f>
        <v xml:space="preserve"> </v>
      </c>
      <c r="G5102" s="6" t="str">
        <f t="shared" si="238"/>
        <v xml:space="preserve"> NO</v>
      </c>
      <c r="H5102" s="1" t="str">
        <f>IFERROR(VLOOKUP(A5102,olist_closed_deals_dataset!$A$1:$E$843,5,FALSE)," ")</f>
        <v xml:space="preserve"> </v>
      </c>
      <c r="I5102" s="7" t="str">
        <f t="shared" si="239"/>
        <v xml:space="preserve"> </v>
      </c>
    </row>
    <row r="5103" spans="1:9" x14ac:dyDescent="0.25">
      <c r="A5103" t="s">
        <v>396</v>
      </c>
      <c r="B5103" s="1">
        <v>43053</v>
      </c>
      <c r="C5103" t="s">
        <v>19</v>
      </c>
      <c r="D5103" t="s">
        <v>12</v>
      </c>
      <c r="E5103" t="str">
        <f t="shared" si="237"/>
        <v>2017-11</v>
      </c>
      <c r="F5103" t="str">
        <f>IFERROR(VLOOKUP(A5103,olist_closed_deals_dataset!$A$1:$Q$843,1,FALSE)," ")</f>
        <v xml:space="preserve"> </v>
      </c>
      <c r="G5103" s="6" t="str">
        <f t="shared" si="238"/>
        <v xml:space="preserve"> NO</v>
      </c>
      <c r="H5103" s="1" t="str">
        <f>IFERROR(VLOOKUP(A5103,olist_closed_deals_dataset!$A$1:$E$843,5,FALSE)," ")</f>
        <v xml:space="preserve"> </v>
      </c>
      <c r="I5103" s="7" t="str">
        <f t="shared" si="239"/>
        <v xml:space="preserve"> </v>
      </c>
    </row>
    <row r="5104" spans="1:9" x14ac:dyDescent="0.25">
      <c r="A5104" t="s">
        <v>3382</v>
      </c>
      <c r="B5104" s="1">
        <v>43243</v>
      </c>
      <c r="C5104" t="s">
        <v>73</v>
      </c>
      <c r="D5104" t="s">
        <v>15</v>
      </c>
      <c r="E5104" t="str">
        <f t="shared" si="237"/>
        <v>2018-05</v>
      </c>
      <c r="F5104" t="str">
        <f>IFERROR(VLOOKUP(A5104,olist_closed_deals_dataset!$A$1:$Q$843,1,FALSE)," ")</f>
        <v xml:space="preserve"> </v>
      </c>
      <c r="G5104" s="6" t="str">
        <f t="shared" si="238"/>
        <v xml:space="preserve"> NO</v>
      </c>
      <c r="H5104" s="1" t="str">
        <f>IFERROR(VLOOKUP(A5104,olist_closed_deals_dataset!$A$1:$E$843,5,FALSE)," ")</f>
        <v xml:space="preserve"> </v>
      </c>
      <c r="I5104" s="7" t="str">
        <f t="shared" si="239"/>
        <v xml:space="preserve"> </v>
      </c>
    </row>
    <row r="5105" spans="1:9" x14ac:dyDescent="0.25">
      <c r="A5105" t="s">
        <v>1825</v>
      </c>
      <c r="B5105" s="1">
        <v>43132</v>
      </c>
      <c r="C5105" t="s">
        <v>5</v>
      </c>
      <c r="D5105" t="s">
        <v>6</v>
      </c>
      <c r="E5105" t="str">
        <f t="shared" si="237"/>
        <v>2018-02</v>
      </c>
      <c r="F5105" t="str">
        <f>IFERROR(VLOOKUP(A5105,olist_closed_deals_dataset!$A$1:$Q$843,1,FALSE)," ")</f>
        <v xml:space="preserve"> </v>
      </c>
      <c r="G5105" s="6" t="str">
        <f t="shared" si="238"/>
        <v xml:space="preserve"> NO</v>
      </c>
      <c r="H5105" s="1" t="str">
        <f>IFERROR(VLOOKUP(A5105,olist_closed_deals_dataset!$A$1:$E$843,5,FALSE)," ")</f>
        <v xml:space="preserve"> </v>
      </c>
      <c r="I5105" s="7" t="str">
        <f t="shared" si="239"/>
        <v xml:space="preserve"> </v>
      </c>
    </row>
    <row r="5106" spans="1:9" x14ac:dyDescent="0.25">
      <c r="A5106" t="s">
        <v>4829</v>
      </c>
      <c r="B5106" s="1">
        <v>43204</v>
      </c>
      <c r="C5106" t="s">
        <v>71</v>
      </c>
      <c r="D5106" t="s">
        <v>12</v>
      </c>
      <c r="E5106" t="str">
        <f t="shared" si="237"/>
        <v>2018-04</v>
      </c>
      <c r="F5106" t="str">
        <f>IFERROR(VLOOKUP(A5106,olist_closed_deals_dataset!$A$1:$Q$843,1,FALSE)," ")</f>
        <v xml:space="preserve"> </v>
      </c>
      <c r="G5106" s="6" t="str">
        <f t="shared" si="238"/>
        <v xml:space="preserve"> NO</v>
      </c>
      <c r="H5106" s="1" t="str">
        <f>IFERROR(VLOOKUP(A5106,olist_closed_deals_dataset!$A$1:$E$843,5,FALSE)," ")</f>
        <v xml:space="preserve"> </v>
      </c>
      <c r="I5106" s="7" t="str">
        <f t="shared" si="239"/>
        <v xml:space="preserve"> </v>
      </c>
    </row>
    <row r="5107" spans="1:9" x14ac:dyDescent="0.25">
      <c r="A5107" s="2" t="s">
        <v>6345</v>
      </c>
      <c r="B5107" s="1">
        <v>42935</v>
      </c>
      <c r="C5107" t="s">
        <v>188</v>
      </c>
      <c r="D5107" t="s">
        <v>55</v>
      </c>
      <c r="E5107" t="str">
        <f t="shared" si="237"/>
        <v>2017-07</v>
      </c>
      <c r="F5107" t="str">
        <f>IFERROR(VLOOKUP(A5107,olist_closed_deals_dataset!$A$1:$Q$843,1,FALSE)," ")</f>
        <v xml:space="preserve"> </v>
      </c>
      <c r="G5107" s="6" t="str">
        <f t="shared" si="238"/>
        <v xml:space="preserve"> NO</v>
      </c>
      <c r="H5107" s="1" t="str">
        <f>IFERROR(VLOOKUP(A5107,olist_closed_deals_dataset!$A$1:$E$843,5,FALSE)," ")</f>
        <v xml:space="preserve"> </v>
      </c>
      <c r="I5107" s="7" t="str">
        <f t="shared" si="239"/>
        <v xml:space="preserve"> </v>
      </c>
    </row>
    <row r="5108" spans="1:9" x14ac:dyDescent="0.25">
      <c r="A5108" t="s">
        <v>2079</v>
      </c>
      <c r="B5108" s="1">
        <v>43184</v>
      </c>
      <c r="C5108" s="2" t="s">
        <v>69</v>
      </c>
      <c r="D5108" t="s">
        <v>6</v>
      </c>
      <c r="E5108" t="str">
        <f t="shared" si="237"/>
        <v>2018-03</v>
      </c>
      <c r="F5108" t="str">
        <f>IFERROR(VLOOKUP(A5108,olist_closed_deals_dataset!$A$1:$Q$843,1,FALSE)," ")</f>
        <v xml:space="preserve"> </v>
      </c>
      <c r="G5108" s="6" t="str">
        <f t="shared" si="238"/>
        <v xml:space="preserve"> NO</v>
      </c>
      <c r="H5108" s="1" t="str">
        <f>IFERROR(VLOOKUP(A5108,olist_closed_deals_dataset!$A$1:$E$843,5,FALSE)," ")</f>
        <v xml:space="preserve"> </v>
      </c>
      <c r="I5108" s="7" t="str">
        <f t="shared" si="239"/>
        <v xml:space="preserve"> </v>
      </c>
    </row>
    <row r="5109" spans="1:9" x14ac:dyDescent="0.25">
      <c r="A5109" t="s">
        <v>6057</v>
      </c>
      <c r="B5109" s="1">
        <v>43130</v>
      </c>
      <c r="C5109" t="s">
        <v>92</v>
      </c>
      <c r="D5109" t="s">
        <v>12</v>
      </c>
      <c r="E5109" t="str">
        <f t="shared" si="237"/>
        <v>2018-01</v>
      </c>
      <c r="F5109" t="str">
        <f>IFERROR(VLOOKUP(A5109,olist_closed_deals_dataset!$A$1:$Q$843,1,FALSE)," ")</f>
        <v xml:space="preserve"> </v>
      </c>
      <c r="G5109" s="6" t="str">
        <f t="shared" si="238"/>
        <v xml:space="preserve"> NO</v>
      </c>
      <c r="H5109" s="1" t="str">
        <f>IFERROR(VLOOKUP(A5109,olist_closed_deals_dataset!$A$1:$E$843,5,FALSE)," ")</f>
        <v xml:space="preserve"> </v>
      </c>
      <c r="I5109" s="7" t="str">
        <f t="shared" si="239"/>
        <v xml:space="preserve"> </v>
      </c>
    </row>
    <row r="5110" spans="1:9" x14ac:dyDescent="0.25">
      <c r="A5110" t="s">
        <v>7845</v>
      </c>
      <c r="B5110" s="1">
        <v>43185</v>
      </c>
      <c r="C5110" t="s">
        <v>5200</v>
      </c>
      <c r="D5110" t="s">
        <v>29</v>
      </c>
      <c r="E5110" t="str">
        <f t="shared" si="237"/>
        <v>2018-03</v>
      </c>
      <c r="F5110" t="str">
        <f>IFERROR(VLOOKUP(A5110,olist_closed_deals_dataset!$A$1:$Q$843,1,FALSE)," ")</f>
        <v xml:space="preserve"> </v>
      </c>
      <c r="G5110" s="6" t="str">
        <f t="shared" si="238"/>
        <v xml:space="preserve"> NO</v>
      </c>
      <c r="H5110" s="1" t="str">
        <f>IFERROR(VLOOKUP(A5110,olist_closed_deals_dataset!$A$1:$E$843,5,FALSE)," ")</f>
        <v xml:space="preserve"> </v>
      </c>
      <c r="I5110" s="7" t="str">
        <f t="shared" si="239"/>
        <v xml:space="preserve"> </v>
      </c>
    </row>
    <row r="5111" spans="1:9" x14ac:dyDescent="0.25">
      <c r="A5111" t="s">
        <v>6954</v>
      </c>
      <c r="B5111" s="1">
        <v>43090</v>
      </c>
      <c r="C5111" t="s">
        <v>42</v>
      </c>
      <c r="D5111" t="s">
        <v>29</v>
      </c>
      <c r="E5111" t="str">
        <f t="shared" si="237"/>
        <v>2017-12</v>
      </c>
      <c r="F5111" t="str">
        <f>IFERROR(VLOOKUP(A5111,olist_closed_deals_dataset!$A$1:$Q$843,1,FALSE)," ")</f>
        <v xml:space="preserve"> </v>
      </c>
      <c r="G5111" s="6" t="str">
        <f t="shared" si="238"/>
        <v xml:space="preserve"> NO</v>
      </c>
      <c r="H5111" s="1" t="str">
        <f>IFERROR(VLOOKUP(A5111,olist_closed_deals_dataset!$A$1:$E$843,5,FALSE)," ")</f>
        <v xml:space="preserve"> </v>
      </c>
      <c r="I5111" s="7" t="str">
        <f t="shared" si="239"/>
        <v xml:space="preserve"> </v>
      </c>
    </row>
    <row r="5112" spans="1:9" x14ac:dyDescent="0.25">
      <c r="A5112" t="s">
        <v>2013</v>
      </c>
      <c r="B5112" s="1">
        <v>43133</v>
      </c>
      <c r="C5112" t="s">
        <v>42</v>
      </c>
      <c r="D5112" t="s">
        <v>6</v>
      </c>
      <c r="E5112" t="str">
        <f t="shared" si="237"/>
        <v>2018-02</v>
      </c>
      <c r="F5112" t="str">
        <f>IFERROR(VLOOKUP(A5112,olist_closed_deals_dataset!$A$1:$Q$843,1,FALSE)," ")</f>
        <v xml:space="preserve"> </v>
      </c>
      <c r="G5112" s="6" t="str">
        <f t="shared" si="238"/>
        <v xml:space="preserve"> NO</v>
      </c>
      <c r="H5112" s="1" t="str">
        <f>IFERROR(VLOOKUP(A5112,olist_closed_deals_dataset!$A$1:$E$843,5,FALSE)," ")</f>
        <v xml:space="preserve"> </v>
      </c>
      <c r="I5112" s="7" t="str">
        <f t="shared" si="239"/>
        <v xml:space="preserve"> </v>
      </c>
    </row>
    <row r="5113" spans="1:9" x14ac:dyDescent="0.25">
      <c r="A5113" t="s">
        <v>106</v>
      </c>
      <c r="B5113" s="1">
        <v>43110</v>
      </c>
      <c r="C5113" t="s">
        <v>107</v>
      </c>
      <c r="D5113" t="s">
        <v>46</v>
      </c>
      <c r="E5113" t="str">
        <f t="shared" si="237"/>
        <v>2018-01</v>
      </c>
      <c r="F5113" t="str">
        <f>IFERROR(VLOOKUP(A5113,olist_closed_deals_dataset!$A$1:$Q$843,1,FALSE)," ")</f>
        <v xml:space="preserve"> </v>
      </c>
      <c r="G5113" s="6" t="str">
        <f t="shared" si="238"/>
        <v xml:space="preserve"> NO</v>
      </c>
      <c r="H5113" s="1" t="str">
        <f>IFERROR(VLOOKUP(A5113,olist_closed_deals_dataset!$A$1:$E$843,5,FALSE)," ")</f>
        <v xml:space="preserve"> </v>
      </c>
      <c r="I5113" s="7" t="str">
        <f t="shared" si="239"/>
        <v xml:space="preserve"> </v>
      </c>
    </row>
    <row r="5114" spans="1:9" x14ac:dyDescent="0.25">
      <c r="A5114" t="s">
        <v>8297</v>
      </c>
      <c r="B5114" s="1">
        <v>42971</v>
      </c>
      <c r="C5114" t="s">
        <v>73</v>
      </c>
      <c r="D5114" t="s">
        <v>12</v>
      </c>
      <c r="E5114" t="str">
        <f t="shared" si="237"/>
        <v>2017-08</v>
      </c>
      <c r="F5114" t="str">
        <f>IFERROR(VLOOKUP(A5114,olist_closed_deals_dataset!$A$1:$Q$843,1,FALSE)," ")</f>
        <v xml:space="preserve"> </v>
      </c>
      <c r="G5114" s="6" t="str">
        <f t="shared" si="238"/>
        <v xml:space="preserve"> NO</v>
      </c>
      <c r="H5114" s="1" t="str">
        <f>IFERROR(VLOOKUP(A5114,olist_closed_deals_dataset!$A$1:$E$843,5,FALSE)," ")</f>
        <v xml:space="preserve"> </v>
      </c>
      <c r="I5114" s="7" t="str">
        <f t="shared" si="239"/>
        <v xml:space="preserve"> </v>
      </c>
    </row>
    <row r="5115" spans="1:9" x14ac:dyDescent="0.25">
      <c r="A5115" t="s">
        <v>1628</v>
      </c>
      <c r="B5115" s="1">
        <v>43055</v>
      </c>
      <c r="C5115" t="s">
        <v>28</v>
      </c>
      <c r="D5115" t="s">
        <v>9</v>
      </c>
      <c r="E5115" t="str">
        <f t="shared" si="237"/>
        <v>2017-11</v>
      </c>
      <c r="F5115" t="str">
        <f>IFERROR(VLOOKUP(A5115,olist_closed_deals_dataset!$A$1:$Q$843,1,FALSE)," ")</f>
        <v xml:space="preserve"> </v>
      </c>
      <c r="G5115" s="6" t="str">
        <f t="shared" si="238"/>
        <v xml:space="preserve"> NO</v>
      </c>
      <c r="H5115" s="1" t="str">
        <f>IFERROR(VLOOKUP(A5115,olist_closed_deals_dataset!$A$1:$E$843,5,FALSE)," ")</f>
        <v xml:space="preserve"> </v>
      </c>
      <c r="I5115" s="7" t="str">
        <f t="shared" si="239"/>
        <v xml:space="preserve"> </v>
      </c>
    </row>
    <row r="5116" spans="1:9" x14ac:dyDescent="0.25">
      <c r="A5116" t="s">
        <v>5405</v>
      </c>
      <c r="B5116" s="1">
        <v>43117</v>
      </c>
      <c r="C5116" t="s">
        <v>112</v>
      </c>
      <c r="D5116" t="s">
        <v>9</v>
      </c>
      <c r="E5116" t="str">
        <f t="shared" si="237"/>
        <v>2018-01</v>
      </c>
      <c r="F5116" t="str">
        <f>IFERROR(VLOOKUP(A5116,olist_closed_deals_dataset!$A$1:$Q$843,1,FALSE)," ")</f>
        <v xml:space="preserve"> </v>
      </c>
      <c r="G5116" s="6" t="str">
        <f t="shared" si="238"/>
        <v xml:space="preserve"> NO</v>
      </c>
      <c r="H5116" s="1" t="str">
        <f>IFERROR(VLOOKUP(A5116,olist_closed_deals_dataset!$A$1:$E$843,5,FALSE)," ")</f>
        <v xml:space="preserve"> </v>
      </c>
      <c r="I5116" s="7" t="str">
        <f t="shared" si="239"/>
        <v xml:space="preserve"> </v>
      </c>
    </row>
    <row r="5117" spans="1:9" x14ac:dyDescent="0.25">
      <c r="A5117" t="s">
        <v>1471</v>
      </c>
      <c r="B5117" s="1">
        <v>43115</v>
      </c>
      <c r="C5117" t="s">
        <v>5</v>
      </c>
      <c r="D5117" t="s">
        <v>6</v>
      </c>
      <c r="E5117" t="str">
        <f t="shared" si="237"/>
        <v>2018-01</v>
      </c>
      <c r="F5117" t="str">
        <f>IFERROR(VLOOKUP(A5117,olist_closed_deals_dataset!$A$1:$Q$843,1,FALSE)," ")</f>
        <v xml:space="preserve"> </v>
      </c>
      <c r="G5117" s="6" t="str">
        <f t="shared" si="238"/>
        <v xml:space="preserve"> NO</v>
      </c>
      <c r="H5117" s="1" t="str">
        <f>IFERROR(VLOOKUP(A5117,olist_closed_deals_dataset!$A$1:$E$843,5,FALSE)," ")</f>
        <v xml:space="preserve"> </v>
      </c>
      <c r="I5117" s="7" t="str">
        <f t="shared" si="239"/>
        <v xml:space="preserve"> </v>
      </c>
    </row>
    <row r="5118" spans="1:9" x14ac:dyDescent="0.25">
      <c r="A5118" t="s">
        <v>2335</v>
      </c>
      <c r="B5118" s="1">
        <v>43234</v>
      </c>
      <c r="C5118" s="2" t="s">
        <v>69</v>
      </c>
      <c r="D5118" t="s">
        <v>6</v>
      </c>
      <c r="E5118" t="str">
        <f t="shared" si="237"/>
        <v>2018-05</v>
      </c>
      <c r="F5118" t="str">
        <f>IFERROR(VLOOKUP(A5118,olist_closed_deals_dataset!$A$1:$Q$843,1,FALSE)," ")</f>
        <v xml:space="preserve"> </v>
      </c>
      <c r="G5118" s="6" t="str">
        <f t="shared" si="238"/>
        <v xml:space="preserve"> NO</v>
      </c>
      <c r="H5118" s="1" t="str">
        <f>IFERROR(VLOOKUP(A5118,olist_closed_deals_dataset!$A$1:$E$843,5,FALSE)," ")</f>
        <v xml:space="preserve"> </v>
      </c>
      <c r="I5118" s="7" t="str">
        <f t="shared" si="239"/>
        <v xml:space="preserve"> </v>
      </c>
    </row>
    <row r="5119" spans="1:9" x14ac:dyDescent="0.25">
      <c r="A5119" t="s">
        <v>8021</v>
      </c>
      <c r="B5119" s="1">
        <v>43218</v>
      </c>
      <c r="C5119" s="2" t="s">
        <v>69</v>
      </c>
      <c r="D5119" t="s">
        <v>6</v>
      </c>
      <c r="E5119" t="str">
        <f t="shared" si="237"/>
        <v>2018-04</v>
      </c>
      <c r="F5119" t="str">
        <f>IFERROR(VLOOKUP(A5119,olist_closed_deals_dataset!$A$1:$Q$843,1,FALSE)," ")</f>
        <v xml:space="preserve"> </v>
      </c>
      <c r="G5119" s="6" t="str">
        <f t="shared" si="238"/>
        <v xml:space="preserve"> NO</v>
      </c>
      <c r="H5119" s="1" t="str">
        <f>IFERROR(VLOOKUP(A5119,olist_closed_deals_dataset!$A$1:$E$843,5,FALSE)," ")</f>
        <v xml:space="preserve"> </v>
      </c>
      <c r="I5119" s="7" t="str">
        <f t="shared" si="239"/>
        <v xml:space="preserve"> </v>
      </c>
    </row>
    <row r="5120" spans="1:9" x14ac:dyDescent="0.25">
      <c r="A5120" t="s">
        <v>5093</v>
      </c>
      <c r="B5120" s="1">
        <v>43167</v>
      </c>
      <c r="C5120" t="s">
        <v>28</v>
      </c>
      <c r="D5120" t="s">
        <v>12</v>
      </c>
      <c r="E5120" t="str">
        <f t="shared" si="237"/>
        <v>2018-03</v>
      </c>
      <c r="F5120" t="str">
        <f>IFERROR(VLOOKUP(A5120,olist_closed_deals_dataset!$A$1:$Q$843,1,FALSE)," ")</f>
        <v xml:space="preserve"> </v>
      </c>
      <c r="G5120" s="6" t="str">
        <f t="shared" si="238"/>
        <v xml:space="preserve"> NO</v>
      </c>
      <c r="H5120" s="1" t="str">
        <f>IFERROR(VLOOKUP(A5120,olist_closed_deals_dataset!$A$1:$E$843,5,FALSE)," ")</f>
        <v xml:space="preserve"> </v>
      </c>
      <c r="I5120" s="7" t="str">
        <f t="shared" si="239"/>
        <v xml:space="preserve"> </v>
      </c>
    </row>
    <row r="5121" spans="1:9" x14ac:dyDescent="0.25">
      <c r="A5121" t="s">
        <v>8079</v>
      </c>
      <c r="B5121" s="1">
        <v>43238</v>
      </c>
      <c r="C5121" t="s">
        <v>1117</v>
      </c>
      <c r="D5121" t="s">
        <v>46</v>
      </c>
      <c r="E5121" t="str">
        <f t="shared" si="237"/>
        <v>2018-05</v>
      </c>
      <c r="F5121" t="str">
        <f>IFERROR(VLOOKUP(A5121,olist_closed_deals_dataset!$A$1:$Q$843,1,FALSE)," ")</f>
        <v xml:space="preserve"> </v>
      </c>
      <c r="G5121" s="6" t="str">
        <f t="shared" si="238"/>
        <v xml:space="preserve"> NO</v>
      </c>
      <c r="H5121" s="1" t="str">
        <f>IFERROR(VLOOKUP(A5121,olist_closed_deals_dataset!$A$1:$E$843,5,FALSE)," ")</f>
        <v xml:space="preserve"> </v>
      </c>
      <c r="I5121" s="7" t="str">
        <f t="shared" si="239"/>
        <v xml:space="preserve"> </v>
      </c>
    </row>
    <row r="5122" spans="1:9" x14ac:dyDescent="0.25">
      <c r="A5122" t="s">
        <v>1142</v>
      </c>
      <c r="B5122" s="1">
        <v>43007</v>
      </c>
      <c r="C5122" t="s">
        <v>73</v>
      </c>
      <c r="D5122" t="s">
        <v>9</v>
      </c>
      <c r="E5122" t="str">
        <f t="shared" ref="E5122:E5185" si="240">TEXT(B5122,"yyyy-mm")</f>
        <v>2017-09</v>
      </c>
      <c r="F5122" t="str">
        <f>IFERROR(VLOOKUP(A5122,olist_closed_deals_dataset!$A$1:$Q$843,1,FALSE)," ")</f>
        <v xml:space="preserve"> </v>
      </c>
      <c r="G5122" s="6" t="str">
        <f t="shared" ref="G5122:G5185" si="241">IF(F5122=" "," NO","YES")</f>
        <v xml:space="preserve"> NO</v>
      </c>
      <c r="H5122" s="1" t="str">
        <f>IFERROR(VLOOKUP(A5122,olist_closed_deals_dataset!$A$1:$E$843,5,FALSE)," ")</f>
        <v xml:space="preserve"> </v>
      </c>
      <c r="I5122" s="7" t="str">
        <f t="shared" si="239"/>
        <v xml:space="preserve"> </v>
      </c>
    </row>
    <row r="5123" spans="1:9" x14ac:dyDescent="0.25">
      <c r="A5123" t="s">
        <v>5977</v>
      </c>
      <c r="B5123" s="1">
        <v>43238</v>
      </c>
      <c r="C5123" t="s">
        <v>38</v>
      </c>
      <c r="D5123" t="s">
        <v>9</v>
      </c>
      <c r="E5123" t="str">
        <f t="shared" si="240"/>
        <v>2018-05</v>
      </c>
      <c r="F5123" t="str">
        <f>IFERROR(VLOOKUP(A5123,olist_closed_deals_dataset!$A$1:$Q$843,1,FALSE)," ")</f>
        <v xml:space="preserve"> </v>
      </c>
      <c r="G5123" s="6" t="str">
        <f t="shared" si="241"/>
        <v xml:space="preserve"> NO</v>
      </c>
      <c r="H5123" s="1" t="str">
        <f>IFERROR(VLOOKUP(A5123,olist_closed_deals_dataset!$A$1:$E$843,5,FALSE)," ")</f>
        <v xml:space="preserve"> </v>
      </c>
      <c r="I5123" s="7" t="str">
        <f t="shared" ref="I5123:I5186" si="242">IFERROR(H5123-B5123," ")</f>
        <v xml:space="preserve"> </v>
      </c>
    </row>
    <row r="5124" spans="1:9" x14ac:dyDescent="0.25">
      <c r="A5124" t="s">
        <v>5460</v>
      </c>
      <c r="B5124" s="1">
        <v>43239</v>
      </c>
      <c r="C5124" t="s">
        <v>1742</v>
      </c>
      <c r="D5124" t="s">
        <v>12</v>
      </c>
      <c r="E5124" t="str">
        <f t="shared" si="240"/>
        <v>2018-05</v>
      </c>
      <c r="F5124" t="str">
        <f>IFERROR(VLOOKUP(A5124,olist_closed_deals_dataset!$A$1:$Q$843,1,FALSE)," ")</f>
        <v xml:space="preserve"> </v>
      </c>
      <c r="G5124" s="6" t="str">
        <f t="shared" si="241"/>
        <v xml:space="preserve"> NO</v>
      </c>
      <c r="H5124" s="1" t="str">
        <f>IFERROR(VLOOKUP(A5124,olist_closed_deals_dataset!$A$1:$E$843,5,FALSE)," ")</f>
        <v xml:space="preserve"> </v>
      </c>
      <c r="I5124" s="7" t="str">
        <f t="shared" si="242"/>
        <v xml:space="preserve"> </v>
      </c>
    </row>
    <row r="5125" spans="1:9" x14ac:dyDescent="0.25">
      <c r="A5125" t="s">
        <v>4454</v>
      </c>
      <c r="B5125" s="1">
        <v>43240</v>
      </c>
      <c r="C5125" t="s">
        <v>112</v>
      </c>
      <c r="D5125" t="s">
        <v>12</v>
      </c>
      <c r="E5125" t="str">
        <f t="shared" si="240"/>
        <v>2018-05</v>
      </c>
      <c r="F5125" t="str">
        <f>IFERROR(VLOOKUP(A5125,olist_closed_deals_dataset!$A$1:$Q$843,1,FALSE)," ")</f>
        <v xml:space="preserve"> </v>
      </c>
      <c r="G5125" s="6" t="str">
        <f t="shared" si="241"/>
        <v xml:space="preserve"> NO</v>
      </c>
      <c r="H5125" s="1" t="str">
        <f>IFERROR(VLOOKUP(A5125,olist_closed_deals_dataset!$A$1:$E$843,5,FALSE)," ")</f>
        <v xml:space="preserve"> </v>
      </c>
      <c r="I5125" s="7" t="str">
        <f t="shared" si="242"/>
        <v xml:space="preserve"> </v>
      </c>
    </row>
    <row r="5126" spans="1:9" x14ac:dyDescent="0.25">
      <c r="A5126" t="s">
        <v>5776</v>
      </c>
      <c r="B5126" s="1">
        <v>43156</v>
      </c>
      <c r="C5126" t="s">
        <v>757</v>
      </c>
      <c r="D5126" t="s">
        <v>12</v>
      </c>
      <c r="E5126" t="str">
        <f t="shared" si="240"/>
        <v>2018-02</v>
      </c>
      <c r="F5126" t="str">
        <f>IFERROR(VLOOKUP(A5126,olist_closed_deals_dataset!$A$1:$Q$843,1,FALSE)," ")</f>
        <v xml:space="preserve"> </v>
      </c>
      <c r="G5126" s="6" t="str">
        <f t="shared" si="241"/>
        <v xml:space="preserve"> NO</v>
      </c>
      <c r="H5126" s="1" t="str">
        <f>IFERROR(VLOOKUP(A5126,olist_closed_deals_dataset!$A$1:$E$843,5,FALSE)," ")</f>
        <v xml:space="preserve"> </v>
      </c>
      <c r="I5126" s="7" t="str">
        <f t="shared" si="242"/>
        <v xml:space="preserve"> </v>
      </c>
    </row>
    <row r="5127" spans="1:9" x14ac:dyDescent="0.25">
      <c r="A5127" t="s">
        <v>2378</v>
      </c>
      <c r="B5127" s="1">
        <v>43193</v>
      </c>
      <c r="C5127" t="s">
        <v>2379</v>
      </c>
      <c r="D5127" t="s">
        <v>29</v>
      </c>
      <c r="E5127" t="str">
        <f t="shared" si="240"/>
        <v>2018-04</v>
      </c>
      <c r="F5127" t="str">
        <f>IFERROR(VLOOKUP(A5127,olist_closed_deals_dataset!$A$1:$Q$843,1,FALSE)," ")</f>
        <v xml:space="preserve"> </v>
      </c>
      <c r="G5127" s="6" t="str">
        <f t="shared" si="241"/>
        <v xml:space="preserve"> NO</v>
      </c>
      <c r="H5127" s="1" t="str">
        <f>IFERROR(VLOOKUP(A5127,olist_closed_deals_dataset!$A$1:$E$843,5,FALSE)," ")</f>
        <v xml:space="preserve"> </v>
      </c>
      <c r="I5127" s="7" t="str">
        <f t="shared" si="242"/>
        <v xml:space="preserve"> </v>
      </c>
    </row>
    <row r="5128" spans="1:9" x14ac:dyDescent="0.25">
      <c r="A5128" t="s">
        <v>943</v>
      </c>
      <c r="B5128" s="1">
        <v>43063</v>
      </c>
      <c r="C5128" t="s">
        <v>419</v>
      </c>
      <c r="D5128" t="s">
        <v>9</v>
      </c>
      <c r="E5128" t="str">
        <f t="shared" si="240"/>
        <v>2017-11</v>
      </c>
      <c r="F5128" t="str">
        <f>IFERROR(VLOOKUP(A5128,olist_closed_deals_dataset!$A$1:$Q$843,1,FALSE)," ")</f>
        <v xml:space="preserve"> </v>
      </c>
      <c r="G5128" s="6" t="str">
        <f t="shared" si="241"/>
        <v xml:space="preserve"> NO</v>
      </c>
      <c r="H5128" s="1" t="str">
        <f>IFERROR(VLOOKUP(A5128,olist_closed_deals_dataset!$A$1:$E$843,5,FALSE)," ")</f>
        <v xml:space="preserve"> </v>
      </c>
      <c r="I5128" s="7" t="str">
        <f t="shared" si="242"/>
        <v xml:space="preserve"> </v>
      </c>
    </row>
    <row r="5129" spans="1:9" x14ac:dyDescent="0.25">
      <c r="A5129" t="s">
        <v>1003</v>
      </c>
      <c r="B5129" s="1">
        <v>43196</v>
      </c>
      <c r="C5129" t="s">
        <v>19</v>
      </c>
      <c r="D5129" t="s">
        <v>46</v>
      </c>
      <c r="E5129" t="str">
        <f t="shared" si="240"/>
        <v>2018-04</v>
      </c>
      <c r="F5129" t="str">
        <f>IFERROR(VLOOKUP(A5129,olist_closed_deals_dataset!$A$1:$Q$843,1,FALSE)," ")</f>
        <v xml:space="preserve"> </v>
      </c>
      <c r="G5129" s="6" t="str">
        <f t="shared" si="241"/>
        <v xml:space="preserve"> NO</v>
      </c>
      <c r="H5129" s="1" t="str">
        <f>IFERROR(VLOOKUP(A5129,olist_closed_deals_dataset!$A$1:$E$843,5,FALSE)," ")</f>
        <v xml:space="preserve"> </v>
      </c>
      <c r="I5129" s="7" t="str">
        <f t="shared" si="242"/>
        <v xml:space="preserve"> </v>
      </c>
    </row>
    <row r="5130" spans="1:9" x14ac:dyDescent="0.25">
      <c r="A5130" t="s">
        <v>4045</v>
      </c>
      <c r="B5130" s="1">
        <v>43103</v>
      </c>
      <c r="C5130" t="s">
        <v>561</v>
      </c>
      <c r="D5130" t="s">
        <v>12</v>
      </c>
      <c r="E5130" t="str">
        <f t="shared" si="240"/>
        <v>2018-01</v>
      </c>
      <c r="F5130" t="str">
        <f>IFERROR(VLOOKUP(A5130,olist_closed_deals_dataset!$A$1:$Q$843,1,FALSE)," ")</f>
        <v xml:space="preserve"> </v>
      </c>
      <c r="G5130" s="6" t="str">
        <f t="shared" si="241"/>
        <v xml:space="preserve"> NO</v>
      </c>
      <c r="H5130" s="1" t="str">
        <f>IFERROR(VLOOKUP(A5130,olist_closed_deals_dataset!$A$1:$E$843,5,FALSE)," ")</f>
        <v xml:space="preserve"> </v>
      </c>
      <c r="I5130" s="7" t="str">
        <f t="shared" si="242"/>
        <v xml:space="preserve"> </v>
      </c>
    </row>
    <row r="5131" spans="1:9" x14ac:dyDescent="0.25">
      <c r="A5131" t="s">
        <v>749</v>
      </c>
      <c r="B5131" s="1">
        <v>43110</v>
      </c>
      <c r="C5131" t="s">
        <v>114</v>
      </c>
      <c r="D5131" t="s">
        <v>9</v>
      </c>
      <c r="E5131" t="str">
        <f t="shared" si="240"/>
        <v>2018-01</v>
      </c>
      <c r="F5131" t="str">
        <f>IFERROR(VLOOKUP(A5131,olist_closed_deals_dataset!$A$1:$Q$843,1,FALSE)," ")</f>
        <v xml:space="preserve"> </v>
      </c>
      <c r="G5131" s="6" t="str">
        <f t="shared" si="241"/>
        <v xml:space="preserve"> NO</v>
      </c>
      <c r="H5131" s="1" t="str">
        <f>IFERROR(VLOOKUP(A5131,olist_closed_deals_dataset!$A$1:$E$843,5,FALSE)," ")</f>
        <v xml:space="preserve"> </v>
      </c>
      <c r="I5131" s="7" t="str">
        <f t="shared" si="242"/>
        <v xml:space="preserve"> </v>
      </c>
    </row>
    <row r="5132" spans="1:9" x14ac:dyDescent="0.25">
      <c r="A5132" t="s">
        <v>7360</v>
      </c>
      <c r="B5132" s="1">
        <v>43138</v>
      </c>
      <c r="C5132" t="s">
        <v>92</v>
      </c>
      <c r="D5132" t="s">
        <v>9</v>
      </c>
      <c r="E5132" t="str">
        <f t="shared" si="240"/>
        <v>2018-02</v>
      </c>
      <c r="F5132" t="str">
        <f>IFERROR(VLOOKUP(A5132,olist_closed_deals_dataset!$A$1:$Q$843,1,FALSE)," ")</f>
        <v xml:space="preserve"> </v>
      </c>
      <c r="G5132" s="6" t="str">
        <f t="shared" si="241"/>
        <v xml:space="preserve"> NO</v>
      </c>
      <c r="H5132" s="1" t="str">
        <f>IFERROR(VLOOKUP(A5132,olist_closed_deals_dataset!$A$1:$E$843,5,FALSE)," ")</f>
        <v xml:space="preserve"> </v>
      </c>
      <c r="I5132" s="7" t="str">
        <f t="shared" si="242"/>
        <v xml:space="preserve"> </v>
      </c>
    </row>
    <row r="5133" spans="1:9" x14ac:dyDescent="0.25">
      <c r="A5133" t="s">
        <v>7327</v>
      </c>
      <c r="B5133" s="1">
        <v>43141</v>
      </c>
      <c r="C5133" t="s">
        <v>7328</v>
      </c>
      <c r="D5133" t="s">
        <v>55</v>
      </c>
      <c r="E5133" t="str">
        <f t="shared" si="240"/>
        <v>2018-02</v>
      </c>
      <c r="F5133" t="str">
        <f>IFERROR(VLOOKUP(A5133,olist_closed_deals_dataset!$A$1:$Q$843,1,FALSE)," ")</f>
        <v xml:space="preserve"> </v>
      </c>
      <c r="G5133" s="6" t="str">
        <f t="shared" si="241"/>
        <v xml:space="preserve"> NO</v>
      </c>
      <c r="H5133" s="1" t="str">
        <f>IFERROR(VLOOKUP(A5133,olist_closed_deals_dataset!$A$1:$E$843,5,FALSE)," ")</f>
        <v xml:space="preserve"> </v>
      </c>
      <c r="I5133" s="7" t="str">
        <f t="shared" si="242"/>
        <v xml:space="preserve"> </v>
      </c>
    </row>
    <row r="5134" spans="1:9" x14ac:dyDescent="0.25">
      <c r="A5134" t="s">
        <v>2889</v>
      </c>
      <c r="B5134" s="1">
        <v>42956</v>
      </c>
      <c r="C5134" s="2" t="s">
        <v>1415</v>
      </c>
      <c r="D5134" t="s">
        <v>29</v>
      </c>
      <c r="E5134" t="str">
        <f t="shared" si="240"/>
        <v>2017-08</v>
      </c>
      <c r="F5134" t="str">
        <f>IFERROR(VLOOKUP(A5134,olist_closed_deals_dataset!$A$1:$Q$843,1,FALSE)," ")</f>
        <v xml:space="preserve"> </v>
      </c>
      <c r="G5134" s="6" t="str">
        <f t="shared" si="241"/>
        <v xml:space="preserve"> NO</v>
      </c>
      <c r="H5134" s="1" t="str">
        <f>IFERROR(VLOOKUP(A5134,olist_closed_deals_dataset!$A$1:$E$843,5,FALSE)," ")</f>
        <v xml:space="preserve"> </v>
      </c>
      <c r="I5134" s="7" t="str">
        <f t="shared" si="242"/>
        <v xml:space="preserve"> </v>
      </c>
    </row>
    <row r="5135" spans="1:9" x14ac:dyDescent="0.25">
      <c r="A5135" t="s">
        <v>7912</v>
      </c>
      <c r="B5135" s="1">
        <v>43018</v>
      </c>
      <c r="C5135" t="s">
        <v>19</v>
      </c>
      <c r="D5135" t="s">
        <v>29</v>
      </c>
      <c r="E5135" t="str">
        <f t="shared" si="240"/>
        <v>2017-10</v>
      </c>
      <c r="F5135" t="str">
        <f>IFERROR(VLOOKUP(A5135,olist_closed_deals_dataset!$A$1:$Q$843,1,FALSE)," ")</f>
        <v xml:space="preserve"> </v>
      </c>
      <c r="G5135" s="6" t="str">
        <f t="shared" si="241"/>
        <v xml:space="preserve"> NO</v>
      </c>
      <c r="H5135" s="1" t="str">
        <f>IFERROR(VLOOKUP(A5135,olist_closed_deals_dataset!$A$1:$E$843,5,FALSE)," ")</f>
        <v xml:space="preserve"> </v>
      </c>
      <c r="I5135" s="7" t="str">
        <f t="shared" si="242"/>
        <v xml:space="preserve"> </v>
      </c>
    </row>
    <row r="5136" spans="1:9" x14ac:dyDescent="0.25">
      <c r="A5136" t="s">
        <v>371</v>
      </c>
      <c r="B5136" s="1">
        <v>43181</v>
      </c>
      <c r="C5136" t="s">
        <v>19</v>
      </c>
      <c r="D5136" t="s">
        <v>46</v>
      </c>
      <c r="E5136" t="str">
        <f t="shared" si="240"/>
        <v>2018-03</v>
      </c>
      <c r="F5136" t="str">
        <f>IFERROR(VLOOKUP(A5136,olist_closed_deals_dataset!$A$1:$Q$843,1,FALSE)," ")</f>
        <v xml:space="preserve"> </v>
      </c>
      <c r="G5136" s="6" t="str">
        <f t="shared" si="241"/>
        <v xml:space="preserve"> NO</v>
      </c>
      <c r="H5136" s="1" t="str">
        <f>IFERROR(VLOOKUP(A5136,olist_closed_deals_dataset!$A$1:$E$843,5,FALSE)," ")</f>
        <v xml:space="preserve"> </v>
      </c>
      <c r="I5136" s="7" t="str">
        <f t="shared" si="242"/>
        <v xml:space="preserve"> </v>
      </c>
    </row>
    <row r="5137" spans="1:9" x14ac:dyDescent="0.25">
      <c r="A5137" t="s">
        <v>2027</v>
      </c>
      <c r="B5137" s="1">
        <v>43129</v>
      </c>
      <c r="C5137" t="s">
        <v>140</v>
      </c>
      <c r="D5137" t="s">
        <v>9</v>
      </c>
      <c r="E5137" t="str">
        <f t="shared" si="240"/>
        <v>2018-01</v>
      </c>
      <c r="F5137" t="str">
        <f>IFERROR(VLOOKUP(A5137,olist_closed_deals_dataset!$A$1:$Q$843,1,FALSE)," ")</f>
        <v xml:space="preserve"> </v>
      </c>
      <c r="G5137" s="6" t="str">
        <f t="shared" si="241"/>
        <v xml:space="preserve"> NO</v>
      </c>
      <c r="H5137" s="1" t="str">
        <f>IFERROR(VLOOKUP(A5137,olist_closed_deals_dataset!$A$1:$E$843,5,FALSE)," ")</f>
        <v xml:space="preserve"> </v>
      </c>
      <c r="I5137" s="7" t="str">
        <f t="shared" si="242"/>
        <v xml:space="preserve"> </v>
      </c>
    </row>
    <row r="5138" spans="1:9" x14ac:dyDescent="0.25">
      <c r="A5138" t="s">
        <v>1042</v>
      </c>
      <c r="B5138" s="1">
        <v>43210</v>
      </c>
      <c r="C5138" t="s">
        <v>19</v>
      </c>
      <c r="D5138" t="s">
        <v>12</v>
      </c>
      <c r="E5138" t="str">
        <f t="shared" si="240"/>
        <v>2018-04</v>
      </c>
      <c r="F5138" t="str">
        <f>IFERROR(VLOOKUP(A5138,olist_closed_deals_dataset!$A$1:$Q$843,1,FALSE)," ")</f>
        <v xml:space="preserve"> </v>
      </c>
      <c r="G5138" s="6" t="str">
        <f t="shared" si="241"/>
        <v xml:space="preserve"> NO</v>
      </c>
      <c r="H5138" s="1" t="str">
        <f>IFERROR(VLOOKUP(A5138,olist_closed_deals_dataset!$A$1:$E$843,5,FALSE)," ")</f>
        <v xml:space="preserve"> </v>
      </c>
      <c r="I5138" s="7" t="str">
        <f t="shared" si="242"/>
        <v xml:space="preserve"> </v>
      </c>
    </row>
    <row r="5139" spans="1:9" x14ac:dyDescent="0.25">
      <c r="A5139" t="s">
        <v>863</v>
      </c>
      <c r="B5139" s="1">
        <v>43150</v>
      </c>
      <c r="C5139" t="s">
        <v>5</v>
      </c>
      <c r="D5139" t="s">
        <v>6</v>
      </c>
      <c r="E5139" t="str">
        <f t="shared" si="240"/>
        <v>2018-02</v>
      </c>
      <c r="F5139" t="str">
        <f>IFERROR(VLOOKUP(A5139,olist_closed_deals_dataset!$A$1:$Q$843,1,FALSE)," ")</f>
        <v xml:space="preserve"> </v>
      </c>
      <c r="G5139" s="6" t="str">
        <f t="shared" si="241"/>
        <v xml:space="preserve"> NO</v>
      </c>
      <c r="H5139" s="1" t="str">
        <f>IFERROR(VLOOKUP(A5139,olist_closed_deals_dataset!$A$1:$E$843,5,FALSE)," ")</f>
        <v xml:space="preserve"> </v>
      </c>
      <c r="I5139" s="7" t="str">
        <f t="shared" si="242"/>
        <v xml:space="preserve"> </v>
      </c>
    </row>
    <row r="5140" spans="1:9" x14ac:dyDescent="0.25">
      <c r="A5140" t="s">
        <v>3747</v>
      </c>
      <c r="B5140" s="1">
        <v>43151</v>
      </c>
      <c r="C5140" t="s">
        <v>266</v>
      </c>
      <c r="D5140" t="s">
        <v>9</v>
      </c>
      <c r="E5140" t="str">
        <f t="shared" si="240"/>
        <v>2018-02</v>
      </c>
      <c r="F5140" t="str">
        <f>IFERROR(VLOOKUP(A5140,olist_closed_deals_dataset!$A$1:$Q$843,1,FALSE)," ")</f>
        <v xml:space="preserve"> </v>
      </c>
      <c r="G5140" s="6" t="str">
        <f t="shared" si="241"/>
        <v xml:space="preserve"> NO</v>
      </c>
      <c r="H5140" s="1" t="str">
        <f>IFERROR(VLOOKUP(A5140,olist_closed_deals_dataset!$A$1:$E$843,5,FALSE)," ")</f>
        <v xml:space="preserve"> </v>
      </c>
      <c r="I5140" s="7" t="str">
        <f t="shared" si="242"/>
        <v xml:space="preserve"> </v>
      </c>
    </row>
    <row r="5141" spans="1:9" x14ac:dyDescent="0.25">
      <c r="A5141" t="s">
        <v>7081</v>
      </c>
      <c r="B5141" s="1">
        <v>43151</v>
      </c>
      <c r="C5141" t="s">
        <v>856</v>
      </c>
      <c r="D5141" t="s">
        <v>15</v>
      </c>
      <c r="E5141" t="str">
        <f t="shared" si="240"/>
        <v>2018-02</v>
      </c>
      <c r="F5141" t="str">
        <f>IFERROR(VLOOKUP(A5141,olist_closed_deals_dataset!$A$1:$Q$843,1,FALSE)," ")</f>
        <v xml:space="preserve"> </v>
      </c>
      <c r="G5141" s="6" t="str">
        <f t="shared" si="241"/>
        <v xml:space="preserve"> NO</v>
      </c>
      <c r="H5141" s="1" t="str">
        <f>IFERROR(VLOOKUP(A5141,olist_closed_deals_dataset!$A$1:$E$843,5,FALSE)," ")</f>
        <v xml:space="preserve"> </v>
      </c>
      <c r="I5141" s="7" t="str">
        <f t="shared" si="242"/>
        <v xml:space="preserve"> </v>
      </c>
    </row>
    <row r="5142" spans="1:9" x14ac:dyDescent="0.25">
      <c r="A5142" t="s">
        <v>2140</v>
      </c>
      <c r="B5142" s="1">
        <v>43228</v>
      </c>
      <c r="C5142" t="s">
        <v>776</v>
      </c>
      <c r="D5142" t="s">
        <v>15</v>
      </c>
      <c r="E5142" t="str">
        <f t="shared" si="240"/>
        <v>2018-05</v>
      </c>
      <c r="F5142" t="str">
        <f>IFERROR(VLOOKUP(A5142,olist_closed_deals_dataset!$A$1:$Q$843,1,FALSE)," ")</f>
        <v xml:space="preserve"> </v>
      </c>
      <c r="G5142" s="6" t="str">
        <f t="shared" si="241"/>
        <v xml:space="preserve"> NO</v>
      </c>
      <c r="H5142" s="1" t="str">
        <f>IFERROR(VLOOKUP(A5142,olist_closed_deals_dataset!$A$1:$E$843,5,FALSE)," ")</f>
        <v xml:space="preserve"> </v>
      </c>
      <c r="I5142" s="7" t="str">
        <f t="shared" si="242"/>
        <v xml:space="preserve"> </v>
      </c>
    </row>
    <row r="5143" spans="1:9" x14ac:dyDescent="0.25">
      <c r="A5143" t="s">
        <v>2802</v>
      </c>
      <c r="B5143" s="1">
        <v>43126</v>
      </c>
      <c r="C5143" t="s">
        <v>42</v>
      </c>
      <c r="D5143" t="s">
        <v>6</v>
      </c>
      <c r="E5143" t="str">
        <f t="shared" si="240"/>
        <v>2018-01</v>
      </c>
      <c r="F5143" t="str">
        <f>IFERROR(VLOOKUP(A5143,olist_closed_deals_dataset!$A$1:$Q$843,1,FALSE)," ")</f>
        <v xml:space="preserve"> </v>
      </c>
      <c r="G5143" s="6" t="str">
        <f t="shared" si="241"/>
        <v xml:space="preserve"> NO</v>
      </c>
      <c r="H5143" s="1" t="str">
        <f>IFERROR(VLOOKUP(A5143,olist_closed_deals_dataset!$A$1:$E$843,5,FALSE)," ")</f>
        <v xml:space="preserve"> </v>
      </c>
      <c r="I5143" s="7" t="str">
        <f t="shared" si="242"/>
        <v xml:space="preserve"> </v>
      </c>
    </row>
    <row r="5144" spans="1:9" x14ac:dyDescent="0.25">
      <c r="A5144" t="s">
        <v>3223</v>
      </c>
      <c r="B5144" s="1">
        <v>43165</v>
      </c>
      <c r="C5144" t="s">
        <v>203</v>
      </c>
      <c r="D5144" t="s">
        <v>9</v>
      </c>
      <c r="E5144" t="str">
        <f t="shared" si="240"/>
        <v>2018-03</v>
      </c>
      <c r="F5144" t="str">
        <f>IFERROR(VLOOKUP(A5144,olist_closed_deals_dataset!$A$1:$Q$843,1,FALSE)," ")</f>
        <v xml:space="preserve"> </v>
      </c>
      <c r="G5144" s="6" t="str">
        <f t="shared" si="241"/>
        <v xml:space="preserve"> NO</v>
      </c>
      <c r="H5144" s="1" t="str">
        <f>IFERROR(VLOOKUP(A5144,olist_closed_deals_dataset!$A$1:$E$843,5,FALSE)," ")</f>
        <v xml:space="preserve"> </v>
      </c>
      <c r="I5144" s="7" t="str">
        <f t="shared" si="242"/>
        <v xml:space="preserve"> </v>
      </c>
    </row>
    <row r="5145" spans="1:9" x14ac:dyDescent="0.25">
      <c r="A5145" t="s">
        <v>5955</v>
      </c>
      <c r="B5145" s="1">
        <v>43095</v>
      </c>
      <c r="C5145" t="s">
        <v>1484</v>
      </c>
      <c r="D5145" t="s">
        <v>15</v>
      </c>
      <c r="E5145" t="str">
        <f t="shared" si="240"/>
        <v>2017-12</v>
      </c>
      <c r="F5145" t="str">
        <f>IFERROR(VLOOKUP(A5145,olist_closed_deals_dataset!$A$1:$Q$843,1,FALSE)," ")</f>
        <v xml:space="preserve"> </v>
      </c>
      <c r="G5145" s="6" t="str">
        <f t="shared" si="241"/>
        <v xml:space="preserve"> NO</v>
      </c>
      <c r="H5145" s="1" t="str">
        <f>IFERROR(VLOOKUP(A5145,olist_closed_deals_dataset!$A$1:$E$843,5,FALSE)," ")</f>
        <v xml:space="preserve"> </v>
      </c>
      <c r="I5145" s="7" t="str">
        <f t="shared" si="242"/>
        <v xml:space="preserve"> </v>
      </c>
    </row>
    <row r="5146" spans="1:9" x14ac:dyDescent="0.25">
      <c r="A5146" t="s">
        <v>3675</v>
      </c>
      <c r="B5146" s="1">
        <v>43223</v>
      </c>
      <c r="C5146" t="s">
        <v>42</v>
      </c>
      <c r="D5146" t="s">
        <v>29</v>
      </c>
      <c r="E5146" t="str">
        <f t="shared" si="240"/>
        <v>2018-05</v>
      </c>
      <c r="F5146" t="str">
        <f>IFERROR(VLOOKUP(A5146,olist_closed_deals_dataset!$A$1:$Q$843,1,FALSE)," ")</f>
        <v xml:space="preserve"> </v>
      </c>
      <c r="G5146" s="6" t="str">
        <f t="shared" si="241"/>
        <v xml:space="preserve"> NO</v>
      </c>
      <c r="H5146" s="1" t="str">
        <f>IFERROR(VLOOKUP(A5146,olist_closed_deals_dataset!$A$1:$E$843,5,FALSE)," ")</f>
        <v xml:space="preserve"> </v>
      </c>
      <c r="I5146" s="7" t="str">
        <f t="shared" si="242"/>
        <v xml:space="preserve"> </v>
      </c>
    </row>
    <row r="5147" spans="1:9" x14ac:dyDescent="0.25">
      <c r="A5147" t="s">
        <v>5610</v>
      </c>
      <c r="B5147" s="1">
        <v>43228</v>
      </c>
      <c r="C5147" t="s">
        <v>116</v>
      </c>
      <c r="D5147" t="s">
        <v>46</v>
      </c>
      <c r="E5147" t="str">
        <f t="shared" si="240"/>
        <v>2018-05</v>
      </c>
      <c r="F5147" t="str">
        <f>IFERROR(VLOOKUP(A5147,olist_closed_deals_dataset!$A$1:$Q$843,1,FALSE)," ")</f>
        <v xml:space="preserve"> </v>
      </c>
      <c r="G5147" s="6" t="str">
        <f t="shared" si="241"/>
        <v xml:space="preserve"> NO</v>
      </c>
      <c r="H5147" s="1" t="str">
        <f>IFERROR(VLOOKUP(A5147,olist_closed_deals_dataset!$A$1:$E$843,5,FALSE)," ")</f>
        <v xml:space="preserve"> </v>
      </c>
      <c r="I5147" s="7" t="str">
        <f t="shared" si="242"/>
        <v xml:space="preserve"> </v>
      </c>
    </row>
    <row r="5148" spans="1:9" x14ac:dyDescent="0.25">
      <c r="A5148" t="s">
        <v>843</v>
      </c>
      <c r="B5148" s="1">
        <v>43181</v>
      </c>
      <c r="C5148" t="s">
        <v>19</v>
      </c>
      <c r="D5148" t="s">
        <v>12</v>
      </c>
      <c r="E5148" t="str">
        <f t="shared" si="240"/>
        <v>2018-03</v>
      </c>
      <c r="F5148" t="str">
        <f>IFERROR(VLOOKUP(A5148,olist_closed_deals_dataset!$A$1:$Q$843,1,FALSE)," ")</f>
        <v xml:space="preserve"> </v>
      </c>
      <c r="G5148" s="6" t="str">
        <f t="shared" si="241"/>
        <v xml:space="preserve"> NO</v>
      </c>
      <c r="H5148" s="1" t="str">
        <f>IFERROR(VLOOKUP(A5148,olist_closed_deals_dataset!$A$1:$E$843,5,FALSE)," ")</f>
        <v xml:space="preserve"> </v>
      </c>
      <c r="I5148" s="7" t="str">
        <f t="shared" si="242"/>
        <v xml:space="preserve"> </v>
      </c>
    </row>
    <row r="5149" spans="1:9" x14ac:dyDescent="0.25">
      <c r="A5149" t="s">
        <v>3438</v>
      </c>
      <c r="B5149" s="1">
        <v>43063</v>
      </c>
      <c r="C5149" t="s">
        <v>112</v>
      </c>
      <c r="D5149" t="s">
        <v>29</v>
      </c>
      <c r="E5149" t="str">
        <f t="shared" si="240"/>
        <v>2017-11</v>
      </c>
      <c r="F5149" t="str">
        <f>IFERROR(VLOOKUP(A5149,olist_closed_deals_dataset!$A$1:$Q$843,1,FALSE)," ")</f>
        <v xml:space="preserve"> </v>
      </c>
      <c r="G5149" s="6" t="str">
        <f t="shared" si="241"/>
        <v xml:space="preserve"> NO</v>
      </c>
      <c r="H5149" s="1" t="str">
        <f>IFERROR(VLOOKUP(A5149,olist_closed_deals_dataset!$A$1:$E$843,5,FALSE)," ")</f>
        <v xml:space="preserve"> </v>
      </c>
      <c r="I5149" s="7" t="str">
        <f t="shared" si="242"/>
        <v xml:space="preserve"> </v>
      </c>
    </row>
    <row r="5150" spans="1:9" x14ac:dyDescent="0.25">
      <c r="A5150" t="s">
        <v>3180</v>
      </c>
      <c r="B5150" s="1">
        <v>42947</v>
      </c>
      <c r="C5150" t="s">
        <v>42</v>
      </c>
      <c r="D5150" t="s">
        <v>29</v>
      </c>
      <c r="E5150" t="str">
        <f t="shared" si="240"/>
        <v>2017-07</v>
      </c>
      <c r="F5150" t="str">
        <f>IFERROR(VLOOKUP(A5150,olist_closed_deals_dataset!$A$1:$Q$843,1,FALSE)," ")</f>
        <v xml:space="preserve"> </v>
      </c>
      <c r="G5150" s="6" t="str">
        <f t="shared" si="241"/>
        <v xml:space="preserve"> NO</v>
      </c>
      <c r="H5150" s="1" t="str">
        <f>IFERROR(VLOOKUP(A5150,olist_closed_deals_dataset!$A$1:$E$843,5,FALSE)," ")</f>
        <v xml:space="preserve"> </v>
      </c>
      <c r="I5150" s="7" t="str">
        <f t="shared" si="242"/>
        <v xml:space="preserve"> </v>
      </c>
    </row>
    <row r="5151" spans="1:9" x14ac:dyDescent="0.25">
      <c r="A5151" t="s">
        <v>6369</v>
      </c>
      <c r="B5151" s="1">
        <v>43168</v>
      </c>
      <c r="C5151" t="s">
        <v>5</v>
      </c>
      <c r="D5151" t="s">
        <v>6</v>
      </c>
      <c r="E5151" t="str">
        <f t="shared" si="240"/>
        <v>2018-03</v>
      </c>
      <c r="F5151" t="str">
        <f>IFERROR(VLOOKUP(A5151,olist_closed_deals_dataset!$A$1:$Q$843,1,FALSE)," ")</f>
        <v xml:space="preserve"> </v>
      </c>
      <c r="G5151" s="6" t="str">
        <f t="shared" si="241"/>
        <v xml:space="preserve"> NO</v>
      </c>
      <c r="H5151" s="1" t="str">
        <f>IFERROR(VLOOKUP(A5151,olist_closed_deals_dataset!$A$1:$E$843,5,FALSE)," ")</f>
        <v xml:space="preserve"> </v>
      </c>
      <c r="I5151" s="7" t="str">
        <f t="shared" si="242"/>
        <v xml:space="preserve"> </v>
      </c>
    </row>
    <row r="5152" spans="1:9" x14ac:dyDescent="0.25">
      <c r="A5152" t="s">
        <v>3188</v>
      </c>
      <c r="B5152" s="1">
        <v>42929</v>
      </c>
      <c r="C5152" t="s">
        <v>107</v>
      </c>
      <c r="D5152" t="s">
        <v>9</v>
      </c>
      <c r="E5152" t="str">
        <f t="shared" si="240"/>
        <v>2017-07</v>
      </c>
      <c r="F5152" t="str">
        <f>IFERROR(VLOOKUP(A5152,olist_closed_deals_dataset!$A$1:$Q$843,1,FALSE)," ")</f>
        <v xml:space="preserve"> </v>
      </c>
      <c r="G5152" s="6" t="str">
        <f t="shared" si="241"/>
        <v xml:space="preserve"> NO</v>
      </c>
      <c r="H5152" s="1" t="str">
        <f>IFERROR(VLOOKUP(A5152,olist_closed_deals_dataset!$A$1:$E$843,5,FALSE)," ")</f>
        <v xml:space="preserve"> </v>
      </c>
      <c r="I5152" s="7" t="str">
        <f t="shared" si="242"/>
        <v xml:space="preserve"> </v>
      </c>
    </row>
    <row r="5153" spans="1:9" x14ac:dyDescent="0.25">
      <c r="A5153" t="s">
        <v>5930</v>
      </c>
      <c r="B5153" s="1">
        <v>43152</v>
      </c>
      <c r="C5153" t="s">
        <v>140</v>
      </c>
      <c r="D5153" t="s">
        <v>9</v>
      </c>
      <c r="E5153" t="str">
        <f t="shared" si="240"/>
        <v>2018-02</v>
      </c>
      <c r="F5153" t="str">
        <f>IFERROR(VLOOKUP(A5153,olist_closed_deals_dataset!$A$1:$Q$843,1,FALSE)," ")</f>
        <v xml:space="preserve"> </v>
      </c>
      <c r="G5153" s="6" t="str">
        <f t="shared" si="241"/>
        <v xml:space="preserve"> NO</v>
      </c>
      <c r="H5153" s="1" t="str">
        <f>IFERROR(VLOOKUP(A5153,olist_closed_deals_dataset!$A$1:$E$843,5,FALSE)," ")</f>
        <v xml:space="preserve"> </v>
      </c>
      <c r="I5153" s="7" t="str">
        <f t="shared" si="242"/>
        <v xml:space="preserve"> </v>
      </c>
    </row>
    <row r="5154" spans="1:9" x14ac:dyDescent="0.25">
      <c r="A5154" t="s">
        <v>6337</v>
      </c>
      <c r="B5154" s="1">
        <v>43062</v>
      </c>
      <c r="C5154" t="s">
        <v>1203</v>
      </c>
      <c r="D5154" t="s">
        <v>15</v>
      </c>
      <c r="E5154" t="str">
        <f t="shared" si="240"/>
        <v>2017-11</v>
      </c>
      <c r="F5154" t="str">
        <f>IFERROR(VLOOKUP(A5154,olist_closed_deals_dataset!$A$1:$Q$843,1,FALSE)," ")</f>
        <v xml:space="preserve"> </v>
      </c>
      <c r="G5154" s="6" t="str">
        <f t="shared" si="241"/>
        <v xml:space="preserve"> NO</v>
      </c>
      <c r="H5154" s="1" t="str">
        <f>IFERROR(VLOOKUP(A5154,olist_closed_deals_dataset!$A$1:$E$843,5,FALSE)," ")</f>
        <v xml:space="preserve"> </v>
      </c>
      <c r="I5154" s="7" t="str">
        <f t="shared" si="242"/>
        <v xml:space="preserve"> </v>
      </c>
    </row>
    <row r="5155" spans="1:9" x14ac:dyDescent="0.25">
      <c r="A5155" t="s">
        <v>5436</v>
      </c>
      <c r="B5155" s="1">
        <v>43096</v>
      </c>
      <c r="C5155" t="s">
        <v>140</v>
      </c>
      <c r="D5155" t="s">
        <v>9</v>
      </c>
      <c r="E5155" t="str">
        <f t="shared" si="240"/>
        <v>2017-12</v>
      </c>
      <c r="F5155" t="str">
        <f>IFERROR(VLOOKUP(A5155,olist_closed_deals_dataset!$A$1:$Q$843,1,FALSE)," ")</f>
        <v xml:space="preserve"> </v>
      </c>
      <c r="G5155" s="6" t="str">
        <f t="shared" si="241"/>
        <v xml:space="preserve"> NO</v>
      </c>
      <c r="H5155" s="1" t="str">
        <f>IFERROR(VLOOKUP(A5155,olist_closed_deals_dataset!$A$1:$E$843,5,FALSE)," ")</f>
        <v xml:space="preserve"> </v>
      </c>
      <c r="I5155" s="7" t="str">
        <f t="shared" si="242"/>
        <v xml:space="preserve"> </v>
      </c>
    </row>
    <row r="5156" spans="1:9" x14ac:dyDescent="0.25">
      <c r="A5156" t="s">
        <v>5512</v>
      </c>
      <c r="B5156" s="1">
        <v>43125</v>
      </c>
      <c r="C5156" t="s">
        <v>209</v>
      </c>
      <c r="D5156" t="s">
        <v>29</v>
      </c>
      <c r="E5156" t="str">
        <f t="shared" si="240"/>
        <v>2018-01</v>
      </c>
      <c r="F5156" t="str">
        <f>IFERROR(VLOOKUP(A5156,olist_closed_deals_dataset!$A$1:$Q$843,1,FALSE)," ")</f>
        <v xml:space="preserve"> </v>
      </c>
      <c r="G5156" s="6" t="str">
        <f t="shared" si="241"/>
        <v xml:space="preserve"> NO</v>
      </c>
      <c r="H5156" s="1" t="str">
        <f>IFERROR(VLOOKUP(A5156,olist_closed_deals_dataset!$A$1:$E$843,5,FALSE)," ")</f>
        <v xml:space="preserve"> </v>
      </c>
      <c r="I5156" s="7" t="str">
        <f t="shared" si="242"/>
        <v xml:space="preserve"> </v>
      </c>
    </row>
    <row r="5157" spans="1:9" x14ac:dyDescent="0.25">
      <c r="A5157" t="s">
        <v>671</v>
      </c>
      <c r="B5157" s="1">
        <v>43228</v>
      </c>
      <c r="C5157" t="s">
        <v>73</v>
      </c>
      <c r="D5157" t="s">
        <v>15</v>
      </c>
      <c r="E5157" t="str">
        <f t="shared" si="240"/>
        <v>2018-05</v>
      </c>
      <c r="F5157" t="str">
        <f>IFERROR(VLOOKUP(A5157,olist_closed_deals_dataset!$A$1:$Q$843,1,FALSE)," ")</f>
        <v xml:space="preserve"> </v>
      </c>
      <c r="G5157" s="6" t="str">
        <f t="shared" si="241"/>
        <v xml:space="preserve"> NO</v>
      </c>
      <c r="H5157" s="1" t="str">
        <f>IFERROR(VLOOKUP(A5157,olist_closed_deals_dataset!$A$1:$E$843,5,FALSE)," ")</f>
        <v xml:space="preserve"> </v>
      </c>
      <c r="I5157" s="7" t="str">
        <f t="shared" si="242"/>
        <v xml:space="preserve"> </v>
      </c>
    </row>
    <row r="5158" spans="1:9" x14ac:dyDescent="0.25">
      <c r="A5158" t="s">
        <v>3191</v>
      </c>
      <c r="B5158" s="1">
        <v>43063</v>
      </c>
      <c r="C5158" t="s">
        <v>5</v>
      </c>
      <c r="D5158" t="s">
        <v>6</v>
      </c>
      <c r="E5158" t="str">
        <f t="shared" si="240"/>
        <v>2017-11</v>
      </c>
      <c r="F5158" t="str">
        <f>IFERROR(VLOOKUP(A5158,olist_closed_deals_dataset!$A$1:$Q$843,1,FALSE)," ")</f>
        <v xml:space="preserve"> </v>
      </c>
      <c r="G5158" s="6" t="str">
        <f t="shared" si="241"/>
        <v xml:space="preserve"> NO</v>
      </c>
      <c r="H5158" s="1" t="str">
        <f>IFERROR(VLOOKUP(A5158,olist_closed_deals_dataset!$A$1:$E$843,5,FALSE)," ")</f>
        <v xml:space="preserve"> </v>
      </c>
      <c r="I5158" s="7" t="str">
        <f t="shared" si="242"/>
        <v xml:space="preserve"> </v>
      </c>
    </row>
    <row r="5159" spans="1:9" x14ac:dyDescent="0.25">
      <c r="A5159" t="s">
        <v>1849</v>
      </c>
      <c r="B5159" s="1">
        <v>43154</v>
      </c>
      <c r="C5159" t="s">
        <v>73</v>
      </c>
      <c r="D5159" t="s">
        <v>9</v>
      </c>
      <c r="E5159" t="str">
        <f t="shared" si="240"/>
        <v>2018-02</v>
      </c>
      <c r="F5159" t="str">
        <f>IFERROR(VLOOKUP(A5159,olist_closed_deals_dataset!$A$1:$Q$843,1,FALSE)," ")</f>
        <v xml:space="preserve"> </v>
      </c>
      <c r="G5159" s="6" t="str">
        <f t="shared" si="241"/>
        <v xml:space="preserve"> NO</v>
      </c>
      <c r="H5159" s="1" t="str">
        <f>IFERROR(VLOOKUP(A5159,olist_closed_deals_dataset!$A$1:$E$843,5,FALSE)," ")</f>
        <v xml:space="preserve"> </v>
      </c>
      <c r="I5159" s="7" t="str">
        <f t="shared" si="242"/>
        <v xml:space="preserve"> </v>
      </c>
    </row>
    <row r="5160" spans="1:9" x14ac:dyDescent="0.25">
      <c r="A5160" t="s">
        <v>3628</v>
      </c>
      <c r="B5160" s="1">
        <v>43241</v>
      </c>
      <c r="C5160" t="s">
        <v>140</v>
      </c>
      <c r="D5160" t="s">
        <v>9</v>
      </c>
      <c r="E5160" t="str">
        <f t="shared" si="240"/>
        <v>2018-05</v>
      </c>
      <c r="F5160" t="str">
        <f>IFERROR(VLOOKUP(A5160,olist_closed_deals_dataset!$A$1:$Q$843,1,FALSE)," ")</f>
        <v xml:space="preserve"> </v>
      </c>
      <c r="G5160" s="6" t="str">
        <f t="shared" si="241"/>
        <v xml:space="preserve"> NO</v>
      </c>
      <c r="H5160" s="1" t="str">
        <f>IFERROR(VLOOKUP(A5160,olist_closed_deals_dataset!$A$1:$E$843,5,FALSE)," ")</f>
        <v xml:space="preserve"> </v>
      </c>
      <c r="I5160" s="7" t="str">
        <f t="shared" si="242"/>
        <v xml:space="preserve"> </v>
      </c>
    </row>
    <row r="5161" spans="1:9" x14ac:dyDescent="0.25">
      <c r="A5161" t="s">
        <v>6272</v>
      </c>
      <c r="B5161" s="1">
        <v>42920</v>
      </c>
      <c r="C5161" t="s">
        <v>1773</v>
      </c>
      <c r="D5161" t="s">
        <v>12</v>
      </c>
      <c r="E5161" t="str">
        <f t="shared" si="240"/>
        <v>2017-07</v>
      </c>
      <c r="F5161" t="str">
        <f>IFERROR(VLOOKUP(A5161,olist_closed_deals_dataset!$A$1:$Q$843,1,FALSE)," ")</f>
        <v xml:space="preserve"> </v>
      </c>
      <c r="G5161" s="6" t="str">
        <f t="shared" si="241"/>
        <v xml:space="preserve"> NO</v>
      </c>
      <c r="H5161" s="1" t="str">
        <f>IFERROR(VLOOKUP(A5161,olist_closed_deals_dataset!$A$1:$E$843,5,FALSE)," ")</f>
        <v xml:space="preserve"> </v>
      </c>
      <c r="I5161" s="7" t="str">
        <f t="shared" si="242"/>
        <v xml:space="preserve"> </v>
      </c>
    </row>
    <row r="5162" spans="1:9" x14ac:dyDescent="0.25">
      <c r="A5162" t="s">
        <v>7028</v>
      </c>
      <c r="B5162" s="1">
        <v>43193</v>
      </c>
      <c r="C5162" s="2" t="s">
        <v>69</v>
      </c>
      <c r="D5162" t="s">
        <v>6</v>
      </c>
      <c r="E5162" t="str">
        <f t="shared" si="240"/>
        <v>2018-04</v>
      </c>
      <c r="F5162" t="str">
        <f>IFERROR(VLOOKUP(A5162,olist_closed_deals_dataset!$A$1:$Q$843,1,FALSE)," ")</f>
        <v xml:space="preserve"> </v>
      </c>
      <c r="G5162" s="6" t="str">
        <f t="shared" si="241"/>
        <v xml:space="preserve"> NO</v>
      </c>
      <c r="H5162" s="1" t="str">
        <f>IFERROR(VLOOKUP(A5162,olist_closed_deals_dataset!$A$1:$E$843,5,FALSE)," ")</f>
        <v xml:space="preserve"> </v>
      </c>
      <c r="I5162" s="7" t="str">
        <f t="shared" si="242"/>
        <v xml:space="preserve"> </v>
      </c>
    </row>
    <row r="5163" spans="1:9" x14ac:dyDescent="0.25">
      <c r="A5163" t="s">
        <v>509</v>
      </c>
      <c r="B5163" s="1">
        <v>43010</v>
      </c>
      <c r="C5163" t="s">
        <v>251</v>
      </c>
      <c r="D5163" t="s">
        <v>12</v>
      </c>
      <c r="E5163" t="str">
        <f t="shared" si="240"/>
        <v>2017-10</v>
      </c>
      <c r="F5163" t="str">
        <f>IFERROR(VLOOKUP(A5163,olist_closed_deals_dataset!$A$1:$Q$843,1,FALSE)," ")</f>
        <v xml:space="preserve"> </v>
      </c>
      <c r="G5163" s="6" t="str">
        <f t="shared" si="241"/>
        <v xml:space="preserve"> NO</v>
      </c>
      <c r="H5163" s="1" t="str">
        <f>IFERROR(VLOOKUP(A5163,olist_closed_deals_dataset!$A$1:$E$843,5,FALSE)," ")</f>
        <v xml:space="preserve"> </v>
      </c>
      <c r="I5163" s="7" t="str">
        <f t="shared" si="242"/>
        <v xml:space="preserve"> </v>
      </c>
    </row>
    <row r="5164" spans="1:9" x14ac:dyDescent="0.25">
      <c r="A5164" t="s">
        <v>4763</v>
      </c>
      <c r="B5164" s="1">
        <v>43117</v>
      </c>
      <c r="C5164" t="s">
        <v>5</v>
      </c>
      <c r="D5164" t="s">
        <v>6</v>
      </c>
      <c r="E5164" t="str">
        <f t="shared" si="240"/>
        <v>2018-01</v>
      </c>
      <c r="F5164" t="str">
        <f>IFERROR(VLOOKUP(A5164,olist_closed_deals_dataset!$A$1:$Q$843,1,FALSE)," ")</f>
        <v xml:space="preserve"> </v>
      </c>
      <c r="G5164" s="6" t="str">
        <f t="shared" si="241"/>
        <v xml:space="preserve"> NO</v>
      </c>
      <c r="H5164" s="1" t="str">
        <f>IFERROR(VLOOKUP(A5164,olist_closed_deals_dataset!$A$1:$E$843,5,FALSE)," ")</f>
        <v xml:space="preserve"> </v>
      </c>
      <c r="I5164" s="7" t="str">
        <f t="shared" si="242"/>
        <v xml:space="preserve"> </v>
      </c>
    </row>
    <row r="5165" spans="1:9" x14ac:dyDescent="0.25">
      <c r="A5165" t="s">
        <v>4759</v>
      </c>
      <c r="B5165" s="1">
        <v>43139</v>
      </c>
      <c r="C5165" t="s">
        <v>5</v>
      </c>
      <c r="D5165" t="s">
        <v>6</v>
      </c>
      <c r="E5165" t="str">
        <f t="shared" si="240"/>
        <v>2018-02</v>
      </c>
      <c r="F5165" t="str">
        <f>IFERROR(VLOOKUP(A5165,olist_closed_deals_dataset!$A$1:$Q$843,1,FALSE)," ")</f>
        <v xml:space="preserve"> </v>
      </c>
      <c r="G5165" s="6" t="str">
        <f t="shared" si="241"/>
        <v xml:space="preserve"> NO</v>
      </c>
      <c r="H5165" s="1" t="str">
        <f>IFERROR(VLOOKUP(A5165,olist_closed_deals_dataset!$A$1:$E$843,5,FALSE)," ")</f>
        <v xml:space="preserve"> </v>
      </c>
      <c r="I5165" s="7" t="str">
        <f t="shared" si="242"/>
        <v xml:space="preserve"> </v>
      </c>
    </row>
    <row r="5166" spans="1:9" x14ac:dyDescent="0.25">
      <c r="A5166" s="2" t="s">
        <v>5056</v>
      </c>
      <c r="B5166" s="1">
        <v>43117</v>
      </c>
      <c r="C5166" t="s">
        <v>73</v>
      </c>
      <c r="D5166" t="s">
        <v>15</v>
      </c>
      <c r="E5166" t="str">
        <f t="shared" si="240"/>
        <v>2018-01</v>
      </c>
      <c r="F5166" t="str">
        <f>IFERROR(VLOOKUP(A5166,olist_closed_deals_dataset!$A$1:$Q$843,1,FALSE)," ")</f>
        <v xml:space="preserve"> </v>
      </c>
      <c r="G5166" s="6" t="str">
        <f t="shared" si="241"/>
        <v xml:space="preserve"> NO</v>
      </c>
      <c r="H5166" s="1" t="str">
        <f>IFERROR(VLOOKUP(A5166,olist_closed_deals_dataset!$A$1:$E$843,5,FALSE)," ")</f>
        <v xml:space="preserve"> </v>
      </c>
      <c r="I5166" s="7" t="str">
        <f t="shared" si="242"/>
        <v xml:space="preserve"> </v>
      </c>
    </row>
    <row r="5167" spans="1:9" x14ac:dyDescent="0.25">
      <c r="A5167" t="s">
        <v>3970</v>
      </c>
      <c r="B5167" s="1">
        <v>43191</v>
      </c>
      <c r="C5167" t="s">
        <v>212</v>
      </c>
      <c r="D5167" t="s">
        <v>6</v>
      </c>
      <c r="E5167" t="str">
        <f t="shared" si="240"/>
        <v>2018-04</v>
      </c>
      <c r="F5167" t="str">
        <f>IFERROR(VLOOKUP(A5167,olist_closed_deals_dataset!$A$1:$Q$843,1,FALSE)," ")</f>
        <v xml:space="preserve"> </v>
      </c>
      <c r="G5167" s="6" t="str">
        <f t="shared" si="241"/>
        <v xml:space="preserve"> NO</v>
      </c>
      <c r="H5167" s="1" t="str">
        <f>IFERROR(VLOOKUP(A5167,olist_closed_deals_dataset!$A$1:$E$843,5,FALSE)," ")</f>
        <v xml:space="preserve"> </v>
      </c>
      <c r="I5167" s="7" t="str">
        <f t="shared" si="242"/>
        <v xml:space="preserve"> </v>
      </c>
    </row>
    <row r="5168" spans="1:9" x14ac:dyDescent="0.25">
      <c r="A5168" t="s">
        <v>7035</v>
      </c>
      <c r="B5168" s="1">
        <v>43063</v>
      </c>
      <c r="C5168" t="s">
        <v>544</v>
      </c>
      <c r="D5168" t="s">
        <v>12</v>
      </c>
      <c r="E5168" t="str">
        <f t="shared" si="240"/>
        <v>2017-11</v>
      </c>
      <c r="F5168" t="str">
        <f>IFERROR(VLOOKUP(A5168,olist_closed_deals_dataset!$A$1:$Q$843,1,FALSE)," ")</f>
        <v xml:space="preserve"> </v>
      </c>
      <c r="G5168" s="6" t="str">
        <f t="shared" si="241"/>
        <v xml:space="preserve"> NO</v>
      </c>
      <c r="H5168" s="1" t="str">
        <f>IFERROR(VLOOKUP(A5168,olist_closed_deals_dataset!$A$1:$E$843,5,FALSE)," ")</f>
        <v xml:space="preserve"> </v>
      </c>
      <c r="I5168" s="7" t="str">
        <f t="shared" si="242"/>
        <v xml:space="preserve"> </v>
      </c>
    </row>
    <row r="5169" spans="1:9" x14ac:dyDescent="0.25">
      <c r="A5169" t="s">
        <v>2780</v>
      </c>
      <c r="B5169" s="1">
        <v>43244</v>
      </c>
      <c r="C5169" t="s">
        <v>269</v>
      </c>
      <c r="D5169" t="s">
        <v>117</v>
      </c>
      <c r="E5169" t="str">
        <f t="shared" si="240"/>
        <v>2018-05</v>
      </c>
      <c r="F5169" t="str">
        <f>IFERROR(VLOOKUP(A5169,olist_closed_deals_dataset!$A$1:$Q$843,1,FALSE)," ")</f>
        <v xml:space="preserve"> </v>
      </c>
      <c r="G5169" s="6" t="str">
        <f t="shared" si="241"/>
        <v xml:space="preserve"> NO</v>
      </c>
      <c r="H5169" s="1" t="str">
        <f>IFERROR(VLOOKUP(A5169,olist_closed_deals_dataset!$A$1:$E$843,5,FALSE)," ")</f>
        <v xml:space="preserve"> </v>
      </c>
      <c r="I5169" s="7" t="str">
        <f t="shared" si="242"/>
        <v xml:space="preserve"> </v>
      </c>
    </row>
    <row r="5170" spans="1:9" x14ac:dyDescent="0.25">
      <c r="A5170" t="s">
        <v>35</v>
      </c>
      <c r="B5170" s="1">
        <v>43243</v>
      </c>
      <c r="C5170" t="s">
        <v>36</v>
      </c>
      <c r="D5170" t="s">
        <v>12</v>
      </c>
      <c r="E5170" t="str">
        <f t="shared" si="240"/>
        <v>2018-05</v>
      </c>
      <c r="F5170" t="str">
        <f>IFERROR(VLOOKUP(A5170,olist_closed_deals_dataset!$A$1:$Q$843,1,FALSE)," ")</f>
        <v xml:space="preserve"> </v>
      </c>
      <c r="G5170" s="6" t="str">
        <f t="shared" si="241"/>
        <v xml:space="preserve"> NO</v>
      </c>
      <c r="H5170" s="1" t="str">
        <f>IFERROR(VLOOKUP(A5170,olist_closed_deals_dataset!$A$1:$E$843,5,FALSE)," ")</f>
        <v xml:space="preserve"> </v>
      </c>
      <c r="I5170" s="7" t="str">
        <f t="shared" si="242"/>
        <v xml:space="preserve"> </v>
      </c>
    </row>
    <row r="5171" spans="1:9" x14ac:dyDescent="0.25">
      <c r="A5171" t="s">
        <v>7563</v>
      </c>
      <c r="B5171" s="1">
        <v>43061</v>
      </c>
      <c r="C5171" t="s">
        <v>112</v>
      </c>
      <c r="D5171" t="s">
        <v>12</v>
      </c>
      <c r="E5171" t="str">
        <f t="shared" si="240"/>
        <v>2017-11</v>
      </c>
      <c r="F5171" t="str">
        <f>IFERROR(VLOOKUP(A5171,olist_closed_deals_dataset!$A$1:$Q$843,1,FALSE)," ")</f>
        <v xml:space="preserve"> </v>
      </c>
      <c r="G5171" s="6" t="str">
        <f t="shared" si="241"/>
        <v xml:space="preserve"> NO</v>
      </c>
      <c r="H5171" s="1" t="str">
        <f>IFERROR(VLOOKUP(A5171,olist_closed_deals_dataset!$A$1:$E$843,5,FALSE)," ")</f>
        <v xml:space="preserve"> </v>
      </c>
      <c r="I5171" s="7" t="str">
        <f t="shared" si="242"/>
        <v xml:space="preserve"> </v>
      </c>
    </row>
    <row r="5172" spans="1:9" x14ac:dyDescent="0.25">
      <c r="A5172" t="s">
        <v>1537</v>
      </c>
      <c r="B5172" s="1">
        <v>43102</v>
      </c>
      <c r="C5172" t="s">
        <v>73</v>
      </c>
      <c r="D5172" t="s">
        <v>126</v>
      </c>
      <c r="E5172" t="str">
        <f t="shared" si="240"/>
        <v>2018-01</v>
      </c>
      <c r="F5172" t="str">
        <f>IFERROR(VLOOKUP(A5172,olist_closed_deals_dataset!$A$1:$Q$843,1,FALSE)," ")</f>
        <v xml:space="preserve"> </v>
      </c>
      <c r="G5172" s="6" t="str">
        <f t="shared" si="241"/>
        <v xml:space="preserve"> NO</v>
      </c>
      <c r="H5172" s="1" t="str">
        <f>IFERROR(VLOOKUP(A5172,olist_closed_deals_dataset!$A$1:$E$843,5,FALSE)," ")</f>
        <v xml:space="preserve"> </v>
      </c>
      <c r="I5172" s="7" t="str">
        <f t="shared" si="242"/>
        <v xml:space="preserve"> </v>
      </c>
    </row>
    <row r="5173" spans="1:9" x14ac:dyDescent="0.25">
      <c r="A5173" t="s">
        <v>8279</v>
      </c>
      <c r="B5173" s="1">
        <v>43162</v>
      </c>
      <c r="C5173" t="s">
        <v>140</v>
      </c>
      <c r="D5173" t="s">
        <v>9</v>
      </c>
      <c r="E5173" t="str">
        <f t="shared" si="240"/>
        <v>2018-03</v>
      </c>
      <c r="F5173" t="str">
        <f>IFERROR(VLOOKUP(A5173,olist_closed_deals_dataset!$A$1:$Q$843,1,FALSE)," ")</f>
        <v xml:space="preserve"> </v>
      </c>
      <c r="G5173" s="6" t="str">
        <f t="shared" si="241"/>
        <v xml:space="preserve"> NO</v>
      </c>
      <c r="H5173" s="1" t="str">
        <f>IFERROR(VLOOKUP(A5173,olist_closed_deals_dataset!$A$1:$E$843,5,FALSE)," ")</f>
        <v xml:space="preserve"> </v>
      </c>
      <c r="I5173" s="7" t="str">
        <f t="shared" si="242"/>
        <v xml:space="preserve"> </v>
      </c>
    </row>
    <row r="5174" spans="1:9" x14ac:dyDescent="0.25">
      <c r="A5174" t="s">
        <v>4669</v>
      </c>
      <c r="B5174" s="1">
        <v>43105</v>
      </c>
      <c r="C5174" t="s">
        <v>112</v>
      </c>
      <c r="D5174" t="s">
        <v>12</v>
      </c>
      <c r="E5174" t="str">
        <f t="shared" si="240"/>
        <v>2018-01</v>
      </c>
      <c r="F5174" t="str">
        <f>IFERROR(VLOOKUP(A5174,olist_closed_deals_dataset!$A$1:$Q$843,1,FALSE)," ")</f>
        <v xml:space="preserve"> </v>
      </c>
      <c r="G5174" s="6" t="str">
        <f t="shared" si="241"/>
        <v xml:space="preserve"> NO</v>
      </c>
      <c r="H5174" s="1" t="str">
        <f>IFERROR(VLOOKUP(A5174,olist_closed_deals_dataset!$A$1:$E$843,5,FALSE)," ")</f>
        <v xml:space="preserve"> </v>
      </c>
      <c r="I5174" s="7" t="str">
        <f t="shared" si="242"/>
        <v xml:space="preserve"> </v>
      </c>
    </row>
    <row r="5175" spans="1:9" x14ac:dyDescent="0.25">
      <c r="A5175" t="s">
        <v>2152</v>
      </c>
      <c r="B5175" s="1">
        <v>43007</v>
      </c>
      <c r="C5175" t="s">
        <v>834</v>
      </c>
      <c r="D5175" t="s">
        <v>29</v>
      </c>
      <c r="E5175" t="str">
        <f t="shared" si="240"/>
        <v>2017-09</v>
      </c>
      <c r="F5175" t="str">
        <f>IFERROR(VLOOKUP(A5175,olist_closed_deals_dataset!$A$1:$Q$843,1,FALSE)," ")</f>
        <v xml:space="preserve"> </v>
      </c>
      <c r="G5175" s="6" t="str">
        <f t="shared" si="241"/>
        <v xml:space="preserve"> NO</v>
      </c>
      <c r="H5175" s="1" t="str">
        <f>IFERROR(VLOOKUP(A5175,olist_closed_deals_dataset!$A$1:$E$843,5,FALSE)," ")</f>
        <v xml:space="preserve"> </v>
      </c>
      <c r="I5175" s="7" t="str">
        <f t="shared" si="242"/>
        <v xml:space="preserve"> </v>
      </c>
    </row>
    <row r="5176" spans="1:9" x14ac:dyDescent="0.25">
      <c r="A5176" t="s">
        <v>2996</v>
      </c>
      <c r="B5176" s="1">
        <v>42906</v>
      </c>
      <c r="C5176" t="s">
        <v>393</v>
      </c>
      <c r="D5176" t="s">
        <v>15</v>
      </c>
      <c r="E5176" t="str">
        <f t="shared" si="240"/>
        <v>2017-06</v>
      </c>
      <c r="F5176" t="str">
        <f>IFERROR(VLOOKUP(A5176,olist_closed_deals_dataset!$A$1:$Q$843,1,FALSE)," ")</f>
        <v xml:space="preserve"> </v>
      </c>
      <c r="G5176" s="6" t="str">
        <f t="shared" si="241"/>
        <v xml:space="preserve"> NO</v>
      </c>
      <c r="H5176" s="1" t="str">
        <f>IFERROR(VLOOKUP(A5176,olist_closed_deals_dataset!$A$1:$E$843,5,FALSE)," ")</f>
        <v xml:space="preserve"> </v>
      </c>
      <c r="I5176" s="7" t="str">
        <f t="shared" si="242"/>
        <v xml:space="preserve"> </v>
      </c>
    </row>
    <row r="5177" spans="1:9" x14ac:dyDescent="0.25">
      <c r="A5177" t="s">
        <v>7955</v>
      </c>
      <c r="B5177" s="1">
        <v>43238</v>
      </c>
      <c r="C5177" t="s">
        <v>42</v>
      </c>
      <c r="D5177" t="s">
        <v>29</v>
      </c>
      <c r="E5177" t="str">
        <f t="shared" si="240"/>
        <v>2018-05</v>
      </c>
      <c r="F5177" t="str">
        <f>IFERROR(VLOOKUP(A5177,olist_closed_deals_dataset!$A$1:$Q$843,1,FALSE)," ")</f>
        <v xml:space="preserve"> </v>
      </c>
      <c r="G5177" s="6" t="str">
        <f t="shared" si="241"/>
        <v xml:space="preserve"> NO</v>
      </c>
      <c r="H5177" s="1" t="str">
        <f>IFERROR(VLOOKUP(A5177,olist_closed_deals_dataset!$A$1:$E$843,5,FALSE)," ")</f>
        <v xml:space="preserve"> </v>
      </c>
      <c r="I5177" s="7" t="str">
        <f t="shared" si="242"/>
        <v xml:space="preserve"> </v>
      </c>
    </row>
    <row r="5178" spans="1:9" x14ac:dyDescent="0.25">
      <c r="A5178" t="s">
        <v>343</v>
      </c>
      <c r="B5178" s="1">
        <v>43185</v>
      </c>
      <c r="C5178" t="s">
        <v>42</v>
      </c>
      <c r="D5178" t="s">
        <v>29</v>
      </c>
      <c r="E5178" t="str">
        <f t="shared" si="240"/>
        <v>2018-03</v>
      </c>
      <c r="F5178" t="str">
        <f>IFERROR(VLOOKUP(A5178,olist_closed_deals_dataset!$A$1:$Q$843,1,FALSE)," ")</f>
        <v xml:space="preserve"> </v>
      </c>
      <c r="G5178" s="6" t="str">
        <f t="shared" si="241"/>
        <v xml:space="preserve"> NO</v>
      </c>
      <c r="H5178" s="1" t="str">
        <f>IFERROR(VLOOKUP(A5178,olist_closed_deals_dataset!$A$1:$E$843,5,FALSE)," ")</f>
        <v xml:space="preserve"> </v>
      </c>
      <c r="I5178" s="7" t="str">
        <f t="shared" si="242"/>
        <v xml:space="preserve"> </v>
      </c>
    </row>
    <row r="5179" spans="1:9" x14ac:dyDescent="0.25">
      <c r="A5179" t="s">
        <v>4637</v>
      </c>
      <c r="B5179" s="1">
        <v>43126</v>
      </c>
      <c r="C5179" t="s">
        <v>112</v>
      </c>
      <c r="D5179" t="s">
        <v>12</v>
      </c>
      <c r="E5179" t="str">
        <f t="shared" si="240"/>
        <v>2018-01</v>
      </c>
      <c r="F5179" t="str">
        <f>IFERROR(VLOOKUP(A5179,olist_closed_deals_dataset!$A$1:$Q$843,1,FALSE)," ")</f>
        <v xml:space="preserve"> </v>
      </c>
      <c r="G5179" s="6" t="str">
        <f t="shared" si="241"/>
        <v xml:space="preserve"> NO</v>
      </c>
      <c r="H5179" s="1" t="str">
        <f>IFERROR(VLOOKUP(A5179,olist_closed_deals_dataset!$A$1:$E$843,5,FALSE)," ")</f>
        <v xml:space="preserve"> </v>
      </c>
      <c r="I5179" s="7" t="str">
        <f t="shared" si="242"/>
        <v xml:space="preserve"> </v>
      </c>
    </row>
    <row r="5180" spans="1:9" x14ac:dyDescent="0.25">
      <c r="A5180" s="2" t="s">
        <v>7141</v>
      </c>
      <c r="B5180" s="1">
        <v>43112</v>
      </c>
      <c r="C5180" t="s">
        <v>19</v>
      </c>
      <c r="D5180" t="s">
        <v>15</v>
      </c>
      <c r="E5180" t="str">
        <f t="shared" si="240"/>
        <v>2018-01</v>
      </c>
      <c r="F5180" t="str">
        <f>IFERROR(VLOOKUP(A5180,olist_closed_deals_dataset!$A$1:$Q$843,1,FALSE)," ")</f>
        <v xml:space="preserve"> </v>
      </c>
      <c r="G5180" s="6" t="str">
        <f t="shared" si="241"/>
        <v xml:space="preserve"> NO</v>
      </c>
      <c r="H5180" s="1" t="str">
        <f>IFERROR(VLOOKUP(A5180,olist_closed_deals_dataset!$A$1:$E$843,5,FALSE)," ")</f>
        <v xml:space="preserve"> </v>
      </c>
      <c r="I5180" s="7" t="str">
        <f t="shared" si="242"/>
        <v xml:space="preserve"> </v>
      </c>
    </row>
    <row r="5181" spans="1:9" x14ac:dyDescent="0.25">
      <c r="A5181" t="s">
        <v>5337</v>
      </c>
      <c r="B5181" s="1">
        <v>43102</v>
      </c>
      <c r="C5181" t="s">
        <v>42</v>
      </c>
      <c r="D5181" t="s">
        <v>29</v>
      </c>
      <c r="E5181" t="str">
        <f t="shared" si="240"/>
        <v>2018-01</v>
      </c>
      <c r="F5181" t="str">
        <f>IFERROR(VLOOKUP(A5181,olist_closed_deals_dataset!$A$1:$Q$843,1,FALSE)," ")</f>
        <v xml:space="preserve"> </v>
      </c>
      <c r="G5181" s="6" t="str">
        <f t="shared" si="241"/>
        <v xml:space="preserve"> NO</v>
      </c>
      <c r="H5181" s="1" t="str">
        <f>IFERROR(VLOOKUP(A5181,olist_closed_deals_dataset!$A$1:$E$843,5,FALSE)," ")</f>
        <v xml:space="preserve"> </v>
      </c>
      <c r="I5181" s="7" t="str">
        <f t="shared" si="242"/>
        <v xml:space="preserve"> </v>
      </c>
    </row>
    <row r="5182" spans="1:9" x14ac:dyDescent="0.25">
      <c r="A5182" t="s">
        <v>1218</v>
      </c>
      <c r="B5182" s="1">
        <v>43101</v>
      </c>
      <c r="C5182" t="s">
        <v>73</v>
      </c>
      <c r="D5182" t="s">
        <v>46</v>
      </c>
      <c r="E5182" t="str">
        <f t="shared" si="240"/>
        <v>2018-01</v>
      </c>
      <c r="F5182" t="str">
        <f>IFERROR(VLOOKUP(A5182,olist_closed_deals_dataset!$A$1:$Q$843,1,FALSE)," ")</f>
        <v xml:space="preserve"> </v>
      </c>
      <c r="G5182" s="6" t="str">
        <f t="shared" si="241"/>
        <v xml:space="preserve"> NO</v>
      </c>
      <c r="H5182" s="1" t="str">
        <f>IFERROR(VLOOKUP(A5182,olist_closed_deals_dataset!$A$1:$E$843,5,FALSE)," ")</f>
        <v xml:space="preserve"> </v>
      </c>
      <c r="I5182" s="7" t="str">
        <f t="shared" si="242"/>
        <v xml:space="preserve"> </v>
      </c>
    </row>
    <row r="5183" spans="1:9" x14ac:dyDescent="0.25">
      <c r="A5183" t="s">
        <v>6787</v>
      </c>
      <c r="B5183" s="1">
        <v>43160</v>
      </c>
      <c r="C5183" t="s">
        <v>28</v>
      </c>
      <c r="D5183" t="s">
        <v>12</v>
      </c>
      <c r="E5183" t="str">
        <f t="shared" si="240"/>
        <v>2018-03</v>
      </c>
      <c r="F5183" t="str">
        <f>IFERROR(VLOOKUP(A5183,olist_closed_deals_dataset!$A$1:$Q$843,1,FALSE)," ")</f>
        <v xml:space="preserve"> </v>
      </c>
      <c r="G5183" s="6" t="str">
        <f t="shared" si="241"/>
        <v xml:space="preserve"> NO</v>
      </c>
      <c r="H5183" s="1" t="str">
        <f>IFERROR(VLOOKUP(A5183,olist_closed_deals_dataset!$A$1:$E$843,5,FALSE)," ")</f>
        <v xml:space="preserve"> </v>
      </c>
      <c r="I5183" s="7" t="str">
        <f t="shared" si="242"/>
        <v xml:space="preserve"> </v>
      </c>
    </row>
    <row r="5184" spans="1:9" x14ac:dyDescent="0.25">
      <c r="A5184" t="s">
        <v>6587</v>
      </c>
      <c r="B5184" s="1">
        <v>43244</v>
      </c>
      <c r="C5184" s="2" t="s">
        <v>69</v>
      </c>
      <c r="D5184" t="s">
        <v>6</v>
      </c>
      <c r="E5184" t="str">
        <f t="shared" si="240"/>
        <v>2018-05</v>
      </c>
      <c r="F5184" t="str">
        <f>IFERROR(VLOOKUP(A5184,olist_closed_deals_dataset!$A$1:$Q$843,1,FALSE)," ")</f>
        <v xml:space="preserve"> </v>
      </c>
      <c r="G5184" s="6" t="str">
        <f t="shared" si="241"/>
        <v xml:space="preserve"> NO</v>
      </c>
      <c r="H5184" s="1" t="str">
        <f>IFERROR(VLOOKUP(A5184,olist_closed_deals_dataset!$A$1:$E$843,5,FALSE)," ")</f>
        <v xml:space="preserve"> </v>
      </c>
      <c r="I5184" s="7" t="str">
        <f t="shared" si="242"/>
        <v xml:space="preserve"> </v>
      </c>
    </row>
    <row r="5185" spans="1:9" x14ac:dyDescent="0.25">
      <c r="A5185" t="s">
        <v>5334</v>
      </c>
      <c r="B5185" s="1">
        <v>43202</v>
      </c>
      <c r="C5185" t="s">
        <v>2735</v>
      </c>
      <c r="D5185" t="s">
        <v>12</v>
      </c>
      <c r="E5185" t="str">
        <f t="shared" si="240"/>
        <v>2018-04</v>
      </c>
      <c r="F5185" t="str">
        <f>IFERROR(VLOOKUP(A5185,olist_closed_deals_dataset!$A$1:$Q$843,1,FALSE)," ")</f>
        <v xml:space="preserve"> </v>
      </c>
      <c r="G5185" s="6" t="str">
        <f t="shared" si="241"/>
        <v xml:space="preserve"> NO</v>
      </c>
      <c r="H5185" s="1" t="str">
        <f>IFERROR(VLOOKUP(A5185,olist_closed_deals_dataset!$A$1:$E$843,5,FALSE)," ")</f>
        <v xml:space="preserve"> </v>
      </c>
      <c r="I5185" s="7" t="str">
        <f t="shared" si="242"/>
        <v xml:space="preserve"> </v>
      </c>
    </row>
    <row r="5186" spans="1:9" x14ac:dyDescent="0.25">
      <c r="A5186" t="s">
        <v>7015</v>
      </c>
      <c r="B5186" s="1">
        <v>43138</v>
      </c>
      <c r="C5186" t="s">
        <v>130</v>
      </c>
      <c r="D5186" t="s">
        <v>12</v>
      </c>
      <c r="E5186" t="str">
        <f t="shared" ref="E5186:E5249" si="243">TEXT(B5186,"yyyy-mm")</f>
        <v>2018-02</v>
      </c>
      <c r="F5186" t="str">
        <f>IFERROR(VLOOKUP(A5186,olist_closed_deals_dataset!$A$1:$Q$843,1,FALSE)," ")</f>
        <v xml:space="preserve"> </v>
      </c>
      <c r="G5186" s="6" t="str">
        <f t="shared" ref="G5186:G5249" si="244">IF(F5186=" "," NO","YES")</f>
        <v xml:space="preserve"> NO</v>
      </c>
      <c r="H5186" s="1" t="str">
        <f>IFERROR(VLOOKUP(A5186,olist_closed_deals_dataset!$A$1:$E$843,5,FALSE)," ")</f>
        <v xml:space="preserve"> </v>
      </c>
      <c r="I5186" s="7" t="str">
        <f t="shared" si="242"/>
        <v xml:space="preserve"> </v>
      </c>
    </row>
    <row r="5187" spans="1:9" x14ac:dyDescent="0.25">
      <c r="A5187" t="s">
        <v>5933</v>
      </c>
      <c r="B5187" s="1">
        <v>43204</v>
      </c>
      <c r="C5187" t="s">
        <v>339</v>
      </c>
      <c r="D5187" t="s">
        <v>6</v>
      </c>
      <c r="E5187" t="str">
        <f t="shared" si="243"/>
        <v>2018-04</v>
      </c>
      <c r="F5187" t="str">
        <f>IFERROR(VLOOKUP(A5187,olist_closed_deals_dataset!$A$1:$Q$843,1,FALSE)," ")</f>
        <v xml:space="preserve"> </v>
      </c>
      <c r="G5187" s="6" t="str">
        <f t="shared" si="244"/>
        <v xml:space="preserve"> NO</v>
      </c>
      <c r="H5187" s="1" t="str">
        <f>IFERROR(VLOOKUP(A5187,olist_closed_deals_dataset!$A$1:$E$843,5,FALSE)," ")</f>
        <v xml:space="preserve"> </v>
      </c>
      <c r="I5187" s="7" t="str">
        <f t="shared" ref="I5187:I5250" si="245">IFERROR(H5187-B5187," ")</f>
        <v xml:space="preserve"> </v>
      </c>
    </row>
    <row r="5188" spans="1:9" x14ac:dyDescent="0.25">
      <c r="A5188" t="s">
        <v>8196</v>
      </c>
      <c r="B5188" s="1">
        <v>43038</v>
      </c>
      <c r="C5188" t="s">
        <v>96</v>
      </c>
      <c r="D5188" t="s">
        <v>12</v>
      </c>
      <c r="E5188" t="str">
        <f t="shared" si="243"/>
        <v>2017-10</v>
      </c>
      <c r="F5188" t="str">
        <f>IFERROR(VLOOKUP(A5188,olist_closed_deals_dataset!$A$1:$Q$843,1,FALSE)," ")</f>
        <v xml:space="preserve"> </v>
      </c>
      <c r="G5188" s="6" t="str">
        <f t="shared" si="244"/>
        <v xml:space="preserve"> NO</v>
      </c>
      <c r="H5188" s="1" t="str">
        <f>IFERROR(VLOOKUP(A5188,olist_closed_deals_dataset!$A$1:$E$843,5,FALSE)," ")</f>
        <v xml:space="preserve"> </v>
      </c>
      <c r="I5188" s="7" t="str">
        <f t="shared" si="245"/>
        <v xml:space="preserve"> </v>
      </c>
    </row>
    <row r="5189" spans="1:9" x14ac:dyDescent="0.25">
      <c r="A5189" t="s">
        <v>8402</v>
      </c>
      <c r="B5189" s="1">
        <v>42927</v>
      </c>
      <c r="C5189" t="s">
        <v>1322</v>
      </c>
      <c r="D5189" t="s">
        <v>9</v>
      </c>
      <c r="E5189" t="str">
        <f t="shared" si="243"/>
        <v>2017-07</v>
      </c>
      <c r="F5189" t="str">
        <f>IFERROR(VLOOKUP(A5189,olist_closed_deals_dataset!$A$1:$Q$843,1,FALSE)," ")</f>
        <v xml:space="preserve"> </v>
      </c>
      <c r="G5189" s="6" t="str">
        <f t="shared" si="244"/>
        <v xml:space="preserve"> NO</v>
      </c>
      <c r="H5189" s="1" t="str">
        <f>IFERROR(VLOOKUP(A5189,olist_closed_deals_dataset!$A$1:$E$843,5,FALSE)," ")</f>
        <v xml:space="preserve"> </v>
      </c>
      <c r="I5189" s="7" t="str">
        <f t="shared" si="245"/>
        <v xml:space="preserve"> </v>
      </c>
    </row>
    <row r="5190" spans="1:9" x14ac:dyDescent="0.25">
      <c r="A5190" t="s">
        <v>6088</v>
      </c>
      <c r="B5190" s="1">
        <v>43011</v>
      </c>
      <c r="C5190" t="s">
        <v>114</v>
      </c>
      <c r="D5190" t="s">
        <v>9</v>
      </c>
      <c r="E5190" t="str">
        <f t="shared" si="243"/>
        <v>2017-10</v>
      </c>
      <c r="F5190" t="str">
        <f>IFERROR(VLOOKUP(A5190,olist_closed_deals_dataset!$A$1:$Q$843,1,FALSE)," ")</f>
        <v xml:space="preserve"> </v>
      </c>
      <c r="G5190" s="6" t="str">
        <f t="shared" si="244"/>
        <v xml:space="preserve"> NO</v>
      </c>
      <c r="H5190" s="1" t="str">
        <f>IFERROR(VLOOKUP(A5190,olist_closed_deals_dataset!$A$1:$E$843,5,FALSE)," ")</f>
        <v xml:space="preserve"> </v>
      </c>
      <c r="I5190" s="7" t="str">
        <f t="shared" si="245"/>
        <v xml:space="preserve"> </v>
      </c>
    </row>
    <row r="5191" spans="1:9" x14ac:dyDescent="0.25">
      <c r="A5191" t="s">
        <v>6830</v>
      </c>
      <c r="B5191" s="1">
        <v>42937</v>
      </c>
      <c r="C5191" t="s">
        <v>49</v>
      </c>
      <c r="D5191" t="s">
        <v>9</v>
      </c>
      <c r="E5191" t="str">
        <f t="shared" si="243"/>
        <v>2017-07</v>
      </c>
      <c r="F5191" t="str">
        <f>IFERROR(VLOOKUP(A5191,olist_closed_deals_dataset!$A$1:$Q$843,1,FALSE)," ")</f>
        <v xml:space="preserve"> </v>
      </c>
      <c r="G5191" s="6" t="str">
        <f t="shared" si="244"/>
        <v xml:space="preserve"> NO</v>
      </c>
      <c r="H5191" s="1" t="str">
        <f>IFERROR(VLOOKUP(A5191,olist_closed_deals_dataset!$A$1:$E$843,5,FALSE)," ")</f>
        <v xml:space="preserve"> </v>
      </c>
      <c r="I5191" s="7" t="str">
        <f t="shared" si="245"/>
        <v xml:space="preserve"> </v>
      </c>
    </row>
    <row r="5192" spans="1:9" x14ac:dyDescent="0.25">
      <c r="A5192" t="s">
        <v>916</v>
      </c>
      <c r="B5192" s="1">
        <v>43164</v>
      </c>
      <c r="C5192" t="s">
        <v>5</v>
      </c>
      <c r="D5192" t="s">
        <v>6</v>
      </c>
      <c r="E5192" t="str">
        <f t="shared" si="243"/>
        <v>2018-03</v>
      </c>
      <c r="F5192" t="str">
        <f>IFERROR(VLOOKUP(A5192,olist_closed_deals_dataset!$A$1:$Q$843,1,FALSE)," ")</f>
        <v xml:space="preserve"> </v>
      </c>
      <c r="G5192" s="6" t="str">
        <f t="shared" si="244"/>
        <v xml:space="preserve"> NO</v>
      </c>
      <c r="H5192" s="1" t="str">
        <f>IFERROR(VLOOKUP(A5192,olist_closed_deals_dataset!$A$1:$E$843,5,FALSE)," ")</f>
        <v xml:space="preserve"> </v>
      </c>
      <c r="I5192" s="7" t="str">
        <f t="shared" si="245"/>
        <v xml:space="preserve"> </v>
      </c>
    </row>
    <row r="5193" spans="1:9" x14ac:dyDescent="0.25">
      <c r="A5193" s="2" t="s">
        <v>5622</v>
      </c>
      <c r="B5193" s="1">
        <v>43241</v>
      </c>
      <c r="C5193" t="s">
        <v>65</v>
      </c>
      <c r="D5193" t="s">
        <v>46</v>
      </c>
      <c r="E5193" t="str">
        <f t="shared" si="243"/>
        <v>2018-05</v>
      </c>
      <c r="F5193" t="str">
        <f>IFERROR(VLOOKUP(A5193,olist_closed_deals_dataset!$A$1:$Q$843,1,FALSE)," ")</f>
        <v xml:space="preserve"> </v>
      </c>
      <c r="G5193" s="6" t="str">
        <f t="shared" si="244"/>
        <v xml:space="preserve"> NO</v>
      </c>
      <c r="H5193" s="1" t="str">
        <f>IFERROR(VLOOKUP(A5193,olist_closed_deals_dataset!$A$1:$E$843,5,FALSE)," ")</f>
        <v xml:space="preserve"> </v>
      </c>
      <c r="I5193" s="7" t="str">
        <f t="shared" si="245"/>
        <v xml:space="preserve"> </v>
      </c>
    </row>
    <row r="5194" spans="1:9" x14ac:dyDescent="0.25">
      <c r="A5194" t="s">
        <v>2534</v>
      </c>
      <c r="B5194" s="1">
        <v>43195</v>
      </c>
      <c r="C5194" t="s">
        <v>284</v>
      </c>
      <c r="D5194" t="s">
        <v>29</v>
      </c>
      <c r="E5194" t="str">
        <f t="shared" si="243"/>
        <v>2018-04</v>
      </c>
      <c r="F5194" t="str">
        <f>IFERROR(VLOOKUP(A5194,olist_closed_deals_dataset!$A$1:$Q$843,1,FALSE)," ")</f>
        <v xml:space="preserve"> </v>
      </c>
      <c r="G5194" s="6" t="str">
        <f t="shared" si="244"/>
        <v xml:space="preserve"> NO</v>
      </c>
      <c r="H5194" s="1" t="str">
        <f>IFERROR(VLOOKUP(A5194,olist_closed_deals_dataset!$A$1:$E$843,5,FALSE)," ")</f>
        <v xml:space="preserve"> </v>
      </c>
      <c r="I5194" s="7" t="str">
        <f t="shared" si="245"/>
        <v xml:space="preserve"> </v>
      </c>
    </row>
    <row r="5195" spans="1:9" x14ac:dyDescent="0.25">
      <c r="A5195" t="s">
        <v>6783</v>
      </c>
      <c r="B5195" s="1">
        <v>43090</v>
      </c>
      <c r="C5195" t="s">
        <v>5</v>
      </c>
      <c r="D5195" t="s">
        <v>6</v>
      </c>
      <c r="E5195" t="str">
        <f t="shared" si="243"/>
        <v>2017-12</v>
      </c>
      <c r="F5195" t="str">
        <f>IFERROR(VLOOKUP(A5195,olist_closed_deals_dataset!$A$1:$Q$843,1,FALSE)," ")</f>
        <v xml:space="preserve"> </v>
      </c>
      <c r="G5195" s="6" t="str">
        <f t="shared" si="244"/>
        <v xml:space="preserve"> NO</v>
      </c>
      <c r="H5195" s="1" t="str">
        <f>IFERROR(VLOOKUP(A5195,olist_closed_deals_dataset!$A$1:$E$843,5,FALSE)," ")</f>
        <v xml:space="preserve"> </v>
      </c>
      <c r="I5195" s="7" t="str">
        <f t="shared" si="245"/>
        <v xml:space="preserve"> </v>
      </c>
    </row>
    <row r="5196" spans="1:9" x14ac:dyDescent="0.25">
      <c r="A5196" s="2" t="s">
        <v>3752</v>
      </c>
      <c r="B5196" s="1">
        <v>43016</v>
      </c>
      <c r="C5196" t="s">
        <v>451</v>
      </c>
      <c r="D5196" t="s">
        <v>9</v>
      </c>
      <c r="E5196" t="str">
        <f t="shared" si="243"/>
        <v>2017-10</v>
      </c>
      <c r="F5196" t="str">
        <f>IFERROR(VLOOKUP(A5196,olist_closed_deals_dataset!$A$1:$Q$843,1,FALSE)," ")</f>
        <v xml:space="preserve"> </v>
      </c>
      <c r="G5196" s="6" t="str">
        <f t="shared" si="244"/>
        <v xml:space="preserve"> NO</v>
      </c>
      <c r="H5196" s="1" t="str">
        <f>IFERROR(VLOOKUP(A5196,olist_closed_deals_dataset!$A$1:$E$843,5,FALSE)," ")</f>
        <v xml:space="preserve"> </v>
      </c>
      <c r="I5196" s="7" t="str">
        <f t="shared" si="245"/>
        <v xml:space="preserve"> </v>
      </c>
    </row>
    <row r="5197" spans="1:9" x14ac:dyDescent="0.25">
      <c r="A5197" t="s">
        <v>4374</v>
      </c>
      <c r="B5197" s="1">
        <v>43125</v>
      </c>
      <c r="C5197" t="s">
        <v>112</v>
      </c>
      <c r="D5197" t="s">
        <v>12</v>
      </c>
      <c r="E5197" t="str">
        <f t="shared" si="243"/>
        <v>2018-01</v>
      </c>
      <c r="F5197" t="str">
        <f>IFERROR(VLOOKUP(A5197,olist_closed_deals_dataset!$A$1:$Q$843,1,FALSE)," ")</f>
        <v xml:space="preserve"> </v>
      </c>
      <c r="G5197" s="6" t="str">
        <f t="shared" si="244"/>
        <v xml:space="preserve"> NO</v>
      </c>
      <c r="H5197" s="1" t="str">
        <f>IFERROR(VLOOKUP(A5197,olist_closed_deals_dataset!$A$1:$E$843,5,FALSE)," ")</f>
        <v xml:space="preserve"> </v>
      </c>
      <c r="I5197" s="7" t="str">
        <f t="shared" si="245"/>
        <v xml:space="preserve"> </v>
      </c>
    </row>
    <row r="5198" spans="1:9" x14ac:dyDescent="0.25">
      <c r="A5198" t="s">
        <v>1488</v>
      </c>
      <c r="B5198" s="1">
        <v>43115</v>
      </c>
      <c r="C5198" t="s">
        <v>42</v>
      </c>
      <c r="D5198" t="s">
        <v>9</v>
      </c>
      <c r="E5198" t="str">
        <f t="shared" si="243"/>
        <v>2018-01</v>
      </c>
      <c r="F5198" t="str">
        <f>IFERROR(VLOOKUP(A5198,olist_closed_deals_dataset!$A$1:$Q$843,1,FALSE)," ")</f>
        <v xml:space="preserve"> </v>
      </c>
      <c r="G5198" s="6" t="str">
        <f t="shared" si="244"/>
        <v xml:space="preserve"> NO</v>
      </c>
      <c r="H5198" s="1" t="str">
        <f>IFERROR(VLOOKUP(A5198,olist_closed_deals_dataset!$A$1:$E$843,5,FALSE)," ")</f>
        <v xml:space="preserve"> </v>
      </c>
      <c r="I5198" s="7" t="str">
        <f t="shared" si="245"/>
        <v xml:space="preserve"> </v>
      </c>
    </row>
    <row r="5199" spans="1:9" x14ac:dyDescent="0.25">
      <c r="A5199" t="s">
        <v>3283</v>
      </c>
      <c r="B5199" s="1">
        <v>43121</v>
      </c>
      <c r="C5199" t="s">
        <v>19</v>
      </c>
      <c r="D5199" t="s">
        <v>12</v>
      </c>
      <c r="E5199" t="str">
        <f t="shared" si="243"/>
        <v>2018-01</v>
      </c>
      <c r="F5199" t="str">
        <f>IFERROR(VLOOKUP(A5199,olist_closed_deals_dataset!$A$1:$Q$843,1,FALSE)," ")</f>
        <v xml:space="preserve"> </v>
      </c>
      <c r="G5199" s="6" t="str">
        <f t="shared" si="244"/>
        <v xml:space="preserve"> NO</v>
      </c>
      <c r="H5199" s="1" t="str">
        <f>IFERROR(VLOOKUP(A5199,olist_closed_deals_dataset!$A$1:$E$843,5,FALSE)," ")</f>
        <v xml:space="preserve"> </v>
      </c>
      <c r="I5199" s="7" t="str">
        <f t="shared" si="245"/>
        <v xml:space="preserve"> </v>
      </c>
    </row>
    <row r="5200" spans="1:9" x14ac:dyDescent="0.25">
      <c r="A5200" t="s">
        <v>4033</v>
      </c>
      <c r="B5200" s="1">
        <v>43023</v>
      </c>
      <c r="C5200" t="s">
        <v>123</v>
      </c>
      <c r="D5200" t="s">
        <v>9</v>
      </c>
      <c r="E5200" t="str">
        <f t="shared" si="243"/>
        <v>2017-10</v>
      </c>
      <c r="F5200" t="str">
        <f>IFERROR(VLOOKUP(A5200,olist_closed_deals_dataset!$A$1:$Q$843,1,FALSE)," ")</f>
        <v xml:space="preserve"> </v>
      </c>
      <c r="G5200" s="6" t="str">
        <f t="shared" si="244"/>
        <v xml:space="preserve"> NO</v>
      </c>
      <c r="H5200" s="1" t="str">
        <f>IFERROR(VLOOKUP(A5200,olist_closed_deals_dataset!$A$1:$E$843,5,FALSE)," ")</f>
        <v xml:space="preserve"> </v>
      </c>
      <c r="I5200" s="7" t="str">
        <f t="shared" si="245"/>
        <v xml:space="preserve"> </v>
      </c>
    </row>
    <row r="5201" spans="1:9" x14ac:dyDescent="0.25">
      <c r="A5201" t="s">
        <v>8348</v>
      </c>
      <c r="B5201" s="1">
        <v>43011</v>
      </c>
      <c r="C5201" t="s">
        <v>381</v>
      </c>
      <c r="D5201" t="s">
        <v>9</v>
      </c>
      <c r="E5201" t="str">
        <f t="shared" si="243"/>
        <v>2017-10</v>
      </c>
      <c r="F5201" t="str">
        <f>IFERROR(VLOOKUP(A5201,olist_closed_deals_dataset!$A$1:$Q$843,1,FALSE)," ")</f>
        <v xml:space="preserve"> </v>
      </c>
      <c r="G5201" s="6" t="str">
        <f t="shared" si="244"/>
        <v xml:space="preserve"> NO</v>
      </c>
      <c r="H5201" s="1" t="str">
        <f>IFERROR(VLOOKUP(A5201,olist_closed_deals_dataset!$A$1:$E$843,5,FALSE)," ")</f>
        <v xml:space="preserve"> </v>
      </c>
      <c r="I5201" s="7" t="str">
        <f t="shared" si="245"/>
        <v xml:space="preserve"> </v>
      </c>
    </row>
    <row r="5202" spans="1:9" x14ac:dyDescent="0.25">
      <c r="A5202" t="s">
        <v>323</v>
      </c>
      <c r="B5202" s="1">
        <v>43246</v>
      </c>
      <c r="C5202" s="2" t="s">
        <v>69</v>
      </c>
      <c r="E5202" t="str">
        <f t="shared" si="243"/>
        <v>2018-05</v>
      </c>
      <c r="F5202" t="str">
        <f>IFERROR(VLOOKUP(A5202,olist_closed_deals_dataset!$A$1:$Q$843,1,FALSE)," ")</f>
        <v xml:space="preserve"> </v>
      </c>
      <c r="G5202" s="6" t="str">
        <f t="shared" si="244"/>
        <v xml:space="preserve"> NO</v>
      </c>
      <c r="H5202" s="1" t="str">
        <f>IFERROR(VLOOKUP(A5202,olist_closed_deals_dataset!$A$1:$E$843,5,FALSE)," ")</f>
        <v xml:space="preserve"> </v>
      </c>
      <c r="I5202" s="7" t="str">
        <f t="shared" si="245"/>
        <v xml:space="preserve"> </v>
      </c>
    </row>
    <row r="5203" spans="1:9" x14ac:dyDescent="0.25">
      <c r="A5203" t="s">
        <v>4967</v>
      </c>
      <c r="B5203" s="1">
        <v>43239</v>
      </c>
      <c r="C5203" t="s">
        <v>28</v>
      </c>
      <c r="D5203" t="s">
        <v>6</v>
      </c>
      <c r="E5203" t="str">
        <f t="shared" si="243"/>
        <v>2018-05</v>
      </c>
      <c r="F5203" t="str">
        <f>IFERROR(VLOOKUP(A5203,olist_closed_deals_dataset!$A$1:$Q$843,1,FALSE)," ")</f>
        <v xml:space="preserve"> </v>
      </c>
      <c r="G5203" s="6" t="str">
        <f t="shared" si="244"/>
        <v xml:space="preserve"> NO</v>
      </c>
      <c r="H5203" s="1" t="str">
        <f>IFERROR(VLOOKUP(A5203,olist_closed_deals_dataset!$A$1:$E$843,5,FALSE)," ")</f>
        <v xml:space="preserve"> </v>
      </c>
      <c r="I5203" s="7" t="str">
        <f t="shared" si="245"/>
        <v xml:space="preserve"> </v>
      </c>
    </row>
    <row r="5204" spans="1:9" x14ac:dyDescent="0.25">
      <c r="A5204" t="s">
        <v>2215</v>
      </c>
      <c r="B5204" s="1">
        <v>43137</v>
      </c>
      <c r="C5204" t="s">
        <v>42</v>
      </c>
      <c r="D5204" t="s">
        <v>29</v>
      </c>
      <c r="E5204" t="str">
        <f t="shared" si="243"/>
        <v>2018-02</v>
      </c>
      <c r="F5204" t="str">
        <f>IFERROR(VLOOKUP(A5204,olist_closed_deals_dataset!$A$1:$Q$843,1,FALSE)," ")</f>
        <v xml:space="preserve"> </v>
      </c>
      <c r="G5204" s="6" t="str">
        <f t="shared" si="244"/>
        <v xml:space="preserve"> NO</v>
      </c>
      <c r="H5204" s="1" t="str">
        <f>IFERROR(VLOOKUP(A5204,olist_closed_deals_dataset!$A$1:$E$843,5,FALSE)," ")</f>
        <v xml:space="preserve"> </v>
      </c>
      <c r="I5204" s="7" t="str">
        <f t="shared" si="245"/>
        <v xml:space="preserve"> </v>
      </c>
    </row>
    <row r="5205" spans="1:9" x14ac:dyDescent="0.25">
      <c r="A5205" t="s">
        <v>3643</v>
      </c>
      <c r="B5205" s="1">
        <v>43210</v>
      </c>
      <c r="C5205" t="s">
        <v>19</v>
      </c>
      <c r="D5205" t="s">
        <v>15</v>
      </c>
      <c r="E5205" t="str">
        <f t="shared" si="243"/>
        <v>2018-04</v>
      </c>
      <c r="F5205" t="str">
        <f>IFERROR(VLOOKUP(A5205,olist_closed_deals_dataset!$A$1:$Q$843,1,FALSE)," ")</f>
        <v xml:space="preserve"> </v>
      </c>
      <c r="G5205" s="6" t="str">
        <f t="shared" si="244"/>
        <v xml:space="preserve"> NO</v>
      </c>
      <c r="H5205" s="1" t="str">
        <f>IFERROR(VLOOKUP(A5205,olist_closed_deals_dataset!$A$1:$E$843,5,FALSE)," ")</f>
        <v xml:space="preserve"> </v>
      </c>
      <c r="I5205" s="7" t="str">
        <f t="shared" si="245"/>
        <v xml:space="preserve"> </v>
      </c>
    </row>
    <row r="5206" spans="1:9" x14ac:dyDescent="0.25">
      <c r="A5206" t="s">
        <v>2852</v>
      </c>
      <c r="B5206" s="1">
        <v>43224</v>
      </c>
      <c r="C5206" t="s">
        <v>2853</v>
      </c>
      <c r="D5206" t="s">
        <v>12</v>
      </c>
      <c r="E5206" t="str">
        <f t="shared" si="243"/>
        <v>2018-05</v>
      </c>
      <c r="F5206" t="str">
        <f>IFERROR(VLOOKUP(A5206,olist_closed_deals_dataset!$A$1:$Q$843,1,FALSE)," ")</f>
        <v xml:space="preserve"> </v>
      </c>
      <c r="G5206" s="6" t="str">
        <f t="shared" si="244"/>
        <v xml:space="preserve"> NO</v>
      </c>
      <c r="H5206" s="1" t="str">
        <f>IFERROR(VLOOKUP(A5206,olist_closed_deals_dataset!$A$1:$E$843,5,FALSE)," ")</f>
        <v xml:space="preserve"> </v>
      </c>
      <c r="I5206" s="7" t="str">
        <f t="shared" si="245"/>
        <v xml:space="preserve"> </v>
      </c>
    </row>
    <row r="5207" spans="1:9" x14ac:dyDescent="0.25">
      <c r="A5207" t="s">
        <v>8379</v>
      </c>
      <c r="B5207" s="1">
        <v>43179</v>
      </c>
      <c r="C5207" t="s">
        <v>266</v>
      </c>
      <c r="D5207" t="s">
        <v>9</v>
      </c>
      <c r="E5207" t="str">
        <f t="shared" si="243"/>
        <v>2018-03</v>
      </c>
      <c r="F5207" t="str">
        <f>IFERROR(VLOOKUP(A5207,olist_closed_deals_dataset!$A$1:$Q$843,1,FALSE)," ")</f>
        <v xml:space="preserve"> </v>
      </c>
      <c r="G5207" s="6" t="str">
        <f t="shared" si="244"/>
        <v xml:space="preserve"> NO</v>
      </c>
      <c r="H5207" s="1" t="str">
        <f>IFERROR(VLOOKUP(A5207,olist_closed_deals_dataset!$A$1:$E$843,5,FALSE)," ")</f>
        <v xml:space="preserve"> </v>
      </c>
      <c r="I5207" s="7" t="str">
        <f t="shared" si="245"/>
        <v xml:space="preserve"> </v>
      </c>
    </row>
    <row r="5208" spans="1:9" x14ac:dyDescent="0.25">
      <c r="A5208" t="s">
        <v>5591</v>
      </c>
      <c r="B5208" s="1">
        <v>43164</v>
      </c>
      <c r="C5208" t="s">
        <v>11</v>
      </c>
      <c r="D5208" t="s">
        <v>12</v>
      </c>
      <c r="E5208" t="str">
        <f t="shared" si="243"/>
        <v>2018-03</v>
      </c>
      <c r="F5208" t="str">
        <f>IFERROR(VLOOKUP(A5208,olist_closed_deals_dataset!$A$1:$Q$843,1,FALSE)," ")</f>
        <v xml:space="preserve"> </v>
      </c>
      <c r="G5208" s="6" t="str">
        <f t="shared" si="244"/>
        <v xml:space="preserve"> NO</v>
      </c>
      <c r="H5208" s="1" t="str">
        <f>IFERROR(VLOOKUP(A5208,olist_closed_deals_dataset!$A$1:$E$843,5,FALSE)," ")</f>
        <v xml:space="preserve"> </v>
      </c>
      <c r="I5208" s="7" t="str">
        <f t="shared" si="245"/>
        <v xml:space="preserve"> </v>
      </c>
    </row>
    <row r="5209" spans="1:9" x14ac:dyDescent="0.25">
      <c r="A5209" t="s">
        <v>7677</v>
      </c>
      <c r="B5209" s="1">
        <v>43224</v>
      </c>
      <c r="C5209" t="s">
        <v>73</v>
      </c>
      <c r="D5209" t="s">
        <v>12</v>
      </c>
      <c r="E5209" t="str">
        <f t="shared" si="243"/>
        <v>2018-05</v>
      </c>
      <c r="F5209" t="str">
        <f>IFERROR(VLOOKUP(A5209,olist_closed_deals_dataset!$A$1:$Q$843,1,FALSE)," ")</f>
        <v xml:space="preserve"> </v>
      </c>
      <c r="G5209" s="6" t="str">
        <f t="shared" si="244"/>
        <v xml:space="preserve"> NO</v>
      </c>
      <c r="H5209" s="1" t="str">
        <f>IFERROR(VLOOKUP(A5209,olist_closed_deals_dataset!$A$1:$E$843,5,FALSE)," ")</f>
        <v xml:space="preserve"> </v>
      </c>
      <c r="I5209" s="7" t="str">
        <f t="shared" si="245"/>
        <v xml:space="preserve"> </v>
      </c>
    </row>
    <row r="5210" spans="1:9" x14ac:dyDescent="0.25">
      <c r="A5210" t="s">
        <v>4207</v>
      </c>
      <c r="B5210" s="1">
        <v>43167</v>
      </c>
      <c r="C5210" t="s">
        <v>42</v>
      </c>
      <c r="D5210" t="s">
        <v>29</v>
      </c>
      <c r="E5210" t="str">
        <f t="shared" si="243"/>
        <v>2018-03</v>
      </c>
      <c r="F5210" t="str">
        <f>IFERROR(VLOOKUP(A5210,olist_closed_deals_dataset!$A$1:$Q$843,1,FALSE)," ")</f>
        <v xml:space="preserve"> </v>
      </c>
      <c r="G5210" s="6" t="str">
        <f t="shared" si="244"/>
        <v xml:space="preserve"> NO</v>
      </c>
      <c r="H5210" s="1" t="str">
        <f>IFERROR(VLOOKUP(A5210,olist_closed_deals_dataset!$A$1:$E$843,5,FALSE)," ")</f>
        <v xml:space="preserve"> </v>
      </c>
      <c r="I5210" s="7" t="str">
        <f t="shared" si="245"/>
        <v xml:space="preserve"> </v>
      </c>
    </row>
    <row r="5211" spans="1:9" x14ac:dyDescent="0.25">
      <c r="A5211" t="s">
        <v>5528</v>
      </c>
      <c r="B5211" s="1">
        <v>43164</v>
      </c>
      <c r="C5211" t="s">
        <v>19</v>
      </c>
      <c r="D5211" t="s">
        <v>12</v>
      </c>
      <c r="E5211" t="str">
        <f t="shared" si="243"/>
        <v>2018-03</v>
      </c>
      <c r="F5211" t="str">
        <f>IFERROR(VLOOKUP(A5211,olist_closed_deals_dataset!$A$1:$Q$843,1,FALSE)," ")</f>
        <v xml:space="preserve"> </v>
      </c>
      <c r="G5211" s="6" t="str">
        <f t="shared" si="244"/>
        <v xml:space="preserve"> NO</v>
      </c>
      <c r="H5211" s="1" t="str">
        <f>IFERROR(VLOOKUP(A5211,olist_closed_deals_dataset!$A$1:$E$843,5,FALSE)," ")</f>
        <v xml:space="preserve"> </v>
      </c>
      <c r="I5211" s="7" t="str">
        <f t="shared" si="245"/>
        <v xml:space="preserve"> </v>
      </c>
    </row>
    <row r="5212" spans="1:9" x14ac:dyDescent="0.25">
      <c r="A5212" t="s">
        <v>5848</v>
      </c>
      <c r="B5212" s="1">
        <v>43228</v>
      </c>
      <c r="C5212" t="s">
        <v>19</v>
      </c>
      <c r="D5212" t="s">
        <v>12</v>
      </c>
      <c r="E5212" t="str">
        <f t="shared" si="243"/>
        <v>2018-05</v>
      </c>
      <c r="F5212" t="str">
        <f>IFERROR(VLOOKUP(A5212,olist_closed_deals_dataset!$A$1:$Q$843,1,FALSE)," ")</f>
        <v xml:space="preserve"> </v>
      </c>
      <c r="G5212" s="6" t="str">
        <f t="shared" si="244"/>
        <v xml:space="preserve"> NO</v>
      </c>
      <c r="H5212" s="1" t="str">
        <f>IFERROR(VLOOKUP(A5212,olist_closed_deals_dataset!$A$1:$E$843,5,FALSE)," ")</f>
        <v xml:space="preserve"> </v>
      </c>
      <c r="I5212" s="7" t="str">
        <f t="shared" si="245"/>
        <v xml:space="preserve"> </v>
      </c>
    </row>
    <row r="5213" spans="1:9" x14ac:dyDescent="0.25">
      <c r="A5213" t="s">
        <v>2394</v>
      </c>
      <c r="B5213" s="1">
        <v>43185</v>
      </c>
      <c r="C5213" t="s">
        <v>112</v>
      </c>
      <c r="D5213" t="s">
        <v>34</v>
      </c>
      <c r="E5213" t="str">
        <f t="shared" si="243"/>
        <v>2018-03</v>
      </c>
      <c r="F5213" t="str">
        <f>IFERROR(VLOOKUP(A5213,olist_closed_deals_dataset!$A$1:$Q$843,1,FALSE)," ")</f>
        <v xml:space="preserve"> </v>
      </c>
      <c r="G5213" s="6" t="str">
        <f t="shared" si="244"/>
        <v xml:space="preserve"> NO</v>
      </c>
      <c r="H5213" s="1" t="str">
        <f>IFERROR(VLOOKUP(A5213,olist_closed_deals_dataset!$A$1:$E$843,5,FALSE)," ")</f>
        <v xml:space="preserve"> </v>
      </c>
      <c r="I5213" s="7" t="str">
        <f t="shared" si="245"/>
        <v xml:space="preserve"> </v>
      </c>
    </row>
    <row r="5214" spans="1:9" x14ac:dyDescent="0.25">
      <c r="A5214" t="s">
        <v>3303</v>
      </c>
      <c r="B5214" s="1">
        <v>43131</v>
      </c>
      <c r="C5214" t="s">
        <v>114</v>
      </c>
      <c r="D5214" t="s">
        <v>9</v>
      </c>
      <c r="E5214" t="str">
        <f t="shared" si="243"/>
        <v>2018-01</v>
      </c>
      <c r="F5214" t="str">
        <f>IFERROR(VLOOKUP(A5214,olist_closed_deals_dataset!$A$1:$Q$843,1,FALSE)," ")</f>
        <v xml:space="preserve"> </v>
      </c>
      <c r="G5214" s="6" t="str">
        <f t="shared" si="244"/>
        <v xml:space="preserve"> NO</v>
      </c>
      <c r="H5214" s="1" t="str">
        <f>IFERROR(VLOOKUP(A5214,olist_closed_deals_dataset!$A$1:$E$843,5,FALSE)," ")</f>
        <v xml:space="preserve"> </v>
      </c>
      <c r="I5214" s="7" t="str">
        <f t="shared" si="245"/>
        <v xml:space="preserve"> </v>
      </c>
    </row>
    <row r="5215" spans="1:9" x14ac:dyDescent="0.25">
      <c r="A5215" t="s">
        <v>6888</v>
      </c>
      <c r="B5215" s="1">
        <v>43217</v>
      </c>
      <c r="C5215" t="s">
        <v>36</v>
      </c>
      <c r="D5215" t="s">
        <v>29</v>
      </c>
      <c r="E5215" t="str">
        <f t="shared" si="243"/>
        <v>2018-04</v>
      </c>
      <c r="F5215" t="str">
        <f>IFERROR(VLOOKUP(A5215,olist_closed_deals_dataset!$A$1:$Q$843,1,FALSE)," ")</f>
        <v xml:space="preserve"> </v>
      </c>
      <c r="G5215" s="6" t="str">
        <f t="shared" si="244"/>
        <v xml:space="preserve"> NO</v>
      </c>
      <c r="H5215" s="1" t="str">
        <f>IFERROR(VLOOKUP(A5215,olist_closed_deals_dataset!$A$1:$E$843,5,FALSE)," ")</f>
        <v xml:space="preserve"> </v>
      </c>
      <c r="I5215" s="7" t="str">
        <f t="shared" si="245"/>
        <v xml:space="preserve"> </v>
      </c>
    </row>
    <row r="5216" spans="1:9" x14ac:dyDescent="0.25">
      <c r="A5216" t="s">
        <v>5721</v>
      </c>
      <c r="B5216" s="1">
        <v>43194</v>
      </c>
      <c r="C5216" t="s">
        <v>42</v>
      </c>
      <c r="D5216" t="s">
        <v>29</v>
      </c>
      <c r="E5216" t="str">
        <f t="shared" si="243"/>
        <v>2018-04</v>
      </c>
      <c r="F5216" t="str">
        <f>IFERROR(VLOOKUP(A5216,olist_closed_deals_dataset!$A$1:$Q$843,1,FALSE)," ")</f>
        <v xml:space="preserve"> </v>
      </c>
      <c r="G5216" s="6" t="str">
        <f t="shared" si="244"/>
        <v xml:space="preserve"> NO</v>
      </c>
      <c r="H5216" s="1" t="str">
        <f>IFERROR(VLOOKUP(A5216,olist_closed_deals_dataset!$A$1:$E$843,5,FALSE)," ")</f>
        <v xml:space="preserve"> </v>
      </c>
      <c r="I5216" s="7" t="str">
        <f t="shared" si="245"/>
        <v xml:space="preserve"> </v>
      </c>
    </row>
    <row r="5217" spans="1:9" x14ac:dyDescent="0.25">
      <c r="A5217" t="s">
        <v>7853</v>
      </c>
      <c r="B5217" s="1">
        <v>43154</v>
      </c>
      <c r="C5217" t="s">
        <v>5</v>
      </c>
      <c r="D5217" t="s">
        <v>6</v>
      </c>
      <c r="E5217" t="str">
        <f t="shared" si="243"/>
        <v>2018-02</v>
      </c>
      <c r="F5217" t="str">
        <f>IFERROR(VLOOKUP(A5217,olist_closed_deals_dataset!$A$1:$Q$843,1,FALSE)," ")</f>
        <v xml:space="preserve"> </v>
      </c>
      <c r="G5217" s="6" t="str">
        <f t="shared" si="244"/>
        <v xml:space="preserve"> NO</v>
      </c>
      <c r="H5217" s="1" t="str">
        <f>IFERROR(VLOOKUP(A5217,olist_closed_deals_dataset!$A$1:$E$843,5,FALSE)," ")</f>
        <v xml:space="preserve"> </v>
      </c>
      <c r="I5217" s="7" t="str">
        <f t="shared" si="245"/>
        <v xml:space="preserve"> </v>
      </c>
    </row>
    <row r="5218" spans="1:9" x14ac:dyDescent="0.25">
      <c r="A5218" t="s">
        <v>691</v>
      </c>
      <c r="B5218" s="1">
        <v>43190</v>
      </c>
      <c r="C5218" t="s">
        <v>692</v>
      </c>
      <c r="D5218" t="s">
        <v>12</v>
      </c>
      <c r="E5218" t="str">
        <f t="shared" si="243"/>
        <v>2018-03</v>
      </c>
      <c r="F5218" t="str">
        <f>IFERROR(VLOOKUP(A5218,olist_closed_deals_dataset!$A$1:$Q$843,1,FALSE)," ")</f>
        <v xml:space="preserve"> </v>
      </c>
      <c r="G5218" s="6" t="str">
        <f t="shared" si="244"/>
        <v xml:space="preserve"> NO</v>
      </c>
      <c r="H5218" s="1" t="str">
        <f>IFERROR(VLOOKUP(A5218,olist_closed_deals_dataset!$A$1:$E$843,5,FALSE)," ")</f>
        <v xml:space="preserve"> </v>
      </c>
      <c r="I5218" s="7" t="str">
        <f t="shared" si="245"/>
        <v xml:space="preserve"> </v>
      </c>
    </row>
    <row r="5219" spans="1:9" x14ac:dyDescent="0.25">
      <c r="A5219" t="s">
        <v>6852</v>
      </c>
      <c r="B5219" s="1">
        <v>43133</v>
      </c>
      <c r="C5219" t="s">
        <v>28</v>
      </c>
      <c r="D5219" t="s">
        <v>12</v>
      </c>
      <c r="E5219" t="str">
        <f t="shared" si="243"/>
        <v>2018-02</v>
      </c>
      <c r="F5219" t="str">
        <f>IFERROR(VLOOKUP(A5219,olist_closed_deals_dataset!$A$1:$Q$843,1,FALSE)," ")</f>
        <v xml:space="preserve"> </v>
      </c>
      <c r="G5219" s="6" t="str">
        <f t="shared" si="244"/>
        <v xml:space="preserve"> NO</v>
      </c>
      <c r="H5219" s="1" t="str">
        <f>IFERROR(VLOOKUP(A5219,olist_closed_deals_dataset!$A$1:$E$843,5,FALSE)," ")</f>
        <v xml:space="preserve"> </v>
      </c>
      <c r="I5219" s="7" t="str">
        <f t="shared" si="245"/>
        <v xml:space="preserve"> </v>
      </c>
    </row>
    <row r="5220" spans="1:9" x14ac:dyDescent="0.25">
      <c r="A5220" t="s">
        <v>3490</v>
      </c>
      <c r="B5220" s="1">
        <v>43194</v>
      </c>
      <c r="C5220" t="s">
        <v>478</v>
      </c>
      <c r="D5220" t="s">
        <v>34</v>
      </c>
      <c r="E5220" t="str">
        <f t="shared" si="243"/>
        <v>2018-04</v>
      </c>
      <c r="F5220" t="str">
        <f>IFERROR(VLOOKUP(A5220,olist_closed_deals_dataset!$A$1:$Q$843,1,FALSE)," ")</f>
        <v xml:space="preserve"> </v>
      </c>
      <c r="G5220" s="6" t="str">
        <f t="shared" si="244"/>
        <v xml:space="preserve"> NO</v>
      </c>
      <c r="H5220" s="1" t="str">
        <f>IFERROR(VLOOKUP(A5220,olist_closed_deals_dataset!$A$1:$E$843,5,FALSE)," ")</f>
        <v xml:space="preserve"> </v>
      </c>
      <c r="I5220" s="7" t="str">
        <f t="shared" si="245"/>
        <v xml:space="preserve"> </v>
      </c>
    </row>
    <row r="5221" spans="1:9" x14ac:dyDescent="0.25">
      <c r="A5221" t="s">
        <v>3860</v>
      </c>
      <c r="B5221" s="1">
        <v>43125</v>
      </c>
      <c r="C5221" t="s">
        <v>28</v>
      </c>
      <c r="D5221" t="s">
        <v>12</v>
      </c>
      <c r="E5221" t="str">
        <f t="shared" si="243"/>
        <v>2018-01</v>
      </c>
      <c r="F5221" t="str">
        <f>IFERROR(VLOOKUP(A5221,olist_closed_deals_dataset!$A$1:$Q$843,1,FALSE)," ")</f>
        <v xml:space="preserve"> </v>
      </c>
      <c r="G5221" s="6" t="str">
        <f t="shared" si="244"/>
        <v xml:space="preserve"> NO</v>
      </c>
      <c r="H5221" s="1" t="str">
        <f>IFERROR(VLOOKUP(A5221,olist_closed_deals_dataset!$A$1:$E$843,5,FALSE)," ")</f>
        <v xml:space="preserve"> </v>
      </c>
      <c r="I5221" s="7" t="str">
        <f t="shared" si="245"/>
        <v xml:space="preserve"> </v>
      </c>
    </row>
    <row r="5222" spans="1:9" x14ac:dyDescent="0.25">
      <c r="A5222" t="s">
        <v>1397</v>
      </c>
      <c r="B5222" s="1">
        <v>43066</v>
      </c>
      <c r="C5222" t="s">
        <v>5</v>
      </c>
      <c r="D5222" t="s">
        <v>6</v>
      </c>
      <c r="E5222" t="str">
        <f t="shared" si="243"/>
        <v>2017-11</v>
      </c>
      <c r="F5222" t="str">
        <f>IFERROR(VLOOKUP(A5222,olist_closed_deals_dataset!$A$1:$Q$843,1,FALSE)," ")</f>
        <v xml:space="preserve"> </v>
      </c>
      <c r="G5222" s="6" t="str">
        <f t="shared" si="244"/>
        <v xml:space="preserve"> NO</v>
      </c>
      <c r="H5222" s="1" t="str">
        <f>IFERROR(VLOOKUP(A5222,olist_closed_deals_dataset!$A$1:$E$843,5,FALSE)," ")</f>
        <v xml:space="preserve"> </v>
      </c>
      <c r="I5222" s="7" t="str">
        <f t="shared" si="245"/>
        <v xml:space="preserve"> </v>
      </c>
    </row>
    <row r="5223" spans="1:9" x14ac:dyDescent="0.25">
      <c r="A5223" t="s">
        <v>421</v>
      </c>
      <c r="B5223" s="1">
        <v>43248</v>
      </c>
      <c r="C5223" t="s">
        <v>112</v>
      </c>
      <c r="D5223" t="s">
        <v>12</v>
      </c>
      <c r="E5223" t="str">
        <f t="shared" si="243"/>
        <v>2018-05</v>
      </c>
      <c r="F5223" t="str">
        <f>IFERROR(VLOOKUP(A5223,olist_closed_deals_dataset!$A$1:$Q$843,1,FALSE)," ")</f>
        <v xml:space="preserve"> </v>
      </c>
      <c r="G5223" s="6" t="str">
        <f t="shared" si="244"/>
        <v xml:space="preserve"> NO</v>
      </c>
      <c r="H5223" s="1" t="str">
        <f>IFERROR(VLOOKUP(A5223,olist_closed_deals_dataset!$A$1:$E$843,5,FALSE)," ")</f>
        <v xml:space="preserve"> </v>
      </c>
      <c r="I5223" s="7" t="str">
        <f t="shared" si="245"/>
        <v xml:space="preserve"> </v>
      </c>
    </row>
    <row r="5224" spans="1:9" x14ac:dyDescent="0.25">
      <c r="A5224" t="s">
        <v>5101</v>
      </c>
      <c r="B5224" s="1">
        <v>42930</v>
      </c>
      <c r="C5224" t="s">
        <v>92</v>
      </c>
      <c r="D5224" t="s">
        <v>9</v>
      </c>
      <c r="E5224" t="str">
        <f t="shared" si="243"/>
        <v>2017-07</v>
      </c>
      <c r="F5224" t="str">
        <f>IFERROR(VLOOKUP(A5224,olist_closed_deals_dataset!$A$1:$Q$843,1,FALSE)," ")</f>
        <v xml:space="preserve"> </v>
      </c>
      <c r="G5224" s="6" t="str">
        <f t="shared" si="244"/>
        <v xml:space="preserve"> NO</v>
      </c>
      <c r="H5224" s="1" t="str">
        <f>IFERROR(VLOOKUP(A5224,olist_closed_deals_dataset!$A$1:$E$843,5,FALSE)," ")</f>
        <v xml:space="preserve"> </v>
      </c>
      <c r="I5224" s="7" t="str">
        <f t="shared" si="245"/>
        <v xml:space="preserve"> </v>
      </c>
    </row>
    <row r="5225" spans="1:9" x14ac:dyDescent="0.25">
      <c r="A5225" t="s">
        <v>1592</v>
      </c>
      <c r="B5225" s="1">
        <v>43016</v>
      </c>
      <c r="C5225" t="s">
        <v>28</v>
      </c>
      <c r="D5225" t="s">
        <v>12</v>
      </c>
      <c r="E5225" t="str">
        <f t="shared" si="243"/>
        <v>2017-10</v>
      </c>
      <c r="F5225" t="str">
        <f>IFERROR(VLOOKUP(A5225,olist_closed_deals_dataset!$A$1:$Q$843,1,FALSE)," ")</f>
        <v xml:space="preserve"> </v>
      </c>
      <c r="G5225" s="6" t="str">
        <f t="shared" si="244"/>
        <v xml:space="preserve"> NO</v>
      </c>
      <c r="H5225" s="1" t="str">
        <f>IFERROR(VLOOKUP(A5225,olist_closed_deals_dataset!$A$1:$E$843,5,FALSE)," ")</f>
        <v xml:space="preserve"> </v>
      </c>
      <c r="I5225" s="7" t="str">
        <f t="shared" si="245"/>
        <v xml:space="preserve"> </v>
      </c>
    </row>
    <row r="5226" spans="1:9" x14ac:dyDescent="0.25">
      <c r="A5226" t="s">
        <v>519</v>
      </c>
      <c r="B5226" s="1">
        <v>43222</v>
      </c>
      <c r="C5226" t="s">
        <v>65</v>
      </c>
      <c r="D5226" t="s">
        <v>46</v>
      </c>
      <c r="E5226" t="str">
        <f t="shared" si="243"/>
        <v>2018-05</v>
      </c>
      <c r="F5226" t="str">
        <f>IFERROR(VLOOKUP(A5226,olist_closed_deals_dataset!$A$1:$Q$843,1,FALSE)," ")</f>
        <v xml:space="preserve"> </v>
      </c>
      <c r="G5226" s="6" t="str">
        <f t="shared" si="244"/>
        <v xml:space="preserve"> NO</v>
      </c>
      <c r="H5226" s="1" t="str">
        <f>IFERROR(VLOOKUP(A5226,olist_closed_deals_dataset!$A$1:$E$843,5,FALSE)," ")</f>
        <v xml:space="preserve"> </v>
      </c>
      <c r="I5226" s="7" t="str">
        <f t="shared" si="245"/>
        <v xml:space="preserve"> </v>
      </c>
    </row>
    <row r="5227" spans="1:9" x14ac:dyDescent="0.25">
      <c r="A5227" t="s">
        <v>2881</v>
      </c>
      <c r="B5227" s="1">
        <v>43136</v>
      </c>
      <c r="C5227" t="s">
        <v>19</v>
      </c>
      <c r="D5227" t="s">
        <v>46</v>
      </c>
      <c r="E5227" t="str">
        <f t="shared" si="243"/>
        <v>2018-02</v>
      </c>
      <c r="F5227" t="str">
        <f>IFERROR(VLOOKUP(A5227,olist_closed_deals_dataset!$A$1:$Q$843,1,FALSE)," ")</f>
        <v xml:space="preserve"> </v>
      </c>
      <c r="G5227" s="6" t="str">
        <f t="shared" si="244"/>
        <v xml:space="preserve"> NO</v>
      </c>
      <c r="H5227" s="1" t="str">
        <f>IFERROR(VLOOKUP(A5227,olist_closed_deals_dataset!$A$1:$E$843,5,FALSE)," ")</f>
        <v xml:space="preserve"> </v>
      </c>
      <c r="I5227" s="7" t="str">
        <f t="shared" si="245"/>
        <v xml:space="preserve"> </v>
      </c>
    </row>
    <row r="5228" spans="1:9" x14ac:dyDescent="0.25">
      <c r="A5228" t="s">
        <v>436</v>
      </c>
      <c r="B5228" s="1">
        <v>43109</v>
      </c>
      <c r="C5228" t="s">
        <v>112</v>
      </c>
      <c r="D5228" t="s">
        <v>12</v>
      </c>
      <c r="E5228" t="str">
        <f t="shared" si="243"/>
        <v>2018-01</v>
      </c>
      <c r="F5228" t="str">
        <f>IFERROR(VLOOKUP(A5228,olist_closed_deals_dataset!$A$1:$Q$843,1,FALSE)," ")</f>
        <v xml:space="preserve"> </v>
      </c>
      <c r="G5228" s="6" t="str">
        <f t="shared" si="244"/>
        <v xml:space="preserve"> NO</v>
      </c>
      <c r="H5228" s="1" t="str">
        <f>IFERROR(VLOOKUP(A5228,olist_closed_deals_dataset!$A$1:$E$843,5,FALSE)," ")</f>
        <v xml:space="preserve"> </v>
      </c>
      <c r="I5228" s="7" t="str">
        <f t="shared" si="245"/>
        <v xml:space="preserve"> </v>
      </c>
    </row>
    <row r="5229" spans="1:9" x14ac:dyDescent="0.25">
      <c r="A5229" t="s">
        <v>5945</v>
      </c>
      <c r="B5229" s="1">
        <v>43146</v>
      </c>
      <c r="C5229" t="s">
        <v>28</v>
      </c>
      <c r="D5229" t="s">
        <v>12</v>
      </c>
      <c r="E5229" t="str">
        <f t="shared" si="243"/>
        <v>2018-02</v>
      </c>
      <c r="F5229" t="str">
        <f>IFERROR(VLOOKUP(A5229,olist_closed_deals_dataset!$A$1:$Q$843,1,FALSE)," ")</f>
        <v xml:space="preserve"> </v>
      </c>
      <c r="G5229" s="6" t="str">
        <f t="shared" si="244"/>
        <v xml:space="preserve"> NO</v>
      </c>
      <c r="H5229" s="1" t="str">
        <f>IFERROR(VLOOKUP(A5229,olist_closed_deals_dataset!$A$1:$E$843,5,FALSE)," ")</f>
        <v xml:space="preserve"> </v>
      </c>
      <c r="I5229" s="7" t="str">
        <f t="shared" si="245"/>
        <v xml:space="preserve"> </v>
      </c>
    </row>
    <row r="5230" spans="1:9" x14ac:dyDescent="0.25">
      <c r="A5230" t="s">
        <v>3635</v>
      </c>
      <c r="B5230" s="1">
        <v>43159</v>
      </c>
      <c r="C5230" t="s">
        <v>393</v>
      </c>
      <c r="D5230" t="s">
        <v>12</v>
      </c>
      <c r="E5230" t="str">
        <f t="shared" si="243"/>
        <v>2018-02</v>
      </c>
      <c r="F5230" t="str">
        <f>IFERROR(VLOOKUP(A5230,olist_closed_deals_dataset!$A$1:$Q$843,1,FALSE)," ")</f>
        <v xml:space="preserve"> </v>
      </c>
      <c r="G5230" s="6" t="str">
        <f t="shared" si="244"/>
        <v xml:space="preserve"> NO</v>
      </c>
      <c r="H5230" s="1" t="str">
        <f>IFERROR(VLOOKUP(A5230,olist_closed_deals_dataset!$A$1:$E$843,5,FALSE)," ")</f>
        <v xml:space="preserve"> </v>
      </c>
      <c r="I5230" s="7" t="str">
        <f t="shared" si="245"/>
        <v xml:space="preserve"> </v>
      </c>
    </row>
    <row r="5231" spans="1:9" x14ac:dyDescent="0.25">
      <c r="A5231" t="s">
        <v>4298</v>
      </c>
      <c r="B5231" s="1">
        <v>43250</v>
      </c>
      <c r="C5231" t="s">
        <v>1207</v>
      </c>
      <c r="D5231" t="s">
        <v>9</v>
      </c>
      <c r="E5231" t="str">
        <f t="shared" si="243"/>
        <v>2018-05</v>
      </c>
      <c r="F5231" t="str">
        <f>IFERROR(VLOOKUP(A5231,olist_closed_deals_dataset!$A$1:$Q$843,1,FALSE)," ")</f>
        <v xml:space="preserve"> </v>
      </c>
      <c r="G5231" s="6" t="str">
        <f t="shared" si="244"/>
        <v xml:space="preserve"> NO</v>
      </c>
      <c r="H5231" s="1" t="str">
        <f>IFERROR(VLOOKUP(A5231,olist_closed_deals_dataset!$A$1:$E$843,5,FALSE)," ")</f>
        <v xml:space="preserve"> </v>
      </c>
      <c r="I5231" s="7" t="str">
        <f t="shared" si="245"/>
        <v xml:space="preserve"> </v>
      </c>
    </row>
    <row r="5232" spans="1:9" x14ac:dyDescent="0.25">
      <c r="A5232" t="s">
        <v>1206</v>
      </c>
      <c r="B5232" s="1">
        <v>43223</v>
      </c>
      <c r="C5232" t="s">
        <v>1207</v>
      </c>
      <c r="D5232" t="s">
        <v>9</v>
      </c>
      <c r="E5232" t="str">
        <f t="shared" si="243"/>
        <v>2018-05</v>
      </c>
      <c r="F5232" t="str">
        <f>IFERROR(VLOOKUP(A5232,olist_closed_deals_dataset!$A$1:$Q$843,1,FALSE)," ")</f>
        <v xml:space="preserve"> </v>
      </c>
      <c r="G5232" s="6" t="str">
        <f t="shared" si="244"/>
        <v xml:space="preserve"> NO</v>
      </c>
      <c r="H5232" s="1" t="str">
        <f>IFERROR(VLOOKUP(A5232,olist_closed_deals_dataset!$A$1:$E$843,5,FALSE)," ")</f>
        <v xml:space="preserve"> </v>
      </c>
      <c r="I5232" s="7" t="str">
        <f t="shared" si="245"/>
        <v xml:space="preserve"> </v>
      </c>
    </row>
    <row r="5233" spans="1:9" x14ac:dyDescent="0.25">
      <c r="A5233" t="s">
        <v>4301</v>
      </c>
      <c r="B5233" s="1">
        <v>43132</v>
      </c>
      <c r="C5233" t="s">
        <v>19</v>
      </c>
      <c r="D5233" t="s">
        <v>12</v>
      </c>
      <c r="E5233" t="str">
        <f t="shared" si="243"/>
        <v>2018-02</v>
      </c>
      <c r="F5233" t="str">
        <f>IFERROR(VLOOKUP(A5233,olist_closed_deals_dataset!$A$1:$Q$843,1,FALSE)," ")</f>
        <v xml:space="preserve"> </v>
      </c>
      <c r="G5233" s="6" t="str">
        <f t="shared" si="244"/>
        <v xml:space="preserve"> NO</v>
      </c>
      <c r="H5233" s="1" t="str">
        <f>IFERROR(VLOOKUP(A5233,olist_closed_deals_dataset!$A$1:$E$843,5,FALSE)," ")</f>
        <v xml:space="preserve"> </v>
      </c>
      <c r="I5233" s="7" t="str">
        <f t="shared" si="245"/>
        <v xml:space="preserve"> </v>
      </c>
    </row>
    <row r="5234" spans="1:9" x14ac:dyDescent="0.25">
      <c r="A5234" t="s">
        <v>6450</v>
      </c>
      <c r="B5234" s="1">
        <v>43192</v>
      </c>
      <c r="C5234" t="s">
        <v>359</v>
      </c>
      <c r="D5234" t="s">
        <v>9</v>
      </c>
      <c r="E5234" t="str">
        <f t="shared" si="243"/>
        <v>2018-04</v>
      </c>
      <c r="F5234" t="str">
        <f>IFERROR(VLOOKUP(A5234,olist_closed_deals_dataset!$A$1:$Q$843,1,FALSE)," ")</f>
        <v xml:space="preserve"> </v>
      </c>
      <c r="G5234" s="6" t="str">
        <f t="shared" si="244"/>
        <v xml:space="preserve"> NO</v>
      </c>
      <c r="H5234" s="1" t="str">
        <f>IFERROR(VLOOKUP(A5234,olist_closed_deals_dataset!$A$1:$E$843,5,FALSE)," ")</f>
        <v xml:space="preserve"> </v>
      </c>
      <c r="I5234" s="7" t="str">
        <f t="shared" si="245"/>
        <v xml:space="preserve"> </v>
      </c>
    </row>
    <row r="5235" spans="1:9" x14ac:dyDescent="0.25">
      <c r="A5235" t="s">
        <v>4299</v>
      </c>
      <c r="B5235" s="1">
        <v>43195</v>
      </c>
      <c r="C5235" t="s">
        <v>19</v>
      </c>
      <c r="D5235" t="s">
        <v>12</v>
      </c>
      <c r="E5235" t="str">
        <f t="shared" si="243"/>
        <v>2018-04</v>
      </c>
      <c r="F5235" t="str">
        <f>IFERROR(VLOOKUP(A5235,olist_closed_deals_dataset!$A$1:$Q$843,1,FALSE)," ")</f>
        <v xml:space="preserve"> </v>
      </c>
      <c r="G5235" s="6" t="str">
        <f t="shared" si="244"/>
        <v xml:space="preserve"> NO</v>
      </c>
      <c r="H5235" s="1" t="str">
        <f>IFERROR(VLOOKUP(A5235,olist_closed_deals_dataset!$A$1:$E$843,5,FALSE)," ")</f>
        <v xml:space="preserve"> </v>
      </c>
      <c r="I5235" s="7" t="str">
        <f t="shared" si="245"/>
        <v xml:space="preserve"> </v>
      </c>
    </row>
    <row r="5236" spans="1:9" x14ac:dyDescent="0.25">
      <c r="A5236" t="s">
        <v>457</v>
      </c>
      <c r="B5236" s="1">
        <v>43055</v>
      </c>
      <c r="C5236" t="s">
        <v>5</v>
      </c>
      <c r="D5236" t="s">
        <v>6</v>
      </c>
      <c r="E5236" t="str">
        <f t="shared" si="243"/>
        <v>2017-11</v>
      </c>
      <c r="F5236" t="str">
        <f>IFERROR(VLOOKUP(A5236,olist_closed_deals_dataset!$A$1:$Q$843,1,FALSE)," ")</f>
        <v xml:space="preserve"> </v>
      </c>
      <c r="G5236" s="6" t="str">
        <f t="shared" si="244"/>
        <v xml:space="preserve"> NO</v>
      </c>
      <c r="H5236" s="1" t="str">
        <f>IFERROR(VLOOKUP(A5236,olist_closed_deals_dataset!$A$1:$E$843,5,FALSE)," ")</f>
        <v xml:space="preserve"> </v>
      </c>
      <c r="I5236" s="7" t="str">
        <f t="shared" si="245"/>
        <v xml:space="preserve"> </v>
      </c>
    </row>
    <row r="5237" spans="1:9" x14ac:dyDescent="0.25">
      <c r="A5237" t="s">
        <v>4263</v>
      </c>
      <c r="B5237" s="1">
        <v>43104</v>
      </c>
      <c r="C5237" t="s">
        <v>42</v>
      </c>
      <c r="D5237" t="s">
        <v>29</v>
      </c>
      <c r="E5237" t="str">
        <f t="shared" si="243"/>
        <v>2018-01</v>
      </c>
      <c r="F5237" t="str">
        <f>IFERROR(VLOOKUP(A5237,olist_closed_deals_dataset!$A$1:$Q$843,1,FALSE)," ")</f>
        <v xml:space="preserve"> </v>
      </c>
      <c r="G5237" s="6" t="str">
        <f t="shared" si="244"/>
        <v xml:space="preserve"> NO</v>
      </c>
      <c r="H5237" s="1" t="str">
        <f>IFERROR(VLOOKUP(A5237,olist_closed_deals_dataset!$A$1:$E$843,5,FALSE)," ")</f>
        <v xml:space="preserve"> </v>
      </c>
      <c r="I5237" s="7" t="str">
        <f t="shared" si="245"/>
        <v xml:space="preserve"> </v>
      </c>
    </row>
    <row r="5238" spans="1:9" x14ac:dyDescent="0.25">
      <c r="A5238" t="s">
        <v>5818</v>
      </c>
      <c r="B5238" s="1">
        <v>43178</v>
      </c>
      <c r="C5238" t="s">
        <v>28</v>
      </c>
      <c r="D5238" t="s">
        <v>12</v>
      </c>
      <c r="E5238" t="str">
        <f t="shared" si="243"/>
        <v>2018-03</v>
      </c>
      <c r="F5238" t="str">
        <f>IFERROR(VLOOKUP(A5238,olist_closed_deals_dataset!$A$1:$Q$843,1,FALSE)," ")</f>
        <v xml:space="preserve"> </v>
      </c>
      <c r="G5238" s="6" t="str">
        <f t="shared" si="244"/>
        <v xml:space="preserve"> NO</v>
      </c>
      <c r="H5238" s="1" t="str">
        <f>IFERROR(VLOOKUP(A5238,olist_closed_deals_dataset!$A$1:$E$843,5,FALSE)," ")</f>
        <v xml:space="preserve"> </v>
      </c>
      <c r="I5238" s="7" t="str">
        <f t="shared" si="245"/>
        <v xml:space="preserve"> </v>
      </c>
    </row>
    <row r="5239" spans="1:9" x14ac:dyDescent="0.25">
      <c r="A5239" t="s">
        <v>7230</v>
      </c>
      <c r="B5239" s="1">
        <v>43061</v>
      </c>
      <c r="C5239" t="s">
        <v>381</v>
      </c>
      <c r="D5239" t="s">
        <v>15</v>
      </c>
      <c r="E5239" t="str">
        <f t="shared" si="243"/>
        <v>2017-11</v>
      </c>
      <c r="F5239" t="str">
        <f>IFERROR(VLOOKUP(A5239,olist_closed_deals_dataset!$A$1:$Q$843,1,FALSE)," ")</f>
        <v xml:space="preserve"> </v>
      </c>
      <c r="G5239" s="6" t="str">
        <f t="shared" si="244"/>
        <v xml:space="preserve"> NO</v>
      </c>
      <c r="H5239" s="1" t="str">
        <f>IFERROR(VLOOKUP(A5239,olist_closed_deals_dataset!$A$1:$E$843,5,FALSE)," ")</f>
        <v xml:space="preserve"> </v>
      </c>
      <c r="I5239" s="7" t="str">
        <f t="shared" si="245"/>
        <v xml:space="preserve"> </v>
      </c>
    </row>
    <row r="5240" spans="1:9" x14ac:dyDescent="0.25">
      <c r="A5240" t="s">
        <v>2700</v>
      </c>
      <c r="B5240" s="1">
        <v>43165</v>
      </c>
      <c r="C5240" t="s">
        <v>1675</v>
      </c>
      <c r="D5240" t="s">
        <v>15</v>
      </c>
      <c r="E5240" t="str">
        <f t="shared" si="243"/>
        <v>2018-03</v>
      </c>
      <c r="F5240" t="str">
        <f>IFERROR(VLOOKUP(A5240,olist_closed_deals_dataset!$A$1:$Q$843,1,FALSE)," ")</f>
        <v xml:space="preserve"> </v>
      </c>
      <c r="G5240" s="6" t="str">
        <f t="shared" si="244"/>
        <v xml:space="preserve"> NO</v>
      </c>
      <c r="H5240" s="1" t="str">
        <f>IFERROR(VLOOKUP(A5240,olist_closed_deals_dataset!$A$1:$E$843,5,FALSE)," ")</f>
        <v xml:space="preserve"> </v>
      </c>
      <c r="I5240" s="7" t="str">
        <f t="shared" si="245"/>
        <v xml:space="preserve"> </v>
      </c>
    </row>
    <row r="5241" spans="1:9" x14ac:dyDescent="0.25">
      <c r="A5241" t="s">
        <v>8308</v>
      </c>
      <c r="B5241" s="1">
        <v>43164</v>
      </c>
      <c r="C5241" t="s">
        <v>140</v>
      </c>
      <c r="D5241" t="s">
        <v>9</v>
      </c>
      <c r="E5241" t="str">
        <f t="shared" si="243"/>
        <v>2018-03</v>
      </c>
      <c r="F5241" t="str">
        <f>IFERROR(VLOOKUP(A5241,olist_closed_deals_dataset!$A$1:$Q$843,1,FALSE)," ")</f>
        <v xml:space="preserve"> </v>
      </c>
      <c r="G5241" s="6" t="str">
        <f t="shared" si="244"/>
        <v xml:space="preserve"> NO</v>
      </c>
      <c r="H5241" s="1" t="str">
        <f>IFERROR(VLOOKUP(A5241,olist_closed_deals_dataset!$A$1:$E$843,5,FALSE)," ")</f>
        <v xml:space="preserve"> </v>
      </c>
      <c r="I5241" s="7" t="str">
        <f t="shared" si="245"/>
        <v xml:space="preserve"> </v>
      </c>
    </row>
    <row r="5242" spans="1:9" x14ac:dyDescent="0.25">
      <c r="A5242" t="s">
        <v>962</v>
      </c>
      <c r="B5242" s="1">
        <v>43203</v>
      </c>
      <c r="C5242" t="s">
        <v>963</v>
      </c>
      <c r="D5242" t="s">
        <v>126</v>
      </c>
      <c r="E5242" t="str">
        <f t="shared" si="243"/>
        <v>2018-04</v>
      </c>
      <c r="F5242" t="str">
        <f>IFERROR(VLOOKUP(A5242,olist_closed_deals_dataset!$A$1:$Q$843,1,FALSE)," ")</f>
        <v xml:space="preserve"> </v>
      </c>
      <c r="G5242" s="6" t="str">
        <f t="shared" si="244"/>
        <v xml:space="preserve"> NO</v>
      </c>
      <c r="H5242" s="1" t="str">
        <f>IFERROR(VLOOKUP(A5242,olist_closed_deals_dataset!$A$1:$E$843,5,FALSE)," ")</f>
        <v xml:space="preserve"> </v>
      </c>
      <c r="I5242" s="7" t="str">
        <f t="shared" si="245"/>
        <v xml:space="preserve"> </v>
      </c>
    </row>
    <row r="5243" spans="1:9" x14ac:dyDescent="0.25">
      <c r="A5243" t="s">
        <v>4103</v>
      </c>
      <c r="B5243" s="1">
        <v>43096</v>
      </c>
      <c r="C5243" t="s">
        <v>19</v>
      </c>
      <c r="D5243" t="s">
        <v>46</v>
      </c>
      <c r="E5243" t="str">
        <f t="shared" si="243"/>
        <v>2017-12</v>
      </c>
      <c r="F5243" t="str">
        <f>IFERROR(VLOOKUP(A5243,olist_closed_deals_dataset!$A$1:$Q$843,1,FALSE)," ")</f>
        <v xml:space="preserve"> </v>
      </c>
      <c r="G5243" s="6" t="str">
        <f t="shared" si="244"/>
        <v xml:space="preserve"> NO</v>
      </c>
      <c r="H5243" s="1" t="str">
        <f>IFERROR(VLOOKUP(A5243,olist_closed_deals_dataset!$A$1:$E$843,5,FALSE)," ")</f>
        <v xml:space="preserve"> </v>
      </c>
      <c r="I5243" s="7" t="str">
        <f t="shared" si="245"/>
        <v xml:space="preserve"> </v>
      </c>
    </row>
    <row r="5244" spans="1:9" x14ac:dyDescent="0.25">
      <c r="A5244" t="s">
        <v>2544</v>
      </c>
      <c r="B5244" s="1">
        <v>43213</v>
      </c>
      <c r="C5244" s="2" t="s">
        <v>69</v>
      </c>
      <c r="D5244" t="s">
        <v>6</v>
      </c>
      <c r="E5244" t="str">
        <f t="shared" si="243"/>
        <v>2018-04</v>
      </c>
      <c r="F5244" t="str">
        <f>IFERROR(VLOOKUP(A5244,olist_closed_deals_dataset!$A$1:$Q$843,1,FALSE)," ")</f>
        <v xml:space="preserve"> </v>
      </c>
      <c r="G5244" s="6" t="str">
        <f t="shared" si="244"/>
        <v xml:space="preserve"> NO</v>
      </c>
      <c r="H5244" s="1" t="str">
        <f>IFERROR(VLOOKUP(A5244,olist_closed_deals_dataset!$A$1:$E$843,5,FALSE)," ")</f>
        <v xml:space="preserve"> </v>
      </c>
      <c r="I5244" s="7" t="str">
        <f t="shared" si="245"/>
        <v xml:space="preserve"> </v>
      </c>
    </row>
    <row r="5245" spans="1:9" x14ac:dyDescent="0.25">
      <c r="A5245" t="s">
        <v>4653</v>
      </c>
      <c r="B5245" s="1">
        <v>43206</v>
      </c>
      <c r="C5245" t="s">
        <v>60</v>
      </c>
      <c r="D5245" t="s">
        <v>12</v>
      </c>
      <c r="E5245" t="str">
        <f t="shared" si="243"/>
        <v>2018-04</v>
      </c>
      <c r="F5245" t="str">
        <f>IFERROR(VLOOKUP(A5245,olist_closed_deals_dataset!$A$1:$Q$843,1,FALSE)," ")</f>
        <v xml:space="preserve"> </v>
      </c>
      <c r="G5245" s="6" t="str">
        <f t="shared" si="244"/>
        <v xml:space="preserve"> NO</v>
      </c>
      <c r="H5245" s="1" t="str">
        <f>IFERROR(VLOOKUP(A5245,olist_closed_deals_dataset!$A$1:$E$843,5,FALSE)," ")</f>
        <v xml:space="preserve"> </v>
      </c>
      <c r="I5245" s="7" t="str">
        <f t="shared" si="245"/>
        <v xml:space="preserve"> </v>
      </c>
    </row>
    <row r="5246" spans="1:9" x14ac:dyDescent="0.25">
      <c r="A5246" t="s">
        <v>3840</v>
      </c>
      <c r="B5246" s="1">
        <v>43124</v>
      </c>
      <c r="C5246" t="s">
        <v>393</v>
      </c>
      <c r="D5246" t="s">
        <v>46</v>
      </c>
      <c r="E5246" t="str">
        <f t="shared" si="243"/>
        <v>2018-01</v>
      </c>
      <c r="F5246" t="str">
        <f>IFERROR(VLOOKUP(A5246,olist_closed_deals_dataset!$A$1:$Q$843,1,FALSE)," ")</f>
        <v xml:space="preserve"> </v>
      </c>
      <c r="G5246" s="6" t="str">
        <f t="shared" si="244"/>
        <v xml:space="preserve"> NO</v>
      </c>
      <c r="H5246" s="1" t="str">
        <f>IFERROR(VLOOKUP(A5246,olist_closed_deals_dataset!$A$1:$E$843,5,FALSE)," ")</f>
        <v xml:space="preserve"> </v>
      </c>
      <c r="I5246" s="7" t="str">
        <f t="shared" si="245"/>
        <v xml:space="preserve"> </v>
      </c>
    </row>
    <row r="5247" spans="1:9" x14ac:dyDescent="0.25">
      <c r="A5247" t="s">
        <v>8195</v>
      </c>
      <c r="B5247" s="1">
        <v>43104</v>
      </c>
      <c r="C5247" t="s">
        <v>203</v>
      </c>
      <c r="D5247" t="s">
        <v>29</v>
      </c>
      <c r="E5247" t="str">
        <f t="shared" si="243"/>
        <v>2018-01</v>
      </c>
      <c r="F5247" t="str">
        <f>IFERROR(VLOOKUP(A5247,olist_closed_deals_dataset!$A$1:$Q$843,1,FALSE)," ")</f>
        <v xml:space="preserve"> </v>
      </c>
      <c r="G5247" s="6" t="str">
        <f t="shared" si="244"/>
        <v xml:space="preserve"> NO</v>
      </c>
      <c r="H5247" s="1" t="str">
        <f>IFERROR(VLOOKUP(A5247,olist_closed_deals_dataset!$A$1:$E$843,5,FALSE)," ")</f>
        <v xml:space="preserve"> </v>
      </c>
      <c r="I5247" s="7" t="str">
        <f t="shared" si="245"/>
        <v xml:space="preserve"> </v>
      </c>
    </row>
    <row r="5248" spans="1:9" x14ac:dyDescent="0.25">
      <c r="A5248" t="s">
        <v>8410</v>
      </c>
      <c r="B5248" s="1">
        <v>43248</v>
      </c>
      <c r="C5248" t="s">
        <v>359</v>
      </c>
      <c r="D5248" t="s">
        <v>12</v>
      </c>
      <c r="E5248" t="str">
        <f t="shared" si="243"/>
        <v>2018-05</v>
      </c>
      <c r="F5248" t="str">
        <f>IFERROR(VLOOKUP(A5248,olist_closed_deals_dataset!$A$1:$Q$843,1,FALSE)," ")</f>
        <v xml:space="preserve"> </v>
      </c>
      <c r="G5248" s="6" t="str">
        <f t="shared" si="244"/>
        <v xml:space="preserve"> NO</v>
      </c>
      <c r="H5248" s="1" t="str">
        <f>IFERROR(VLOOKUP(A5248,olist_closed_deals_dataset!$A$1:$E$843,5,FALSE)," ")</f>
        <v xml:space="preserve"> </v>
      </c>
      <c r="I5248" s="7" t="str">
        <f t="shared" si="245"/>
        <v xml:space="preserve"> </v>
      </c>
    </row>
    <row r="5249" spans="1:9" x14ac:dyDescent="0.25">
      <c r="A5249" t="s">
        <v>5572</v>
      </c>
      <c r="B5249" s="1">
        <v>43178</v>
      </c>
      <c r="C5249" t="s">
        <v>203</v>
      </c>
      <c r="D5249" t="s">
        <v>9</v>
      </c>
      <c r="E5249" t="str">
        <f t="shared" si="243"/>
        <v>2018-03</v>
      </c>
      <c r="F5249" t="str">
        <f>IFERROR(VLOOKUP(A5249,olist_closed_deals_dataset!$A$1:$Q$843,1,FALSE)," ")</f>
        <v xml:space="preserve"> </v>
      </c>
      <c r="G5249" s="6" t="str">
        <f t="shared" si="244"/>
        <v xml:space="preserve"> NO</v>
      </c>
      <c r="H5249" s="1" t="str">
        <f>IFERROR(VLOOKUP(A5249,olist_closed_deals_dataset!$A$1:$E$843,5,FALSE)," ")</f>
        <v xml:space="preserve"> </v>
      </c>
      <c r="I5249" s="7" t="str">
        <f t="shared" si="245"/>
        <v xml:space="preserve"> </v>
      </c>
    </row>
    <row r="5250" spans="1:9" x14ac:dyDescent="0.25">
      <c r="A5250" t="s">
        <v>7441</v>
      </c>
      <c r="B5250" s="1">
        <v>42978</v>
      </c>
      <c r="C5250" t="s">
        <v>1796</v>
      </c>
      <c r="D5250" t="s">
        <v>12</v>
      </c>
      <c r="E5250" t="str">
        <f t="shared" ref="E5250:E5313" si="246">TEXT(B5250,"yyyy-mm")</f>
        <v>2017-08</v>
      </c>
      <c r="F5250" t="str">
        <f>IFERROR(VLOOKUP(A5250,olist_closed_deals_dataset!$A$1:$Q$843,1,FALSE)," ")</f>
        <v xml:space="preserve"> </v>
      </c>
      <c r="G5250" s="6" t="str">
        <f t="shared" ref="G5250:G5313" si="247">IF(F5250=" "," NO","YES")</f>
        <v xml:space="preserve"> NO</v>
      </c>
      <c r="H5250" s="1" t="str">
        <f>IFERROR(VLOOKUP(A5250,olist_closed_deals_dataset!$A$1:$E$843,5,FALSE)," ")</f>
        <v xml:space="preserve"> </v>
      </c>
      <c r="I5250" s="7" t="str">
        <f t="shared" si="245"/>
        <v xml:space="preserve"> </v>
      </c>
    </row>
    <row r="5251" spans="1:9" x14ac:dyDescent="0.25">
      <c r="A5251" t="s">
        <v>249</v>
      </c>
      <c r="B5251" s="1">
        <v>43158</v>
      </c>
      <c r="C5251" t="s">
        <v>130</v>
      </c>
      <c r="D5251" t="s">
        <v>34</v>
      </c>
      <c r="E5251" t="str">
        <f t="shared" si="246"/>
        <v>2018-02</v>
      </c>
      <c r="F5251" t="str">
        <f>IFERROR(VLOOKUP(A5251,olist_closed_deals_dataset!$A$1:$Q$843,1,FALSE)," ")</f>
        <v xml:space="preserve"> </v>
      </c>
      <c r="G5251" s="6" t="str">
        <f t="shared" si="247"/>
        <v xml:space="preserve"> NO</v>
      </c>
      <c r="H5251" s="1" t="str">
        <f>IFERROR(VLOOKUP(A5251,olist_closed_deals_dataset!$A$1:$E$843,5,FALSE)," ")</f>
        <v xml:space="preserve"> </v>
      </c>
      <c r="I5251" s="7" t="str">
        <f t="shared" ref="I5251:I5314" si="248">IFERROR(H5251-B5251," ")</f>
        <v xml:space="preserve"> </v>
      </c>
    </row>
    <row r="5252" spans="1:9" x14ac:dyDescent="0.25">
      <c r="A5252" t="s">
        <v>7246</v>
      </c>
      <c r="B5252" s="1">
        <v>43032</v>
      </c>
      <c r="C5252" t="s">
        <v>28</v>
      </c>
      <c r="D5252" t="s">
        <v>9</v>
      </c>
      <c r="E5252" t="str">
        <f t="shared" si="246"/>
        <v>2017-10</v>
      </c>
      <c r="F5252" t="str">
        <f>IFERROR(VLOOKUP(A5252,olist_closed_deals_dataset!$A$1:$Q$843,1,FALSE)," ")</f>
        <v xml:space="preserve"> </v>
      </c>
      <c r="G5252" s="6" t="str">
        <f t="shared" si="247"/>
        <v xml:space="preserve"> NO</v>
      </c>
      <c r="H5252" s="1" t="str">
        <f>IFERROR(VLOOKUP(A5252,olist_closed_deals_dataset!$A$1:$E$843,5,FALSE)," ")</f>
        <v xml:space="preserve"> </v>
      </c>
      <c r="I5252" s="7" t="str">
        <f t="shared" si="248"/>
        <v xml:space="preserve"> </v>
      </c>
    </row>
    <row r="5253" spans="1:9" x14ac:dyDescent="0.25">
      <c r="A5253" t="s">
        <v>7290</v>
      </c>
      <c r="B5253" s="1">
        <v>43195</v>
      </c>
      <c r="C5253" t="s">
        <v>42</v>
      </c>
      <c r="D5253" t="s">
        <v>29</v>
      </c>
      <c r="E5253" t="str">
        <f t="shared" si="246"/>
        <v>2018-04</v>
      </c>
      <c r="F5253" t="str">
        <f>IFERROR(VLOOKUP(A5253,olist_closed_deals_dataset!$A$1:$Q$843,1,FALSE)," ")</f>
        <v xml:space="preserve"> </v>
      </c>
      <c r="G5253" s="6" t="str">
        <f t="shared" si="247"/>
        <v xml:space="preserve"> NO</v>
      </c>
      <c r="H5253" s="1" t="str">
        <f>IFERROR(VLOOKUP(A5253,olist_closed_deals_dataset!$A$1:$E$843,5,FALSE)," ")</f>
        <v xml:space="preserve"> </v>
      </c>
      <c r="I5253" s="7" t="str">
        <f t="shared" si="248"/>
        <v xml:space="preserve"> </v>
      </c>
    </row>
    <row r="5254" spans="1:9" x14ac:dyDescent="0.25">
      <c r="A5254" t="s">
        <v>7083</v>
      </c>
      <c r="B5254" s="1">
        <v>43105</v>
      </c>
      <c r="C5254" t="s">
        <v>42</v>
      </c>
      <c r="D5254" t="s">
        <v>9</v>
      </c>
      <c r="E5254" t="str">
        <f t="shared" si="246"/>
        <v>2018-01</v>
      </c>
      <c r="F5254" t="str">
        <f>IFERROR(VLOOKUP(A5254,olist_closed_deals_dataset!$A$1:$Q$843,1,FALSE)," ")</f>
        <v xml:space="preserve"> </v>
      </c>
      <c r="G5254" s="6" t="str">
        <f t="shared" si="247"/>
        <v xml:space="preserve"> NO</v>
      </c>
      <c r="H5254" s="1" t="str">
        <f>IFERROR(VLOOKUP(A5254,olist_closed_deals_dataset!$A$1:$E$843,5,FALSE)," ")</f>
        <v xml:space="preserve"> </v>
      </c>
      <c r="I5254" s="7" t="str">
        <f t="shared" si="248"/>
        <v xml:space="preserve"> </v>
      </c>
    </row>
    <row r="5255" spans="1:9" x14ac:dyDescent="0.25">
      <c r="A5255" t="s">
        <v>8497</v>
      </c>
      <c r="B5255" s="1">
        <v>43152</v>
      </c>
      <c r="C5255" t="s">
        <v>710</v>
      </c>
      <c r="D5255" t="s">
        <v>9</v>
      </c>
      <c r="E5255" t="str">
        <f t="shared" si="246"/>
        <v>2018-02</v>
      </c>
      <c r="F5255" t="str">
        <f>IFERROR(VLOOKUP(A5255,olist_closed_deals_dataset!$A$1:$Q$843,1,FALSE)," ")</f>
        <v xml:space="preserve"> </v>
      </c>
      <c r="G5255" s="6" t="str">
        <f t="shared" si="247"/>
        <v xml:space="preserve"> NO</v>
      </c>
      <c r="H5255" s="1" t="str">
        <f>IFERROR(VLOOKUP(A5255,olist_closed_deals_dataset!$A$1:$E$843,5,FALSE)," ")</f>
        <v xml:space="preserve"> </v>
      </c>
      <c r="I5255" s="7" t="str">
        <f t="shared" si="248"/>
        <v xml:space="preserve"> </v>
      </c>
    </row>
    <row r="5256" spans="1:9" x14ac:dyDescent="0.25">
      <c r="A5256" t="s">
        <v>7744</v>
      </c>
      <c r="B5256" s="1">
        <v>43215</v>
      </c>
      <c r="C5256" t="s">
        <v>116</v>
      </c>
      <c r="D5256" t="s">
        <v>29</v>
      </c>
      <c r="E5256" t="str">
        <f t="shared" si="246"/>
        <v>2018-04</v>
      </c>
      <c r="F5256" t="str">
        <f>IFERROR(VLOOKUP(A5256,olist_closed_deals_dataset!$A$1:$Q$843,1,FALSE)," ")</f>
        <v xml:space="preserve"> </v>
      </c>
      <c r="G5256" s="6" t="str">
        <f t="shared" si="247"/>
        <v xml:space="preserve"> NO</v>
      </c>
      <c r="H5256" s="1" t="str">
        <f>IFERROR(VLOOKUP(A5256,olist_closed_deals_dataset!$A$1:$E$843,5,FALSE)," ")</f>
        <v xml:space="preserve"> </v>
      </c>
      <c r="I5256" s="7" t="str">
        <f t="shared" si="248"/>
        <v xml:space="preserve"> </v>
      </c>
    </row>
    <row r="5257" spans="1:9" x14ac:dyDescent="0.25">
      <c r="A5257" t="s">
        <v>7786</v>
      </c>
      <c r="B5257" s="1">
        <v>43111</v>
      </c>
      <c r="C5257" t="s">
        <v>567</v>
      </c>
      <c r="D5257" t="s">
        <v>46</v>
      </c>
      <c r="E5257" t="str">
        <f t="shared" si="246"/>
        <v>2018-01</v>
      </c>
      <c r="F5257" t="str">
        <f>IFERROR(VLOOKUP(A5257,olist_closed_deals_dataset!$A$1:$Q$843,1,FALSE)," ")</f>
        <v xml:space="preserve"> </v>
      </c>
      <c r="G5257" s="6" t="str">
        <f t="shared" si="247"/>
        <v xml:space="preserve"> NO</v>
      </c>
      <c r="H5257" s="1" t="str">
        <f>IFERROR(VLOOKUP(A5257,olist_closed_deals_dataset!$A$1:$E$843,5,FALSE)," ")</f>
        <v xml:space="preserve"> </v>
      </c>
      <c r="I5257" s="7" t="str">
        <f t="shared" si="248"/>
        <v xml:space="preserve"> </v>
      </c>
    </row>
    <row r="5258" spans="1:9" x14ac:dyDescent="0.25">
      <c r="A5258" t="s">
        <v>2606</v>
      </c>
      <c r="B5258" s="1">
        <v>43026</v>
      </c>
      <c r="C5258" t="s">
        <v>1879</v>
      </c>
      <c r="D5258" t="s">
        <v>29</v>
      </c>
      <c r="E5258" t="str">
        <f t="shared" si="246"/>
        <v>2017-10</v>
      </c>
      <c r="F5258" t="str">
        <f>IFERROR(VLOOKUP(A5258,olist_closed_deals_dataset!$A$1:$Q$843,1,FALSE)," ")</f>
        <v xml:space="preserve"> </v>
      </c>
      <c r="G5258" s="6" t="str">
        <f t="shared" si="247"/>
        <v xml:space="preserve"> NO</v>
      </c>
      <c r="H5258" s="1" t="str">
        <f>IFERROR(VLOOKUP(A5258,olist_closed_deals_dataset!$A$1:$E$843,5,FALSE)," ")</f>
        <v xml:space="preserve"> </v>
      </c>
      <c r="I5258" s="7" t="str">
        <f t="shared" si="248"/>
        <v xml:space="preserve"> </v>
      </c>
    </row>
    <row r="5259" spans="1:9" x14ac:dyDescent="0.25">
      <c r="A5259" t="s">
        <v>582</v>
      </c>
      <c r="B5259" s="1">
        <v>43172</v>
      </c>
      <c r="C5259" t="s">
        <v>42</v>
      </c>
      <c r="D5259" t="s">
        <v>12</v>
      </c>
      <c r="E5259" t="str">
        <f t="shared" si="246"/>
        <v>2018-03</v>
      </c>
      <c r="F5259" t="str">
        <f>IFERROR(VLOOKUP(A5259,olist_closed_deals_dataset!$A$1:$Q$843,1,FALSE)," ")</f>
        <v xml:space="preserve"> </v>
      </c>
      <c r="G5259" s="6" t="str">
        <f t="shared" si="247"/>
        <v xml:space="preserve"> NO</v>
      </c>
      <c r="H5259" s="1" t="str">
        <f>IFERROR(VLOOKUP(A5259,olist_closed_deals_dataset!$A$1:$E$843,5,FALSE)," ")</f>
        <v xml:space="preserve"> </v>
      </c>
      <c r="I5259" s="7" t="str">
        <f t="shared" si="248"/>
        <v xml:space="preserve"> </v>
      </c>
    </row>
    <row r="5260" spans="1:9" x14ac:dyDescent="0.25">
      <c r="A5260" t="s">
        <v>5261</v>
      </c>
      <c r="B5260" s="1">
        <v>43235</v>
      </c>
      <c r="C5260" t="s">
        <v>21</v>
      </c>
      <c r="D5260" t="s">
        <v>15</v>
      </c>
      <c r="E5260" t="str">
        <f t="shared" si="246"/>
        <v>2018-05</v>
      </c>
      <c r="F5260" t="str">
        <f>IFERROR(VLOOKUP(A5260,olist_closed_deals_dataset!$A$1:$Q$843,1,FALSE)," ")</f>
        <v xml:space="preserve"> </v>
      </c>
      <c r="G5260" s="6" t="str">
        <f t="shared" si="247"/>
        <v xml:space="preserve"> NO</v>
      </c>
      <c r="H5260" s="1" t="str">
        <f>IFERROR(VLOOKUP(A5260,olist_closed_deals_dataset!$A$1:$E$843,5,FALSE)," ")</f>
        <v xml:space="preserve"> </v>
      </c>
      <c r="I5260" s="7" t="str">
        <f t="shared" si="248"/>
        <v xml:space="preserve"> </v>
      </c>
    </row>
    <row r="5261" spans="1:9" x14ac:dyDescent="0.25">
      <c r="A5261" t="s">
        <v>5552</v>
      </c>
      <c r="B5261" s="1">
        <v>43180</v>
      </c>
      <c r="C5261" t="s">
        <v>5553</v>
      </c>
      <c r="D5261" t="s">
        <v>126</v>
      </c>
      <c r="E5261" t="str">
        <f t="shared" si="246"/>
        <v>2018-03</v>
      </c>
      <c r="F5261" t="str">
        <f>IFERROR(VLOOKUP(A5261,olist_closed_deals_dataset!$A$1:$Q$843,1,FALSE)," ")</f>
        <v xml:space="preserve"> </v>
      </c>
      <c r="G5261" s="6" t="str">
        <f t="shared" si="247"/>
        <v xml:space="preserve"> NO</v>
      </c>
      <c r="H5261" s="1" t="str">
        <f>IFERROR(VLOOKUP(A5261,olist_closed_deals_dataset!$A$1:$E$843,5,FALSE)," ")</f>
        <v xml:space="preserve"> </v>
      </c>
      <c r="I5261" s="7" t="str">
        <f t="shared" si="248"/>
        <v xml:space="preserve"> </v>
      </c>
    </row>
    <row r="5262" spans="1:9" x14ac:dyDescent="0.25">
      <c r="A5262" t="s">
        <v>3796</v>
      </c>
      <c r="B5262" s="1">
        <v>43222</v>
      </c>
      <c r="C5262" t="s">
        <v>214</v>
      </c>
      <c r="D5262" t="s">
        <v>9</v>
      </c>
      <c r="E5262" t="str">
        <f t="shared" si="246"/>
        <v>2018-05</v>
      </c>
      <c r="F5262" t="str">
        <f>IFERROR(VLOOKUP(A5262,olist_closed_deals_dataset!$A$1:$Q$843,1,FALSE)," ")</f>
        <v xml:space="preserve"> </v>
      </c>
      <c r="G5262" s="6" t="str">
        <f t="shared" si="247"/>
        <v xml:space="preserve"> NO</v>
      </c>
      <c r="H5262" s="1" t="str">
        <f>IFERROR(VLOOKUP(A5262,olist_closed_deals_dataset!$A$1:$E$843,5,FALSE)," ")</f>
        <v xml:space="preserve"> </v>
      </c>
      <c r="I5262" s="7" t="str">
        <f t="shared" si="248"/>
        <v xml:space="preserve"> </v>
      </c>
    </row>
    <row r="5263" spans="1:9" x14ac:dyDescent="0.25">
      <c r="A5263" t="s">
        <v>2814</v>
      </c>
      <c r="B5263" s="1">
        <v>43203</v>
      </c>
      <c r="C5263" s="2" t="s">
        <v>69</v>
      </c>
      <c r="D5263" t="s">
        <v>6</v>
      </c>
      <c r="E5263" t="str">
        <f t="shared" si="246"/>
        <v>2018-04</v>
      </c>
      <c r="F5263" t="str">
        <f>IFERROR(VLOOKUP(A5263,olist_closed_deals_dataset!$A$1:$Q$843,1,FALSE)," ")</f>
        <v xml:space="preserve"> </v>
      </c>
      <c r="G5263" s="6" t="str">
        <f t="shared" si="247"/>
        <v xml:space="preserve"> NO</v>
      </c>
      <c r="H5263" s="1" t="str">
        <f>IFERROR(VLOOKUP(A5263,olist_closed_deals_dataset!$A$1:$E$843,5,FALSE)," ")</f>
        <v xml:space="preserve"> </v>
      </c>
      <c r="I5263" s="7" t="str">
        <f t="shared" si="248"/>
        <v xml:space="preserve"> </v>
      </c>
    </row>
    <row r="5264" spans="1:9" x14ac:dyDescent="0.25">
      <c r="A5264" t="s">
        <v>3739</v>
      </c>
      <c r="B5264" s="1">
        <v>43247</v>
      </c>
      <c r="C5264" s="2" t="s">
        <v>69</v>
      </c>
      <c r="D5264" t="s">
        <v>6</v>
      </c>
      <c r="E5264" t="str">
        <f t="shared" si="246"/>
        <v>2018-05</v>
      </c>
      <c r="F5264" t="str">
        <f>IFERROR(VLOOKUP(A5264,olist_closed_deals_dataset!$A$1:$Q$843,1,FALSE)," ")</f>
        <v xml:space="preserve"> </v>
      </c>
      <c r="G5264" s="6" t="str">
        <f t="shared" si="247"/>
        <v xml:space="preserve"> NO</v>
      </c>
      <c r="H5264" s="1" t="str">
        <f>IFERROR(VLOOKUP(A5264,olist_closed_deals_dataset!$A$1:$E$843,5,FALSE)," ")</f>
        <v xml:space="preserve"> </v>
      </c>
      <c r="I5264" s="7" t="str">
        <f t="shared" si="248"/>
        <v xml:space="preserve"> </v>
      </c>
    </row>
    <row r="5265" spans="1:9" x14ac:dyDescent="0.25">
      <c r="A5265" t="s">
        <v>2091</v>
      </c>
      <c r="B5265" s="1">
        <v>43125</v>
      </c>
      <c r="C5265" t="s">
        <v>42</v>
      </c>
      <c r="D5265" t="s">
        <v>29</v>
      </c>
      <c r="E5265" t="str">
        <f t="shared" si="246"/>
        <v>2018-01</v>
      </c>
      <c r="F5265" t="str">
        <f>IFERROR(VLOOKUP(A5265,olist_closed_deals_dataset!$A$1:$Q$843,1,FALSE)," ")</f>
        <v xml:space="preserve"> </v>
      </c>
      <c r="G5265" s="6" t="str">
        <f t="shared" si="247"/>
        <v xml:space="preserve"> NO</v>
      </c>
      <c r="H5265" s="1" t="str">
        <f>IFERROR(VLOOKUP(A5265,olist_closed_deals_dataset!$A$1:$E$843,5,FALSE)," ")</f>
        <v xml:space="preserve"> </v>
      </c>
      <c r="I5265" s="7" t="str">
        <f t="shared" si="248"/>
        <v xml:space="preserve"> </v>
      </c>
    </row>
    <row r="5266" spans="1:9" x14ac:dyDescent="0.25">
      <c r="A5266" t="s">
        <v>8324</v>
      </c>
      <c r="B5266" s="1">
        <v>42935</v>
      </c>
      <c r="C5266" t="s">
        <v>104</v>
      </c>
      <c r="D5266" t="s">
        <v>12</v>
      </c>
      <c r="E5266" t="str">
        <f t="shared" si="246"/>
        <v>2017-07</v>
      </c>
      <c r="F5266" t="str">
        <f>IFERROR(VLOOKUP(A5266,olist_closed_deals_dataset!$A$1:$Q$843,1,FALSE)," ")</f>
        <v xml:space="preserve"> </v>
      </c>
      <c r="G5266" s="6" t="str">
        <f t="shared" si="247"/>
        <v xml:space="preserve"> NO</v>
      </c>
      <c r="H5266" s="1" t="str">
        <f>IFERROR(VLOOKUP(A5266,olist_closed_deals_dataset!$A$1:$E$843,5,FALSE)," ")</f>
        <v xml:space="preserve"> </v>
      </c>
      <c r="I5266" s="7" t="str">
        <f t="shared" si="248"/>
        <v xml:space="preserve"> </v>
      </c>
    </row>
    <row r="5267" spans="1:9" x14ac:dyDescent="0.25">
      <c r="A5267" t="s">
        <v>454</v>
      </c>
      <c r="B5267" s="1">
        <v>43113</v>
      </c>
      <c r="C5267" t="s">
        <v>71</v>
      </c>
      <c r="D5267" t="s">
        <v>12</v>
      </c>
      <c r="E5267" t="str">
        <f t="shared" si="246"/>
        <v>2018-01</v>
      </c>
      <c r="F5267" t="str">
        <f>IFERROR(VLOOKUP(A5267,olist_closed_deals_dataset!$A$1:$Q$843,1,FALSE)," ")</f>
        <v xml:space="preserve"> </v>
      </c>
      <c r="G5267" s="6" t="str">
        <f t="shared" si="247"/>
        <v xml:space="preserve"> NO</v>
      </c>
      <c r="H5267" s="1" t="str">
        <f>IFERROR(VLOOKUP(A5267,olist_closed_deals_dataset!$A$1:$E$843,5,FALSE)," ")</f>
        <v xml:space="preserve"> </v>
      </c>
      <c r="I5267" s="7" t="str">
        <f t="shared" si="248"/>
        <v xml:space="preserve"> </v>
      </c>
    </row>
    <row r="5268" spans="1:9" x14ac:dyDescent="0.25">
      <c r="A5268" t="s">
        <v>8027</v>
      </c>
      <c r="B5268" s="1">
        <v>43105</v>
      </c>
      <c r="C5268" t="s">
        <v>112</v>
      </c>
      <c r="D5268" t="s">
        <v>12</v>
      </c>
      <c r="E5268" t="str">
        <f t="shared" si="246"/>
        <v>2018-01</v>
      </c>
      <c r="F5268" t="str">
        <f>IFERROR(VLOOKUP(A5268,olist_closed_deals_dataset!$A$1:$Q$843,1,FALSE)," ")</f>
        <v xml:space="preserve"> </v>
      </c>
      <c r="G5268" s="6" t="str">
        <f t="shared" si="247"/>
        <v xml:space="preserve"> NO</v>
      </c>
      <c r="H5268" s="1" t="str">
        <f>IFERROR(VLOOKUP(A5268,olist_closed_deals_dataset!$A$1:$E$843,5,FALSE)," ")</f>
        <v xml:space="preserve"> </v>
      </c>
      <c r="I5268" s="7" t="str">
        <f t="shared" si="248"/>
        <v xml:space="preserve"> </v>
      </c>
    </row>
    <row r="5269" spans="1:9" x14ac:dyDescent="0.25">
      <c r="A5269" t="s">
        <v>8051</v>
      </c>
      <c r="B5269" s="1">
        <v>43245</v>
      </c>
      <c r="C5269" t="s">
        <v>42</v>
      </c>
      <c r="D5269" t="s">
        <v>29</v>
      </c>
      <c r="E5269" t="str">
        <f t="shared" si="246"/>
        <v>2018-05</v>
      </c>
      <c r="F5269" t="str">
        <f>IFERROR(VLOOKUP(A5269,olist_closed_deals_dataset!$A$1:$Q$843,1,FALSE)," ")</f>
        <v xml:space="preserve"> </v>
      </c>
      <c r="G5269" s="6" t="str">
        <f t="shared" si="247"/>
        <v xml:space="preserve"> NO</v>
      </c>
      <c r="H5269" s="1" t="str">
        <f>IFERROR(VLOOKUP(A5269,olist_closed_deals_dataset!$A$1:$E$843,5,FALSE)," ")</f>
        <v xml:space="preserve"> </v>
      </c>
      <c r="I5269" s="7" t="str">
        <f t="shared" si="248"/>
        <v xml:space="preserve"> </v>
      </c>
    </row>
    <row r="5270" spans="1:9" x14ac:dyDescent="0.25">
      <c r="A5270" t="s">
        <v>3666</v>
      </c>
      <c r="B5270" s="1">
        <v>43245</v>
      </c>
      <c r="C5270" t="s">
        <v>82</v>
      </c>
      <c r="D5270" t="s">
        <v>34</v>
      </c>
      <c r="E5270" t="str">
        <f t="shared" si="246"/>
        <v>2018-05</v>
      </c>
      <c r="F5270" t="str">
        <f>IFERROR(VLOOKUP(A5270,olist_closed_deals_dataset!$A$1:$Q$843,1,FALSE)," ")</f>
        <v xml:space="preserve"> </v>
      </c>
      <c r="G5270" s="6" t="str">
        <f t="shared" si="247"/>
        <v xml:space="preserve"> NO</v>
      </c>
      <c r="H5270" s="1" t="str">
        <f>IFERROR(VLOOKUP(A5270,olist_closed_deals_dataset!$A$1:$E$843,5,FALSE)," ")</f>
        <v xml:space="preserve"> </v>
      </c>
      <c r="I5270" s="7" t="str">
        <f t="shared" si="248"/>
        <v xml:space="preserve"> </v>
      </c>
    </row>
    <row r="5271" spans="1:9" x14ac:dyDescent="0.25">
      <c r="A5271" t="s">
        <v>146</v>
      </c>
      <c r="B5271" s="1">
        <v>43234</v>
      </c>
      <c r="C5271" t="s">
        <v>42</v>
      </c>
      <c r="D5271" t="s">
        <v>29</v>
      </c>
      <c r="E5271" t="str">
        <f t="shared" si="246"/>
        <v>2018-05</v>
      </c>
      <c r="F5271" t="str">
        <f>IFERROR(VLOOKUP(A5271,olist_closed_deals_dataset!$A$1:$Q$843,1,FALSE)," ")</f>
        <v xml:space="preserve"> </v>
      </c>
      <c r="G5271" s="6" t="str">
        <f t="shared" si="247"/>
        <v xml:space="preserve"> NO</v>
      </c>
      <c r="H5271" s="1" t="str">
        <f>IFERROR(VLOOKUP(A5271,olist_closed_deals_dataset!$A$1:$E$843,5,FALSE)," ")</f>
        <v xml:space="preserve"> </v>
      </c>
      <c r="I5271" s="7" t="str">
        <f t="shared" si="248"/>
        <v xml:space="preserve"> </v>
      </c>
    </row>
    <row r="5272" spans="1:9" x14ac:dyDescent="0.25">
      <c r="A5272" t="s">
        <v>6529</v>
      </c>
      <c r="B5272" s="1">
        <v>43110</v>
      </c>
      <c r="C5272" t="s">
        <v>19</v>
      </c>
      <c r="D5272" t="s">
        <v>12</v>
      </c>
      <c r="E5272" t="str">
        <f t="shared" si="246"/>
        <v>2018-01</v>
      </c>
      <c r="F5272" t="str">
        <f>IFERROR(VLOOKUP(A5272,olist_closed_deals_dataset!$A$1:$Q$843,1,FALSE)," ")</f>
        <v xml:space="preserve"> </v>
      </c>
      <c r="G5272" s="6" t="str">
        <f t="shared" si="247"/>
        <v xml:space="preserve"> NO</v>
      </c>
      <c r="H5272" s="1" t="str">
        <f>IFERROR(VLOOKUP(A5272,olist_closed_deals_dataset!$A$1:$E$843,5,FALSE)," ")</f>
        <v xml:space="preserve"> </v>
      </c>
      <c r="I5272" s="7" t="str">
        <f t="shared" si="248"/>
        <v xml:space="preserve"> </v>
      </c>
    </row>
    <row r="5273" spans="1:9" x14ac:dyDescent="0.25">
      <c r="A5273" t="s">
        <v>7245</v>
      </c>
      <c r="B5273" s="1">
        <v>43146</v>
      </c>
      <c r="C5273" t="s">
        <v>2508</v>
      </c>
      <c r="D5273" t="s">
        <v>6</v>
      </c>
      <c r="E5273" t="str">
        <f t="shared" si="246"/>
        <v>2018-02</v>
      </c>
      <c r="F5273" t="str">
        <f>IFERROR(VLOOKUP(A5273,olist_closed_deals_dataset!$A$1:$Q$843,1,FALSE)," ")</f>
        <v xml:space="preserve"> </v>
      </c>
      <c r="G5273" s="6" t="str">
        <f t="shared" si="247"/>
        <v xml:space="preserve"> NO</v>
      </c>
      <c r="H5273" s="1" t="str">
        <f>IFERROR(VLOOKUP(A5273,olist_closed_deals_dataset!$A$1:$E$843,5,FALSE)," ")</f>
        <v xml:space="preserve"> </v>
      </c>
      <c r="I5273" s="7" t="str">
        <f t="shared" si="248"/>
        <v xml:space="preserve"> </v>
      </c>
    </row>
    <row r="5274" spans="1:9" x14ac:dyDescent="0.25">
      <c r="A5274" t="s">
        <v>3040</v>
      </c>
      <c r="B5274" s="1">
        <v>43059</v>
      </c>
      <c r="C5274" t="s">
        <v>330</v>
      </c>
      <c r="D5274" t="s">
        <v>29</v>
      </c>
      <c r="E5274" t="str">
        <f t="shared" si="246"/>
        <v>2017-11</v>
      </c>
      <c r="F5274" t="str">
        <f>IFERROR(VLOOKUP(A5274,olist_closed_deals_dataset!$A$1:$Q$843,1,FALSE)," ")</f>
        <v xml:space="preserve"> </v>
      </c>
      <c r="G5274" s="6" t="str">
        <f t="shared" si="247"/>
        <v xml:space="preserve"> NO</v>
      </c>
      <c r="H5274" s="1" t="str">
        <f>IFERROR(VLOOKUP(A5274,olist_closed_deals_dataset!$A$1:$E$843,5,FALSE)," ")</f>
        <v xml:space="preserve"> </v>
      </c>
      <c r="I5274" s="7" t="str">
        <f t="shared" si="248"/>
        <v xml:space="preserve"> </v>
      </c>
    </row>
    <row r="5275" spans="1:9" x14ac:dyDescent="0.25">
      <c r="A5275" t="s">
        <v>6104</v>
      </c>
      <c r="B5275" s="1">
        <v>43130</v>
      </c>
      <c r="C5275" t="s">
        <v>28</v>
      </c>
      <c r="D5275" t="s">
        <v>6</v>
      </c>
      <c r="E5275" t="str">
        <f t="shared" si="246"/>
        <v>2018-01</v>
      </c>
      <c r="F5275" t="str">
        <f>IFERROR(VLOOKUP(A5275,olist_closed_deals_dataset!$A$1:$Q$843,1,FALSE)," ")</f>
        <v xml:space="preserve"> </v>
      </c>
      <c r="G5275" s="6" t="str">
        <f t="shared" si="247"/>
        <v xml:space="preserve"> NO</v>
      </c>
      <c r="H5275" s="1" t="str">
        <f>IFERROR(VLOOKUP(A5275,olist_closed_deals_dataset!$A$1:$E$843,5,FALSE)," ")</f>
        <v xml:space="preserve"> </v>
      </c>
      <c r="I5275" s="7" t="str">
        <f t="shared" si="248"/>
        <v xml:space="preserve"> </v>
      </c>
    </row>
    <row r="5276" spans="1:9" x14ac:dyDescent="0.25">
      <c r="A5276" t="s">
        <v>86</v>
      </c>
      <c r="B5276" s="1">
        <v>42922</v>
      </c>
      <c r="C5276" t="s">
        <v>87</v>
      </c>
      <c r="D5276" t="s">
        <v>29</v>
      </c>
      <c r="E5276" t="str">
        <f t="shared" si="246"/>
        <v>2017-07</v>
      </c>
      <c r="F5276" t="str">
        <f>IFERROR(VLOOKUP(A5276,olist_closed_deals_dataset!$A$1:$Q$843,1,FALSE)," ")</f>
        <v xml:space="preserve"> </v>
      </c>
      <c r="G5276" s="6" t="str">
        <f t="shared" si="247"/>
        <v xml:space="preserve"> NO</v>
      </c>
      <c r="H5276" s="1" t="str">
        <f>IFERROR(VLOOKUP(A5276,olist_closed_deals_dataset!$A$1:$E$843,5,FALSE)," ")</f>
        <v xml:space="preserve"> </v>
      </c>
      <c r="I5276" s="7" t="str">
        <f t="shared" si="248"/>
        <v xml:space="preserve"> </v>
      </c>
    </row>
    <row r="5277" spans="1:9" x14ac:dyDescent="0.25">
      <c r="A5277" t="s">
        <v>3976</v>
      </c>
      <c r="B5277" s="1">
        <v>42970</v>
      </c>
      <c r="C5277" t="s">
        <v>101</v>
      </c>
      <c r="D5277" t="s">
        <v>6</v>
      </c>
      <c r="E5277" t="str">
        <f t="shared" si="246"/>
        <v>2017-08</v>
      </c>
      <c r="F5277" t="str">
        <f>IFERROR(VLOOKUP(A5277,olist_closed_deals_dataset!$A$1:$Q$843,1,FALSE)," ")</f>
        <v xml:space="preserve"> </v>
      </c>
      <c r="G5277" s="6" t="str">
        <f t="shared" si="247"/>
        <v xml:space="preserve"> NO</v>
      </c>
      <c r="H5277" s="1" t="str">
        <f>IFERROR(VLOOKUP(A5277,olist_closed_deals_dataset!$A$1:$E$843,5,FALSE)," ")</f>
        <v xml:space="preserve"> </v>
      </c>
      <c r="I5277" s="7" t="str">
        <f t="shared" si="248"/>
        <v xml:space="preserve"> </v>
      </c>
    </row>
    <row r="5278" spans="1:9" x14ac:dyDescent="0.25">
      <c r="A5278" t="s">
        <v>4682</v>
      </c>
      <c r="B5278" s="1">
        <v>43129</v>
      </c>
      <c r="C5278" t="s">
        <v>430</v>
      </c>
      <c r="D5278" t="s">
        <v>12</v>
      </c>
      <c r="E5278" t="str">
        <f t="shared" si="246"/>
        <v>2018-01</v>
      </c>
      <c r="F5278" t="str">
        <f>IFERROR(VLOOKUP(A5278,olist_closed_deals_dataset!$A$1:$Q$843,1,FALSE)," ")</f>
        <v xml:space="preserve"> </v>
      </c>
      <c r="G5278" s="6" t="str">
        <f t="shared" si="247"/>
        <v xml:space="preserve"> NO</v>
      </c>
      <c r="H5278" s="1" t="str">
        <f>IFERROR(VLOOKUP(A5278,olist_closed_deals_dataset!$A$1:$E$843,5,FALSE)," ")</f>
        <v xml:space="preserve"> </v>
      </c>
      <c r="I5278" s="7" t="str">
        <f t="shared" si="248"/>
        <v xml:space="preserve"> </v>
      </c>
    </row>
    <row r="5279" spans="1:9" x14ac:dyDescent="0.25">
      <c r="A5279" t="s">
        <v>5006</v>
      </c>
      <c r="B5279" s="1">
        <v>43195</v>
      </c>
      <c r="C5279" t="s">
        <v>38</v>
      </c>
      <c r="D5279" t="s">
        <v>117</v>
      </c>
      <c r="E5279" t="str">
        <f t="shared" si="246"/>
        <v>2018-04</v>
      </c>
      <c r="F5279" t="str">
        <f>IFERROR(VLOOKUP(A5279,olist_closed_deals_dataset!$A$1:$Q$843,1,FALSE)," ")</f>
        <v xml:space="preserve"> </v>
      </c>
      <c r="G5279" s="6" t="str">
        <f t="shared" si="247"/>
        <v xml:space="preserve"> NO</v>
      </c>
      <c r="H5279" s="1" t="str">
        <f>IFERROR(VLOOKUP(A5279,olist_closed_deals_dataset!$A$1:$E$843,5,FALSE)," ")</f>
        <v xml:space="preserve"> </v>
      </c>
      <c r="I5279" s="7" t="str">
        <f t="shared" si="248"/>
        <v xml:space="preserve"> </v>
      </c>
    </row>
    <row r="5280" spans="1:9" x14ac:dyDescent="0.25">
      <c r="A5280" t="s">
        <v>4296</v>
      </c>
      <c r="B5280" s="1">
        <v>43194</v>
      </c>
      <c r="C5280" t="s">
        <v>4297</v>
      </c>
      <c r="D5280" t="s">
        <v>12</v>
      </c>
      <c r="E5280" t="str">
        <f t="shared" si="246"/>
        <v>2018-04</v>
      </c>
      <c r="F5280" t="str">
        <f>IFERROR(VLOOKUP(A5280,olist_closed_deals_dataset!$A$1:$Q$843,1,FALSE)," ")</f>
        <v xml:space="preserve"> </v>
      </c>
      <c r="G5280" s="6" t="str">
        <f t="shared" si="247"/>
        <v xml:space="preserve"> NO</v>
      </c>
      <c r="H5280" s="1" t="str">
        <f>IFERROR(VLOOKUP(A5280,olist_closed_deals_dataset!$A$1:$E$843,5,FALSE)," ")</f>
        <v xml:space="preserve"> </v>
      </c>
      <c r="I5280" s="7" t="str">
        <f t="shared" si="248"/>
        <v xml:space="preserve"> </v>
      </c>
    </row>
    <row r="5281" spans="1:9" x14ac:dyDescent="0.25">
      <c r="A5281" t="s">
        <v>8299</v>
      </c>
      <c r="B5281" s="1">
        <v>43187</v>
      </c>
      <c r="C5281" s="2" t="s">
        <v>69</v>
      </c>
      <c r="D5281" t="s">
        <v>6</v>
      </c>
      <c r="E5281" t="str">
        <f t="shared" si="246"/>
        <v>2018-03</v>
      </c>
      <c r="F5281" t="str">
        <f>IFERROR(VLOOKUP(A5281,olist_closed_deals_dataset!$A$1:$Q$843,1,FALSE)," ")</f>
        <v xml:space="preserve"> </v>
      </c>
      <c r="G5281" s="6" t="str">
        <f t="shared" si="247"/>
        <v xml:space="preserve"> NO</v>
      </c>
      <c r="H5281" s="1" t="str">
        <f>IFERROR(VLOOKUP(A5281,olist_closed_deals_dataset!$A$1:$E$843,5,FALSE)," ")</f>
        <v xml:space="preserve"> </v>
      </c>
      <c r="I5281" s="7" t="str">
        <f t="shared" si="248"/>
        <v xml:space="preserve"> </v>
      </c>
    </row>
    <row r="5282" spans="1:9" x14ac:dyDescent="0.25">
      <c r="A5282" t="s">
        <v>6758</v>
      </c>
      <c r="B5282" s="1">
        <v>43091</v>
      </c>
      <c r="C5282" t="s">
        <v>5</v>
      </c>
      <c r="D5282" t="s">
        <v>6</v>
      </c>
      <c r="E5282" t="str">
        <f t="shared" si="246"/>
        <v>2017-12</v>
      </c>
      <c r="F5282" t="str">
        <f>IFERROR(VLOOKUP(A5282,olist_closed_deals_dataset!$A$1:$Q$843,1,FALSE)," ")</f>
        <v xml:space="preserve"> </v>
      </c>
      <c r="G5282" s="6" t="str">
        <f t="shared" si="247"/>
        <v xml:space="preserve"> NO</v>
      </c>
      <c r="H5282" s="1" t="str">
        <f>IFERROR(VLOOKUP(A5282,olist_closed_deals_dataset!$A$1:$E$843,5,FALSE)," ")</f>
        <v xml:space="preserve"> </v>
      </c>
      <c r="I5282" s="7" t="str">
        <f t="shared" si="248"/>
        <v xml:space="preserve"> </v>
      </c>
    </row>
    <row r="5283" spans="1:9" x14ac:dyDescent="0.25">
      <c r="A5283" t="s">
        <v>462</v>
      </c>
      <c r="B5283" s="1">
        <v>43199</v>
      </c>
      <c r="C5283" t="s">
        <v>19</v>
      </c>
      <c r="D5283" t="s">
        <v>9</v>
      </c>
      <c r="E5283" t="str">
        <f t="shared" si="246"/>
        <v>2018-04</v>
      </c>
      <c r="F5283" t="str">
        <f>IFERROR(VLOOKUP(A5283,olist_closed_deals_dataset!$A$1:$Q$843,1,FALSE)," ")</f>
        <v xml:space="preserve"> </v>
      </c>
      <c r="G5283" s="6" t="str">
        <f t="shared" si="247"/>
        <v xml:space="preserve"> NO</v>
      </c>
      <c r="H5283" s="1" t="str">
        <f>IFERROR(VLOOKUP(A5283,olist_closed_deals_dataset!$A$1:$E$843,5,FALSE)," ")</f>
        <v xml:space="preserve"> </v>
      </c>
      <c r="I5283" s="7" t="str">
        <f t="shared" si="248"/>
        <v xml:space="preserve"> </v>
      </c>
    </row>
    <row r="5284" spans="1:9" x14ac:dyDescent="0.25">
      <c r="A5284" t="s">
        <v>4572</v>
      </c>
      <c r="B5284" s="1">
        <v>42951</v>
      </c>
      <c r="C5284" t="s">
        <v>42</v>
      </c>
      <c r="D5284" t="s">
        <v>15</v>
      </c>
      <c r="E5284" t="str">
        <f t="shared" si="246"/>
        <v>2017-08</v>
      </c>
      <c r="F5284" t="str">
        <f>IFERROR(VLOOKUP(A5284,olist_closed_deals_dataset!$A$1:$Q$843,1,FALSE)," ")</f>
        <v xml:space="preserve"> </v>
      </c>
      <c r="G5284" s="6" t="str">
        <f t="shared" si="247"/>
        <v xml:space="preserve"> NO</v>
      </c>
      <c r="H5284" s="1" t="str">
        <f>IFERROR(VLOOKUP(A5284,olist_closed_deals_dataset!$A$1:$E$843,5,FALSE)," ")</f>
        <v xml:space="preserve"> </v>
      </c>
      <c r="I5284" s="7" t="str">
        <f t="shared" si="248"/>
        <v xml:space="preserve"> </v>
      </c>
    </row>
    <row r="5285" spans="1:9" x14ac:dyDescent="0.25">
      <c r="A5285" t="s">
        <v>8083</v>
      </c>
      <c r="B5285" s="1">
        <v>43202</v>
      </c>
      <c r="C5285" t="s">
        <v>19</v>
      </c>
      <c r="D5285" t="s">
        <v>9</v>
      </c>
      <c r="E5285" t="str">
        <f t="shared" si="246"/>
        <v>2018-04</v>
      </c>
      <c r="F5285" t="str">
        <f>IFERROR(VLOOKUP(A5285,olist_closed_deals_dataset!$A$1:$Q$843,1,FALSE)," ")</f>
        <v xml:space="preserve"> </v>
      </c>
      <c r="G5285" s="6" t="str">
        <f t="shared" si="247"/>
        <v xml:space="preserve"> NO</v>
      </c>
      <c r="H5285" s="1" t="str">
        <f>IFERROR(VLOOKUP(A5285,olist_closed_deals_dataset!$A$1:$E$843,5,FALSE)," ")</f>
        <v xml:space="preserve"> </v>
      </c>
      <c r="I5285" s="7" t="str">
        <f t="shared" si="248"/>
        <v xml:space="preserve"> </v>
      </c>
    </row>
    <row r="5286" spans="1:9" x14ac:dyDescent="0.25">
      <c r="A5286" t="s">
        <v>8231</v>
      </c>
      <c r="B5286" s="1">
        <v>43069</v>
      </c>
      <c r="C5286" t="s">
        <v>5</v>
      </c>
      <c r="D5286" t="s">
        <v>6</v>
      </c>
      <c r="E5286" t="str">
        <f t="shared" si="246"/>
        <v>2017-11</v>
      </c>
      <c r="F5286" t="str">
        <f>IFERROR(VLOOKUP(A5286,olist_closed_deals_dataset!$A$1:$Q$843,1,FALSE)," ")</f>
        <v xml:space="preserve"> </v>
      </c>
      <c r="G5286" s="6" t="str">
        <f t="shared" si="247"/>
        <v xml:space="preserve"> NO</v>
      </c>
      <c r="H5286" s="1" t="str">
        <f>IFERROR(VLOOKUP(A5286,olist_closed_deals_dataset!$A$1:$E$843,5,FALSE)," ")</f>
        <v xml:space="preserve"> </v>
      </c>
      <c r="I5286" s="7" t="str">
        <f t="shared" si="248"/>
        <v xml:space="preserve"> </v>
      </c>
    </row>
    <row r="5287" spans="1:9" x14ac:dyDescent="0.25">
      <c r="A5287" t="s">
        <v>3170</v>
      </c>
      <c r="B5287" s="1">
        <v>43217</v>
      </c>
      <c r="C5287" t="s">
        <v>109</v>
      </c>
      <c r="D5287" t="s">
        <v>34</v>
      </c>
      <c r="E5287" t="str">
        <f t="shared" si="246"/>
        <v>2018-04</v>
      </c>
      <c r="F5287" t="str">
        <f>IFERROR(VLOOKUP(A5287,olist_closed_deals_dataset!$A$1:$Q$843,1,FALSE)," ")</f>
        <v xml:space="preserve"> </v>
      </c>
      <c r="G5287" s="6" t="str">
        <f t="shared" si="247"/>
        <v xml:space="preserve"> NO</v>
      </c>
      <c r="H5287" s="1" t="str">
        <f>IFERROR(VLOOKUP(A5287,olist_closed_deals_dataset!$A$1:$E$843,5,FALSE)," ")</f>
        <v xml:space="preserve"> </v>
      </c>
      <c r="I5287" s="7" t="str">
        <f t="shared" si="248"/>
        <v xml:space="preserve"> </v>
      </c>
    </row>
    <row r="5288" spans="1:9" x14ac:dyDescent="0.25">
      <c r="A5288" t="s">
        <v>81</v>
      </c>
      <c r="B5288" s="1">
        <v>43187</v>
      </c>
      <c r="C5288" t="s">
        <v>82</v>
      </c>
      <c r="D5288" t="s">
        <v>46</v>
      </c>
      <c r="E5288" t="str">
        <f t="shared" si="246"/>
        <v>2018-03</v>
      </c>
      <c r="F5288" t="str">
        <f>IFERROR(VLOOKUP(A5288,olist_closed_deals_dataset!$A$1:$Q$843,1,FALSE)," ")</f>
        <v xml:space="preserve"> </v>
      </c>
      <c r="G5288" s="6" t="str">
        <f t="shared" si="247"/>
        <v xml:space="preserve"> NO</v>
      </c>
      <c r="H5288" s="1" t="str">
        <f>IFERROR(VLOOKUP(A5288,olist_closed_deals_dataset!$A$1:$E$843,5,FALSE)," ")</f>
        <v xml:space="preserve"> </v>
      </c>
      <c r="I5288" s="7" t="str">
        <f t="shared" si="248"/>
        <v xml:space="preserve"> </v>
      </c>
    </row>
    <row r="5289" spans="1:9" x14ac:dyDescent="0.25">
      <c r="A5289" t="s">
        <v>594</v>
      </c>
      <c r="B5289" s="1">
        <v>42990</v>
      </c>
      <c r="C5289" t="s">
        <v>28</v>
      </c>
      <c r="D5289" t="s">
        <v>12</v>
      </c>
      <c r="E5289" t="str">
        <f t="shared" si="246"/>
        <v>2017-09</v>
      </c>
      <c r="F5289" t="str">
        <f>IFERROR(VLOOKUP(A5289,olist_closed_deals_dataset!$A$1:$Q$843,1,FALSE)," ")</f>
        <v xml:space="preserve"> </v>
      </c>
      <c r="G5289" s="6" t="str">
        <f t="shared" si="247"/>
        <v xml:space="preserve"> NO</v>
      </c>
      <c r="H5289" s="1" t="str">
        <f>IFERROR(VLOOKUP(A5289,olist_closed_deals_dataset!$A$1:$E$843,5,FALSE)," ")</f>
        <v xml:space="preserve"> </v>
      </c>
      <c r="I5289" s="7" t="str">
        <f t="shared" si="248"/>
        <v xml:space="preserve"> </v>
      </c>
    </row>
    <row r="5290" spans="1:9" x14ac:dyDescent="0.25">
      <c r="A5290" t="s">
        <v>2504</v>
      </c>
      <c r="B5290" s="1">
        <v>43225</v>
      </c>
      <c r="C5290" t="s">
        <v>28</v>
      </c>
      <c r="D5290" t="s">
        <v>12</v>
      </c>
      <c r="E5290" t="str">
        <f t="shared" si="246"/>
        <v>2018-05</v>
      </c>
      <c r="F5290" t="str">
        <f>IFERROR(VLOOKUP(A5290,olist_closed_deals_dataset!$A$1:$Q$843,1,FALSE)," ")</f>
        <v xml:space="preserve"> </v>
      </c>
      <c r="G5290" s="6" t="str">
        <f t="shared" si="247"/>
        <v xml:space="preserve"> NO</v>
      </c>
      <c r="H5290" s="1" t="str">
        <f>IFERROR(VLOOKUP(A5290,olist_closed_deals_dataset!$A$1:$E$843,5,FALSE)," ")</f>
        <v xml:space="preserve"> </v>
      </c>
      <c r="I5290" s="7" t="str">
        <f t="shared" si="248"/>
        <v xml:space="preserve"> </v>
      </c>
    </row>
    <row r="5291" spans="1:9" x14ac:dyDescent="0.25">
      <c r="A5291" t="s">
        <v>8239</v>
      </c>
      <c r="B5291" s="1">
        <v>43234</v>
      </c>
      <c r="C5291" t="s">
        <v>130</v>
      </c>
      <c r="D5291" t="s">
        <v>12</v>
      </c>
      <c r="E5291" t="str">
        <f t="shared" si="246"/>
        <v>2018-05</v>
      </c>
      <c r="F5291" t="str">
        <f>IFERROR(VLOOKUP(A5291,olist_closed_deals_dataset!$A$1:$Q$843,1,FALSE)," ")</f>
        <v xml:space="preserve"> </v>
      </c>
      <c r="G5291" s="6" t="str">
        <f t="shared" si="247"/>
        <v xml:space="preserve"> NO</v>
      </c>
      <c r="H5291" s="1" t="str">
        <f>IFERROR(VLOOKUP(A5291,olist_closed_deals_dataset!$A$1:$E$843,5,FALSE)," ")</f>
        <v xml:space="preserve"> </v>
      </c>
      <c r="I5291" s="7" t="str">
        <f t="shared" si="248"/>
        <v xml:space="preserve"> </v>
      </c>
    </row>
    <row r="5292" spans="1:9" x14ac:dyDescent="0.25">
      <c r="A5292" t="s">
        <v>7312</v>
      </c>
      <c r="B5292" s="1">
        <v>43206</v>
      </c>
      <c r="C5292" t="s">
        <v>73</v>
      </c>
      <c r="D5292" t="s">
        <v>46</v>
      </c>
      <c r="E5292" t="str">
        <f t="shared" si="246"/>
        <v>2018-04</v>
      </c>
      <c r="F5292" t="str">
        <f>IFERROR(VLOOKUP(A5292,olist_closed_deals_dataset!$A$1:$Q$843,1,FALSE)," ")</f>
        <v xml:space="preserve"> </v>
      </c>
      <c r="G5292" s="6" t="str">
        <f t="shared" si="247"/>
        <v xml:space="preserve"> NO</v>
      </c>
      <c r="H5292" s="1" t="str">
        <f>IFERROR(VLOOKUP(A5292,olist_closed_deals_dataset!$A$1:$E$843,5,FALSE)," ")</f>
        <v xml:space="preserve"> </v>
      </c>
      <c r="I5292" s="7" t="str">
        <f t="shared" si="248"/>
        <v xml:space="preserve"> </v>
      </c>
    </row>
    <row r="5293" spans="1:9" x14ac:dyDescent="0.25">
      <c r="A5293" t="s">
        <v>292</v>
      </c>
      <c r="B5293" s="1">
        <v>43159</v>
      </c>
      <c r="C5293" s="2" t="s">
        <v>293</v>
      </c>
      <c r="D5293" t="s">
        <v>34</v>
      </c>
      <c r="E5293" t="str">
        <f t="shared" si="246"/>
        <v>2018-02</v>
      </c>
      <c r="F5293" t="str">
        <f>IFERROR(VLOOKUP(A5293,olist_closed_deals_dataset!$A$1:$Q$843,1,FALSE)," ")</f>
        <v xml:space="preserve"> </v>
      </c>
      <c r="G5293" s="6" t="str">
        <f t="shared" si="247"/>
        <v xml:space="preserve"> NO</v>
      </c>
      <c r="H5293" s="1" t="str">
        <f>IFERROR(VLOOKUP(A5293,olist_closed_deals_dataset!$A$1:$E$843,5,FALSE)," ")</f>
        <v xml:space="preserve"> </v>
      </c>
      <c r="I5293" s="7" t="str">
        <f t="shared" si="248"/>
        <v xml:space="preserve"> </v>
      </c>
    </row>
    <row r="5294" spans="1:9" x14ac:dyDescent="0.25">
      <c r="A5294" t="s">
        <v>6488</v>
      </c>
      <c r="B5294" s="1">
        <v>43244</v>
      </c>
      <c r="C5294" s="2" t="s">
        <v>69</v>
      </c>
      <c r="D5294" t="s">
        <v>6</v>
      </c>
      <c r="E5294" t="str">
        <f t="shared" si="246"/>
        <v>2018-05</v>
      </c>
      <c r="F5294" t="str">
        <f>IFERROR(VLOOKUP(A5294,olist_closed_deals_dataset!$A$1:$Q$843,1,FALSE)," ")</f>
        <v xml:space="preserve"> </v>
      </c>
      <c r="G5294" s="6" t="str">
        <f t="shared" si="247"/>
        <v xml:space="preserve"> NO</v>
      </c>
      <c r="H5294" s="1" t="str">
        <f>IFERROR(VLOOKUP(A5294,olist_closed_deals_dataset!$A$1:$E$843,5,FALSE)," ")</f>
        <v xml:space="preserve"> </v>
      </c>
      <c r="I5294" s="7" t="str">
        <f t="shared" si="248"/>
        <v xml:space="preserve"> </v>
      </c>
    </row>
    <row r="5295" spans="1:9" x14ac:dyDescent="0.25">
      <c r="A5295" t="s">
        <v>7932</v>
      </c>
      <c r="B5295" s="1">
        <v>43179</v>
      </c>
      <c r="C5295" t="s">
        <v>19</v>
      </c>
      <c r="D5295" t="s">
        <v>34</v>
      </c>
      <c r="E5295" t="str">
        <f t="shared" si="246"/>
        <v>2018-03</v>
      </c>
      <c r="F5295" t="str">
        <f>IFERROR(VLOOKUP(A5295,olist_closed_deals_dataset!$A$1:$Q$843,1,FALSE)," ")</f>
        <v xml:space="preserve"> </v>
      </c>
      <c r="G5295" s="6" t="str">
        <f t="shared" si="247"/>
        <v xml:space="preserve"> NO</v>
      </c>
      <c r="H5295" s="1" t="str">
        <f>IFERROR(VLOOKUP(A5295,olist_closed_deals_dataset!$A$1:$E$843,5,FALSE)," ")</f>
        <v xml:space="preserve"> </v>
      </c>
      <c r="I5295" s="7" t="str">
        <f t="shared" si="248"/>
        <v xml:space="preserve"> </v>
      </c>
    </row>
    <row r="5296" spans="1:9" x14ac:dyDescent="0.25">
      <c r="A5296" t="s">
        <v>3030</v>
      </c>
      <c r="B5296" s="1">
        <v>43242</v>
      </c>
      <c r="C5296" t="s">
        <v>19</v>
      </c>
      <c r="D5296" t="s">
        <v>9</v>
      </c>
      <c r="E5296" t="str">
        <f t="shared" si="246"/>
        <v>2018-05</v>
      </c>
      <c r="F5296" t="str">
        <f>IFERROR(VLOOKUP(A5296,olist_closed_deals_dataset!$A$1:$Q$843,1,FALSE)," ")</f>
        <v xml:space="preserve"> </v>
      </c>
      <c r="G5296" s="6" t="str">
        <f t="shared" si="247"/>
        <v xml:space="preserve"> NO</v>
      </c>
      <c r="H5296" s="1" t="str">
        <f>IFERROR(VLOOKUP(A5296,olist_closed_deals_dataset!$A$1:$E$843,5,FALSE)," ")</f>
        <v xml:space="preserve"> </v>
      </c>
      <c r="I5296" s="7" t="str">
        <f t="shared" si="248"/>
        <v xml:space="preserve"> </v>
      </c>
    </row>
    <row r="5297" spans="1:9" x14ac:dyDescent="0.25">
      <c r="A5297" t="s">
        <v>3528</v>
      </c>
      <c r="B5297" s="1">
        <v>42961</v>
      </c>
      <c r="C5297" t="s">
        <v>99</v>
      </c>
      <c r="D5297" t="s">
        <v>12</v>
      </c>
      <c r="E5297" t="str">
        <f t="shared" si="246"/>
        <v>2017-08</v>
      </c>
      <c r="F5297" t="str">
        <f>IFERROR(VLOOKUP(A5297,olist_closed_deals_dataset!$A$1:$Q$843,1,FALSE)," ")</f>
        <v xml:space="preserve"> </v>
      </c>
      <c r="G5297" s="6" t="str">
        <f t="shared" si="247"/>
        <v xml:space="preserve"> NO</v>
      </c>
      <c r="H5297" s="1" t="str">
        <f>IFERROR(VLOOKUP(A5297,olist_closed_deals_dataset!$A$1:$E$843,5,FALSE)," ")</f>
        <v xml:space="preserve"> </v>
      </c>
      <c r="I5297" s="7" t="str">
        <f t="shared" si="248"/>
        <v xml:space="preserve"> </v>
      </c>
    </row>
    <row r="5298" spans="1:9" x14ac:dyDescent="0.25">
      <c r="A5298" t="s">
        <v>6526</v>
      </c>
      <c r="B5298" s="1">
        <v>43161</v>
      </c>
      <c r="C5298" t="s">
        <v>19</v>
      </c>
      <c r="D5298" t="s">
        <v>12</v>
      </c>
      <c r="E5298" t="str">
        <f t="shared" si="246"/>
        <v>2018-03</v>
      </c>
      <c r="F5298" t="str">
        <f>IFERROR(VLOOKUP(A5298,olist_closed_deals_dataset!$A$1:$Q$843,1,FALSE)," ")</f>
        <v xml:space="preserve"> </v>
      </c>
      <c r="G5298" s="6" t="str">
        <f t="shared" si="247"/>
        <v xml:space="preserve"> NO</v>
      </c>
      <c r="H5298" s="1" t="str">
        <f>IFERROR(VLOOKUP(A5298,olist_closed_deals_dataset!$A$1:$E$843,5,FALSE)," ")</f>
        <v xml:space="preserve"> </v>
      </c>
      <c r="I5298" s="7" t="str">
        <f t="shared" si="248"/>
        <v xml:space="preserve"> </v>
      </c>
    </row>
    <row r="5299" spans="1:9" x14ac:dyDescent="0.25">
      <c r="A5299" t="s">
        <v>5657</v>
      </c>
      <c r="B5299" s="1">
        <v>43223</v>
      </c>
      <c r="C5299" t="s">
        <v>71</v>
      </c>
      <c r="D5299" t="s">
        <v>12</v>
      </c>
      <c r="E5299" t="str">
        <f t="shared" si="246"/>
        <v>2018-05</v>
      </c>
      <c r="F5299" t="str">
        <f>IFERROR(VLOOKUP(A5299,olist_closed_deals_dataset!$A$1:$Q$843,1,FALSE)," ")</f>
        <v xml:space="preserve"> </v>
      </c>
      <c r="G5299" s="6" t="str">
        <f t="shared" si="247"/>
        <v xml:space="preserve"> NO</v>
      </c>
      <c r="H5299" s="1" t="str">
        <f>IFERROR(VLOOKUP(A5299,olist_closed_deals_dataset!$A$1:$E$843,5,FALSE)," ")</f>
        <v xml:space="preserve"> </v>
      </c>
      <c r="I5299" s="7" t="str">
        <f t="shared" si="248"/>
        <v xml:space="preserve"> </v>
      </c>
    </row>
    <row r="5300" spans="1:9" x14ac:dyDescent="0.25">
      <c r="A5300" t="s">
        <v>6722</v>
      </c>
      <c r="B5300" s="1">
        <v>43209</v>
      </c>
      <c r="C5300" t="s">
        <v>36</v>
      </c>
      <c r="D5300" t="s">
        <v>46</v>
      </c>
      <c r="E5300" t="str">
        <f t="shared" si="246"/>
        <v>2018-04</v>
      </c>
      <c r="F5300" t="str">
        <f>IFERROR(VLOOKUP(A5300,olist_closed_deals_dataset!$A$1:$Q$843,1,FALSE)," ")</f>
        <v xml:space="preserve"> </v>
      </c>
      <c r="G5300" s="6" t="str">
        <f t="shared" si="247"/>
        <v xml:space="preserve"> NO</v>
      </c>
      <c r="H5300" s="1" t="str">
        <f>IFERROR(VLOOKUP(A5300,olist_closed_deals_dataset!$A$1:$E$843,5,FALSE)," ")</f>
        <v xml:space="preserve"> </v>
      </c>
      <c r="I5300" s="7" t="str">
        <f t="shared" si="248"/>
        <v xml:space="preserve"> </v>
      </c>
    </row>
    <row r="5301" spans="1:9" x14ac:dyDescent="0.25">
      <c r="A5301" t="s">
        <v>1370</v>
      </c>
      <c r="B5301" s="1">
        <v>43185</v>
      </c>
      <c r="C5301" t="s">
        <v>114</v>
      </c>
      <c r="D5301" t="s">
        <v>9</v>
      </c>
      <c r="E5301" t="str">
        <f t="shared" si="246"/>
        <v>2018-03</v>
      </c>
      <c r="F5301" t="str">
        <f>IFERROR(VLOOKUP(A5301,olist_closed_deals_dataset!$A$1:$Q$843,1,FALSE)," ")</f>
        <v xml:space="preserve"> </v>
      </c>
      <c r="G5301" s="6" t="str">
        <f t="shared" si="247"/>
        <v xml:space="preserve"> NO</v>
      </c>
      <c r="H5301" s="1" t="str">
        <f>IFERROR(VLOOKUP(A5301,olist_closed_deals_dataset!$A$1:$E$843,5,FALSE)," ")</f>
        <v xml:space="preserve"> </v>
      </c>
      <c r="I5301" s="7" t="str">
        <f t="shared" si="248"/>
        <v xml:space="preserve"> </v>
      </c>
    </row>
    <row r="5302" spans="1:9" x14ac:dyDescent="0.25">
      <c r="A5302" t="s">
        <v>8111</v>
      </c>
      <c r="B5302" s="1">
        <v>43126</v>
      </c>
      <c r="C5302" t="s">
        <v>14</v>
      </c>
      <c r="D5302" t="s">
        <v>12</v>
      </c>
      <c r="E5302" t="str">
        <f t="shared" si="246"/>
        <v>2018-01</v>
      </c>
      <c r="F5302" t="str">
        <f>IFERROR(VLOOKUP(A5302,olist_closed_deals_dataset!$A$1:$Q$843,1,FALSE)," ")</f>
        <v xml:space="preserve"> </v>
      </c>
      <c r="G5302" s="6" t="str">
        <f t="shared" si="247"/>
        <v xml:space="preserve"> NO</v>
      </c>
      <c r="H5302" s="1" t="str">
        <f>IFERROR(VLOOKUP(A5302,olist_closed_deals_dataset!$A$1:$E$843,5,FALSE)," ")</f>
        <v xml:space="preserve"> </v>
      </c>
      <c r="I5302" s="7" t="str">
        <f t="shared" si="248"/>
        <v xml:space="preserve"> </v>
      </c>
    </row>
    <row r="5303" spans="1:9" x14ac:dyDescent="0.25">
      <c r="A5303" t="s">
        <v>5017</v>
      </c>
      <c r="B5303" s="1">
        <v>43109</v>
      </c>
      <c r="C5303" t="s">
        <v>5</v>
      </c>
      <c r="D5303" t="s">
        <v>6</v>
      </c>
      <c r="E5303" t="str">
        <f t="shared" si="246"/>
        <v>2018-01</v>
      </c>
      <c r="F5303" t="str">
        <f>IFERROR(VLOOKUP(A5303,olist_closed_deals_dataset!$A$1:$Q$843,1,FALSE)," ")</f>
        <v xml:space="preserve"> </v>
      </c>
      <c r="G5303" s="6" t="str">
        <f t="shared" si="247"/>
        <v xml:space="preserve"> NO</v>
      </c>
      <c r="H5303" s="1" t="str">
        <f>IFERROR(VLOOKUP(A5303,olist_closed_deals_dataset!$A$1:$E$843,5,FALSE)," ")</f>
        <v xml:space="preserve"> </v>
      </c>
      <c r="I5303" s="7" t="str">
        <f t="shared" si="248"/>
        <v xml:space="preserve"> </v>
      </c>
    </row>
    <row r="5304" spans="1:9" x14ac:dyDescent="0.25">
      <c r="A5304" t="s">
        <v>5874</v>
      </c>
      <c r="B5304" s="1">
        <v>43199</v>
      </c>
      <c r="C5304" s="2" t="s">
        <v>69</v>
      </c>
      <c r="D5304" t="s">
        <v>6</v>
      </c>
      <c r="E5304" t="str">
        <f t="shared" si="246"/>
        <v>2018-04</v>
      </c>
      <c r="F5304" t="str">
        <f>IFERROR(VLOOKUP(A5304,olist_closed_deals_dataset!$A$1:$Q$843,1,FALSE)," ")</f>
        <v xml:space="preserve"> </v>
      </c>
      <c r="G5304" s="6" t="str">
        <f t="shared" si="247"/>
        <v xml:space="preserve"> NO</v>
      </c>
      <c r="H5304" s="1" t="str">
        <f>IFERROR(VLOOKUP(A5304,olist_closed_deals_dataset!$A$1:$E$843,5,FALSE)," ")</f>
        <v xml:space="preserve"> </v>
      </c>
      <c r="I5304" s="7" t="str">
        <f t="shared" si="248"/>
        <v xml:space="preserve"> </v>
      </c>
    </row>
    <row r="5305" spans="1:9" x14ac:dyDescent="0.25">
      <c r="A5305" t="s">
        <v>482</v>
      </c>
      <c r="B5305" s="1">
        <v>43185</v>
      </c>
      <c r="C5305" t="s">
        <v>140</v>
      </c>
      <c r="D5305" t="s">
        <v>15</v>
      </c>
      <c r="E5305" t="str">
        <f t="shared" si="246"/>
        <v>2018-03</v>
      </c>
      <c r="F5305" t="str">
        <f>IFERROR(VLOOKUP(A5305,olist_closed_deals_dataset!$A$1:$Q$843,1,FALSE)," ")</f>
        <v xml:space="preserve"> </v>
      </c>
      <c r="G5305" s="6" t="str">
        <f t="shared" si="247"/>
        <v xml:space="preserve"> NO</v>
      </c>
      <c r="H5305" s="1" t="str">
        <f>IFERROR(VLOOKUP(A5305,olist_closed_deals_dataset!$A$1:$E$843,5,FALSE)," ")</f>
        <v xml:space="preserve"> </v>
      </c>
      <c r="I5305" s="7" t="str">
        <f t="shared" si="248"/>
        <v xml:space="preserve"> </v>
      </c>
    </row>
    <row r="5306" spans="1:9" x14ac:dyDescent="0.25">
      <c r="A5306" t="s">
        <v>6871</v>
      </c>
      <c r="B5306" s="1">
        <v>43144</v>
      </c>
      <c r="C5306" t="s">
        <v>28</v>
      </c>
      <c r="D5306" t="s">
        <v>12</v>
      </c>
      <c r="E5306" t="str">
        <f t="shared" si="246"/>
        <v>2018-02</v>
      </c>
      <c r="F5306" t="str">
        <f>IFERROR(VLOOKUP(A5306,olist_closed_deals_dataset!$A$1:$Q$843,1,FALSE)," ")</f>
        <v xml:space="preserve"> </v>
      </c>
      <c r="G5306" s="6" t="str">
        <f t="shared" si="247"/>
        <v xml:space="preserve"> NO</v>
      </c>
      <c r="H5306" s="1" t="str">
        <f>IFERROR(VLOOKUP(A5306,olist_closed_deals_dataset!$A$1:$E$843,5,FALSE)," ")</f>
        <v xml:space="preserve"> </v>
      </c>
      <c r="I5306" s="7" t="str">
        <f t="shared" si="248"/>
        <v xml:space="preserve"> </v>
      </c>
    </row>
    <row r="5307" spans="1:9" x14ac:dyDescent="0.25">
      <c r="A5307" t="s">
        <v>8357</v>
      </c>
      <c r="B5307" s="1">
        <v>43237</v>
      </c>
      <c r="C5307" t="s">
        <v>38</v>
      </c>
      <c r="D5307" t="s">
        <v>9</v>
      </c>
      <c r="E5307" t="str">
        <f t="shared" si="246"/>
        <v>2018-05</v>
      </c>
      <c r="F5307" t="str">
        <f>IFERROR(VLOOKUP(A5307,olist_closed_deals_dataset!$A$1:$Q$843,1,FALSE)," ")</f>
        <v xml:space="preserve"> </v>
      </c>
      <c r="G5307" s="6" t="str">
        <f t="shared" si="247"/>
        <v xml:space="preserve"> NO</v>
      </c>
      <c r="H5307" s="1" t="str">
        <f>IFERROR(VLOOKUP(A5307,olist_closed_deals_dataset!$A$1:$E$843,5,FALSE)," ")</f>
        <v xml:space="preserve"> </v>
      </c>
      <c r="I5307" s="7" t="str">
        <f t="shared" si="248"/>
        <v xml:space="preserve"> </v>
      </c>
    </row>
    <row r="5308" spans="1:9" x14ac:dyDescent="0.25">
      <c r="A5308" t="s">
        <v>4588</v>
      </c>
      <c r="B5308" s="1">
        <v>43244</v>
      </c>
      <c r="C5308" t="s">
        <v>140</v>
      </c>
      <c r="D5308" t="s">
        <v>9</v>
      </c>
      <c r="E5308" t="str">
        <f t="shared" si="246"/>
        <v>2018-05</v>
      </c>
      <c r="F5308" t="str">
        <f>IFERROR(VLOOKUP(A5308,olist_closed_deals_dataset!$A$1:$Q$843,1,FALSE)," ")</f>
        <v xml:space="preserve"> </v>
      </c>
      <c r="G5308" s="6" t="str">
        <f t="shared" si="247"/>
        <v xml:space="preserve"> NO</v>
      </c>
      <c r="H5308" s="1" t="str">
        <f>IFERROR(VLOOKUP(A5308,olist_closed_deals_dataset!$A$1:$E$843,5,FALSE)," ")</f>
        <v xml:space="preserve"> </v>
      </c>
      <c r="I5308" s="7" t="str">
        <f t="shared" si="248"/>
        <v xml:space="preserve"> </v>
      </c>
    </row>
    <row r="5309" spans="1:9" x14ac:dyDescent="0.25">
      <c r="A5309" t="s">
        <v>1545</v>
      </c>
      <c r="B5309" s="1">
        <v>43202</v>
      </c>
      <c r="C5309" t="s">
        <v>19</v>
      </c>
      <c r="D5309" t="s">
        <v>12</v>
      </c>
      <c r="E5309" t="str">
        <f t="shared" si="246"/>
        <v>2018-04</v>
      </c>
      <c r="F5309" t="str">
        <f>IFERROR(VLOOKUP(A5309,olist_closed_deals_dataset!$A$1:$Q$843,1,FALSE)," ")</f>
        <v xml:space="preserve"> </v>
      </c>
      <c r="G5309" s="6" t="str">
        <f t="shared" si="247"/>
        <v xml:space="preserve"> NO</v>
      </c>
      <c r="H5309" s="1" t="str">
        <f>IFERROR(VLOOKUP(A5309,olist_closed_deals_dataset!$A$1:$E$843,5,FALSE)," ")</f>
        <v xml:space="preserve"> </v>
      </c>
      <c r="I5309" s="7" t="str">
        <f t="shared" si="248"/>
        <v xml:space="preserve"> </v>
      </c>
    </row>
    <row r="5310" spans="1:9" x14ac:dyDescent="0.25">
      <c r="A5310" t="s">
        <v>2893</v>
      </c>
      <c r="B5310" s="1">
        <v>43240</v>
      </c>
      <c r="C5310" t="s">
        <v>19</v>
      </c>
      <c r="D5310" t="s">
        <v>6</v>
      </c>
      <c r="E5310" t="str">
        <f t="shared" si="246"/>
        <v>2018-05</v>
      </c>
      <c r="F5310" t="str">
        <f>IFERROR(VLOOKUP(A5310,olist_closed_deals_dataset!$A$1:$Q$843,1,FALSE)," ")</f>
        <v xml:space="preserve"> </v>
      </c>
      <c r="G5310" s="6" t="str">
        <f t="shared" si="247"/>
        <v xml:space="preserve"> NO</v>
      </c>
      <c r="H5310" s="1" t="str">
        <f>IFERROR(VLOOKUP(A5310,olist_closed_deals_dataset!$A$1:$E$843,5,FALSE)," ")</f>
        <v xml:space="preserve"> </v>
      </c>
      <c r="I5310" s="7" t="str">
        <f t="shared" si="248"/>
        <v xml:space="preserve"> </v>
      </c>
    </row>
    <row r="5311" spans="1:9" x14ac:dyDescent="0.25">
      <c r="A5311" t="s">
        <v>4639</v>
      </c>
      <c r="B5311" s="1">
        <v>43251</v>
      </c>
      <c r="C5311" s="2" t="s">
        <v>69</v>
      </c>
      <c r="D5311" t="s">
        <v>6</v>
      </c>
      <c r="E5311" t="str">
        <f t="shared" si="246"/>
        <v>2018-05</v>
      </c>
      <c r="F5311" t="str">
        <f>IFERROR(VLOOKUP(A5311,olist_closed_deals_dataset!$A$1:$Q$843,1,FALSE)," ")</f>
        <v xml:space="preserve"> </v>
      </c>
      <c r="G5311" s="6" t="str">
        <f t="shared" si="247"/>
        <v xml:space="preserve"> NO</v>
      </c>
      <c r="H5311" s="1" t="str">
        <f>IFERROR(VLOOKUP(A5311,olist_closed_deals_dataset!$A$1:$E$843,5,FALSE)," ")</f>
        <v xml:space="preserve"> </v>
      </c>
      <c r="I5311" s="7" t="str">
        <f t="shared" si="248"/>
        <v xml:space="preserve"> </v>
      </c>
    </row>
    <row r="5312" spans="1:9" x14ac:dyDescent="0.25">
      <c r="A5312" t="s">
        <v>954</v>
      </c>
      <c r="B5312" s="1">
        <v>43235</v>
      </c>
      <c r="C5312" t="s">
        <v>42</v>
      </c>
      <c r="D5312" t="s">
        <v>29</v>
      </c>
      <c r="E5312" t="str">
        <f t="shared" si="246"/>
        <v>2018-05</v>
      </c>
      <c r="F5312" t="str">
        <f>IFERROR(VLOOKUP(A5312,olist_closed_deals_dataset!$A$1:$Q$843,1,FALSE)," ")</f>
        <v xml:space="preserve"> </v>
      </c>
      <c r="G5312" s="6" t="str">
        <f t="shared" si="247"/>
        <v xml:space="preserve"> NO</v>
      </c>
      <c r="H5312" s="1" t="str">
        <f>IFERROR(VLOOKUP(A5312,olist_closed_deals_dataset!$A$1:$E$843,5,FALSE)," ")</f>
        <v xml:space="preserve"> </v>
      </c>
      <c r="I5312" s="7" t="str">
        <f t="shared" si="248"/>
        <v xml:space="preserve"> </v>
      </c>
    </row>
    <row r="5313" spans="1:9" x14ac:dyDescent="0.25">
      <c r="A5313" t="s">
        <v>8230</v>
      </c>
      <c r="B5313" s="1">
        <v>43138</v>
      </c>
      <c r="C5313" t="s">
        <v>140</v>
      </c>
      <c r="D5313" t="s">
        <v>29</v>
      </c>
      <c r="E5313" t="str">
        <f t="shared" si="246"/>
        <v>2018-02</v>
      </c>
      <c r="F5313" t="str">
        <f>IFERROR(VLOOKUP(A5313,olist_closed_deals_dataset!$A$1:$Q$843,1,FALSE)," ")</f>
        <v xml:space="preserve"> </v>
      </c>
      <c r="G5313" s="6" t="str">
        <f t="shared" si="247"/>
        <v xml:space="preserve"> NO</v>
      </c>
      <c r="H5313" s="1" t="str">
        <f>IFERROR(VLOOKUP(A5313,olist_closed_deals_dataset!$A$1:$E$843,5,FALSE)," ")</f>
        <v xml:space="preserve"> </v>
      </c>
      <c r="I5313" s="7" t="str">
        <f t="shared" si="248"/>
        <v xml:space="preserve"> </v>
      </c>
    </row>
    <row r="5314" spans="1:9" x14ac:dyDescent="0.25">
      <c r="A5314" t="s">
        <v>2237</v>
      </c>
      <c r="B5314" s="1">
        <v>43228</v>
      </c>
      <c r="C5314" t="s">
        <v>1119</v>
      </c>
      <c r="D5314" t="s">
        <v>9</v>
      </c>
      <c r="E5314" t="str">
        <f t="shared" ref="E5314:E5377" si="249">TEXT(B5314,"yyyy-mm")</f>
        <v>2018-05</v>
      </c>
      <c r="F5314" t="str">
        <f>IFERROR(VLOOKUP(A5314,olist_closed_deals_dataset!$A$1:$Q$843,1,FALSE)," ")</f>
        <v xml:space="preserve"> </v>
      </c>
      <c r="G5314" s="6" t="str">
        <f t="shared" ref="G5314:G5377" si="250">IF(F5314=" "," NO","YES")</f>
        <v xml:space="preserve"> NO</v>
      </c>
      <c r="H5314" s="1" t="str">
        <f>IFERROR(VLOOKUP(A5314,olist_closed_deals_dataset!$A$1:$E$843,5,FALSE)," ")</f>
        <v xml:space="preserve"> </v>
      </c>
      <c r="I5314" s="7" t="str">
        <f t="shared" si="248"/>
        <v xml:space="preserve"> </v>
      </c>
    </row>
    <row r="5315" spans="1:9" x14ac:dyDescent="0.25">
      <c r="A5315" t="s">
        <v>2243</v>
      </c>
      <c r="B5315" s="1">
        <v>43195</v>
      </c>
      <c r="C5315" t="s">
        <v>73</v>
      </c>
      <c r="D5315" t="s">
        <v>6</v>
      </c>
      <c r="E5315" t="str">
        <f t="shared" si="249"/>
        <v>2018-04</v>
      </c>
      <c r="F5315" t="str">
        <f>IFERROR(VLOOKUP(A5315,olist_closed_deals_dataset!$A$1:$Q$843,1,FALSE)," ")</f>
        <v xml:space="preserve"> </v>
      </c>
      <c r="G5315" s="6" t="str">
        <f t="shared" si="250"/>
        <v xml:space="preserve"> NO</v>
      </c>
      <c r="H5315" s="1" t="str">
        <f>IFERROR(VLOOKUP(A5315,olist_closed_deals_dataset!$A$1:$E$843,5,FALSE)," ")</f>
        <v xml:space="preserve"> </v>
      </c>
      <c r="I5315" s="7" t="str">
        <f t="shared" ref="I5315:I5378" si="251">IFERROR(H5315-B5315," ")</f>
        <v xml:space="preserve"> </v>
      </c>
    </row>
    <row r="5316" spans="1:9" x14ac:dyDescent="0.25">
      <c r="A5316" s="2" t="s">
        <v>8300</v>
      </c>
      <c r="B5316" s="1">
        <v>43246</v>
      </c>
      <c r="C5316" t="s">
        <v>1119</v>
      </c>
      <c r="D5316" t="s">
        <v>9</v>
      </c>
      <c r="E5316" t="str">
        <f t="shared" si="249"/>
        <v>2018-05</v>
      </c>
      <c r="F5316" t="str">
        <f>IFERROR(VLOOKUP(A5316,olist_closed_deals_dataset!$A$1:$Q$843,1,FALSE)," ")</f>
        <v xml:space="preserve"> </v>
      </c>
      <c r="G5316" s="6" t="str">
        <f t="shared" si="250"/>
        <v xml:space="preserve"> NO</v>
      </c>
      <c r="H5316" s="1" t="str">
        <f>IFERROR(VLOOKUP(A5316,olist_closed_deals_dataset!$A$1:$E$843,5,FALSE)," ")</f>
        <v xml:space="preserve"> </v>
      </c>
      <c r="I5316" s="7" t="str">
        <f t="shared" si="251"/>
        <v xml:space="preserve"> </v>
      </c>
    </row>
    <row r="5317" spans="1:9" x14ac:dyDescent="0.25">
      <c r="A5317" t="s">
        <v>4071</v>
      </c>
      <c r="B5317" s="1">
        <v>42970</v>
      </c>
      <c r="C5317" t="s">
        <v>284</v>
      </c>
      <c r="D5317" t="s">
        <v>15</v>
      </c>
      <c r="E5317" t="str">
        <f t="shared" si="249"/>
        <v>2017-08</v>
      </c>
      <c r="F5317" t="str">
        <f>IFERROR(VLOOKUP(A5317,olist_closed_deals_dataset!$A$1:$Q$843,1,FALSE)," ")</f>
        <v xml:space="preserve"> </v>
      </c>
      <c r="G5317" s="6" t="str">
        <f t="shared" si="250"/>
        <v xml:space="preserve"> NO</v>
      </c>
      <c r="H5317" s="1" t="str">
        <f>IFERROR(VLOOKUP(A5317,olist_closed_deals_dataset!$A$1:$E$843,5,FALSE)," ")</f>
        <v xml:space="preserve"> </v>
      </c>
      <c r="I5317" s="7" t="str">
        <f t="shared" si="251"/>
        <v xml:space="preserve"> </v>
      </c>
    </row>
    <row r="5318" spans="1:9" x14ac:dyDescent="0.25">
      <c r="A5318" t="s">
        <v>4517</v>
      </c>
      <c r="B5318" s="1">
        <v>42928</v>
      </c>
      <c r="C5318" t="s">
        <v>99</v>
      </c>
      <c r="D5318" t="s">
        <v>12</v>
      </c>
      <c r="E5318" t="str">
        <f t="shared" si="249"/>
        <v>2017-07</v>
      </c>
      <c r="F5318" t="str">
        <f>IFERROR(VLOOKUP(A5318,olist_closed_deals_dataset!$A$1:$Q$843,1,FALSE)," ")</f>
        <v xml:space="preserve"> </v>
      </c>
      <c r="G5318" s="6" t="str">
        <f t="shared" si="250"/>
        <v xml:space="preserve"> NO</v>
      </c>
      <c r="H5318" s="1" t="str">
        <f>IFERROR(VLOOKUP(A5318,olist_closed_deals_dataset!$A$1:$E$843,5,FALSE)," ")</f>
        <v xml:space="preserve"> </v>
      </c>
      <c r="I5318" s="7" t="str">
        <f t="shared" si="251"/>
        <v xml:space="preserve"> </v>
      </c>
    </row>
    <row r="5319" spans="1:9" x14ac:dyDescent="0.25">
      <c r="A5319" t="s">
        <v>7637</v>
      </c>
      <c r="B5319" s="1">
        <v>43139</v>
      </c>
      <c r="C5319" t="s">
        <v>112</v>
      </c>
      <c r="D5319" t="s">
        <v>12</v>
      </c>
      <c r="E5319" t="str">
        <f t="shared" si="249"/>
        <v>2018-02</v>
      </c>
      <c r="F5319" t="str">
        <f>IFERROR(VLOOKUP(A5319,olist_closed_deals_dataset!$A$1:$Q$843,1,FALSE)," ")</f>
        <v xml:space="preserve"> </v>
      </c>
      <c r="G5319" s="6" t="str">
        <f t="shared" si="250"/>
        <v xml:space="preserve"> NO</v>
      </c>
      <c r="H5319" s="1" t="str">
        <f>IFERROR(VLOOKUP(A5319,olist_closed_deals_dataset!$A$1:$E$843,5,FALSE)," ")</f>
        <v xml:space="preserve"> </v>
      </c>
      <c r="I5319" s="7" t="str">
        <f t="shared" si="251"/>
        <v xml:space="preserve"> </v>
      </c>
    </row>
    <row r="5320" spans="1:9" x14ac:dyDescent="0.25">
      <c r="A5320" t="s">
        <v>4355</v>
      </c>
      <c r="B5320" s="1">
        <v>43199</v>
      </c>
      <c r="C5320" t="s">
        <v>112</v>
      </c>
      <c r="D5320" t="s">
        <v>12</v>
      </c>
      <c r="E5320" t="str">
        <f t="shared" si="249"/>
        <v>2018-04</v>
      </c>
      <c r="F5320" t="str">
        <f>IFERROR(VLOOKUP(A5320,olist_closed_deals_dataset!$A$1:$Q$843,1,FALSE)," ")</f>
        <v xml:space="preserve"> </v>
      </c>
      <c r="G5320" s="6" t="str">
        <f t="shared" si="250"/>
        <v xml:space="preserve"> NO</v>
      </c>
      <c r="H5320" s="1" t="str">
        <f>IFERROR(VLOOKUP(A5320,olist_closed_deals_dataset!$A$1:$E$843,5,FALSE)," ")</f>
        <v xml:space="preserve"> </v>
      </c>
      <c r="I5320" s="7" t="str">
        <f t="shared" si="251"/>
        <v xml:space="preserve"> </v>
      </c>
    </row>
    <row r="5321" spans="1:9" x14ac:dyDescent="0.25">
      <c r="A5321" s="2" t="s">
        <v>664</v>
      </c>
      <c r="B5321" s="1">
        <v>43045</v>
      </c>
      <c r="C5321" t="s">
        <v>550</v>
      </c>
      <c r="D5321" t="s">
        <v>34</v>
      </c>
      <c r="E5321" t="str">
        <f t="shared" si="249"/>
        <v>2017-11</v>
      </c>
      <c r="F5321" t="str">
        <f>IFERROR(VLOOKUP(A5321,olist_closed_deals_dataset!$A$1:$Q$843,1,FALSE)," ")</f>
        <v xml:space="preserve"> </v>
      </c>
      <c r="G5321" s="6" t="str">
        <f t="shared" si="250"/>
        <v xml:space="preserve"> NO</v>
      </c>
      <c r="H5321" s="1" t="str">
        <f>IFERROR(VLOOKUP(A5321,olist_closed_deals_dataset!$A$1:$E$843,5,FALSE)," ")</f>
        <v xml:space="preserve"> </v>
      </c>
      <c r="I5321" s="7" t="str">
        <f t="shared" si="251"/>
        <v xml:space="preserve"> </v>
      </c>
    </row>
    <row r="5322" spans="1:9" x14ac:dyDescent="0.25">
      <c r="A5322" s="2" t="s">
        <v>2935</v>
      </c>
      <c r="B5322" s="1">
        <v>43209</v>
      </c>
      <c r="C5322" t="s">
        <v>251</v>
      </c>
      <c r="D5322" t="s">
        <v>12</v>
      </c>
      <c r="E5322" t="str">
        <f t="shared" si="249"/>
        <v>2018-04</v>
      </c>
      <c r="F5322" t="str">
        <f>IFERROR(VLOOKUP(A5322,olist_closed_deals_dataset!$A$1:$Q$843,1,FALSE)," ")</f>
        <v xml:space="preserve"> </v>
      </c>
      <c r="G5322" s="6" t="str">
        <f t="shared" si="250"/>
        <v xml:space="preserve"> NO</v>
      </c>
      <c r="H5322" s="1" t="str">
        <f>IFERROR(VLOOKUP(A5322,olist_closed_deals_dataset!$A$1:$E$843,5,FALSE)," ")</f>
        <v xml:space="preserve"> </v>
      </c>
      <c r="I5322" s="7" t="str">
        <f t="shared" si="251"/>
        <v xml:space="preserve"> </v>
      </c>
    </row>
    <row r="5323" spans="1:9" x14ac:dyDescent="0.25">
      <c r="A5323" t="s">
        <v>7480</v>
      </c>
      <c r="B5323" s="1">
        <v>43183</v>
      </c>
      <c r="C5323" s="2" t="s">
        <v>69</v>
      </c>
      <c r="D5323" t="s">
        <v>6</v>
      </c>
      <c r="E5323" t="str">
        <f t="shared" si="249"/>
        <v>2018-03</v>
      </c>
      <c r="F5323" t="str">
        <f>IFERROR(VLOOKUP(A5323,olist_closed_deals_dataset!$A$1:$Q$843,1,FALSE)," ")</f>
        <v xml:space="preserve"> </v>
      </c>
      <c r="G5323" s="6" t="str">
        <f t="shared" si="250"/>
        <v xml:space="preserve"> NO</v>
      </c>
      <c r="H5323" s="1" t="str">
        <f>IFERROR(VLOOKUP(A5323,olist_closed_deals_dataset!$A$1:$E$843,5,FALSE)," ")</f>
        <v xml:space="preserve"> </v>
      </c>
      <c r="I5323" s="7" t="str">
        <f t="shared" si="251"/>
        <v xml:space="preserve"> </v>
      </c>
    </row>
    <row r="5324" spans="1:9" x14ac:dyDescent="0.25">
      <c r="A5324" t="s">
        <v>1945</v>
      </c>
      <c r="B5324" s="1">
        <v>42991</v>
      </c>
      <c r="C5324" t="s">
        <v>101</v>
      </c>
      <c r="D5324" t="s">
        <v>6</v>
      </c>
      <c r="E5324" t="str">
        <f t="shared" si="249"/>
        <v>2017-09</v>
      </c>
      <c r="F5324" t="str">
        <f>IFERROR(VLOOKUP(A5324,olist_closed_deals_dataset!$A$1:$Q$843,1,FALSE)," ")</f>
        <v xml:space="preserve"> </v>
      </c>
      <c r="G5324" s="6" t="str">
        <f t="shared" si="250"/>
        <v xml:space="preserve"> NO</v>
      </c>
      <c r="H5324" s="1" t="str">
        <f>IFERROR(VLOOKUP(A5324,olist_closed_deals_dataset!$A$1:$E$843,5,FALSE)," ")</f>
        <v xml:space="preserve"> </v>
      </c>
      <c r="I5324" s="7" t="str">
        <f t="shared" si="251"/>
        <v xml:space="preserve"> </v>
      </c>
    </row>
    <row r="5325" spans="1:9" x14ac:dyDescent="0.25">
      <c r="A5325" s="2" t="s">
        <v>6869</v>
      </c>
      <c r="B5325" s="1">
        <v>43241</v>
      </c>
      <c r="C5325" t="s">
        <v>2625</v>
      </c>
      <c r="E5325" t="str">
        <f t="shared" si="249"/>
        <v>2018-05</v>
      </c>
      <c r="F5325" t="str">
        <f>IFERROR(VLOOKUP(A5325,olist_closed_deals_dataset!$A$1:$Q$843,1,FALSE)," ")</f>
        <v xml:space="preserve"> </v>
      </c>
      <c r="G5325" s="6" t="str">
        <f t="shared" si="250"/>
        <v xml:space="preserve"> NO</v>
      </c>
      <c r="H5325" s="1" t="str">
        <f>IFERROR(VLOOKUP(A5325,olist_closed_deals_dataset!$A$1:$E$843,5,FALSE)," ")</f>
        <v xml:space="preserve"> </v>
      </c>
      <c r="I5325" s="7" t="str">
        <f t="shared" si="251"/>
        <v xml:space="preserve"> </v>
      </c>
    </row>
    <row r="5326" spans="1:9" x14ac:dyDescent="0.25">
      <c r="A5326" t="s">
        <v>5289</v>
      </c>
      <c r="B5326" s="1">
        <v>43210</v>
      </c>
      <c r="C5326" t="s">
        <v>42</v>
      </c>
      <c r="D5326" t="s">
        <v>29</v>
      </c>
      <c r="E5326" t="str">
        <f t="shared" si="249"/>
        <v>2018-04</v>
      </c>
      <c r="F5326" t="str">
        <f>IFERROR(VLOOKUP(A5326,olist_closed_deals_dataset!$A$1:$Q$843,1,FALSE)," ")</f>
        <v xml:space="preserve"> </v>
      </c>
      <c r="G5326" s="6" t="str">
        <f t="shared" si="250"/>
        <v xml:space="preserve"> NO</v>
      </c>
      <c r="H5326" s="1" t="str">
        <f>IFERROR(VLOOKUP(A5326,olist_closed_deals_dataset!$A$1:$E$843,5,FALSE)," ")</f>
        <v xml:space="preserve"> </v>
      </c>
      <c r="I5326" s="7" t="str">
        <f t="shared" si="251"/>
        <v xml:space="preserve"> </v>
      </c>
    </row>
    <row r="5327" spans="1:9" x14ac:dyDescent="0.25">
      <c r="A5327" t="s">
        <v>6434</v>
      </c>
      <c r="B5327" s="1">
        <v>43176</v>
      </c>
      <c r="C5327" t="s">
        <v>92</v>
      </c>
      <c r="D5327" t="s">
        <v>9</v>
      </c>
      <c r="E5327" t="str">
        <f t="shared" si="249"/>
        <v>2018-03</v>
      </c>
      <c r="F5327" t="str">
        <f>IFERROR(VLOOKUP(A5327,olist_closed_deals_dataset!$A$1:$Q$843,1,FALSE)," ")</f>
        <v xml:space="preserve"> </v>
      </c>
      <c r="G5327" s="6" t="str">
        <f t="shared" si="250"/>
        <v xml:space="preserve"> NO</v>
      </c>
      <c r="H5327" s="1" t="str">
        <f>IFERROR(VLOOKUP(A5327,olist_closed_deals_dataset!$A$1:$E$843,5,FALSE)," ")</f>
        <v xml:space="preserve"> </v>
      </c>
      <c r="I5327" s="7" t="str">
        <f t="shared" si="251"/>
        <v xml:space="preserve"> </v>
      </c>
    </row>
    <row r="5328" spans="1:9" x14ac:dyDescent="0.25">
      <c r="A5328" s="2" t="s">
        <v>6102</v>
      </c>
      <c r="B5328" s="1">
        <v>42970</v>
      </c>
      <c r="C5328" t="s">
        <v>101</v>
      </c>
      <c r="D5328" t="s">
        <v>6</v>
      </c>
      <c r="E5328" t="str">
        <f t="shared" si="249"/>
        <v>2017-08</v>
      </c>
      <c r="F5328" t="str">
        <f>IFERROR(VLOOKUP(A5328,olist_closed_deals_dataset!$A$1:$Q$843,1,FALSE)," ")</f>
        <v xml:space="preserve"> </v>
      </c>
      <c r="G5328" s="6" t="str">
        <f t="shared" si="250"/>
        <v xml:space="preserve"> NO</v>
      </c>
      <c r="H5328" s="1" t="str">
        <f>IFERROR(VLOOKUP(A5328,olist_closed_deals_dataset!$A$1:$E$843,5,FALSE)," ")</f>
        <v xml:space="preserve"> </v>
      </c>
      <c r="I5328" s="7" t="str">
        <f t="shared" si="251"/>
        <v xml:space="preserve"> </v>
      </c>
    </row>
    <row r="5329" spans="1:9" x14ac:dyDescent="0.25">
      <c r="A5329" t="s">
        <v>5146</v>
      </c>
      <c r="B5329" s="1">
        <v>43248</v>
      </c>
      <c r="C5329" t="s">
        <v>1119</v>
      </c>
      <c r="D5329" t="s">
        <v>9</v>
      </c>
      <c r="E5329" t="str">
        <f t="shared" si="249"/>
        <v>2018-05</v>
      </c>
      <c r="F5329" t="str">
        <f>IFERROR(VLOOKUP(A5329,olist_closed_deals_dataset!$A$1:$Q$843,1,FALSE)," ")</f>
        <v xml:space="preserve"> </v>
      </c>
      <c r="G5329" s="6" t="str">
        <f t="shared" si="250"/>
        <v xml:space="preserve"> NO</v>
      </c>
      <c r="H5329" s="1" t="str">
        <f>IFERROR(VLOOKUP(A5329,olist_closed_deals_dataset!$A$1:$E$843,5,FALSE)," ")</f>
        <v xml:space="preserve"> </v>
      </c>
      <c r="I5329" s="7" t="str">
        <f t="shared" si="251"/>
        <v xml:space="preserve"> </v>
      </c>
    </row>
    <row r="5330" spans="1:9" x14ac:dyDescent="0.25">
      <c r="A5330" t="s">
        <v>5574</v>
      </c>
      <c r="B5330" s="1">
        <v>43185</v>
      </c>
      <c r="C5330" t="s">
        <v>5575</v>
      </c>
      <c r="D5330" t="s">
        <v>9</v>
      </c>
      <c r="E5330" t="str">
        <f t="shared" si="249"/>
        <v>2018-03</v>
      </c>
      <c r="F5330" t="str">
        <f>IFERROR(VLOOKUP(A5330,olist_closed_deals_dataset!$A$1:$Q$843,1,FALSE)," ")</f>
        <v xml:space="preserve"> </v>
      </c>
      <c r="G5330" s="6" t="str">
        <f t="shared" si="250"/>
        <v xml:space="preserve"> NO</v>
      </c>
      <c r="H5330" s="1" t="str">
        <f>IFERROR(VLOOKUP(A5330,olist_closed_deals_dataset!$A$1:$E$843,5,FALSE)," ")</f>
        <v xml:space="preserve"> </v>
      </c>
      <c r="I5330" s="7" t="str">
        <f t="shared" si="251"/>
        <v xml:space="preserve"> </v>
      </c>
    </row>
    <row r="5331" spans="1:9" x14ac:dyDescent="0.25">
      <c r="A5331" t="s">
        <v>3354</v>
      </c>
      <c r="B5331" s="1">
        <v>43067</v>
      </c>
      <c r="C5331" t="s">
        <v>1203</v>
      </c>
      <c r="D5331" t="s">
        <v>15</v>
      </c>
      <c r="E5331" t="str">
        <f t="shared" si="249"/>
        <v>2017-11</v>
      </c>
      <c r="F5331" t="str">
        <f>IFERROR(VLOOKUP(A5331,olist_closed_deals_dataset!$A$1:$Q$843,1,FALSE)," ")</f>
        <v xml:space="preserve"> </v>
      </c>
      <c r="G5331" s="6" t="str">
        <f t="shared" si="250"/>
        <v xml:space="preserve"> NO</v>
      </c>
      <c r="H5331" s="1" t="str">
        <f>IFERROR(VLOOKUP(A5331,olist_closed_deals_dataset!$A$1:$E$843,5,FALSE)," ")</f>
        <v xml:space="preserve"> </v>
      </c>
      <c r="I5331" s="7" t="str">
        <f t="shared" si="251"/>
        <v xml:space="preserve"> </v>
      </c>
    </row>
    <row r="5332" spans="1:9" x14ac:dyDescent="0.25">
      <c r="A5332" s="2" t="s">
        <v>2306</v>
      </c>
      <c r="B5332" s="1">
        <v>43177</v>
      </c>
      <c r="C5332" t="s">
        <v>112</v>
      </c>
      <c r="D5332" t="s">
        <v>12</v>
      </c>
      <c r="E5332" t="str">
        <f t="shared" si="249"/>
        <v>2018-03</v>
      </c>
      <c r="F5332" t="str">
        <f>IFERROR(VLOOKUP(A5332,olist_closed_deals_dataset!$A$1:$Q$843,1,FALSE)," ")</f>
        <v xml:space="preserve"> </v>
      </c>
      <c r="G5332" s="6" t="str">
        <f t="shared" si="250"/>
        <v xml:space="preserve"> NO</v>
      </c>
      <c r="H5332" s="1" t="str">
        <f>IFERROR(VLOOKUP(A5332,olist_closed_deals_dataset!$A$1:$E$843,5,FALSE)," ")</f>
        <v xml:space="preserve"> </v>
      </c>
      <c r="I5332" s="7" t="str">
        <f t="shared" si="251"/>
        <v xml:space="preserve"> </v>
      </c>
    </row>
    <row r="5333" spans="1:9" x14ac:dyDescent="0.25">
      <c r="A5333" s="2" t="s">
        <v>6301</v>
      </c>
      <c r="B5333" s="1">
        <v>42927</v>
      </c>
      <c r="C5333" t="s">
        <v>770</v>
      </c>
      <c r="D5333" t="s">
        <v>12</v>
      </c>
      <c r="E5333" t="str">
        <f t="shared" si="249"/>
        <v>2017-07</v>
      </c>
      <c r="F5333" t="str">
        <f>IFERROR(VLOOKUP(A5333,olist_closed_deals_dataset!$A$1:$Q$843,1,FALSE)," ")</f>
        <v xml:space="preserve"> </v>
      </c>
      <c r="G5333" s="6" t="str">
        <f t="shared" si="250"/>
        <v xml:space="preserve"> NO</v>
      </c>
      <c r="H5333" s="1" t="str">
        <f>IFERROR(VLOOKUP(A5333,olist_closed_deals_dataset!$A$1:$E$843,5,FALSE)," ")</f>
        <v xml:space="preserve"> </v>
      </c>
      <c r="I5333" s="7" t="str">
        <f t="shared" si="251"/>
        <v xml:space="preserve"> </v>
      </c>
    </row>
    <row r="5334" spans="1:9" x14ac:dyDescent="0.25">
      <c r="A5334" t="s">
        <v>2986</v>
      </c>
      <c r="B5334" s="1">
        <v>43144</v>
      </c>
      <c r="C5334" t="s">
        <v>112</v>
      </c>
      <c r="D5334" t="s">
        <v>46</v>
      </c>
      <c r="E5334" t="str">
        <f t="shared" si="249"/>
        <v>2018-02</v>
      </c>
      <c r="F5334" t="str">
        <f>IFERROR(VLOOKUP(A5334,olist_closed_deals_dataset!$A$1:$Q$843,1,FALSE)," ")</f>
        <v xml:space="preserve"> </v>
      </c>
      <c r="G5334" s="6" t="str">
        <f t="shared" si="250"/>
        <v xml:space="preserve"> NO</v>
      </c>
      <c r="H5334" s="1" t="str">
        <f>IFERROR(VLOOKUP(A5334,olist_closed_deals_dataset!$A$1:$E$843,5,FALSE)," ")</f>
        <v xml:space="preserve"> </v>
      </c>
      <c r="I5334" s="7" t="str">
        <f t="shared" si="251"/>
        <v xml:space="preserve"> </v>
      </c>
    </row>
    <row r="5335" spans="1:9" x14ac:dyDescent="0.25">
      <c r="A5335" t="s">
        <v>6901</v>
      </c>
      <c r="B5335" s="1">
        <v>43192</v>
      </c>
      <c r="C5335" s="2" t="s">
        <v>69</v>
      </c>
      <c r="D5335" t="s">
        <v>6</v>
      </c>
      <c r="E5335" t="str">
        <f t="shared" si="249"/>
        <v>2018-04</v>
      </c>
      <c r="F5335" t="str">
        <f>IFERROR(VLOOKUP(A5335,olist_closed_deals_dataset!$A$1:$Q$843,1,FALSE)," ")</f>
        <v xml:space="preserve"> </v>
      </c>
      <c r="G5335" s="6" t="str">
        <f t="shared" si="250"/>
        <v xml:space="preserve"> NO</v>
      </c>
      <c r="H5335" s="1" t="str">
        <f>IFERROR(VLOOKUP(A5335,olist_closed_deals_dataset!$A$1:$E$843,5,FALSE)," ")</f>
        <v xml:space="preserve"> </v>
      </c>
      <c r="I5335" s="7" t="str">
        <f t="shared" si="251"/>
        <v xml:space="preserve"> </v>
      </c>
    </row>
    <row r="5336" spans="1:9" x14ac:dyDescent="0.25">
      <c r="A5336" t="s">
        <v>2065</v>
      </c>
      <c r="B5336" s="1">
        <v>43017</v>
      </c>
      <c r="C5336" t="s">
        <v>1879</v>
      </c>
      <c r="D5336" t="s">
        <v>6</v>
      </c>
      <c r="E5336" t="str">
        <f t="shared" si="249"/>
        <v>2017-10</v>
      </c>
      <c r="F5336" t="str">
        <f>IFERROR(VLOOKUP(A5336,olist_closed_deals_dataset!$A$1:$Q$843,1,FALSE)," ")</f>
        <v xml:space="preserve"> </v>
      </c>
      <c r="G5336" s="6" t="str">
        <f t="shared" si="250"/>
        <v xml:space="preserve"> NO</v>
      </c>
      <c r="H5336" s="1" t="str">
        <f>IFERROR(VLOOKUP(A5336,olist_closed_deals_dataset!$A$1:$E$843,5,FALSE)," ")</f>
        <v xml:space="preserve"> </v>
      </c>
      <c r="I5336" s="7" t="str">
        <f t="shared" si="251"/>
        <v xml:space="preserve"> </v>
      </c>
    </row>
    <row r="5337" spans="1:9" x14ac:dyDescent="0.25">
      <c r="A5337" t="s">
        <v>2991</v>
      </c>
      <c r="B5337" s="1">
        <v>43208</v>
      </c>
      <c r="C5337" t="s">
        <v>140</v>
      </c>
      <c r="D5337" t="s">
        <v>9</v>
      </c>
      <c r="E5337" t="str">
        <f t="shared" si="249"/>
        <v>2018-04</v>
      </c>
      <c r="F5337" t="str">
        <f>IFERROR(VLOOKUP(A5337,olist_closed_deals_dataset!$A$1:$Q$843,1,FALSE)," ")</f>
        <v xml:space="preserve"> </v>
      </c>
      <c r="G5337" s="6" t="str">
        <f t="shared" si="250"/>
        <v xml:space="preserve"> NO</v>
      </c>
      <c r="H5337" s="1" t="str">
        <f>IFERROR(VLOOKUP(A5337,olist_closed_deals_dataset!$A$1:$E$843,5,FALSE)," ")</f>
        <v xml:space="preserve"> </v>
      </c>
      <c r="I5337" s="7" t="str">
        <f t="shared" si="251"/>
        <v xml:space="preserve"> </v>
      </c>
    </row>
    <row r="5338" spans="1:9" x14ac:dyDescent="0.25">
      <c r="A5338" t="s">
        <v>3567</v>
      </c>
      <c r="B5338" s="1">
        <v>43234</v>
      </c>
      <c r="C5338" s="2" t="s">
        <v>69</v>
      </c>
      <c r="D5338" t="s">
        <v>6</v>
      </c>
      <c r="E5338" t="str">
        <f t="shared" si="249"/>
        <v>2018-05</v>
      </c>
      <c r="F5338" t="str">
        <f>IFERROR(VLOOKUP(A5338,olist_closed_deals_dataset!$A$1:$Q$843,1,FALSE)," ")</f>
        <v xml:space="preserve"> </v>
      </c>
      <c r="G5338" s="6" t="str">
        <f t="shared" si="250"/>
        <v xml:space="preserve"> NO</v>
      </c>
      <c r="H5338" s="1" t="str">
        <f>IFERROR(VLOOKUP(A5338,olist_closed_deals_dataset!$A$1:$E$843,5,FALSE)," ")</f>
        <v xml:space="preserve"> </v>
      </c>
      <c r="I5338" s="7" t="str">
        <f t="shared" si="251"/>
        <v xml:space="preserve"> </v>
      </c>
    </row>
    <row r="5339" spans="1:9" x14ac:dyDescent="0.25">
      <c r="A5339" t="s">
        <v>5319</v>
      </c>
      <c r="B5339" s="1">
        <v>43210</v>
      </c>
      <c r="C5339" t="s">
        <v>19</v>
      </c>
      <c r="D5339" t="s">
        <v>12</v>
      </c>
      <c r="E5339" t="str">
        <f t="shared" si="249"/>
        <v>2018-04</v>
      </c>
      <c r="F5339" t="str">
        <f>IFERROR(VLOOKUP(A5339,olist_closed_deals_dataset!$A$1:$Q$843,1,FALSE)," ")</f>
        <v xml:space="preserve"> </v>
      </c>
      <c r="G5339" s="6" t="str">
        <f t="shared" si="250"/>
        <v xml:space="preserve"> NO</v>
      </c>
      <c r="H5339" s="1" t="str">
        <f>IFERROR(VLOOKUP(A5339,olist_closed_deals_dataset!$A$1:$E$843,5,FALSE)," ")</f>
        <v xml:space="preserve"> </v>
      </c>
      <c r="I5339" s="7" t="str">
        <f t="shared" si="251"/>
        <v xml:space="preserve"> </v>
      </c>
    </row>
    <row r="5340" spans="1:9" x14ac:dyDescent="0.25">
      <c r="A5340" t="s">
        <v>6818</v>
      </c>
      <c r="B5340" s="1">
        <v>43198</v>
      </c>
      <c r="C5340" t="s">
        <v>6819</v>
      </c>
      <c r="D5340" t="s">
        <v>6</v>
      </c>
      <c r="E5340" t="str">
        <f t="shared" si="249"/>
        <v>2018-04</v>
      </c>
      <c r="F5340" t="str">
        <f>IFERROR(VLOOKUP(A5340,olist_closed_deals_dataset!$A$1:$Q$843,1,FALSE)," ")</f>
        <v xml:space="preserve"> </v>
      </c>
      <c r="G5340" s="6" t="str">
        <f t="shared" si="250"/>
        <v xml:space="preserve"> NO</v>
      </c>
      <c r="H5340" s="1" t="str">
        <f>IFERROR(VLOOKUP(A5340,olist_closed_deals_dataset!$A$1:$E$843,5,FALSE)," ")</f>
        <v xml:space="preserve"> </v>
      </c>
      <c r="I5340" s="7" t="str">
        <f t="shared" si="251"/>
        <v xml:space="preserve"> </v>
      </c>
    </row>
    <row r="5341" spans="1:9" x14ac:dyDescent="0.25">
      <c r="A5341" t="s">
        <v>6551</v>
      </c>
      <c r="B5341" s="1">
        <v>43224</v>
      </c>
      <c r="C5341" t="s">
        <v>561</v>
      </c>
      <c r="D5341" t="s">
        <v>9</v>
      </c>
      <c r="E5341" t="str">
        <f t="shared" si="249"/>
        <v>2018-05</v>
      </c>
      <c r="F5341" t="str">
        <f>IFERROR(VLOOKUP(A5341,olist_closed_deals_dataset!$A$1:$Q$843,1,FALSE)," ")</f>
        <v xml:space="preserve"> </v>
      </c>
      <c r="G5341" s="6" t="str">
        <f t="shared" si="250"/>
        <v xml:space="preserve"> NO</v>
      </c>
      <c r="H5341" s="1" t="str">
        <f>IFERROR(VLOOKUP(A5341,olist_closed_deals_dataset!$A$1:$E$843,5,FALSE)," ")</f>
        <v xml:space="preserve"> </v>
      </c>
      <c r="I5341" s="7" t="str">
        <f t="shared" si="251"/>
        <v xml:space="preserve"> </v>
      </c>
    </row>
    <row r="5342" spans="1:9" x14ac:dyDescent="0.25">
      <c r="A5342" t="s">
        <v>3674</v>
      </c>
      <c r="B5342" s="1">
        <v>43068</v>
      </c>
      <c r="C5342" t="s">
        <v>5</v>
      </c>
      <c r="D5342" t="s">
        <v>6</v>
      </c>
      <c r="E5342" t="str">
        <f t="shared" si="249"/>
        <v>2017-11</v>
      </c>
      <c r="F5342" t="str">
        <f>IFERROR(VLOOKUP(A5342,olist_closed_deals_dataset!$A$1:$Q$843,1,FALSE)," ")</f>
        <v xml:space="preserve"> </v>
      </c>
      <c r="G5342" s="6" t="str">
        <f t="shared" si="250"/>
        <v xml:space="preserve"> NO</v>
      </c>
      <c r="H5342" s="1" t="str">
        <f>IFERROR(VLOOKUP(A5342,olist_closed_deals_dataset!$A$1:$E$843,5,FALSE)," ")</f>
        <v xml:space="preserve"> </v>
      </c>
      <c r="I5342" s="7" t="str">
        <f t="shared" si="251"/>
        <v xml:space="preserve"> </v>
      </c>
    </row>
    <row r="5343" spans="1:9" x14ac:dyDescent="0.25">
      <c r="A5343" t="s">
        <v>5207</v>
      </c>
      <c r="B5343" s="1">
        <v>43069</v>
      </c>
      <c r="C5343" t="s">
        <v>567</v>
      </c>
      <c r="D5343" t="s">
        <v>12</v>
      </c>
      <c r="E5343" t="str">
        <f t="shared" si="249"/>
        <v>2017-11</v>
      </c>
      <c r="F5343" t="str">
        <f>IFERROR(VLOOKUP(A5343,olist_closed_deals_dataset!$A$1:$Q$843,1,FALSE)," ")</f>
        <v xml:space="preserve"> </v>
      </c>
      <c r="G5343" s="6" t="str">
        <f t="shared" si="250"/>
        <v xml:space="preserve"> NO</v>
      </c>
      <c r="H5343" s="1" t="str">
        <f>IFERROR(VLOOKUP(A5343,olist_closed_deals_dataset!$A$1:$E$843,5,FALSE)," ")</f>
        <v xml:space="preserve"> </v>
      </c>
      <c r="I5343" s="7" t="str">
        <f t="shared" si="251"/>
        <v xml:space="preserve"> </v>
      </c>
    </row>
    <row r="5344" spans="1:9" x14ac:dyDescent="0.25">
      <c r="A5344" t="s">
        <v>4100</v>
      </c>
      <c r="B5344" s="1">
        <v>43195</v>
      </c>
      <c r="C5344" t="s">
        <v>478</v>
      </c>
      <c r="E5344" t="str">
        <f t="shared" si="249"/>
        <v>2018-04</v>
      </c>
      <c r="F5344" t="str">
        <f>IFERROR(VLOOKUP(A5344,olist_closed_deals_dataset!$A$1:$Q$843,1,FALSE)," ")</f>
        <v xml:space="preserve"> </v>
      </c>
      <c r="G5344" s="6" t="str">
        <f t="shared" si="250"/>
        <v xml:space="preserve"> NO</v>
      </c>
      <c r="H5344" s="1" t="str">
        <f>IFERROR(VLOOKUP(A5344,olist_closed_deals_dataset!$A$1:$E$843,5,FALSE)," ")</f>
        <v xml:space="preserve"> </v>
      </c>
      <c r="I5344" s="7" t="str">
        <f t="shared" si="251"/>
        <v xml:space="preserve"> </v>
      </c>
    </row>
    <row r="5345" spans="1:9" x14ac:dyDescent="0.25">
      <c r="A5345" t="s">
        <v>8096</v>
      </c>
      <c r="B5345" s="1">
        <v>43193</v>
      </c>
      <c r="C5345" s="2" t="s">
        <v>69</v>
      </c>
      <c r="D5345" t="s">
        <v>6</v>
      </c>
      <c r="E5345" t="str">
        <f t="shared" si="249"/>
        <v>2018-04</v>
      </c>
      <c r="F5345" t="str">
        <f>IFERROR(VLOOKUP(A5345,olist_closed_deals_dataset!$A$1:$Q$843,1,FALSE)," ")</f>
        <v xml:space="preserve"> </v>
      </c>
      <c r="G5345" s="6" t="str">
        <f t="shared" si="250"/>
        <v xml:space="preserve"> NO</v>
      </c>
      <c r="H5345" s="1" t="str">
        <f>IFERROR(VLOOKUP(A5345,olist_closed_deals_dataset!$A$1:$E$843,5,FALSE)," ")</f>
        <v xml:space="preserve"> </v>
      </c>
      <c r="I5345" s="7" t="str">
        <f t="shared" si="251"/>
        <v xml:space="preserve"> </v>
      </c>
    </row>
    <row r="5346" spans="1:9" x14ac:dyDescent="0.25">
      <c r="A5346" t="s">
        <v>6635</v>
      </c>
      <c r="B5346" s="1">
        <v>43108</v>
      </c>
      <c r="C5346" t="s">
        <v>19</v>
      </c>
      <c r="D5346" t="s">
        <v>126</v>
      </c>
      <c r="E5346" t="str">
        <f t="shared" si="249"/>
        <v>2018-01</v>
      </c>
      <c r="F5346" t="str">
        <f>IFERROR(VLOOKUP(A5346,olist_closed_deals_dataset!$A$1:$Q$843,1,FALSE)," ")</f>
        <v xml:space="preserve"> </v>
      </c>
      <c r="G5346" s="6" t="str">
        <f t="shared" si="250"/>
        <v xml:space="preserve"> NO</v>
      </c>
      <c r="H5346" s="1" t="str">
        <f>IFERROR(VLOOKUP(A5346,olist_closed_deals_dataset!$A$1:$E$843,5,FALSE)," ")</f>
        <v xml:space="preserve"> </v>
      </c>
      <c r="I5346" s="7" t="str">
        <f t="shared" si="251"/>
        <v xml:space="preserve"> </v>
      </c>
    </row>
    <row r="5347" spans="1:9" x14ac:dyDescent="0.25">
      <c r="A5347" t="s">
        <v>6200</v>
      </c>
      <c r="B5347" s="1">
        <v>43200</v>
      </c>
      <c r="C5347" t="s">
        <v>36</v>
      </c>
      <c r="D5347" t="s">
        <v>29</v>
      </c>
      <c r="E5347" t="str">
        <f t="shared" si="249"/>
        <v>2018-04</v>
      </c>
      <c r="F5347" t="str">
        <f>IFERROR(VLOOKUP(A5347,olist_closed_deals_dataset!$A$1:$Q$843,1,FALSE)," ")</f>
        <v xml:space="preserve"> </v>
      </c>
      <c r="G5347" s="6" t="str">
        <f t="shared" si="250"/>
        <v xml:space="preserve"> NO</v>
      </c>
      <c r="H5347" s="1" t="str">
        <f>IFERROR(VLOOKUP(A5347,olist_closed_deals_dataset!$A$1:$E$843,5,FALSE)," ")</f>
        <v xml:space="preserve"> </v>
      </c>
      <c r="I5347" s="7" t="str">
        <f t="shared" si="251"/>
        <v xml:space="preserve"> </v>
      </c>
    </row>
    <row r="5348" spans="1:9" x14ac:dyDescent="0.25">
      <c r="A5348" t="s">
        <v>4114</v>
      </c>
      <c r="B5348" s="1">
        <v>43171</v>
      </c>
      <c r="C5348" t="s">
        <v>137</v>
      </c>
      <c r="D5348" t="s">
        <v>46</v>
      </c>
      <c r="E5348" t="str">
        <f t="shared" si="249"/>
        <v>2018-03</v>
      </c>
      <c r="F5348" t="str">
        <f>IFERROR(VLOOKUP(A5348,olist_closed_deals_dataset!$A$1:$Q$843,1,FALSE)," ")</f>
        <v xml:space="preserve"> </v>
      </c>
      <c r="G5348" s="6" t="str">
        <f t="shared" si="250"/>
        <v xml:space="preserve"> NO</v>
      </c>
      <c r="H5348" s="1" t="str">
        <f>IFERROR(VLOOKUP(A5348,olist_closed_deals_dataset!$A$1:$E$843,5,FALSE)," ")</f>
        <v xml:space="preserve"> </v>
      </c>
      <c r="I5348" s="7" t="str">
        <f t="shared" si="251"/>
        <v xml:space="preserve"> </v>
      </c>
    </row>
    <row r="5349" spans="1:9" x14ac:dyDescent="0.25">
      <c r="A5349" t="s">
        <v>780</v>
      </c>
      <c r="B5349" s="1">
        <v>43050</v>
      </c>
      <c r="C5349" t="s">
        <v>5</v>
      </c>
      <c r="D5349" t="s">
        <v>6</v>
      </c>
      <c r="E5349" t="str">
        <f t="shared" si="249"/>
        <v>2017-11</v>
      </c>
      <c r="F5349" t="str">
        <f>IFERROR(VLOOKUP(A5349,olist_closed_deals_dataset!$A$1:$Q$843,1,FALSE)," ")</f>
        <v xml:space="preserve"> </v>
      </c>
      <c r="G5349" s="6" t="str">
        <f t="shared" si="250"/>
        <v xml:space="preserve"> NO</v>
      </c>
      <c r="H5349" s="1" t="str">
        <f>IFERROR(VLOOKUP(A5349,olist_closed_deals_dataset!$A$1:$E$843,5,FALSE)," ")</f>
        <v xml:space="preserve"> </v>
      </c>
      <c r="I5349" s="7" t="str">
        <f t="shared" si="251"/>
        <v xml:space="preserve"> </v>
      </c>
    </row>
    <row r="5350" spans="1:9" x14ac:dyDescent="0.25">
      <c r="A5350" t="s">
        <v>4308</v>
      </c>
      <c r="B5350" s="1">
        <v>43186</v>
      </c>
      <c r="C5350" t="s">
        <v>42</v>
      </c>
      <c r="D5350" t="s">
        <v>29</v>
      </c>
      <c r="E5350" t="str">
        <f t="shared" si="249"/>
        <v>2018-03</v>
      </c>
      <c r="F5350" t="str">
        <f>IFERROR(VLOOKUP(A5350,olist_closed_deals_dataset!$A$1:$Q$843,1,FALSE)," ")</f>
        <v xml:space="preserve"> </v>
      </c>
      <c r="G5350" s="6" t="str">
        <f t="shared" si="250"/>
        <v xml:space="preserve"> NO</v>
      </c>
      <c r="H5350" s="1" t="str">
        <f>IFERROR(VLOOKUP(A5350,olist_closed_deals_dataset!$A$1:$E$843,5,FALSE)," ")</f>
        <v xml:space="preserve"> </v>
      </c>
      <c r="I5350" s="7" t="str">
        <f t="shared" si="251"/>
        <v xml:space="preserve"> </v>
      </c>
    </row>
    <row r="5351" spans="1:9" x14ac:dyDescent="0.25">
      <c r="A5351" t="s">
        <v>4258</v>
      </c>
      <c r="B5351" s="1">
        <v>43213</v>
      </c>
      <c r="C5351" s="2" t="s">
        <v>69</v>
      </c>
      <c r="D5351" t="s">
        <v>6</v>
      </c>
      <c r="E5351" t="str">
        <f t="shared" si="249"/>
        <v>2018-04</v>
      </c>
      <c r="F5351" t="str">
        <f>IFERROR(VLOOKUP(A5351,olist_closed_deals_dataset!$A$1:$Q$843,1,FALSE)," ")</f>
        <v xml:space="preserve"> </v>
      </c>
      <c r="G5351" s="6" t="str">
        <f t="shared" si="250"/>
        <v xml:space="preserve"> NO</v>
      </c>
      <c r="H5351" s="1" t="str">
        <f>IFERROR(VLOOKUP(A5351,olist_closed_deals_dataset!$A$1:$E$843,5,FALSE)," ")</f>
        <v xml:space="preserve"> </v>
      </c>
      <c r="I5351" s="7" t="str">
        <f t="shared" si="251"/>
        <v xml:space="preserve"> </v>
      </c>
    </row>
    <row r="5352" spans="1:9" x14ac:dyDescent="0.25">
      <c r="A5352" t="s">
        <v>4145</v>
      </c>
      <c r="B5352" s="1">
        <v>42979</v>
      </c>
      <c r="C5352" t="s">
        <v>25</v>
      </c>
      <c r="D5352" t="s">
        <v>12</v>
      </c>
      <c r="E5352" t="str">
        <f t="shared" si="249"/>
        <v>2017-09</v>
      </c>
      <c r="F5352" t="str">
        <f>IFERROR(VLOOKUP(A5352,olist_closed_deals_dataset!$A$1:$Q$843,1,FALSE)," ")</f>
        <v xml:space="preserve"> </v>
      </c>
      <c r="G5352" s="6" t="str">
        <f t="shared" si="250"/>
        <v xml:space="preserve"> NO</v>
      </c>
      <c r="H5352" s="1" t="str">
        <f>IFERROR(VLOOKUP(A5352,olist_closed_deals_dataset!$A$1:$E$843,5,FALSE)," ")</f>
        <v xml:space="preserve"> </v>
      </c>
      <c r="I5352" s="7" t="str">
        <f t="shared" si="251"/>
        <v xml:space="preserve"> </v>
      </c>
    </row>
    <row r="5353" spans="1:9" x14ac:dyDescent="0.25">
      <c r="A5353" t="s">
        <v>1081</v>
      </c>
      <c r="B5353" s="1">
        <v>43181</v>
      </c>
      <c r="C5353" t="s">
        <v>112</v>
      </c>
      <c r="D5353" t="s">
        <v>12</v>
      </c>
      <c r="E5353" t="str">
        <f t="shared" si="249"/>
        <v>2018-03</v>
      </c>
      <c r="F5353" t="str">
        <f>IFERROR(VLOOKUP(A5353,olist_closed_deals_dataset!$A$1:$Q$843,1,FALSE)," ")</f>
        <v xml:space="preserve"> </v>
      </c>
      <c r="G5353" s="6" t="str">
        <f t="shared" si="250"/>
        <v xml:space="preserve"> NO</v>
      </c>
      <c r="H5353" s="1" t="str">
        <f>IFERROR(VLOOKUP(A5353,olist_closed_deals_dataset!$A$1:$E$843,5,FALSE)," ")</f>
        <v xml:space="preserve"> </v>
      </c>
      <c r="I5353" s="7" t="str">
        <f t="shared" si="251"/>
        <v xml:space="preserve"> </v>
      </c>
    </row>
    <row r="5354" spans="1:9" x14ac:dyDescent="0.25">
      <c r="A5354" t="s">
        <v>2849</v>
      </c>
      <c r="B5354" s="1">
        <v>43251</v>
      </c>
      <c r="C5354" t="s">
        <v>42</v>
      </c>
      <c r="D5354" t="s">
        <v>12</v>
      </c>
      <c r="E5354" t="str">
        <f t="shared" si="249"/>
        <v>2018-05</v>
      </c>
      <c r="F5354" t="str">
        <f>IFERROR(VLOOKUP(A5354,olist_closed_deals_dataset!$A$1:$Q$843,1,FALSE)," ")</f>
        <v xml:space="preserve"> </v>
      </c>
      <c r="G5354" s="6" t="str">
        <f t="shared" si="250"/>
        <v xml:space="preserve"> NO</v>
      </c>
      <c r="H5354" s="1" t="str">
        <f>IFERROR(VLOOKUP(A5354,olist_closed_deals_dataset!$A$1:$E$843,5,FALSE)," ")</f>
        <v xml:space="preserve"> </v>
      </c>
      <c r="I5354" s="7" t="str">
        <f t="shared" si="251"/>
        <v xml:space="preserve"> </v>
      </c>
    </row>
    <row r="5355" spans="1:9" x14ac:dyDescent="0.25">
      <c r="A5355" t="s">
        <v>2456</v>
      </c>
      <c r="B5355" s="1">
        <v>42955</v>
      </c>
      <c r="C5355" t="s">
        <v>101</v>
      </c>
      <c r="D5355" t="s">
        <v>6</v>
      </c>
      <c r="E5355" t="str">
        <f t="shared" si="249"/>
        <v>2017-08</v>
      </c>
      <c r="F5355" t="str">
        <f>IFERROR(VLOOKUP(A5355,olist_closed_deals_dataset!$A$1:$Q$843,1,FALSE)," ")</f>
        <v xml:space="preserve"> </v>
      </c>
      <c r="G5355" s="6" t="str">
        <f t="shared" si="250"/>
        <v xml:space="preserve"> NO</v>
      </c>
      <c r="H5355" s="1" t="str">
        <f>IFERROR(VLOOKUP(A5355,olist_closed_deals_dataset!$A$1:$E$843,5,FALSE)," ")</f>
        <v xml:space="preserve"> </v>
      </c>
      <c r="I5355" s="7" t="str">
        <f t="shared" si="251"/>
        <v xml:space="preserve"> </v>
      </c>
    </row>
    <row r="5356" spans="1:9" x14ac:dyDescent="0.25">
      <c r="A5356" t="s">
        <v>6340</v>
      </c>
      <c r="B5356" s="1">
        <v>43180</v>
      </c>
      <c r="C5356" t="s">
        <v>42</v>
      </c>
      <c r="D5356" t="s">
        <v>9</v>
      </c>
      <c r="E5356" t="str">
        <f t="shared" si="249"/>
        <v>2018-03</v>
      </c>
      <c r="F5356" t="str">
        <f>IFERROR(VLOOKUP(A5356,olist_closed_deals_dataset!$A$1:$Q$843,1,FALSE)," ")</f>
        <v xml:space="preserve"> </v>
      </c>
      <c r="G5356" s="6" t="str">
        <f t="shared" si="250"/>
        <v xml:space="preserve"> NO</v>
      </c>
      <c r="H5356" s="1" t="str">
        <f>IFERROR(VLOOKUP(A5356,olist_closed_deals_dataset!$A$1:$E$843,5,FALSE)," ")</f>
        <v xml:space="preserve"> </v>
      </c>
      <c r="I5356" s="7" t="str">
        <f t="shared" si="251"/>
        <v xml:space="preserve"> </v>
      </c>
    </row>
    <row r="5357" spans="1:9" x14ac:dyDescent="0.25">
      <c r="A5357" t="s">
        <v>2003</v>
      </c>
      <c r="B5357" s="1">
        <v>43235</v>
      </c>
      <c r="C5357" t="s">
        <v>21</v>
      </c>
      <c r="D5357" t="s">
        <v>29</v>
      </c>
      <c r="E5357" t="str">
        <f t="shared" si="249"/>
        <v>2018-05</v>
      </c>
      <c r="F5357" t="str">
        <f>IFERROR(VLOOKUP(A5357,olist_closed_deals_dataset!$A$1:$Q$843,1,FALSE)," ")</f>
        <v xml:space="preserve"> </v>
      </c>
      <c r="G5357" s="6" t="str">
        <f t="shared" si="250"/>
        <v xml:space="preserve"> NO</v>
      </c>
      <c r="H5357" s="1" t="str">
        <f>IFERROR(VLOOKUP(A5357,olist_closed_deals_dataset!$A$1:$E$843,5,FALSE)," ")</f>
        <v xml:space="preserve"> </v>
      </c>
      <c r="I5357" s="7" t="str">
        <f t="shared" si="251"/>
        <v xml:space="preserve"> </v>
      </c>
    </row>
    <row r="5358" spans="1:9" x14ac:dyDescent="0.25">
      <c r="A5358" t="s">
        <v>1754</v>
      </c>
      <c r="B5358" s="1">
        <v>43201</v>
      </c>
      <c r="C5358" s="2" t="s">
        <v>69</v>
      </c>
      <c r="D5358" t="s">
        <v>6</v>
      </c>
      <c r="E5358" t="str">
        <f t="shared" si="249"/>
        <v>2018-04</v>
      </c>
      <c r="F5358" t="str">
        <f>IFERROR(VLOOKUP(A5358,olist_closed_deals_dataset!$A$1:$Q$843,1,FALSE)," ")</f>
        <v xml:space="preserve"> </v>
      </c>
      <c r="G5358" s="6" t="str">
        <f t="shared" si="250"/>
        <v xml:space="preserve"> NO</v>
      </c>
      <c r="H5358" s="1" t="str">
        <f>IFERROR(VLOOKUP(A5358,olist_closed_deals_dataset!$A$1:$E$843,5,FALSE)," ")</f>
        <v xml:space="preserve"> </v>
      </c>
      <c r="I5358" s="7" t="str">
        <f t="shared" si="251"/>
        <v xml:space="preserve"> </v>
      </c>
    </row>
    <row r="5359" spans="1:9" x14ac:dyDescent="0.25">
      <c r="A5359" t="s">
        <v>4750</v>
      </c>
      <c r="B5359" s="1">
        <v>42936</v>
      </c>
      <c r="C5359" t="s">
        <v>49</v>
      </c>
      <c r="D5359" t="s">
        <v>9</v>
      </c>
      <c r="E5359" t="str">
        <f t="shared" si="249"/>
        <v>2017-07</v>
      </c>
      <c r="F5359" t="str">
        <f>IFERROR(VLOOKUP(A5359,olist_closed_deals_dataset!$A$1:$Q$843,1,FALSE)," ")</f>
        <v xml:space="preserve"> </v>
      </c>
      <c r="G5359" s="6" t="str">
        <f t="shared" si="250"/>
        <v xml:space="preserve"> NO</v>
      </c>
      <c r="H5359" s="1" t="str">
        <f>IFERROR(VLOOKUP(A5359,olist_closed_deals_dataset!$A$1:$E$843,5,FALSE)," ")</f>
        <v xml:space="preserve"> </v>
      </c>
      <c r="I5359" s="7" t="str">
        <f t="shared" si="251"/>
        <v xml:space="preserve"> </v>
      </c>
    </row>
    <row r="5360" spans="1:9" x14ac:dyDescent="0.25">
      <c r="A5360" t="s">
        <v>5692</v>
      </c>
      <c r="B5360" s="1">
        <v>43173</v>
      </c>
      <c r="C5360" t="s">
        <v>5</v>
      </c>
      <c r="D5360" t="s">
        <v>6</v>
      </c>
      <c r="E5360" t="str">
        <f t="shared" si="249"/>
        <v>2018-03</v>
      </c>
      <c r="F5360" t="str">
        <f>IFERROR(VLOOKUP(A5360,olist_closed_deals_dataset!$A$1:$Q$843,1,FALSE)," ")</f>
        <v xml:space="preserve"> </v>
      </c>
      <c r="G5360" s="6" t="str">
        <f t="shared" si="250"/>
        <v xml:space="preserve"> NO</v>
      </c>
      <c r="H5360" s="1" t="str">
        <f>IFERROR(VLOOKUP(A5360,olist_closed_deals_dataset!$A$1:$E$843,5,FALSE)," ")</f>
        <v xml:space="preserve"> </v>
      </c>
      <c r="I5360" s="7" t="str">
        <f t="shared" si="251"/>
        <v xml:space="preserve"> </v>
      </c>
    </row>
    <row r="5361" spans="1:9" x14ac:dyDescent="0.25">
      <c r="A5361" t="s">
        <v>6177</v>
      </c>
      <c r="B5361" s="1">
        <v>43178</v>
      </c>
      <c r="C5361" t="s">
        <v>42</v>
      </c>
      <c r="D5361" t="s">
        <v>29</v>
      </c>
      <c r="E5361" t="str">
        <f t="shared" si="249"/>
        <v>2018-03</v>
      </c>
      <c r="F5361" t="str">
        <f>IFERROR(VLOOKUP(A5361,olist_closed_deals_dataset!$A$1:$Q$843,1,FALSE)," ")</f>
        <v xml:space="preserve"> </v>
      </c>
      <c r="G5361" s="6" t="str">
        <f t="shared" si="250"/>
        <v xml:space="preserve"> NO</v>
      </c>
      <c r="H5361" s="1" t="str">
        <f>IFERROR(VLOOKUP(A5361,olist_closed_deals_dataset!$A$1:$E$843,5,FALSE)," ")</f>
        <v xml:space="preserve"> </v>
      </c>
      <c r="I5361" s="7" t="str">
        <f t="shared" si="251"/>
        <v xml:space="preserve"> </v>
      </c>
    </row>
    <row r="5362" spans="1:9" x14ac:dyDescent="0.25">
      <c r="A5362" t="s">
        <v>1973</v>
      </c>
      <c r="B5362" s="1">
        <v>43236</v>
      </c>
      <c r="C5362" t="s">
        <v>21</v>
      </c>
      <c r="D5362" t="s">
        <v>12</v>
      </c>
      <c r="E5362" t="str">
        <f t="shared" si="249"/>
        <v>2018-05</v>
      </c>
      <c r="F5362" t="str">
        <f>IFERROR(VLOOKUP(A5362,olist_closed_deals_dataset!$A$1:$Q$843,1,FALSE)," ")</f>
        <v xml:space="preserve"> </v>
      </c>
      <c r="G5362" s="6" t="str">
        <f t="shared" si="250"/>
        <v xml:space="preserve"> NO</v>
      </c>
      <c r="H5362" s="1" t="str">
        <f>IFERROR(VLOOKUP(A5362,olist_closed_deals_dataset!$A$1:$E$843,5,FALSE)," ")</f>
        <v xml:space="preserve"> </v>
      </c>
      <c r="I5362" s="7" t="str">
        <f t="shared" si="251"/>
        <v xml:space="preserve"> </v>
      </c>
    </row>
    <row r="5363" spans="1:9" x14ac:dyDescent="0.25">
      <c r="A5363" t="s">
        <v>3793</v>
      </c>
      <c r="B5363" s="1">
        <v>43149</v>
      </c>
      <c r="C5363" t="s">
        <v>3794</v>
      </c>
      <c r="D5363" t="s">
        <v>6</v>
      </c>
      <c r="E5363" t="str">
        <f t="shared" si="249"/>
        <v>2018-02</v>
      </c>
      <c r="F5363" t="str">
        <f>IFERROR(VLOOKUP(A5363,olist_closed_deals_dataset!$A$1:$Q$843,1,FALSE)," ")</f>
        <v xml:space="preserve"> </v>
      </c>
      <c r="G5363" s="6" t="str">
        <f t="shared" si="250"/>
        <v xml:space="preserve"> NO</v>
      </c>
      <c r="H5363" s="1" t="str">
        <f>IFERROR(VLOOKUP(A5363,olist_closed_deals_dataset!$A$1:$E$843,5,FALSE)," ")</f>
        <v xml:space="preserve"> </v>
      </c>
      <c r="I5363" s="7" t="str">
        <f t="shared" si="251"/>
        <v xml:space="preserve"> </v>
      </c>
    </row>
    <row r="5364" spans="1:9" x14ac:dyDescent="0.25">
      <c r="A5364" t="s">
        <v>5091</v>
      </c>
      <c r="B5364" s="1">
        <v>43058</v>
      </c>
      <c r="C5364" t="s">
        <v>5</v>
      </c>
      <c r="D5364" t="s">
        <v>6</v>
      </c>
      <c r="E5364" t="str">
        <f t="shared" si="249"/>
        <v>2017-11</v>
      </c>
      <c r="F5364" t="str">
        <f>IFERROR(VLOOKUP(A5364,olist_closed_deals_dataset!$A$1:$Q$843,1,FALSE)," ")</f>
        <v xml:space="preserve"> </v>
      </c>
      <c r="G5364" s="6" t="str">
        <f t="shared" si="250"/>
        <v xml:space="preserve"> NO</v>
      </c>
      <c r="H5364" s="1" t="str">
        <f>IFERROR(VLOOKUP(A5364,olist_closed_deals_dataset!$A$1:$E$843,5,FALSE)," ")</f>
        <v xml:space="preserve"> </v>
      </c>
      <c r="I5364" s="7" t="str">
        <f t="shared" si="251"/>
        <v xml:space="preserve"> </v>
      </c>
    </row>
    <row r="5365" spans="1:9" x14ac:dyDescent="0.25">
      <c r="A5365" t="s">
        <v>6086</v>
      </c>
      <c r="B5365" s="1">
        <v>43172</v>
      </c>
      <c r="C5365" t="s">
        <v>236</v>
      </c>
      <c r="D5365" t="s">
        <v>15</v>
      </c>
      <c r="E5365" t="str">
        <f t="shared" si="249"/>
        <v>2018-03</v>
      </c>
      <c r="F5365" t="str">
        <f>IFERROR(VLOOKUP(A5365,olist_closed_deals_dataset!$A$1:$Q$843,1,FALSE)," ")</f>
        <v xml:space="preserve"> </v>
      </c>
      <c r="G5365" s="6" t="str">
        <f t="shared" si="250"/>
        <v xml:space="preserve"> NO</v>
      </c>
      <c r="H5365" s="1" t="str">
        <f>IFERROR(VLOOKUP(A5365,olist_closed_deals_dataset!$A$1:$E$843,5,FALSE)," ")</f>
        <v xml:space="preserve"> </v>
      </c>
      <c r="I5365" s="7" t="str">
        <f t="shared" si="251"/>
        <v xml:space="preserve"> </v>
      </c>
    </row>
    <row r="5366" spans="1:9" x14ac:dyDescent="0.25">
      <c r="A5366" t="s">
        <v>3481</v>
      </c>
      <c r="B5366" s="1">
        <v>43024</v>
      </c>
      <c r="C5366" t="s">
        <v>96</v>
      </c>
      <c r="D5366" t="s">
        <v>6</v>
      </c>
      <c r="E5366" t="str">
        <f t="shared" si="249"/>
        <v>2017-10</v>
      </c>
      <c r="F5366" t="str">
        <f>IFERROR(VLOOKUP(A5366,olist_closed_deals_dataset!$A$1:$Q$843,1,FALSE)," ")</f>
        <v xml:space="preserve"> </v>
      </c>
      <c r="G5366" s="6" t="str">
        <f t="shared" si="250"/>
        <v xml:space="preserve"> NO</v>
      </c>
      <c r="H5366" s="1" t="str">
        <f>IFERROR(VLOOKUP(A5366,olist_closed_deals_dataset!$A$1:$E$843,5,FALSE)," ")</f>
        <v xml:space="preserve"> </v>
      </c>
      <c r="I5366" s="7" t="str">
        <f t="shared" si="251"/>
        <v xml:space="preserve"> </v>
      </c>
    </row>
    <row r="5367" spans="1:9" x14ac:dyDescent="0.25">
      <c r="A5367" t="s">
        <v>3959</v>
      </c>
      <c r="B5367" s="1">
        <v>43194</v>
      </c>
      <c r="C5367" t="s">
        <v>491</v>
      </c>
      <c r="D5367" t="s">
        <v>9</v>
      </c>
      <c r="E5367" t="str">
        <f t="shared" si="249"/>
        <v>2018-04</v>
      </c>
      <c r="F5367" t="str">
        <f>IFERROR(VLOOKUP(A5367,olist_closed_deals_dataset!$A$1:$Q$843,1,FALSE)," ")</f>
        <v xml:space="preserve"> </v>
      </c>
      <c r="G5367" s="6" t="str">
        <f t="shared" si="250"/>
        <v xml:space="preserve"> NO</v>
      </c>
      <c r="H5367" s="1" t="str">
        <f>IFERROR(VLOOKUP(A5367,olist_closed_deals_dataset!$A$1:$E$843,5,FALSE)," ")</f>
        <v xml:space="preserve"> </v>
      </c>
      <c r="I5367" s="7" t="str">
        <f t="shared" si="251"/>
        <v xml:space="preserve"> </v>
      </c>
    </row>
    <row r="5368" spans="1:9" x14ac:dyDescent="0.25">
      <c r="A5368" t="s">
        <v>5546</v>
      </c>
      <c r="B5368" s="1">
        <v>43136</v>
      </c>
      <c r="C5368" t="s">
        <v>266</v>
      </c>
      <c r="D5368" t="s">
        <v>6</v>
      </c>
      <c r="E5368" t="str">
        <f t="shared" si="249"/>
        <v>2018-02</v>
      </c>
      <c r="F5368" t="str">
        <f>IFERROR(VLOOKUP(A5368,olist_closed_deals_dataset!$A$1:$Q$843,1,FALSE)," ")</f>
        <v xml:space="preserve"> </v>
      </c>
      <c r="G5368" s="6" t="str">
        <f t="shared" si="250"/>
        <v xml:space="preserve"> NO</v>
      </c>
      <c r="H5368" s="1" t="str">
        <f>IFERROR(VLOOKUP(A5368,olist_closed_deals_dataset!$A$1:$E$843,5,FALSE)," ")</f>
        <v xml:space="preserve"> </v>
      </c>
      <c r="I5368" s="7" t="str">
        <f t="shared" si="251"/>
        <v xml:space="preserve"> </v>
      </c>
    </row>
    <row r="5369" spans="1:9" x14ac:dyDescent="0.25">
      <c r="A5369" t="s">
        <v>3729</v>
      </c>
      <c r="B5369" s="1">
        <v>42998</v>
      </c>
      <c r="C5369" t="s">
        <v>130</v>
      </c>
      <c r="D5369" t="s">
        <v>9</v>
      </c>
      <c r="E5369" t="str">
        <f t="shared" si="249"/>
        <v>2017-09</v>
      </c>
      <c r="F5369" t="str">
        <f>IFERROR(VLOOKUP(A5369,olist_closed_deals_dataset!$A$1:$Q$843,1,FALSE)," ")</f>
        <v xml:space="preserve"> </v>
      </c>
      <c r="G5369" s="6" t="str">
        <f t="shared" si="250"/>
        <v xml:space="preserve"> NO</v>
      </c>
      <c r="H5369" s="1" t="str">
        <f>IFERROR(VLOOKUP(A5369,olist_closed_deals_dataset!$A$1:$E$843,5,FALSE)," ")</f>
        <v xml:space="preserve"> </v>
      </c>
      <c r="I5369" s="7" t="str">
        <f t="shared" si="251"/>
        <v xml:space="preserve"> </v>
      </c>
    </row>
    <row r="5370" spans="1:9" x14ac:dyDescent="0.25">
      <c r="A5370" t="s">
        <v>5525</v>
      </c>
      <c r="B5370" s="1">
        <v>43182</v>
      </c>
      <c r="C5370" s="2" t="s">
        <v>69</v>
      </c>
      <c r="D5370" t="s">
        <v>46</v>
      </c>
      <c r="E5370" t="str">
        <f t="shared" si="249"/>
        <v>2018-03</v>
      </c>
      <c r="F5370" t="str">
        <f>IFERROR(VLOOKUP(A5370,olist_closed_deals_dataset!$A$1:$Q$843,1,FALSE)," ")</f>
        <v xml:space="preserve"> </v>
      </c>
      <c r="G5370" s="6" t="str">
        <f t="shared" si="250"/>
        <v xml:space="preserve"> NO</v>
      </c>
      <c r="H5370" s="1" t="str">
        <f>IFERROR(VLOOKUP(A5370,olist_closed_deals_dataset!$A$1:$E$843,5,FALSE)," ")</f>
        <v xml:space="preserve"> </v>
      </c>
      <c r="I5370" s="7" t="str">
        <f t="shared" si="251"/>
        <v xml:space="preserve"> </v>
      </c>
    </row>
    <row r="5371" spans="1:9" x14ac:dyDescent="0.25">
      <c r="A5371" t="s">
        <v>656</v>
      </c>
      <c r="B5371" s="1">
        <v>43035</v>
      </c>
      <c r="C5371" t="s">
        <v>109</v>
      </c>
      <c r="D5371" t="s">
        <v>29</v>
      </c>
      <c r="E5371" t="str">
        <f t="shared" si="249"/>
        <v>2017-10</v>
      </c>
      <c r="F5371" t="str">
        <f>IFERROR(VLOOKUP(A5371,olist_closed_deals_dataset!$A$1:$Q$843,1,FALSE)," ")</f>
        <v xml:space="preserve"> </v>
      </c>
      <c r="G5371" s="6" t="str">
        <f t="shared" si="250"/>
        <v xml:space="preserve"> NO</v>
      </c>
      <c r="H5371" s="1" t="str">
        <f>IFERROR(VLOOKUP(A5371,olist_closed_deals_dataset!$A$1:$E$843,5,FALSE)," ")</f>
        <v xml:space="preserve"> </v>
      </c>
      <c r="I5371" s="7" t="str">
        <f t="shared" si="251"/>
        <v xml:space="preserve"> </v>
      </c>
    </row>
    <row r="5372" spans="1:9" x14ac:dyDescent="0.25">
      <c r="A5372" t="s">
        <v>6165</v>
      </c>
      <c r="B5372" s="1">
        <v>43123</v>
      </c>
      <c r="C5372" t="s">
        <v>3986</v>
      </c>
      <c r="E5372" t="str">
        <f t="shared" si="249"/>
        <v>2018-01</v>
      </c>
      <c r="F5372" t="str">
        <f>IFERROR(VLOOKUP(A5372,olist_closed_deals_dataset!$A$1:$Q$843,1,FALSE)," ")</f>
        <v xml:space="preserve"> </v>
      </c>
      <c r="G5372" s="6" t="str">
        <f t="shared" si="250"/>
        <v xml:space="preserve"> NO</v>
      </c>
      <c r="H5372" s="1" t="str">
        <f>IFERROR(VLOOKUP(A5372,olist_closed_deals_dataset!$A$1:$E$843,5,FALSE)," ")</f>
        <v xml:space="preserve"> </v>
      </c>
      <c r="I5372" s="7" t="str">
        <f t="shared" si="251"/>
        <v xml:space="preserve"> </v>
      </c>
    </row>
    <row r="5373" spans="1:9" x14ac:dyDescent="0.25">
      <c r="A5373" t="s">
        <v>6240</v>
      </c>
      <c r="B5373" s="1">
        <v>42948</v>
      </c>
      <c r="C5373" t="s">
        <v>952</v>
      </c>
      <c r="D5373" t="s">
        <v>9</v>
      </c>
      <c r="E5373" t="str">
        <f t="shared" si="249"/>
        <v>2017-08</v>
      </c>
      <c r="F5373" t="str">
        <f>IFERROR(VLOOKUP(A5373,olist_closed_deals_dataset!$A$1:$Q$843,1,FALSE)," ")</f>
        <v xml:space="preserve"> </v>
      </c>
      <c r="G5373" s="6" t="str">
        <f t="shared" si="250"/>
        <v xml:space="preserve"> NO</v>
      </c>
      <c r="H5373" s="1" t="str">
        <f>IFERROR(VLOOKUP(A5373,olist_closed_deals_dataset!$A$1:$E$843,5,FALSE)," ")</f>
        <v xml:space="preserve"> </v>
      </c>
      <c r="I5373" s="7" t="str">
        <f t="shared" si="251"/>
        <v xml:space="preserve"> </v>
      </c>
    </row>
    <row r="5374" spans="1:9" x14ac:dyDescent="0.25">
      <c r="A5374" t="s">
        <v>3473</v>
      </c>
      <c r="B5374" s="1">
        <v>43074</v>
      </c>
      <c r="C5374" t="s">
        <v>140</v>
      </c>
      <c r="D5374" t="s">
        <v>9</v>
      </c>
      <c r="E5374" t="str">
        <f t="shared" si="249"/>
        <v>2017-12</v>
      </c>
      <c r="F5374" t="str">
        <f>IFERROR(VLOOKUP(A5374,olist_closed_deals_dataset!$A$1:$Q$843,1,FALSE)," ")</f>
        <v xml:space="preserve"> </v>
      </c>
      <c r="G5374" s="6" t="str">
        <f t="shared" si="250"/>
        <v xml:space="preserve"> NO</v>
      </c>
      <c r="H5374" s="1" t="str">
        <f>IFERROR(VLOOKUP(A5374,olist_closed_deals_dataset!$A$1:$E$843,5,FALSE)," ")</f>
        <v xml:space="preserve"> </v>
      </c>
      <c r="I5374" s="7" t="str">
        <f t="shared" si="251"/>
        <v xml:space="preserve"> </v>
      </c>
    </row>
    <row r="5375" spans="1:9" x14ac:dyDescent="0.25">
      <c r="A5375" t="s">
        <v>6815</v>
      </c>
      <c r="B5375" s="1">
        <v>42954</v>
      </c>
      <c r="C5375" t="s">
        <v>42</v>
      </c>
      <c r="D5375" t="s">
        <v>29</v>
      </c>
      <c r="E5375" t="str">
        <f t="shared" si="249"/>
        <v>2017-08</v>
      </c>
      <c r="F5375" t="str">
        <f>IFERROR(VLOOKUP(A5375,olist_closed_deals_dataset!$A$1:$Q$843,1,FALSE)," ")</f>
        <v xml:space="preserve"> </v>
      </c>
      <c r="G5375" s="6" t="str">
        <f t="shared" si="250"/>
        <v xml:space="preserve"> NO</v>
      </c>
      <c r="H5375" s="1" t="str">
        <f>IFERROR(VLOOKUP(A5375,olist_closed_deals_dataset!$A$1:$E$843,5,FALSE)," ")</f>
        <v xml:space="preserve"> </v>
      </c>
      <c r="I5375" s="7" t="str">
        <f t="shared" si="251"/>
        <v xml:space="preserve"> </v>
      </c>
    </row>
    <row r="5376" spans="1:9" x14ac:dyDescent="0.25">
      <c r="A5376" t="s">
        <v>6932</v>
      </c>
      <c r="B5376" s="1">
        <v>43030</v>
      </c>
      <c r="C5376" t="s">
        <v>73</v>
      </c>
      <c r="D5376" t="s">
        <v>9</v>
      </c>
      <c r="E5376" t="str">
        <f t="shared" si="249"/>
        <v>2017-10</v>
      </c>
      <c r="F5376" t="str">
        <f>IFERROR(VLOOKUP(A5376,olist_closed_deals_dataset!$A$1:$Q$843,1,FALSE)," ")</f>
        <v xml:space="preserve"> </v>
      </c>
      <c r="G5376" s="6" t="str">
        <f t="shared" si="250"/>
        <v xml:space="preserve"> NO</v>
      </c>
      <c r="H5376" s="1" t="str">
        <f>IFERROR(VLOOKUP(A5376,olist_closed_deals_dataset!$A$1:$E$843,5,FALSE)," ")</f>
        <v xml:space="preserve"> </v>
      </c>
      <c r="I5376" s="7" t="str">
        <f t="shared" si="251"/>
        <v xml:space="preserve"> </v>
      </c>
    </row>
    <row r="5377" spans="1:9" x14ac:dyDescent="0.25">
      <c r="A5377" t="s">
        <v>6581</v>
      </c>
      <c r="B5377" s="1">
        <v>43201</v>
      </c>
      <c r="C5377" s="2" t="s">
        <v>69</v>
      </c>
      <c r="D5377" t="s">
        <v>6</v>
      </c>
      <c r="E5377" t="str">
        <f t="shared" si="249"/>
        <v>2018-04</v>
      </c>
      <c r="F5377" t="str">
        <f>IFERROR(VLOOKUP(A5377,olist_closed_deals_dataset!$A$1:$Q$843,1,FALSE)," ")</f>
        <v xml:space="preserve"> </v>
      </c>
      <c r="G5377" s="6" t="str">
        <f t="shared" si="250"/>
        <v xml:space="preserve"> NO</v>
      </c>
      <c r="H5377" s="1" t="str">
        <f>IFERROR(VLOOKUP(A5377,olist_closed_deals_dataset!$A$1:$E$843,5,FALSE)," ")</f>
        <v xml:space="preserve"> </v>
      </c>
      <c r="I5377" s="7" t="str">
        <f t="shared" si="251"/>
        <v xml:space="preserve"> </v>
      </c>
    </row>
    <row r="5378" spans="1:9" x14ac:dyDescent="0.25">
      <c r="A5378" t="s">
        <v>4108</v>
      </c>
      <c r="B5378" s="1">
        <v>42958</v>
      </c>
      <c r="C5378" t="s">
        <v>42</v>
      </c>
      <c r="D5378" t="s">
        <v>34</v>
      </c>
      <c r="E5378" t="str">
        <f t="shared" ref="E5378:E5441" si="252">TEXT(B5378,"yyyy-mm")</f>
        <v>2017-08</v>
      </c>
      <c r="F5378" t="str">
        <f>IFERROR(VLOOKUP(A5378,olist_closed_deals_dataset!$A$1:$Q$843,1,FALSE)," ")</f>
        <v xml:space="preserve"> </v>
      </c>
      <c r="G5378" s="6" t="str">
        <f t="shared" ref="G5378:G5441" si="253">IF(F5378=" "," NO","YES")</f>
        <v xml:space="preserve"> NO</v>
      </c>
      <c r="H5378" s="1" t="str">
        <f>IFERROR(VLOOKUP(A5378,olist_closed_deals_dataset!$A$1:$E$843,5,FALSE)," ")</f>
        <v xml:space="preserve"> </v>
      </c>
      <c r="I5378" s="7" t="str">
        <f t="shared" si="251"/>
        <v xml:space="preserve"> </v>
      </c>
    </row>
    <row r="5379" spans="1:9" x14ac:dyDescent="0.25">
      <c r="A5379" t="s">
        <v>6275</v>
      </c>
      <c r="B5379" s="1">
        <v>42937</v>
      </c>
      <c r="C5379" t="s">
        <v>49</v>
      </c>
      <c r="D5379" t="s">
        <v>9</v>
      </c>
      <c r="E5379" t="str">
        <f t="shared" si="252"/>
        <v>2017-07</v>
      </c>
      <c r="F5379" t="str">
        <f>IFERROR(VLOOKUP(A5379,olist_closed_deals_dataset!$A$1:$Q$843,1,FALSE)," ")</f>
        <v xml:space="preserve"> </v>
      </c>
      <c r="G5379" s="6" t="str">
        <f t="shared" si="253"/>
        <v xml:space="preserve"> NO</v>
      </c>
      <c r="H5379" s="1" t="str">
        <f>IFERROR(VLOOKUP(A5379,olist_closed_deals_dataset!$A$1:$E$843,5,FALSE)," ")</f>
        <v xml:space="preserve"> </v>
      </c>
      <c r="I5379" s="7" t="str">
        <f t="shared" ref="I5379:I5442" si="254">IFERROR(H5379-B5379," ")</f>
        <v xml:space="preserve"> </v>
      </c>
    </row>
    <row r="5380" spans="1:9" x14ac:dyDescent="0.25">
      <c r="A5380" t="s">
        <v>3026</v>
      </c>
      <c r="B5380" s="1">
        <v>43151</v>
      </c>
      <c r="C5380" t="s">
        <v>36</v>
      </c>
      <c r="D5380" t="s">
        <v>126</v>
      </c>
      <c r="E5380" t="str">
        <f t="shared" si="252"/>
        <v>2018-02</v>
      </c>
      <c r="F5380" t="str">
        <f>IFERROR(VLOOKUP(A5380,olist_closed_deals_dataset!$A$1:$Q$843,1,FALSE)," ")</f>
        <v xml:space="preserve"> </v>
      </c>
      <c r="G5380" s="6" t="str">
        <f t="shared" si="253"/>
        <v xml:space="preserve"> NO</v>
      </c>
      <c r="H5380" s="1" t="str">
        <f>IFERROR(VLOOKUP(A5380,olist_closed_deals_dataset!$A$1:$E$843,5,FALSE)," ")</f>
        <v xml:space="preserve"> </v>
      </c>
      <c r="I5380" s="7" t="str">
        <f t="shared" si="254"/>
        <v xml:space="preserve"> </v>
      </c>
    </row>
    <row r="5381" spans="1:9" x14ac:dyDescent="0.25">
      <c r="A5381" t="s">
        <v>1234</v>
      </c>
      <c r="B5381" s="1">
        <v>43157</v>
      </c>
      <c r="C5381" t="s">
        <v>330</v>
      </c>
      <c r="D5381" t="s">
        <v>9</v>
      </c>
      <c r="E5381" t="str">
        <f t="shared" si="252"/>
        <v>2018-02</v>
      </c>
      <c r="F5381" t="str">
        <f>IFERROR(VLOOKUP(A5381,olist_closed_deals_dataset!$A$1:$Q$843,1,FALSE)," ")</f>
        <v xml:space="preserve"> </v>
      </c>
      <c r="G5381" s="6" t="str">
        <f t="shared" si="253"/>
        <v xml:space="preserve"> NO</v>
      </c>
      <c r="H5381" s="1" t="str">
        <f>IFERROR(VLOOKUP(A5381,olist_closed_deals_dataset!$A$1:$E$843,5,FALSE)," ")</f>
        <v xml:space="preserve"> </v>
      </c>
      <c r="I5381" s="7" t="str">
        <f t="shared" si="254"/>
        <v xml:space="preserve"> </v>
      </c>
    </row>
    <row r="5382" spans="1:9" x14ac:dyDescent="0.25">
      <c r="A5382" t="s">
        <v>7858</v>
      </c>
      <c r="B5382" s="1">
        <v>43134</v>
      </c>
      <c r="C5382" t="s">
        <v>92</v>
      </c>
      <c r="D5382" t="s">
        <v>12</v>
      </c>
      <c r="E5382" t="str">
        <f t="shared" si="252"/>
        <v>2018-02</v>
      </c>
      <c r="F5382" t="str">
        <f>IFERROR(VLOOKUP(A5382,olist_closed_deals_dataset!$A$1:$Q$843,1,FALSE)," ")</f>
        <v xml:space="preserve"> </v>
      </c>
      <c r="G5382" s="6" t="str">
        <f t="shared" si="253"/>
        <v xml:space="preserve"> NO</v>
      </c>
      <c r="H5382" s="1" t="str">
        <f>IFERROR(VLOOKUP(A5382,olist_closed_deals_dataset!$A$1:$E$843,5,FALSE)," ")</f>
        <v xml:space="preserve"> </v>
      </c>
      <c r="I5382" s="7" t="str">
        <f t="shared" si="254"/>
        <v xml:space="preserve"> </v>
      </c>
    </row>
    <row r="5383" spans="1:9" x14ac:dyDescent="0.25">
      <c r="A5383" t="s">
        <v>2575</v>
      </c>
      <c r="B5383" s="1">
        <v>43147</v>
      </c>
      <c r="C5383" t="s">
        <v>216</v>
      </c>
      <c r="D5383" t="s">
        <v>9</v>
      </c>
      <c r="E5383" t="str">
        <f t="shared" si="252"/>
        <v>2018-02</v>
      </c>
      <c r="F5383" t="str">
        <f>IFERROR(VLOOKUP(A5383,olist_closed_deals_dataset!$A$1:$Q$843,1,FALSE)," ")</f>
        <v xml:space="preserve"> </v>
      </c>
      <c r="G5383" s="6" t="str">
        <f t="shared" si="253"/>
        <v xml:space="preserve"> NO</v>
      </c>
      <c r="H5383" s="1" t="str">
        <f>IFERROR(VLOOKUP(A5383,olist_closed_deals_dataset!$A$1:$E$843,5,FALSE)," ")</f>
        <v xml:space="preserve"> </v>
      </c>
      <c r="I5383" s="7" t="str">
        <f t="shared" si="254"/>
        <v xml:space="preserve"> </v>
      </c>
    </row>
    <row r="5384" spans="1:9" x14ac:dyDescent="0.25">
      <c r="A5384" t="s">
        <v>5431</v>
      </c>
      <c r="B5384" s="1">
        <v>43211</v>
      </c>
      <c r="C5384" t="s">
        <v>19</v>
      </c>
      <c r="D5384" t="s">
        <v>46</v>
      </c>
      <c r="E5384" t="str">
        <f t="shared" si="252"/>
        <v>2018-04</v>
      </c>
      <c r="F5384" t="str">
        <f>IFERROR(VLOOKUP(A5384,olist_closed_deals_dataset!$A$1:$Q$843,1,FALSE)," ")</f>
        <v xml:space="preserve"> </v>
      </c>
      <c r="G5384" s="6" t="str">
        <f t="shared" si="253"/>
        <v xml:space="preserve"> NO</v>
      </c>
      <c r="H5384" s="1" t="str">
        <f>IFERROR(VLOOKUP(A5384,olist_closed_deals_dataset!$A$1:$E$843,5,FALSE)," ")</f>
        <v xml:space="preserve"> </v>
      </c>
      <c r="I5384" s="7" t="str">
        <f t="shared" si="254"/>
        <v xml:space="preserve"> </v>
      </c>
    </row>
    <row r="5385" spans="1:9" x14ac:dyDescent="0.25">
      <c r="A5385" t="s">
        <v>3061</v>
      </c>
      <c r="B5385" s="1">
        <v>43193</v>
      </c>
      <c r="C5385" s="2" t="s">
        <v>69</v>
      </c>
      <c r="D5385" t="s">
        <v>6</v>
      </c>
      <c r="E5385" t="str">
        <f t="shared" si="252"/>
        <v>2018-04</v>
      </c>
      <c r="F5385" t="str">
        <f>IFERROR(VLOOKUP(A5385,olist_closed_deals_dataset!$A$1:$Q$843,1,FALSE)," ")</f>
        <v xml:space="preserve"> </v>
      </c>
      <c r="G5385" s="6" t="str">
        <f t="shared" si="253"/>
        <v xml:space="preserve"> NO</v>
      </c>
      <c r="H5385" s="1" t="str">
        <f>IFERROR(VLOOKUP(A5385,olist_closed_deals_dataset!$A$1:$E$843,5,FALSE)," ")</f>
        <v xml:space="preserve"> </v>
      </c>
      <c r="I5385" s="7" t="str">
        <f t="shared" si="254"/>
        <v xml:space="preserve"> </v>
      </c>
    </row>
    <row r="5386" spans="1:9" x14ac:dyDescent="0.25">
      <c r="A5386" t="s">
        <v>382</v>
      </c>
      <c r="B5386" s="1">
        <v>43027</v>
      </c>
      <c r="C5386" t="s">
        <v>383</v>
      </c>
      <c r="D5386" t="s">
        <v>12</v>
      </c>
      <c r="E5386" t="str">
        <f t="shared" si="252"/>
        <v>2017-10</v>
      </c>
      <c r="F5386" t="str">
        <f>IFERROR(VLOOKUP(A5386,olist_closed_deals_dataset!$A$1:$Q$843,1,FALSE)," ")</f>
        <v xml:space="preserve"> </v>
      </c>
      <c r="G5386" s="6" t="str">
        <f t="shared" si="253"/>
        <v xml:space="preserve"> NO</v>
      </c>
      <c r="H5386" s="1" t="str">
        <f>IFERROR(VLOOKUP(A5386,olist_closed_deals_dataset!$A$1:$E$843,5,FALSE)," ")</f>
        <v xml:space="preserve"> </v>
      </c>
      <c r="I5386" s="7" t="str">
        <f t="shared" si="254"/>
        <v xml:space="preserve"> </v>
      </c>
    </row>
    <row r="5387" spans="1:9" x14ac:dyDescent="0.25">
      <c r="A5387" t="s">
        <v>5219</v>
      </c>
      <c r="B5387" s="1">
        <v>43039</v>
      </c>
      <c r="C5387" t="s">
        <v>370</v>
      </c>
      <c r="D5387" t="s">
        <v>46</v>
      </c>
      <c r="E5387" t="str">
        <f t="shared" si="252"/>
        <v>2017-10</v>
      </c>
      <c r="F5387" t="str">
        <f>IFERROR(VLOOKUP(A5387,olist_closed_deals_dataset!$A$1:$Q$843,1,FALSE)," ")</f>
        <v xml:space="preserve"> </v>
      </c>
      <c r="G5387" s="6" t="str">
        <f t="shared" si="253"/>
        <v xml:space="preserve"> NO</v>
      </c>
      <c r="H5387" s="1" t="str">
        <f>IFERROR(VLOOKUP(A5387,olist_closed_deals_dataset!$A$1:$E$843,5,FALSE)," ")</f>
        <v xml:space="preserve"> </v>
      </c>
      <c r="I5387" s="7" t="str">
        <f t="shared" si="254"/>
        <v xml:space="preserve"> </v>
      </c>
    </row>
    <row r="5388" spans="1:9" x14ac:dyDescent="0.25">
      <c r="A5388" t="s">
        <v>1990</v>
      </c>
      <c r="B5388" s="1">
        <v>43193</v>
      </c>
      <c r="C5388" t="s">
        <v>19</v>
      </c>
      <c r="D5388" t="s">
        <v>12</v>
      </c>
      <c r="E5388" t="str">
        <f t="shared" si="252"/>
        <v>2018-04</v>
      </c>
      <c r="F5388" t="str">
        <f>IFERROR(VLOOKUP(A5388,olist_closed_deals_dataset!$A$1:$Q$843,1,FALSE)," ")</f>
        <v xml:space="preserve"> </v>
      </c>
      <c r="G5388" s="6" t="str">
        <f t="shared" si="253"/>
        <v xml:space="preserve"> NO</v>
      </c>
      <c r="H5388" s="1" t="str">
        <f>IFERROR(VLOOKUP(A5388,olist_closed_deals_dataset!$A$1:$E$843,5,FALSE)," ")</f>
        <v xml:space="preserve"> </v>
      </c>
      <c r="I5388" s="7" t="str">
        <f t="shared" si="254"/>
        <v xml:space="preserve"> </v>
      </c>
    </row>
    <row r="5389" spans="1:9" x14ac:dyDescent="0.25">
      <c r="A5389" t="s">
        <v>3853</v>
      </c>
      <c r="B5389" s="1">
        <v>43031</v>
      </c>
      <c r="C5389" t="s">
        <v>357</v>
      </c>
      <c r="D5389" t="s">
        <v>29</v>
      </c>
      <c r="E5389" t="str">
        <f t="shared" si="252"/>
        <v>2017-10</v>
      </c>
      <c r="F5389" t="str">
        <f>IFERROR(VLOOKUP(A5389,olist_closed_deals_dataset!$A$1:$Q$843,1,FALSE)," ")</f>
        <v xml:space="preserve"> </v>
      </c>
      <c r="G5389" s="6" t="str">
        <f t="shared" si="253"/>
        <v xml:space="preserve"> NO</v>
      </c>
      <c r="H5389" s="1" t="str">
        <f>IFERROR(VLOOKUP(A5389,olist_closed_deals_dataset!$A$1:$E$843,5,FALSE)," ")</f>
        <v xml:space="preserve"> </v>
      </c>
      <c r="I5389" s="7" t="str">
        <f t="shared" si="254"/>
        <v xml:space="preserve"> </v>
      </c>
    </row>
    <row r="5390" spans="1:9" x14ac:dyDescent="0.25">
      <c r="A5390" t="s">
        <v>872</v>
      </c>
      <c r="B5390" s="1">
        <v>43166</v>
      </c>
      <c r="C5390" t="s">
        <v>266</v>
      </c>
      <c r="D5390" t="s">
        <v>12</v>
      </c>
      <c r="E5390" t="str">
        <f t="shared" si="252"/>
        <v>2018-03</v>
      </c>
      <c r="F5390" t="str">
        <f>IFERROR(VLOOKUP(A5390,olist_closed_deals_dataset!$A$1:$Q$843,1,FALSE)," ")</f>
        <v xml:space="preserve"> </v>
      </c>
      <c r="G5390" s="6" t="str">
        <f t="shared" si="253"/>
        <v xml:space="preserve"> NO</v>
      </c>
      <c r="H5390" s="1" t="str">
        <f>IFERROR(VLOOKUP(A5390,olist_closed_deals_dataset!$A$1:$E$843,5,FALSE)," ")</f>
        <v xml:space="preserve"> </v>
      </c>
      <c r="I5390" s="7" t="str">
        <f t="shared" si="254"/>
        <v xml:space="preserve"> </v>
      </c>
    </row>
    <row r="5391" spans="1:9" x14ac:dyDescent="0.25">
      <c r="A5391" t="s">
        <v>2952</v>
      </c>
      <c r="B5391" s="1">
        <v>43171</v>
      </c>
      <c r="C5391" t="s">
        <v>92</v>
      </c>
      <c r="D5391" t="s">
        <v>9</v>
      </c>
      <c r="E5391" t="str">
        <f t="shared" si="252"/>
        <v>2018-03</v>
      </c>
      <c r="F5391" t="str">
        <f>IFERROR(VLOOKUP(A5391,olist_closed_deals_dataset!$A$1:$Q$843,1,FALSE)," ")</f>
        <v xml:space="preserve"> </v>
      </c>
      <c r="G5391" s="6" t="str">
        <f t="shared" si="253"/>
        <v xml:space="preserve"> NO</v>
      </c>
      <c r="H5391" s="1" t="str">
        <f>IFERROR(VLOOKUP(A5391,olist_closed_deals_dataset!$A$1:$E$843,5,FALSE)," ")</f>
        <v xml:space="preserve"> </v>
      </c>
      <c r="I5391" s="7" t="str">
        <f t="shared" si="254"/>
        <v xml:space="preserve"> </v>
      </c>
    </row>
    <row r="5392" spans="1:9" x14ac:dyDescent="0.25">
      <c r="A5392" t="s">
        <v>321</v>
      </c>
      <c r="B5392" s="1">
        <v>42984</v>
      </c>
      <c r="C5392" t="s">
        <v>322</v>
      </c>
      <c r="D5392" t="s">
        <v>34</v>
      </c>
      <c r="E5392" t="str">
        <f t="shared" si="252"/>
        <v>2017-09</v>
      </c>
      <c r="F5392" t="str">
        <f>IFERROR(VLOOKUP(A5392,olist_closed_deals_dataset!$A$1:$Q$843,1,FALSE)," ")</f>
        <v xml:space="preserve"> </v>
      </c>
      <c r="G5392" s="6" t="str">
        <f t="shared" si="253"/>
        <v xml:space="preserve"> NO</v>
      </c>
      <c r="H5392" s="1" t="str">
        <f>IFERROR(VLOOKUP(A5392,olist_closed_deals_dataset!$A$1:$E$843,5,FALSE)," ")</f>
        <v xml:space="preserve"> </v>
      </c>
      <c r="I5392" s="7" t="str">
        <f t="shared" si="254"/>
        <v xml:space="preserve"> </v>
      </c>
    </row>
    <row r="5393" spans="1:9" x14ac:dyDescent="0.25">
      <c r="A5393" t="s">
        <v>5614</v>
      </c>
      <c r="B5393" s="1">
        <v>43188</v>
      </c>
      <c r="C5393" t="s">
        <v>112</v>
      </c>
      <c r="D5393" t="s">
        <v>6</v>
      </c>
      <c r="E5393" t="str">
        <f t="shared" si="252"/>
        <v>2018-03</v>
      </c>
      <c r="F5393" t="str">
        <f>IFERROR(VLOOKUP(A5393,olist_closed_deals_dataset!$A$1:$Q$843,1,FALSE)," ")</f>
        <v xml:space="preserve"> </v>
      </c>
      <c r="G5393" s="6" t="str">
        <f t="shared" si="253"/>
        <v xml:space="preserve"> NO</v>
      </c>
      <c r="H5393" s="1" t="str">
        <f>IFERROR(VLOOKUP(A5393,olist_closed_deals_dataset!$A$1:$E$843,5,FALSE)," ")</f>
        <v xml:space="preserve"> </v>
      </c>
      <c r="I5393" s="7" t="str">
        <f t="shared" si="254"/>
        <v xml:space="preserve"> </v>
      </c>
    </row>
    <row r="5394" spans="1:9" x14ac:dyDescent="0.25">
      <c r="A5394" t="s">
        <v>6880</v>
      </c>
      <c r="B5394" s="1">
        <v>43025</v>
      </c>
      <c r="C5394" t="s">
        <v>42</v>
      </c>
      <c r="D5394" t="s">
        <v>29</v>
      </c>
      <c r="E5394" t="str">
        <f t="shared" si="252"/>
        <v>2017-10</v>
      </c>
      <c r="F5394" t="str">
        <f>IFERROR(VLOOKUP(A5394,olist_closed_deals_dataset!$A$1:$Q$843,1,FALSE)," ")</f>
        <v xml:space="preserve"> </v>
      </c>
      <c r="G5394" s="6" t="str">
        <f t="shared" si="253"/>
        <v xml:space="preserve"> NO</v>
      </c>
      <c r="H5394" s="1" t="str">
        <f>IFERROR(VLOOKUP(A5394,olist_closed_deals_dataset!$A$1:$E$843,5,FALSE)," ")</f>
        <v xml:space="preserve"> </v>
      </c>
      <c r="I5394" s="7" t="str">
        <f t="shared" si="254"/>
        <v xml:space="preserve"> </v>
      </c>
    </row>
    <row r="5395" spans="1:9" x14ac:dyDescent="0.25">
      <c r="A5395" t="s">
        <v>2503</v>
      </c>
      <c r="B5395" s="1">
        <v>43195</v>
      </c>
      <c r="C5395" t="s">
        <v>42</v>
      </c>
      <c r="D5395" t="s">
        <v>29</v>
      </c>
      <c r="E5395" t="str">
        <f t="shared" si="252"/>
        <v>2018-04</v>
      </c>
      <c r="F5395" t="str">
        <f>IFERROR(VLOOKUP(A5395,olist_closed_deals_dataset!$A$1:$Q$843,1,FALSE)," ")</f>
        <v xml:space="preserve"> </v>
      </c>
      <c r="G5395" s="6" t="str">
        <f t="shared" si="253"/>
        <v xml:space="preserve"> NO</v>
      </c>
      <c r="H5395" s="1" t="str">
        <f>IFERROR(VLOOKUP(A5395,olist_closed_deals_dataset!$A$1:$E$843,5,FALSE)," ")</f>
        <v xml:space="preserve"> </v>
      </c>
      <c r="I5395" s="7" t="str">
        <f t="shared" si="254"/>
        <v xml:space="preserve"> </v>
      </c>
    </row>
    <row r="5396" spans="1:9" x14ac:dyDescent="0.25">
      <c r="A5396" t="s">
        <v>3432</v>
      </c>
      <c r="B5396" s="1">
        <v>43188</v>
      </c>
      <c r="C5396" t="s">
        <v>42</v>
      </c>
      <c r="D5396" t="s">
        <v>29</v>
      </c>
      <c r="E5396" t="str">
        <f t="shared" si="252"/>
        <v>2018-03</v>
      </c>
      <c r="F5396" t="str">
        <f>IFERROR(VLOOKUP(A5396,olist_closed_deals_dataset!$A$1:$Q$843,1,FALSE)," ")</f>
        <v xml:space="preserve"> </v>
      </c>
      <c r="G5396" s="6" t="str">
        <f t="shared" si="253"/>
        <v xml:space="preserve"> NO</v>
      </c>
      <c r="H5396" s="1" t="str">
        <f>IFERROR(VLOOKUP(A5396,olist_closed_deals_dataset!$A$1:$E$843,5,FALSE)," ")</f>
        <v xml:space="preserve"> </v>
      </c>
      <c r="I5396" s="7" t="str">
        <f t="shared" si="254"/>
        <v xml:space="preserve"> </v>
      </c>
    </row>
    <row r="5397" spans="1:9" x14ac:dyDescent="0.25">
      <c r="A5397" t="s">
        <v>4940</v>
      </c>
      <c r="B5397" s="1">
        <v>43171</v>
      </c>
      <c r="C5397" t="s">
        <v>137</v>
      </c>
      <c r="D5397" t="s">
        <v>29</v>
      </c>
      <c r="E5397" t="str">
        <f t="shared" si="252"/>
        <v>2018-03</v>
      </c>
      <c r="F5397" t="str">
        <f>IFERROR(VLOOKUP(A5397,olist_closed_deals_dataset!$A$1:$Q$843,1,FALSE)," ")</f>
        <v xml:space="preserve"> </v>
      </c>
      <c r="G5397" s="6" t="str">
        <f t="shared" si="253"/>
        <v xml:space="preserve"> NO</v>
      </c>
      <c r="H5397" s="1" t="str">
        <f>IFERROR(VLOOKUP(A5397,olist_closed_deals_dataset!$A$1:$E$843,5,FALSE)," ")</f>
        <v xml:space="preserve"> </v>
      </c>
      <c r="I5397" s="7" t="str">
        <f t="shared" si="254"/>
        <v xml:space="preserve"> </v>
      </c>
    </row>
    <row r="5398" spans="1:9" x14ac:dyDescent="0.25">
      <c r="A5398" t="s">
        <v>4706</v>
      </c>
      <c r="B5398" s="1">
        <v>43145</v>
      </c>
      <c r="C5398" t="s">
        <v>140</v>
      </c>
      <c r="D5398" t="s">
        <v>9</v>
      </c>
      <c r="E5398" t="str">
        <f t="shared" si="252"/>
        <v>2018-02</v>
      </c>
      <c r="F5398" t="str">
        <f>IFERROR(VLOOKUP(A5398,olist_closed_deals_dataset!$A$1:$Q$843,1,FALSE)," ")</f>
        <v xml:space="preserve"> </v>
      </c>
      <c r="G5398" s="6" t="str">
        <f t="shared" si="253"/>
        <v xml:space="preserve"> NO</v>
      </c>
      <c r="H5398" s="1" t="str">
        <f>IFERROR(VLOOKUP(A5398,olist_closed_deals_dataset!$A$1:$E$843,5,FALSE)," ")</f>
        <v xml:space="preserve"> </v>
      </c>
      <c r="I5398" s="7" t="str">
        <f t="shared" si="254"/>
        <v xml:space="preserve"> </v>
      </c>
    </row>
    <row r="5399" spans="1:9" x14ac:dyDescent="0.25">
      <c r="A5399" t="s">
        <v>6208</v>
      </c>
      <c r="B5399" s="1">
        <v>43238</v>
      </c>
      <c r="C5399" t="s">
        <v>19</v>
      </c>
      <c r="D5399" t="s">
        <v>12</v>
      </c>
      <c r="E5399" t="str">
        <f t="shared" si="252"/>
        <v>2018-05</v>
      </c>
      <c r="F5399" t="str">
        <f>IFERROR(VLOOKUP(A5399,olist_closed_deals_dataset!$A$1:$Q$843,1,FALSE)," ")</f>
        <v xml:space="preserve"> </v>
      </c>
      <c r="G5399" s="6" t="str">
        <f t="shared" si="253"/>
        <v xml:space="preserve"> NO</v>
      </c>
      <c r="H5399" s="1" t="str">
        <f>IFERROR(VLOOKUP(A5399,olist_closed_deals_dataset!$A$1:$E$843,5,FALSE)," ")</f>
        <v xml:space="preserve"> </v>
      </c>
      <c r="I5399" s="7" t="str">
        <f t="shared" si="254"/>
        <v xml:space="preserve"> </v>
      </c>
    </row>
    <row r="5400" spans="1:9" x14ac:dyDescent="0.25">
      <c r="A5400" t="s">
        <v>1651</v>
      </c>
      <c r="B5400" s="1">
        <v>43228</v>
      </c>
      <c r="C5400" t="s">
        <v>692</v>
      </c>
      <c r="D5400" t="s">
        <v>12</v>
      </c>
      <c r="E5400" t="str">
        <f t="shared" si="252"/>
        <v>2018-05</v>
      </c>
      <c r="F5400" t="str">
        <f>IFERROR(VLOOKUP(A5400,olist_closed_deals_dataset!$A$1:$Q$843,1,FALSE)," ")</f>
        <v xml:space="preserve"> </v>
      </c>
      <c r="G5400" s="6" t="str">
        <f t="shared" si="253"/>
        <v xml:space="preserve"> NO</v>
      </c>
      <c r="H5400" s="1" t="str">
        <f>IFERROR(VLOOKUP(A5400,olist_closed_deals_dataset!$A$1:$E$843,5,FALSE)," ")</f>
        <v xml:space="preserve"> </v>
      </c>
      <c r="I5400" s="7" t="str">
        <f t="shared" si="254"/>
        <v xml:space="preserve"> </v>
      </c>
    </row>
    <row r="5401" spans="1:9" x14ac:dyDescent="0.25">
      <c r="A5401" t="s">
        <v>8389</v>
      </c>
      <c r="B5401" s="1">
        <v>43015</v>
      </c>
      <c r="C5401" t="s">
        <v>5</v>
      </c>
      <c r="D5401" t="s">
        <v>6</v>
      </c>
      <c r="E5401" t="str">
        <f t="shared" si="252"/>
        <v>2017-10</v>
      </c>
      <c r="F5401" t="str">
        <f>IFERROR(VLOOKUP(A5401,olist_closed_deals_dataset!$A$1:$Q$843,1,FALSE)," ")</f>
        <v xml:space="preserve"> </v>
      </c>
      <c r="G5401" s="6" t="str">
        <f t="shared" si="253"/>
        <v xml:space="preserve"> NO</v>
      </c>
      <c r="H5401" s="1" t="str">
        <f>IFERROR(VLOOKUP(A5401,olist_closed_deals_dataset!$A$1:$E$843,5,FALSE)," ")</f>
        <v xml:space="preserve"> </v>
      </c>
      <c r="I5401" s="7" t="str">
        <f t="shared" si="254"/>
        <v xml:space="preserve"> </v>
      </c>
    </row>
    <row r="5402" spans="1:9" x14ac:dyDescent="0.25">
      <c r="A5402" t="s">
        <v>6642</v>
      </c>
      <c r="B5402" s="1">
        <v>43169</v>
      </c>
      <c r="C5402" t="s">
        <v>137</v>
      </c>
      <c r="D5402" t="s">
        <v>46</v>
      </c>
      <c r="E5402" t="str">
        <f t="shared" si="252"/>
        <v>2018-03</v>
      </c>
      <c r="F5402" t="str">
        <f>IFERROR(VLOOKUP(A5402,olist_closed_deals_dataset!$A$1:$Q$843,1,FALSE)," ")</f>
        <v xml:space="preserve"> </v>
      </c>
      <c r="G5402" s="6" t="str">
        <f t="shared" si="253"/>
        <v xml:space="preserve"> NO</v>
      </c>
      <c r="H5402" s="1" t="str">
        <f>IFERROR(VLOOKUP(A5402,olist_closed_deals_dataset!$A$1:$E$843,5,FALSE)," ")</f>
        <v xml:space="preserve"> </v>
      </c>
      <c r="I5402" s="7" t="str">
        <f t="shared" si="254"/>
        <v xml:space="preserve"> </v>
      </c>
    </row>
    <row r="5403" spans="1:9" x14ac:dyDescent="0.25">
      <c r="A5403" t="s">
        <v>2511</v>
      </c>
      <c r="B5403" s="1">
        <v>43212</v>
      </c>
      <c r="C5403" t="s">
        <v>297</v>
      </c>
      <c r="D5403" t="s">
        <v>9</v>
      </c>
      <c r="E5403" t="str">
        <f t="shared" si="252"/>
        <v>2018-04</v>
      </c>
      <c r="F5403" t="str">
        <f>IFERROR(VLOOKUP(A5403,olist_closed_deals_dataset!$A$1:$Q$843,1,FALSE)," ")</f>
        <v xml:space="preserve"> </v>
      </c>
      <c r="G5403" s="6" t="str">
        <f t="shared" si="253"/>
        <v xml:space="preserve"> NO</v>
      </c>
      <c r="H5403" s="1" t="str">
        <f>IFERROR(VLOOKUP(A5403,olist_closed_deals_dataset!$A$1:$E$843,5,FALSE)," ")</f>
        <v xml:space="preserve"> </v>
      </c>
      <c r="I5403" s="7" t="str">
        <f t="shared" si="254"/>
        <v xml:space="preserve"> </v>
      </c>
    </row>
    <row r="5404" spans="1:9" x14ac:dyDescent="0.25">
      <c r="A5404" t="s">
        <v>5633</v>
      </c>
      <c r="B5404" s="1">
        <v>43137</v>
      </c>
      <c r="C5404" t="s">
        <v>5</v>
      </c>
      <c r="D5404" t="s">
        <v>6</v>
      </c>
      <c r="E5404" t="str">
        <f t="shared" si="252"/>
        <v>2018-02</v>
      </c>
      <c r="F5404" t="str">
        <f>IFERROR(VLOOKUP(A5404,olist_closed_deals_dataset!$A$1:$Q$843,1,FALSE)," ")</f>
        <v xml:space="preserve"> </v>
      </c>
      <c r="G5404" s="6" t="str">
        <f t="shared" si="253"/>
        <v xml:space="preserve"> NO</v>
      </c>
      <c r="H5404" s="1" t="str">
        <f>IFERROR(VLOOKUP(A5404,olist_closed_deals_dataset!$A$1:$E$843,5,FALSE)," ")</f>
        <v xml:space="preserve"> </v>
      </c>
      <c r="I5404" s="7" t="str">
        <f t="shared" si="254"/>
        <v xml:space="preserve"> </v>
      </c>
    </row>
    <row r="5405" spans="1:9" x14ac:dyDescent="0.25">
      <c r="A5405" t="s">
        <v>1683</v>
      </c>
      <c r="B5405" s="1">
        <v>43036</v>
      </c>
      <c r="C5405" t="s">
        <v>426</v>
      </c>
      <c r="D5405" t="s">
        <v>12</v>
      </c>
      <c r="E5405" t="str">
        <f t="shared" si="252"/>
        <v>2017-10</v>
      </c>
      <c r="F5405" t="str">
        <f>IFERROR(VLOOKUP(A5405,olist_closed_deals_dataset!$A$1:$Q$843,1,FALSE)," ")</f>
        <v xml:space="preserve"> </v>
      </c>
      <c r="G5405" s="6" t="str">
        <f t="shared" si="253"/>
        <v xml:space="preserve"> NO</v>
      </c>
      <c r="H5405" s="1" t="str">
        <f>IFERROR(VLOOKUP(A5405,olist_closed_deals_dataset!$A$1:$E$843,5,FALSE)," ")</f>
        <v xml:space="preserve"> </v>
      </c>
      <c r="I5405" s="7" t="str">
        <f t="shared" si="254"/>
        <v xml:space="preserve"> </v>
      </c>
    </row>
    <row r="5406" spans="1:9" x14ac:dyDescent="0.25">
      <c r="A5406" t="s">
        <v>6336</v>
      </c>
      <c r="B5406" s="1">
        <v>43222</v>
      </c>
      <c r="C5406" t="s">
        <v>137</v>
      </c>
      <c r="D5406" t="s">
        <v>12</v>
      </c>
      <c r="E5406" t="str">
        <f t="shared" si="252"/>
        <v>2018-05</v>
      </c>
      <c r="F5406" t="str">
        <f>IFERROR(VLOOKUP(A5406,olist_closed_deals_dataset!$A$1:$Q$843,1,FALSE)," ")</f>
        <v xml:space="preserve"> </v>
      </c>
      <c r="G5406" s="6" t="str">
        <f t="shared" si="253"/>
        <v xml:space="preserve"> NO</v>
      </c>
      <c r="H5406" s="1" t="str">
        <f>IFERROR(VLOOKUP(A5406,olist_closed_deals_dataset!$A$1:$E$843,5,FALSE)," ")</f>
        <v xml:space="preserve"> </v>
      </c>
      <c r="I5406" s="7" t="str">
        <f t="shared" si="254"/>
        <v xml:space="preserve"> </v>
      </c>
    </row>
    <row r="5407" spans="1:9" x14ac:dyDescent="0.25">
      <c r="A5407" t="s">
        <v>8450</v>
      </c>
      <c r="B5407" s="1">
        <v>42986</v>
      </c>
      <c r="C5407" t="s">
        <v>42</v>
      </c>
      <c r="D5407" t="s">
        <v>29</v>
      </c>
      <c r="E5407" t="str">
        <f t="shared" si="252"/>
        <v>2017-09</v>
      </c>
      <c r="F5407" t="str">
        <f>IFERROR(VLOOKUP(A5407,olist_closed_deals_dataset!$A$1:$Q$843,1,FALSE)," ")</f>
        <v xml:space="preserve"> </v>
      </c>
      <c r="G5407" s="6" t="str">
        <f t="shared" si="253"/>
        <v xml:space="preserve"> NO</v>
      </c>
      <c r="H5407" s="1" t="str">
        <f>IFERROR(VLOOKUP(A5407,olist_closed_deals_dataset!$A$1:$E$843,5,FALSE)," ")</f>
        <v xml:space="preserve"> </v>
      </c>
      <c r="I5407" s="7" t="str">
        <f t="shared" si="254"/>
        <v xml:space="preserve"> </v>
      </c>
    </row>
    <row r="5408" spans="1:9" x14ac:dyDescent="0.25">
      <c r="A5408" t="s">
        <v>976</v>
      </c>
      <c r="B5408" s="1">
        <v>43014</v>
      </c>
      <c r="C5408" t="s">
        <v>8</v>
      </c>
      <c r="D5408" t="s">
        <v>9</v>
      </c>
      <c r="E5408" t="str">
        <f t="shared" si="252"/>
        <v>2017-10</v>
      </c>
      <c r="F5408" t="str">
        <f>IFERROR(VLOOKUP(A5408,olist_closed_deals_dataset!$A$1:$Q$843,1,FALSE)," ")</f>
        <v xml:space="preserve"> </v>
      </c>
      <c r="G5408" s="6" t="str">
        <f t="shared" si="253"/>
        <v xml:space="preserve"> NO</v>
      </c>
      <c r="H5408" s="1" t="str">
        <f>IFERROR(VLOOKUP(A5408,olist_closed_deals_dataset!$A$1:$E$843,5,FALSE)," ")</f>
        <v xml:space="preserve"> </v>
      </c>
      <c r="I5408" s="7" t="str">
        <f t="shared" si="254"/>
        <v xml:space="preserve"> </v>
      </c>
    </row>
    <row r="5409" spans="1:9" x14ac:dyDescent="0.25">
      <c r="A5409" t="s">
        <v>471</v>
      </c>
      <c r="B5409" s="1">
        <v>43055</v>
      </c>
      <c r="C5409" t="s">
        <v>222</v>
      </c>
      <c r="D5409" t="s">
        <v>9</v>
      </c>
      <c r="E5409" t="str">
        <f t="shared" si="252"/>
        <v>2017-11</v>
      </c>
      <c r="F5409" t="str">
        <f>IFERROR(VLOOKUP(A5409,olist_closed_deals_dataset!$A$1:$Q$843,1,FALSE)," ")</f>
        <v xml:space="preserve"> </v>
      </c>
      <c r="G5409" s="6" t="str">
        <f t="shared" si="253"/>
        <v xml:space="preserve"> NO</v>
      </c>
      <c r="H5409" s="1" t="str">
        <f>IFERROR(VLOOKUP(A5409,olist_closed_deals_dataset!$A$1:$E$843,5,FALSE)," ")</f>
        <v xml:space="preserve"> </v>
      </c>
      <c r="I5409" s="7" t="str">
        <f t="shared" si="254"/>
        <v xml:space="preserve"> </v>
      </c>
    </row>
    <row r="5410" spans="1:9" x14ac:dyDescent="0.25">
      <c r="A5410" t="s">
        <v>1026</v>
      </c>
      <c r="B5410" s="1">
        <v>42941</v>
      </c>
      <c r="C5410" t="s">
        <v>1027</v>
      </c>
      <c r="D5410" t="s">
        <v>12</v>
      </c>
      <c r="E5410" t="str">
        <f t="shared" si="252"/>
        <v>2017-07</v>
      </c>
      <c r="F5410" t="str">
        <f>IFERROR(VLOOKUP(A5410,olist_closed_deals_dataset!$A$1:$Q$843,1,FALSE)," ")</f>
        <v xml:space="preserve"> </v>
      </c>
      <c r="G5410" s="6" t="str">
        <f t="shared" si="253"/>
        <v xml:space="preserve"> NO</v>
      </c>
      <c r="H5410" s="1" t="str">
        <f>IFERROR(VLOOKUP(A5410,olist_closed_deals_dataset!$A$1:$E$843,5,FALSE)," ")</f>
        <v xml:space="preserve"> </v>
      </c>
      <c r="I5410" s="7" t="str">
        <f t="shared" si="254"/>
        <v xml:space="preserve"> </v>
      </c>
    </row>
    <row r="5411" spans="1:9" x14ac:dyDescent="0.25">
      <c r="A5411" t="s">
        <v>4776</v>
      </c>
      <c r="B5411" s="1">
        <v>43146</v>
      </c>
      <c r="C5411" t="s">
        <v>19</v>
      </c>
      <c r="D5411" t="s">
        <v>12</v>
      </c>
      <c r="E5411" t="str">
        <f t="shared" si="252"/>
        <v>2018-02</v>
      </c>
      <c r="F5411" t="str">
        <f>IFERROR(VLOOKUP(A5411,olist_closed_deals_dataset!$A$1:$Q$843,1,FALSE)," ")</f>
        <v xml:space="preserve"> </v>
      </c>
      <c r="G5411" s="6" t="str">
        <f t="shared" si="253"/>
        <v xml:space="preserve"> NO</v>
      </c>
      <c r="H5411" s="1" t="str">
        <f>IFERROR(VLOOKUP(A5411,olist_closed_deals_dataset!$A$1:$E$843,5,FALSE)," ")</f>
        <v xml:space="preserve"> </v>
      </c>
      <c r="I5411" s="7" t="str">
        <f t="shared" si="254"/>
        <v xml:space="preserve"> </v>
      </c>
    </row>
    <row r="5412" spans="1:9" x14ac:dyDescent="0.25">
      <c r="A5412" t="s">
        <v>2908</v>
      </c>
      <c r="B5412" s="1">
        <v>43130</v>
      </c>
      <c r="C5412" t="s">
        <v>112</v>
      </c>
      <c r="D5412" t="s">
        <v>9</v>
      </c>
      <c r="E5412" t="str">
        <f t="shared" si="252"/>
        <v>2018-01</v>
      </c>
      <c r="F5412" t="str">
        <f>IFERROR(VLOOKUP(A5412,olist_closed_deals_dataset!$A$1:$Q$843,1,FALSE)," ")</f>
        <v xml:space="preserve"> </v>
      </c>
      <c r="G5412" s="6" t="str">
        <f t="shared" si="253"/>
        <v xml:space="preserve"> NO</v>
      </c>
      <c r="H5412" s="1" t="str">
        <f>IFERROR(VLOOKUP(A5412,olist_closed_deals_dataset!$A$1:$E$843,5,FALSE)," ")</f>
        <v xml:space="preserve"> </v>
      </c>
      <c r="I5412" s="7" t="str">
        <f t="shared" si="254"/>
        <v xml:space="preserve"> </v>
      </c>
    </row>
    <row r="5413" spans="1:9" x14ac:dyDescent="0.25">
      <c r="A5413" t="s">
        <v>4755</v>
      </c>
      <c r="B5413" s="1">
        <v>42925</v>
      </c>
      <c r="C5413" t="s">
        <v>1322</v>
      </c>
      <c r="D5413" t="s">
        <v>9</v>
      </c>
      <c r="E5413" t="str">
        <f t="shared" si="252"/>
        <v>2017-07</v>
      </c>
      <c r="F5413" t="str">
        <f>IFERROR(VLOOKUP(A5413,olist_closed_deals_dataset!$A$1:$Q$843,1,FALSE)," ")</f>
        <v xml:space="preserve"> </v>
      </c>
      <c r="G5413" s="6" t="str">
        <f t="shared" si="253"/>
        <v xml:space="preserve"> NO</v>
      </c>
      <c r="H5413" s="1" t="str">
        <f>IFERROR(VLOOKUP(A5413,olist_closed_deals_dataset!$A$1:$E$843,5,FALSE)," ")</f>
        <v xml:space="preserve"> </v>
      </c>
      <c r="I5413" s="7" t="str">
        <f t="shared" si="254"/>
        <v xml:space="preserve"> </v>
      </c>
    </row>
    <row r="5414" spans="1:9" x14ac:dyDescent="0.25">
      <c r="A5414" t="s">
        <v>1798</v>
      </c>
      <c r="B5414" s="1">
        <v>43218</v>
      </c>
      <c r="C5414" t="s">
        <v>140</v>
      </c>
      <c r="D5414" t="s">
        <v>12</v>
      </c>
      <c r="E5414" t="str">
        <f t="shared" si="252"/>
        <v>2018-04</v>
      </c>
      <c r="F5414" t="str">
        <f>IFERROR(VLOOKUP(A5414,olist_closed_deals_dataset!$A$1:$Q$843,1,FALSE)," ")</f>
        <v xml:space="preserve"> </v>
      </c>
      <c r="G5414" s="6" t="str">
        <f t="shared" si="253"/>
        <v xml:space="preserve"> NO</v>
      </c>
      <c r="H5414" s="1" t="str">
        <f>IFERROR(VLOOKUP(A5414,olist_closed_deals_dataset!$A$1:$E$843,5,FALSE)," ")</f>
        <v xml:space="preserve"> </v>
      </c>
      <c r="I5414" s="7" t="str">
        <f t="shared" si="254"/>
        <v xml:space="preserve"> </v>
      </c>
    </row>
    <row r="5415" spans="1:9" x14ac:dyDescent="0.25">
      <c r="A5415" t="s">
        <v>7498</v>
      </c>
      <c r="B5415" s="1">
        <v>43145</v>
      </c>
      <c r="C5415" t="s">
        <v>130</v>
      </c>
      <c r="D5415" t="s">
        <v>12</v>
      </c>
      <c r="E5415" t="str">
        <f t="shared" si="252"/>
        <v>2018-02</v>
      </c>
      <c r="F5415" t="str">
        <f>IFERROR(VLOOKUP(A5415,olist_closed_deals_dataset!$A$1:$Q$843,1,FALSE)," ")</f>
        <v xml:space="preserve"> </v>
      </c>
      <c r="G5415" s="6" t="str">
        <f t="shared" si="253"/>
        <v xml:space="preserve"> NO</v>
      </c>
      <c r="H5415" s="1" t="str">
        <f>IFERROR(VLOOKUP(A5415,olist_closed_deals_dataset!$A$1:$E$843,5,FALSE)," ")</f>
        <v xml:space="preserve"> </v>
      </c>
      <c r="I5415" s="7" t="str">
        <f t="shared" si="254"/>
        <v xml:space="preserve"> </v>
      </c>
    </row>
    <row r="5416" spans="1:9" x14ac:dyDescent="0.25">
      <c r="A5416" t="s">
        <v>507</v>
      </c>
      <c r="B5416" s="1">
        <v>43142</v>
      </c>
      <c r="C5416" t="s">
        <v>5</v>
      </c>
      <c r="D5416" t="s">
        <v>6</v>
      </c>
      <c r="E5416" t="str">
        <f t="shared" si="252"/>
        <v>2018-02</v>
      </c>
      <c r="F5416" t="str">
        <f>IFERROR(VLOOKUP(A5416,olist_closed_deals_dataset!$A$1:$Q$843,1,FALSE)," ")</f>
        <v xml:space="preserve"> </v>
      </c>
      <c r="G5416" s="6" t="str">
        <f t="shared" si="253"/>
        <v xml:space="preserve"> NO</v>
      </c>
      <c r="H5416" s="1" t="str">
        <f>IFERROR(VLOOKUP(A5416,olist_closed_deals_dataset!$A$1:$E$843,5,FALSE)," ")</f>
        <v xml:space="preserve"> </v>
      </c>
      <c r="I5416" s="7" t="str">
        <f t="shared" si="254"/>
        <v xml:space="preserve"> </v>
      </c>
    </row>
    <row r="5417" spans="1:9" x14ac:dyDescent="0.25">
      <c r="A5417" t="s">
        <v>5992</v>
      </c>
      <c r="B5417" s="1">
        <v>43143</v>
      </c>
      <c r="C5417" t="s">
        <v>11</v>
      </c>
      <c r="D5417" t="s">
        <v>55</v>
      </c>
      <c r="E5417" t="str">
        <f t="shared" si="252"/>
        <v>2018-02</v>
      </c>
      <c r="F5417" t="str">
        <f>IFERROR(VLOOKUP(A5417,olist_closed_deals_dataset!$A$1:$Q$843,1,FALSE)," ")</f>
        <v xml:space="preserve"> </v>
      </c>
      <c r="G5417" s="6" t="str">
        <f t="shared" si="253"/>
        <v xml:space="preserve"> NO</v>
      </c>
      <c r="H5417" s="1" t="str">
        <f>IFERROR(VLOOKUP(A5417,olist_closed_deals_dataset!$A$1:$E$843,5,FALSE)," ")</f>
        <v xml:space="preserve"> </v>
      </c>
      <c r="I5417" s="7" t="str">
        <f t="shared" si="254"/>
        <v xml:space="preserve"> </v>
      </c>
    </row>
    <row r="5418" spans="1:9" x14ac:dyDescent="0.25">
      <c r="A5418" t="s">
        <v>3278</v>
      </c>
      <c r="B5418" s="1">
        <v>43185</v>
      </c>
      <c r="C5418" t="s">
        <v>339</v>
      </c>
      <c r="D5418" t="s">
        <v>6</v>
      </c>
      <c r="E5418" t="str">
        <f t="shared" si="252"/>
        <v>2018-03</v>
      </c>
      <c r="F5418" t="str">
        <f>IFERROR(VLOOKUP(A5418,olist_closed_deals_dataset!$A$1:$Q$843,1,FALSE)," ")</f>
        <v xml:space="preserve"> </v>
      </c>
      <c r="G5418" s="6" t="str">
        <f t="shared" si="253"/>
        <v xml:space="preserve"> NO</v>
      </c>
      <c r="H5418" s="1" t="str">
        <f>IFERROR(VLOOKUP(A5418,olist_closed_deals_dataset!$A$1:$E$843,5,FALSE)," ")</f>
        <v xml:space="preserve"> </v>
      </c>
      <c r="I5418" s="7" t="str">
        <f t="shared" si="254"/>
        <v xml:space="preserve"> </v>
      </c>
    </row>
    <row r="5419" spans="1:9" x14ac:dyDescent="0.25">
      <c r="A5419" t="s">
        <v>5001</v>
      </c>
      <c r="B5419" s="1">
        <v>43244</v>
      </c>
      <c r="C5419" t="s">
        <v>28</v>
      </c>
      <c r="D5419" t="s">
        <v>12</v>
      </c>
      <c r="E5419" t="str">
        <f t="shared" si="252"/>
        <v>2018-05</v>
      </c>
      <c r="F5419" t="str">
        <f>IFERROR(VLOOKUP(A5419,olist_closed_deals_dataset!$A$1:$Q$843,1,FALSE)," ")</f>
        <v xml:space="preserve"> </v>
      </c>
      <c r="G5419" s="6" t="str">
        <f t="shared" si="253"/>
        <v xml:space="preserve"> NO</v>
      </c>
      <c r="H5419" s="1" t="str">
        <f>IFERROR(VLOOKUP(A5419,olist_closed_deals_dataset!$A$1:$E$843,5,FALSE)," ")</f>
        <v xml:space="preserve"> </v>
      </c>
      <c r="I5419" s="7" t="str">
        <f t="shared" si="254"/>
        <v xml:space="preserve"> </v>
      </c>
    </row>
    <row r="5420" spans="1:9" x14ac:dyDescent="0.25">
      <c r="A5420" t="s">
        <v>1400</v>
      </c>
      <c r="B5420" s="1">
        <v>43146</v>
      </c>
      <c r="C5420" t="s">
        <v>140</v>
      </c>
      <c r="D5420" t="s">
        <v>9</v>
      </c>
      <c r="E5420" t="str">
        <f t="shared" si="252"/>
        <v>2018-02</v>
      </c>
      <c r="F5420" t="str">
        <f>IFERROR(VLOOKUP(A5420,olist_closed_deals_dataset!$A$1:$Q$843,1,FALSE)," ")</f>
        <v xml:space="preserve"> </v>
      </c>
      <c r="G5420" s="6" t="str">
        <f t="shared" si="253"/>
        <v xml:space="preserve"> NO</v>
      </c>
      <c r="H5420" s="1" t="str">
        <f>IFERROR(VLOOKUP(A5420,olist_closed_deals_dataset!$A$1:$E$843,5,FALSE)," ")</f>
        <v xml:space="preserve"> </v>
      </c>
      <c r="I5420" s="7" t="str">
        <f t="shared" si="254"/>
        <v xml:space="preserve"> </v>
      </c>
    </row>
    <row r="5421" spans="1:9" x14ac:dyDescent="0.25">
      <c r="A5421" t="s">
        <v>1981</v>
      </c>
      <c r="B5421" s="1">
        <v>43223</v>
      </c>
      <c r="C5421" t="s">
        <v>28</v>
      </c>
      <c r="D5421" t="s">
        <v>34</v>
      </c>
      <c r="E5421" t="str">
        <f t="shared" si="252"/>
        <v>2018-05</v>
      </c>
      <c r="F5421" t="str">
        <f>IFERROR(VLOOKUP(A5421,olist_closed_deals_dataset!$A$1:$Q$843,1,FALSE)," ")</f>
        <v xml:space="preserve"> </v>
      </c>
      <c r="G5421" s="6" t="str">
        <f t="shared" si="253"/>
        <v xml:space="preserve"> NO</v>
      </c>
      <c r="H5421" s="1" t="str">
        <f>IFERROR(VLOOKUP(A5421,olist_closed_deals_dataset!$A$1:$E$843,5,FALSE)," ")</f>
        <v xml:space="preserve"> </v>
      </c>
      <c r="I5421" s="7" t="str">
        <f t="shared" si="254"/>
        <v xml:space="preserve"> </v>
      </c>
    </row>
    <row r="5422" spans="1:9" x14ac:dyDescent="0.25">
      <c r="A5422" t="s">
        <v>177</v>
      </c>
      <c r="B5422" s="1">
        <v>42969</v>
      </c>
      <c r="C5422" t="s">
        <v>178</v>
      </c>
      <c r="D5422" t="s">
        <v>15</v>
      </c>
      <c r="E5422" t="str">
        <f t="shared" si="252"/>
        <v>2017-08</v>
      </c>
      <c r="F5422" t="str">
        <f>IFERROR(VLOOKUP(A5422,olist_closed_deals_dataset!$A$1:$Q$843,1,FALSE)," ")</f>
        <v xml:space="preserve"> </v>
      </c>
      <c r="G5422" s="6" t="str">
        <f t="shared" si="253"/>
        <v xml:space="preserve"> NO</v>
      </c>
      <c r="H5422" s="1" t="str">
        <f>IFERROR(VLOOKUP(A5422,olist_closed_deals_dataset!$A$1:$E$843,5,FALSE)," ")</f>
        <v xml:space="preserve"> </v>
      </c>
      <c r="I5422" s="7" t="str">
        <f t="shared" si="254"/>
        <v xml:space="preserve"> </v>
      </c>
    </row>
    <row r="5423" spans="1:9" x14ac:dyDescent="0.25">
      <c r="A5423" t="s">
        <v>802</v>
      </c>
      <c r="B5423" s="1">
        <v>43117</v>
      </c>
      <c r="C5423" t="s">
        <v>172</v>
      </c>
      <c r="D5423" t="s">
        <v>46</v>
      </c>
      <c r="E5423" t="str">
        <f t="shared" si="252"/>
        <v>2018-01</v>
      </c>
      <c r="F5423" t="str">
        <f>IFERROR(VLOOKUP(A5423,olist_closed_deals_dataset!$A$1:$Q$843,1,FALSE)," ")</f>
        <v xml:space="preserve"> </v>
      </c>
      <c r="G5423" s="6" t="str">
        <f t="shared" si="253"/>
        <v xml:space="preserve"> NO</v>
      </c>
      <c r="H5423" s="1" t="str">
        <f>IFERROR(VLOOKUP(A5423,olist_closed_deals_dataset!$A$1:$E$843,5,FALSE)," ")</f>
        <v xml:space="preserve"> </v>
      </c>
      <c r="I5423" s="7" t="str">
        <f t="shared" si="254"/>
        <v xml:space="preserve"> </v>
      </c>
    </row>
    <row r="5424" spans="1:9" x14ac:dyDescent="0.25">
      <c r="A5424" t="s">
        <v>2917</v>
      </c>
      <c r="B5424" s="1">
        <v>43132</v>
      </c>
      <c r="C5424" t="s">
        <v>73</v>
      </c>
      <c r="D5424" t="s">
        <v>126</v>
      </c>
      <c r="E5424" t="str">
        <f t="shared" si="252"/>
        <v>2018-02</v>
      </c>
      <c r="F5424" t="str">
        <f>IFERROR(VLOOKUP(A5424,olist_closed_deals_dataset!$A$1:$Q$843,1,FALSE)," ")</f>
        <v xml:space="preserve"> </v>
      </c>
      <c r="G5424" s="6" t="str">
        <f t="shared" si="253"/>
        <v xml:space="preserve"> NO</v>
      </c>
      <c r="H5424" s="1" t="str">
        <f>IFERROR(VLOOKUP(A5424,olist_closed_deals_dataset!$A$1:$E$843,5,FALSE)," ")</f>
        <v xml:space="preserve"> </v>
      </c>
      <c r="I5424" s="7" t="str">
        <f t="shared" si="254"/>
        <v xml:space="preserve"> </v>
      </c>
    </row>
    <row r="5425" spans="1:9" x14ac:dyDescent="0.25">
      <c r="A5425" t="s">
        <v>2678</v>
      </c>
      <c r="B5425" s="1">
        <v>43046</v>
      </c>
      <c r="C5425" t="s">
        <v>820</v>
      </c>
      <c r="D5425" t="s">
        <v>9</v>
      </c>
      <c r="E5425" t="str">
        <f t="shared" si="252"/>
        <v>2017-11</v>
      </c>
      <c r="F5425" t="str">
        <f>IFERROR(VLOOKUP(A5425,olist_closed_deals_dataset!$A$1:$Q$843,1,FALSE)," ")</f>
        <v xml:space="preserve"> </v>
      </c>
      <c r="G5425" s="6" t="str">
        <f t="shared" si="253"/>
        <v xml:space="preserve"> NO</v>
      </c>
      <c r="H5425" s="1" t="str">
        <f>IFERROR(VLOOKUP(A5425,olist_closed_deals_dataset!$A$1:$E$843,5,FALSE)," ")</f>
        <v xml:space="preserve"> </v>
      </c>
      <c r="I5425" s="7" t="str">
        <f t="shared" si="254"/>
        <v xml:space="preserve"> </v>
      </c>
    </row>
    <row r="5426" spans="1:9" x14ac:dyDescent="0.25">
      <c r="A5426" t="s">
        <v>4906</v>
      </c>
      <c r="B5426" s="1">
        <v>43105</v>
      </c>
      <c r="C5426" t="s">
        <v>36</v>
      </c>
      <c r="D5426" t="s">
        <v>126</v>
      </c>
      <c r="E5426" t="str">
        <f t="shared" si="252"/>
        <v>2018-01</v>
      </c>
      <c r="F5426" t="str">
        <f>IFERROR(VLOOKUP(A5426,olist_closed_deals_dataset!$A$1:$Q$843,1,FALSE)," ")</f>
        <v xml:space="preserve"> </v>
      </c>
      <c r="G5426" s="6" t="str">
        <f t="shared" si="253"/>
        <v xml:space="preserve"> NO</v>
      </c>
      <c r="H5426" s="1" t="str">
        <f>IFERROR(VLOOKUP(A5426,olist_closed_deals_dataset!$A$1:$E$843,5,FALSE)," ")</f>
        <v xml:space="preserve"> </v>
      </c>
      <c r="I5426" s="7" t="str">
        <f t="shared" si="254"/>
        <v xml:space="preserve"> </v>
      </c>
    </row>
    <row r="5427" spans="1:9" x14ac:dyDescent="0.25">
      <c r="A5427" t="s">
        <v>4745</v>
      </c>
      <c r="B5427" s="1">
        <v>43048</v>
      </c>
      <c r="C5427" t="s">
        <v>151</v>
      </c>
      <c r="D5427" t="s">
        <v>12</v>
      </c>
      <c r="E5427" t="str">
        <f t="shared" si="252"/>
        <v>2017-11</v>
      </c>
      <c r="F5427" t="str">
        <f>IFERROR(VLOOKUP(A5427,olist_closed_deals_dataset!$A$1:$Q$843,1,FALSE)," ")</f>
        <v xml:space="preserve"> </v>
      </c>
      <c r="G5427" s="6" t="str">
        <f t="shared" si="253"/>
        <v xml:space="preserve"> NO</v>
      </c>
      <c r="H5427" s="1" t="str">
        <f>IFERROR(VLOOKUP(A5427,olist_closed_deals_dataset!$A$1:$E$843,5,FALSE)," ")</f>
        <v xml:space="preserve"> </v>
      </c>
      <c r="I5427" s="7" t="str">
        <f t="shared" si="254"/>
        <v xml:space="preserve"> </v>
      </c>
    </row>
    <row r="5428" spans="1:9" x14ac:dyDescent="0.25">
      <c r="A5428" t="s">
        <v>305</v>
      </c>
      <c r="B5428" s="1">
        <v>43175</v>
      </c>
      <c r="C5428" t="s">
        <v>112</v>
      </c>
      <c r="D5428" t="s">
        <v>12</v>
      </c>
      <c r="E5428" t="str">
        <f t="shared" si="252"/>
        <v>2018-03</v>
      </c>
      <c r="F5428" t="str">
        <f>IFERROR(VLOOKUP(A5428,olist_closed_deals_dataset!$A$1:$Q$843,1,FALSE)," ")</f>
        <v xml:space="preserve"> </v>
      </c>
      <c r="G5428" s="6" t="str">
        <f t="shared" si="253"/>
        <v xml:space="preserve"> NO</v>
      </c>
      <c r="H5428" s="1" t="str">
        <f>IFERROR(VLOOKUP(A5428,olist_closed_deals_dataset!$A$1:$E$843,5,FALSE)," ")</f>
        <v xml:space="preserve"> </v>
      </c>
      <c r="I5428" s="7" t="str">
        <f t="shared" si="254"/>
        <v xml:space="preserve"> </v>
      </c>
    </row>
    <row r="5429" spans="1:9" x14ac:dyDescent="0.25">
      <c r="A5429" t="s">
        <v>3299</v>
      </c>
      <c r="B5429" s="1">
        <v>43173</v>
      </c>
      <c r="C5429" t="s">
        <v>137</v>
      </c>
      <c r="D5429" t="s">
        <v>12</v>
      </c>
      <c r="E5429" t="str">
        <f t="shared" si="252"/>
        <v>2018-03</v>
      </c>
      <c r="F5429" t="str">
        <f>IFERROR(VLOOKUP(A5429,olist_closed_deals_dataset!$A$1:$Q$843,1,FALSE)," ")</f>
        <v xml:space="preserve"> </v>
      </c>
      <c r="G5429" s="6" t="str">
        <f t="shared" si="253"/>
        <v xml:space="preserve"> NO</v>
      </c>
      <c r="H5429" s="1" t="str">
        <f>IFERROR(VLOOKUP(A5429,olist_closed_deals_dataset!$A$1:$E$843,5,FALSE)," ")</f>
        <v xml:space="preserve"> </v>
      </c>
      <c r="I5429" s="7" t="str">
        <f t="shared" si="254"/>
        <v xml:space="preserve"> </v>
      </c>
    </row>
    <row r="5430" spans="1:9" x14ac:dyDescent="0.25">
      <c r="A5430" t="s">
        <v>5783</v>
      </c>
      <c r="B5430" s="1">
        <v>43104</v>
      </c>
      <c r="C5430" t="s">
        <v>5</v>
      </c>
      <c r="D5430" t="s">
        <v>6</v>
      </c>
      <c r="E5430" t="str">
        <f t="shared" si="252"/>
        <v>2018-01</v>
      </c>
      <c r="F5430" t="str">
        <f>IFERROR(VLOOKUP(A5430,olist_closed_deals_dataset!$A$1:$Q$843,1,FALSE)," ")</f>
        <v xml:space="preserve"> </v>
      </c>
      <c r="G5430" s="6" t="str">
        <f t="shared" si="253"/>
        <v xml:space="preserve"> NO</v>
      </c>
      <c r="H5430" s="1" t="str">
        <f>IFERROR(VLOOKUP(A5430,olist_closed_deals_dataset!$A$1:$E$843,5,FALSE)," ")</f>
        <v xml:space="preserve"> </v>
      </c>
      <c r="I5430" s="7" t="str">
        <f t="shared" si="254"/>
        <v xml:space="preserve"> </v>
      </c>
    </row>
    <row r="5431" spans="1:9" x14ac:dyDescent="0.25">
      <c r="A5431" t="s">
        <v>8494</v>
      </c>
      <c r="B5431" s="1">
        <v>43181</v>
      </c>
      <c r="C5431" t="s">
        <v>430</v>
      </c>
      <c r="D5431" t="s">
        <v>12</v>
      </c>
      <c r="E5431" t="str">
        <f t="shared" si="252"/>
        <v>2018-03</v>
      </c>
      <c r="F5431" t="str">
        <f>IFERROR(VLOOKUP(A5431,olist_closed_deals_dataset!$A$1:$Q$843,1,FALSE)," ")</f>
        <v xml:space="preserve"> </v>
      </c>
      <c r="G5431" s="6" t="str">
        <f t="shared" si="253"/>
        <v xml:space="preserve"> NO</v>
      </c>
      <c r="H5431" s="1" t="str">
        <f>IFERROR(VLOOKUP(A5431,olist_closed_deals_dataset!$A$1:$E$843,5,FALSE)," ")</f>
        <v xml:space="preserve"> </v>
      </c>
      <c r="I5431" s="7" t="str">
        <f t="shared" si="254"/>
        <v xml:space="preserve"> </v>
      </c>
    </row>
    <row r="5432" spans="1:9" x14ac:dyDescent="0.25">
      <c r="A5432" t="s">
        <v>4051</v>
      </c>
      <c r="B5432" s="1">
        <v>43186</v>
      </c>
      <c r="C5432" t="s">
        <v>4052</v>
      </c>
      <c r="D5432" t="s">
        <v>15</v>
      </c>
      <c r="E5432" t="str">
        <f t="shared" si="252"/>
        <v>2018-03</v>
      </c>
      <c r="F5432" t="str">
        <f>IFERROR(VLOOKUP(A5432,olist_closed_deals_dataset!$A$1:$Q$843,1,FALSE)," ")</f>
        <v xml:space="preserve"> </v>
      </c>
      <c r="G5432" s="6" t="str">
        <f t="shared" si="253"/>
        <v xml:space="preserve"> NO</v>
      </c>
      <c r="H5432" s="1" t="str">
        <f>IFERROR(VLOOKUP(A5432,olist_closed_deals_dataset!$A$1:$E$843,5,FALSE)," ")</f>
        <v xml:space="preserve"> </v>
      </c>
      <c r="I5432" s="7" t="str">
        <f t="shared" si="254"/>
        <v xml:space="preserve"> </v>
      </c>
    </row>
    <row r="5433" spans="1:9" x14ac:dyDescent="0.25">
      <c r="A5433" t="s">
        <v>3945</v>
      </c>
      <c r="B5433" s="1">
        <v>43236</v>
      </c>
      <c r="C5433" t="s">
        <v>137</v>
      </c>
      <c r="D5433" t="s">
        <v>34</v>
      </c>
      <c r="E5433" t="str">
        <f t="shared" si="252"/>
        <v>2018-05</v>
      </c>
      <c r="F5433" t="str">
        <f>IFERROR(VLOOKUP(A5433,olist_closed_deals_dataset!$A$1:$Q$843,1,FALSE)," ")</f>
        <v xml:space="preserve"> </v>
      </c>
      <c r="G5433" s="6" t="str">
        <f t="shared" si="253"/>
        <v xml:space="preserve"> NO</v>
      </c>
      <c r="H5433" s="1" t="str">
        <f>IFERROR(VLOOKUP(A5433,olist_closed_deals_dataset!$A$1:$E$843,5,FALSE)," ")</f>
        <v xml:space="preserve"> </v>
      </c>
      <c r="I5433" s="7" t="str">
        <f t="shared" si="254"/>
        <v xml:space="preserve"> </v>
      </c>
    </row>
    <row r="5434" spans="1:9" x14ac:dyDescent="0.25">
      <c r="A5434" t="s">
        <v>5163</v>
      </c>
      <c r="B5434" s="1">
        <v>43228</v>
      </c>
      <c r="C5434" t="s">
        <v>38</v>
      </c>
      <c r="D5434" t="s">
        <v>9</v>
      </c>
      <c r="E5434" t="str">
        <f t="shared" si="252"/>
        <v>2018-05</v>
      </c>
      <c r="F5434" t="str">
        <f>IFERROR(VLOOKUP(A5434,olist_closed_deals_dataset!$A$1:$Q$843,1,FALSE)," ")</f>
        <v xml:space="preserve"> </v>
      </c>
      <c r="G5434" s="6" t="str">
        <f t="shared" si="253"/>
        <v xml:space="preserve"> NO</v>
      </c>
      <c r="H5434" s="1" t="str">
        <f>IFERROR(VLOOKUP(A5434,olist_closed_deals_dataset!$A$1:$E$843,5,FALSE)," ")</f>
        <v xml:space="preserve"> </v>
      </c>
      <c r="I5434" s="7" t="str">
        <f t="shared" si="254"/>
        <v xml:space="preserve"> </v>
      </c>
    </row>
    <row r="5435" spans="1:9" x14ac:dyDescent="0.25">
      <c r="A5435" t="s">
        <v>4362</v>
      </c>
      <c r="B5435" s="1">
        <v>43053</v>
      </c>
      <c r="C5435" t="s">
        <v>1519</v>
      </c>
      <c r="D5435" t="s">
        <v>29</v>
      </c>
      <c r="E5435" t="str">
        <f t="shared" si="252"/>
        <v>2017-11</v>
      </c>
      <c r="F5435" t="str">
        <f>IFERROR(VLOOKUP(A5435,olist_closed_deals_dataset!$A$1:$Q$843,1,FALSE)," ")</f>
        <v xml:space="preserve"> </v>
      </c>
      <c r="G5435" s="6" t="str">
        <f t="shared" si="253"/>
        <v xml:space="preserve"> NO</v>
      </c>
      <c r="H5435" s="1" t="str">
        <f>IFERROR(VLOOKUP(A5435,olist_closed_deals_dataset!$A$1:$E$843,5,FALSE)," ")</f>
        <v xml:space="preserve"> </v>
      </c>
      <c r="I5435" s="7" t="str">
        <f t="shared" si="254"/>
        <v xml:space="preserve"> </v>
      </c>
    </row>
    <row r="5436" spans="1:9" x14ac:dyDescent="0.25">
      <c r="A5436" t="s">
        <v>7698</v>
      </c>
      <c r="B5436" s="1">
        <v>43108</v>
      </c>
      <c r="C5436" t="s">
        <v>36</v>
      </c>
      <c r="D5436" t="s">
        <v>12</v>
      </c>
      <c r="E5436" t="str">
        <f t="shared" si="252"/>
        <v>2018-01</v>
      </c>
      <c r="F5436" t="str">
        <f>IFERROR(VLOOKUP(A5436,olist_closed_deals_dataset!$A$1:$Q$843,1,FALSE)," ")</f>
        <v xml:space="preserve"> </v>
      </c>
      <c r="G5436" s="6" t="str">
        <f t="shared" si="253"/>
        <v xml:space="preserve"> NO</v>
      </c>
      <c r="H5436" s="1" t="str">
        <f>IFERROR(VLOOKUP(A5436,olist_closed_deals_dataset!$A$1:$E$843,5,FALSE)," ")</f>
        <v xml:space="preserve"> </v>
      </c>
      <c r="I5436" s="7" t="str">
        <f t="shared" si="254"/>
        <v xml:space="preserve"> </v>
      </c>
    </row>
    <row r="5437" spans="1:9" x14ac:dyDescent="0.25">
      <c r="A5437" t="s">
        <v>895</v>
      </c>
      <c r="B5437" s="1">
        <v>43084</v>
      </c>
      <c r="C5437" t="s">
        <v>73</v>
      </c>
      <c r="D5437" t="s">
        <v>12</v>
      </c>
      <c r="E5437" t="str">
        <f t="shared" si="252"/>
        <v>2017-12</v>
      </c>
      <c r="F5437" t="str">
        <f>IFERROR(VLOOKUP(A5437,olist_closed_deals_dataset!$A$1:$Q$843,1,FALSE)," ")</f>
        <v xml:space="preserve"> </v>
      </c>
      <c r="G5437" s="6" t="str">
        <f t="shared" si="253"/>
        <v xml:space="preserve"> NO</v>
      </c>
      <c r="H5437" s="1" t="str">
        <f>IFERROR(VLOOKUP(A5437,olist_closed_deals_dataset!$A$1:$E$843,5,FALSE)," ")</f>
        <v xml:space="preserve"> </v>
      </c>
      <c r="I5437" s="7" t="str">
        <f t="shared" si="254"/>
        <v xml:space="preserve"> </v>
      </c>
    </row>
    <row r="5438" spans="1:9" x14ac:dyDescent="0.25">
      <c r="A5438" t="s">
        <v>6243</v>
      </c>
      <c r="B5438" s="1">
        <v>43192</v>
      </c>
      <c r="C5438" t="s">
        <v>8</v>
      </c>
      <c r="D5438" t="s">
        <v>9</v>
      </c>
      <c r="E5438" t="str">
        <f t="shared" si="252"/>
        <v>2018-04</v>
      </c>
      <c r="F5438" t="str">
        <f>IFERROR(VLOOKUP(A5438,olist_closed_deals_dataset!$A$1:$Q$843,1,FALSE)," ")</f>
        <v xml:space="preserve"> </v>
      </c>
      <c r="G5438" s="6" t="str">
        <f t="shared" si="253"/>
        <v xml:space="preserve"> NO</v>
      </c>
      <c r="H5438" s="1" t="str">
        <f>IFERROR(VLOOKUP(A5438,olist_closed_deals_dataset!$A$1:$E$843,5,FALSE)," ")</f>
        <v xml:space="preserve"> </v>
      </c>
      <c r="I5438" s="7" t="str">
        <f t="shared" si="254"/>
        <v xml:space="preserve"> </v>
      </c>
    </row>
    <row r="5439" spans="1:9" x14ac:dyDescent="0.25">
      <c r="A5439" t="s">
        <v>1011</v>
      </c>
      <c r="B5439" s="1">
        <v>43208</v>
      </c>
      <c r="C5439" t="s">
        <v>963</v>
      </c>
      <c r="D5439" t="s">
        <v>12</v>
      </c>
      <c r="E5439" t="str">
        <f t="shared" si="252"/>
        <v>2018-04</v>
      </c>
      <c r="F5439" t="str">
        <f>IFERROR(VLOOKUP(A5439,olist_closed_deals_dataset!$A$1:$Q$843,1,FALSE)," ")</f>
        <v xml:space="preserve"> </v>
      </c>
      <c r="G5439" s="6" t="str">
        <f t="shared" si="253"/>
        <v xml:space="preserve"> NO</v>
      </c>
      <c r="H5439" s="1" t="str">
        <f>IFERROR(VLOOKUP(A5439,olist_closed_deals_dataset!$A$1:$E$843,5,FALSE)," ")</f>
        <v xml:space="preserve"> </v>
      </c>
      <c r="I5439" s="7" t="str">
        <f t="shared" si="254"/>
        <v xml:space="preserve"> </v>
      </c>
    </row>
    <row r="5440" spans="1:9" x14ac:dyDescent="0.25">
      <c r="A5440" t="s">
        <v>6500</v>
      </c>
      <c r="B5440" s="1">
        <v>43154</v>
      </c>
      <c r="C5440" t="s">
        <v>140</v>
      </c>
      <c r="D5440" t="s">
        <v>9</v>
      </c>
      <c r="E5440" t="str">
        <f t="shared" si="252"/>
        <v>2018-02</v>
      </c>
      <c r="F5440" t="str">
        <f>IFERROR(VLOOKUP(A5440,olist_closed_deals_dataset!$A$1:$Q$843,1,FALSE)," ")</f>
        <v xml:space="preserve"> </v>
      </c>
      <c r="G5440" s="6" t="str">
        <f t="shared" si="253"/>
        <v xml:space="preserve"> NO</v>
      </c>
      <c r="H5440" s="1" t="str">
        <f>IFERROR(VLOOKUP(A5440,olist_closed_deals_dataset!$A$1:$E$843,5,FALSE)," ")</f>
        <v xml:space="preserve"> </v>
      </c>
      <c r="I5440" s="7" t="str">
        <f t="shared" si="254"/>
        <v xml:space="preserve"> </v>
      </c>
    </row>
    <row r="5441" spans="1:9" x14ac:dyDescent="0.25">
      <c r="A5441" t="s">
        <v>748</v>
      </c>
      <c r="B5441" s="1">
        <v>43243</v>
      </c>
      <c r="C5441" t="s">
        <v>19</v>
      </c>
      <c r="D5441" t="s">
        <v>12</v>
      </c>
      <c r="E5441" t="str">
        <f t="shared" si="252"/>
        <v>2018-05</v>
      </c>
      <c r="F5441" t="str">
        <f>IFERROR(VLOOKUP(A5441,olist_closed_deals_dataset!$A$1:$Q$843,1,FALSE)," ")</f>
        <v xml:space="preserve"> </v>
      </c>
      <c r="G5441" s="6" t="str">
        <f t="shared" si="253"/>
        <v xml:space="preserve"> NO</v>
      </c>
      <c r="H5441" s="1" t="str">
        <f>IFERROR(VLOOKUP(A5441,olist_closed_deals_dataset!$A$1:$E$843,5,FALSE)," ")</f>
        <v xml:space="preserve"> </v>
      </c>
      <c r="I5441" s="7" t="str">
        <f t="shared" si="254"/>
        <v xml:space="preserve"> </v>
      </c>
    </row>
    <row r="5442" spans="1:9" x14ac:dyDescent="0.25">
      <c r="A5442" t="s">
        <v>3882</v>
      </c>
      <c r="B5442" s="1">
        <v>43217</v>
      </c>
      <c r="C5442" t="s">
        <v>757</v>
      </c>
      <c r="D5442" t="s">
        <v>12</v>
      </c>
      <c r="E5442" t="str">
        <f t="shared" ref="E5442:E5505" si="255">TEXT(B5442,"yyyy-mm")</f>
        <v>2018-04</v>
      </c>
      <c r="F5442" t="str">
        <f>IFERROR(VLOOKUP(A5442,olist_closed_deals_dataset!$A$1:$Q$843,1,FALSE)," ")</f>
        <v xml:space="preserve"> </v>
      </c>
      <c r="G5442" s="6" t="str">
        <f t="shared" ref="G5442:G5505" si="256">IF(F5442=" "," NO","YES")</f>
        <v xml:space="preserve"> NO</v>
      </c>
      <c r="H5442" s="1" t="str">
        <f>IFERROR(VLOOKUP(A5442,olist_closed_deals_dataset!$A$1:$E$843,5,FALSE)," ")</f>
        <v xml:space="preserve"> </v>
      </c>
      <c r="I5442" s="7" t="str">
        <f t="shared" si="254"/>
        <v xml:space="preserve"> </v>
      </c>
    </row>
    <row r="5443" spans="1:9" x14ac:dyDescent="0.25">
      <c r="A5443" t="s">
        <v>5694</v>
      </c>
      <c r="B5443" s="1">
        <v>43117</v>
      </c>
      <c r="C5443" t="s">
        <v>1654</v>
      </c>
      <c r="D5443" t="s">
        <v>9</v>
      </c>
      <c r="E5443" t="str">
        <f t="shared" si="255"/>
        <v>2018-01</v>
      </c>
      <c r="F5443" t="str">
        <f>IFERROR(VLOOKUP(A5443,olist_closed_deals_dataset!$A$1:$Q$843,1,FALSE)," ")</f>
        <v xml:space="preserve"> </v>
      </c>
      <c r="G5443" s="6" t="str">
        <f t="shared" si="256"/>
        <v xml:space="preserve"> NO</v>
      </c>
      <c r="H5443" s="1" t="str">
        <f>IFERROR(VLOOKUP(A5443,olist_closed_deals_dataset!$A$1:$E$843,5,FALSE)," ")</f>
        <v xml:space="preserve"> </v>
      </c>
      <c r="I5443" s="7" t="str">
        <f t="shared" ref="I5443:I5506" si="257">IFERROR(H5443-B5443," ")</f>
        <v xml:space="preserve"> </v>
      </c>
    </row>
    <row r="5444" spans="1:9" x14ac:dyDescent="0.25">
      <c r="A5444" t="s">
        <v>6193</v>
      </c>
      <c r="B5444" s="1">
        <v>43235</v>
      </c>
      <c r="C5444" t="s">
        <v>73</v>
      </c>
      <c r="D5444" t="s">
        <v>12</v>
      </c>
      <c r="E5444" t="str">
        <f t="shared" si="255"/>
        <v>2018-05</v>
      </c>
      <c r="F5444" t="str">
        <f>IFERROR(VLOOKUP(A5444,olist_closed_deals_dataset!$A$1:$Q$843,1,FALSE)," ")</f>
        <v xml:space="preserve"> </v>
      </c>
      <c r="G5444" s="6" t="str">
        <f t="shared" si="256"/>
        <v xml:space="preserve"> NO</v>
      </c>
      <c r="H5444" s="1" t="str">
        <f>IFERROR(VLOOKUP(A5444,olist_closed_deals_dataset!$A$1:$E$843,5,FALSE)," ")</f>
        <v xml:space="preserve"> </v>
      </c>
      <c r="I5444" s="7" t="str">
        <f t="shared" si="257"/>
        <v xml:space="preserve"> </v>
      </c>
    </row>
    <row r="5445" spans="1:9" x14ac:dyDescent="0.25">
      <c r="A5445" t="s">
        <v>5142</v>
      </c>
      <c r="B5445" s="1">
        <v>43246</v>
      </c>
      <c r="C5445" s="2" t="s">
        <v>69</v>
      </c>
      <c r="D5445" t="s">
        <v>6</v>
      </c>
      <c r="E5445" t="str">
        <f t="shared" si="255"/>
        <v>2018-05</v>
      </c>
      <c r="F5445" t="str">
        <f>IFERROR(VLOOKUP(A5445,olist_closed_deals_dataset!$A$1:$Q$843,1,FALSE)," ")</f>
        <v xml:space="preserve"> </v>
      </c>
      <c r="G5445" s="6" t="str">
        <f t="shared" si="256"/>
        <v xml:space="preserve"> NO</v>
      </c>
      <c r="H5445" s="1" t="str">
        <f>IFERROR(VLOOKUP(A5445,olist_closed_deals_dataset!$A$1:$E$843,5,FALSE)," ")</f>
        <v xml:space="preserve"> </v>
      </c>
      <c r="I5445" s="7" t="str">
        <f t="shared" si="257"/>
        <v xml:space="preserve"> </v>
      </c>
    </row>
    <row r="5446" spans="1:9" x14ac:dyDescent="0.25">
      <c r="A5446" t="s">
        <v>6191</v>
      </c>
      <c r="B5446" s="1">
        <v>43136</v>
      </c>
      <c r="C5446" t="s">
        <v>65</v>
      </c>
      <c r="D5446" t="s">
        <v>12</v>
      </c>
      <c r="E5446" t="str">
        <f t="shared" si="255"/>
        <v>2018-02</v>
      </c>
      <c r="F5446" t="str">
        <f>IFERROR(VLOOKUP(A5446,olist_closed_deals_dataset!$A$1:$Q$843,1,FALSE)," ")</f>
        <v xml:space="preserve"> </v>
      </c>
      <c r="G5446" s="6" t="str">
        <f t="shared" si="256"/>
        <v xml:space="preserve"> NO</v>
      </c>
      <c r="H5446" s="1" t="str">
        <f>IFERROR(VLOOKUP(A5446,olist_closed_deals_dataset!$A$1:$E$843,5,FALSE)," ")</f>
        <v xml:space="preserve"> </v>
      </c>
      <c r="I5446" s="7" t="str">
        <f t="shared" si="257"/>
        <v xml:space="preserve"> </v>
      </c>
    </row>
    <row r="5447" spans="1:9" x14ac:dyDescent="0.25">
      <c r="A5447" t="s">
        <v>8154</v>
      </c>
      <c r="B5447" s="1">
        <v>43228</v>
      </c>
      <c r="C5447" t="s">
        <v>112</v>
      </c>
      <c r="D5447" t="s">
        <v>9</v>
      </c>
      <c r="E5447" t="str">
        <f t="shared" si="255"/>
        <v>2018-05</v>
      </c>
      <c r="F5447" t="str">
        <f>IFERROR(VLOOKUP(A5447,olist_closed_deals_dataset!$A$1:$Q$843,1,FALSE)," ")</f>
        <v xml:space="preserve"> </v>
      </c>
      <c r="G5447" s="6" t="str">
        <f t="shared" si="256"/>
        <v xml:space="preserve"> NO</v>
      </c>
      <c r="H5447" s="1" t="str">
        <f>IFERROR(VLOOKUP(A5447,olist_closed_deals_dataset!$A$1:$E$843,5,FALSE)," ")</f>
        <v xml:space="preserve"> </v>
      </c>
      <c r="I5447" s="7" t="str">
        <f t="shared" si="257"/>
        <v xml:space="preserve"> </v>
      </c>
    </row>
    <row r="5448" spans="1:9" x14ac:dyDescent="0.25">
      <c r="A5448" t="s">
        <v>2300</v>
      </c>
      <c r="B5448" s="1">
        <v>42995</v>
      </c>
      <c r="C5448" t="s">
        <v>101</v>
      </c>
      <c r="D5448" t="s">
        <v>6</v>
      </c>
      <c r="E5448" t="str">
        <f t="shared" si="255"/>
        <v>2017-09</v>
      </c>
      <c r="F5448" t="str">
        <f>IFERROR(VLOOKUP(A5448,olist_closed_deals_dataset!$A$1:$Q$843,1,FALSE)," ")</f>
        <v xml:space="preserve"> </v>
      </c>
      <c r="G5448" s="6" t="str">
        <f t="shared" si="256"/>
        <v xml:space="preserve"> NO</v>
      </c>
      <c r="H5448" s="1" t="str">
        <f>IFERROR(VLOOKUP(A5448,olist_closed_deals_dataset!$A$1:$E$843,5,FALSE)," ")</f>
        <v xml:space="preserve"> </v>
      </c>
      <c r="I5448" s="7" t="str">
        <f t="shared" si="257"/>
        <v xml:space="preserve"> </v>
      </c>
    </row>
    <row r="5449" spans="1:9" x14ac:dyDescent="0.25">
      <c r="A5449" t="s">
        <v>7461</v>
      </c>
      <c r="B5449" s="1">
        <v>43188</v>
      </c>
      <c r="C5449" t="s">
        <v>73</v>
      </c>
      <c r="D5449" t="s">
        <v>9</v>
      </c>
      <c r="E5449" t="str">
        <f t="shared" si="255"/>
        <v>2018-03</v>
      </c>
      <c r="F5449" t="str">
        <f>IFERROR(VLOOKUP(A5449,olist_closed_deals_dataset!$A$1:$Q$843,1,FALSE)," ")</f>
        <v xml:space="preserve"> </v>
      </c>
      <c r="G5449" s="6" t="str">
        <f t="shared" si="256"/>
        <v xml:space="preserve"> NO</v>
      </c>
      <c r="H5449" s="1" t="str">
        <f>IFERROR(VLOOKUP(A5449,olist_closed_deals_dataset!$A$1:$E$843,5,FALSE)," ")</f>
        <v xml:space="preserve"> </v>
      </c>
      <c r="I5449" s="7" t="str">
        <f t="shared" si="257"/>
        <v xml:space="preserve"> </v>
      </c>
    </row>
    <row r="5450" spans="1:9" x14ac:dyDescent="0.25">
      <c r="A5450" t="s">
        <v>2488</v>
      </c>
      <c r="B5450" s="1">
        <v>43235</v>
      </c>
      <c r="C5450" t="s">
        <v>31</v>
      </c>
      <c r="D5450" t="s">
        <v>9</v>
      </c>
      <c r="E5450" t="str">
        <f t="shared" si="255"/>
        <v>2018-05</v>
      </c>
      <c r="F5450" t="str">
        <f>IFERROR(VLOOKUP(A5450,olist_closed_deals_dataset!$A$1:$Q$843,1,FALSE)," ")</f>
        <v xml:space="preserve"> </v>
      </c>
      <c r="G5450" s="6" t="str">
        <f t="shared" si="256"/>
        <v xml:space="preserve"> NO</v>
      </c>
      <c r="H5450" s="1" t="str">
        <f>IFERROR(VLOOKUP(A5450,olist_closed_deals_dataset!$A$1:$E$843,5,FALSE)," ")</f>
        <v xml:space="preserve"> </v>
      </c>
      <c r="I5450" s="7" t="str">
        <f t="shared" si="257"/>
        <v xml:space="preserve"> </v>
      </c>
    </row>
    <row r="5451" spans="1:9" x14ac:dyDescent="0.25">
      <c r="A5451" t="s">
        <v>540</v>
      </c>
      <c r="B5451" s="1">
        <v>43168</v>
      </c>
      <c r="C5451" t="s">
        <v>42</v>
      </c>
      <c r="D5451" t="s">
        <v>29</v>
      </c>
      <c r="E5451" t="str">
        <f t="shared" si="255"/>
        <v>2018-03</v>
      </c>
      <c r="F5451" t="str">
        <f>IFERROR(VLOOKUP(A5451,olist_closed_deals_dataset!$A$1:$Q$843,1,FALSE)," ")</f>
        <v xml:space="preserve"> </v>
      </c>
      <c r="G5451" s="6" t="str">
        <f t="shared" si="256"/>
        <v xml:space="preserve"> NO</v>
      </c>
      <c r="H5451" s="1" t="str">
        <f>IFERROR(VLOOKUP(A5451,olist_closed_deals_dataset!$A$1:$E$843,5,FALSE)," ")</f>
        <v xml:space="preserve"> </v>
      </c>
      <c r="I5451" s="7" t="str">
        <f t="shared" si="257"/>
        <v xml:space="preserve"> </v>
      </c>
    </row>
    <row r="5452" spans="1:9" x14ac:dyDescent="0.25">
      <c r="A5452" t="s">
        <v>7085</v>
      </c>
      <c r="B5452" s="1">
        <v>43159</v>
      </c>
      <c r="C5452" t="s">
        <v>231</v>
      </c>
      <c r="D5452" t="s">
        <v>46</v>
      </c>
      <c r="E5452" t="str">
        <f t="shared" si="255"/>
        <v>2018-02</v>
      </c>
      <c r="F5452" t="str">
        <f>IFERROR(VLOOKUP(A5452,olist_closed_deals_dataset!$A$1:$Q$843,1,FALSE)," ")</f>
        <v xml:space="preserve"> </v>
      </c>
      <c r="G5452" s="6" t="str">
        <f t="shared" si="256"/>
        <v xml:space="preserve"> NO</v>
      </c>
      <c r="H5452" s="1" t="str">
        <f>IFERROR(VLOOKUP(A5452,olist_closed_deals_dataset!$A$1:$E$843,5,FALSE)," ")</f>
        <v xml:space="preserve"> </v>
      </c>
      <c r="I5452" s="7" t="str">
        <f t="shared" si="257"/>
        <v xml:space="preserve"> </v>
      </c>
    </row>
    <row r="5453" spans="1:9" x14ac:dyDescent="0.25">
      <c r="A5453" t="s">
        <v>765</v>
      </c>
      <c r="B5453" s="1">
        <v>43151</v>
      </c>
      <c r="C5453" t="s">
        <v>42</v>
      </c>
      <c r="D5453" t="s">
        <v>29</v>
      </c>
      <c r="E5453" t="str">
        <f t="shared" si="255"/>
        <v>2018-02</v>
      </c>
      <c r="F5453" t="str">
        <f>IFERROR(VLOOKUP(A5453,olist_closed_deals_dataset!$A$1:$Q$843,1,FALSE)," ")</f>
        <v xml:space="preserve"> </v>
      </c>
      <c r="G5453" s="6" t="str">
        <f t="shared" si="256"/>
        <v xml:space="preserve"> NO</v>
      </c>
      <c r="H5453" s="1" t="str">
        <f>IFERROR(VLOOKUP(A5453,olist_closed_deals_dataset!$A$1:$E$843,5,FALSE)," ")</f>
        <v xml:space="preserve"> </v>
      </c>
      <c r="I5453" s="7" t="str">
        <f t="shared" si="257"/>
        <v xml:space="preserve"> </v>
      </c>
    </row>
    <row r="5454" spans="1:9" x14ac:dyDescent="0.25">
      <c r="A5454" t="s">
        <v>2074</v>
      </c>
      <c r="B5454" s="1">
        <v>42926</v>
      </c>
      <c r="C5454" t="s">
        <v>726</v>
      </c>
      <c r="D5454" t="s">
        <v>55</v>
      </c>
      <c r="E5454" t="str">
        <f t="shared" si="255"/>
        <v>2017-07</v>
      </c>
      <c r="F5454" t="str">
        <f>IFERROR(VLOOKUP(A5454,olist_closed_deals_dataset!$A$1:$Q$843,1,FALSE)," ")</f>
        <v xml:space="preserve"> </v>
      </c>
      <c r="G5454" s="6" t="str">
        <f t="shared" si="256"/>
        <v xml:space="preserve"> NO</v>
      </c>
      <c r="H5454" s="1" t="str">
        <f>IFERROR(VLOOKUP(A5454,olist_closed_deals_dataset!$A$1:$E$843,5,FALSE)," ")</f>
        <v xml:space="preserve"> </v>
      </c>
      <c r="I5454" s="7" t="str">
        <f t="shared" si="257"/>
        <v xml:space="preserve"> </v>
      </c>
    </row>
    <row r="5455" spans="1:9" x14ac:dyDescent="0.25">
      <c r="A5455" t="s">
        <v>406</v>
      </c>
      <c r="B5455" s="1">
        <v>42978</v>
      </c>
      <c r="C5455" t="s">
        <v>42</v>
      </c>
      <c r="D5455" t="s">
        <v>6</v>
      </c>
      <c r="E5455" t="str">
        <f t="shared" si="255"/>
        <v>2017-08</v>
      </c>
      <c r="F5455" t="str">
        <f>IFERROR(VLOOKUP(A5455,olist_closed_deals_dataset!$A$1:$Q$843,1,FALSE)," ")</f>
        <v xml:space="preserve"> </v>
      </c>
      <c r="G5455" s="6" t="str">
        <f t="shared" si="256"/>
        <v xml:space="preserve"> NO</v>
      </c>
      <c r="H5455" s="1" t="str">
        <f>IFERROR(VLOOKUP(A5455,olist_closed_deals_dataset!$A$1:$E$843,5,FALSE)," ")</f>
        <v xml:space="preserve"> </v>
      </c>
      <c r="I5455" s="7" t="str">
        <f t="shared" si="257"/>
        <v xml:space="preserve"> </v>
      </c>
    </row>
    <row r="5456" spans="1:9" x14ac:dyDescent="0.25">
      <c r="A5456" t="s">
        <v>1405</v>
      </c>
      <c r="B5456" s="1">
        <v>43235</v>
      </c>
      <c r="C5456" t="s">
        <v>1406</v>
      </c>
      <c r="D5456" t="s">
        <v>34</v>
      </c>
      <c r="E5456" t="str">
        <f t="shared" si="255"/>
        <v>2018-05</v>
      </c>
      <c r="F5456" t="str">
        <f>IFERROR(VLOOKUP(A5456,olist_closed_deals_dataset!$A$1:$Q$843,1,FALSE)," ")</f>
        <v xml:space="preserve"> </v>
      </c>
      <c r="G5456" s="6" t="str">
        <f t="shared" si="256"/>
        <v xml:space="preserve"> NO</v>
      </c>
      <c r="H5456" s="1" t="str">
        <f>IFERROR(VLOOKUP(A5456,olist_closed_deals_dataset!$A$1:$E$843,5,FALSE)," ")</f>
        <v xml:space="preserve"> </v>
      </c>
      <c r="I5456" s="7" t="str">
        <f t="shared" si="257"/>
        <v xml:space="preserve"> </v>
      </c>
    </row>
    <row r="5457" spans="1:9" x14ac:dyDescent="0.25">
      <c r="A5457" t="s">
        <v>5898</v>
      </c>
      <c r="B5457" s="1">
        <v>43228</v>
      </c>
      <c r="C5457" t="s">
        <v>63</v>
      </c>
      <c r="D5457" t="s">
        <v>6</v>
      </c>
      <c r="E5457" t="str">
        <f t="shared" si="255"/>
        <v>2018-05</v>
      </c>
      <c r="F5457" t="str">
        <f>IFERROR(VLOOKUP(A5457,olist_closed_deals_dataset!$A$1:$Q$843,1,FALSE)," ")</f>
        <v xml:space="preserve"> </v>
      </c>
      <c r="G5457" s="6" t="str">
        <f t="shared" si="256"/>
        <v xml:space="preserve"> NO</v>
      </c>
      <c r="H5457" s="1" t="str">
        <f>IFERROR(VLOOKUP(A5457,olist_closed_deals_dataset!$A$1:$E$843,5,FALSE)," ")</f>
        <v xml:space="preserve"> </v>
      </c>
      <c r="I5457" s="7" t="str">
        <f t="shared" si="257"/>
        <v xml:space="preserve"> </v>
      </c>
    </row>
    <row r="5458" spans="1:9" x14ac:dyDescent="0.25">
      <c r="A5458" t="s">
        <v>1877</v>
      </c>
      <c r="B5458" s="1">
        <v>43202</v>
      </c>
      <c r="C5458" t="s">
        <v>266</v>
      </c>
      <c r="D5458" t="s">
        <v>29</v>
      </c>
      <c r="E5458" t="str">
        <f t="shared" si="255"/>
        <v>2018-04</v>
      </c>
      <c r="F5458" t="str">
        <f>IFERROR(VLOOKUP(A5458,olist_closed_deals_dataset!$A$1:$Q$843,1,FALSE)," ")</f>
        <v xml:space="preserve"> </v>
      </c>
      <c r="G5458" s="6" t="str">
        <f t="shared" si="256"/>
        <v xml:space="preserve"> NO</v>
      </c>
      <c r="H5458" s="1" t="str">
        <f>IFERROR(VLOOKUP(A5458,olist_closed_deals_dataset!$A$1:$E$843,5,FALSE)," ")</f>
        <v xml:space="preserve"> </v>
      </c>
      <c r="I5458" s="7" t="str">
        <f t="shared" si="257"/>
        <v xml:space="preserve"> </v>
      </c>
    </row>
    <row r="5459" spans="1:9" x14ac:dyDescent="0.25">
      <c r="A5459" t="s">
        <v>8139</v>
      </c>
      <c r="B5459" s="1">
        <v>43182</v>
      </c>
      <c r="C5459" t="s">
        <v>19</v>
      </c>
      <c r="D5459" t="s">
        <v>12</v>
      </c>
      <c r="E5459" t="str">
        <f t="shared" si="255"/>
        <v>2018-03</v>
      </c>
      <c r="F5459" t="str">
        <f>IFERROR(VLOOKUP(A5459,olist_closed_deals_dataset!$A$1:$Q$843,1,FALSE)," ")</f>
        <v xml:space="preserve"> </v>
      </c>
      <c r="G5459" s="6" t="str">
        <f t="shared" si="256"/>
        <v xml:space="preserve"> NO</v>
      </c>
      <c r="H5459" s="1" t="str">
        <f>IFERROR(VLOOKUP(A5459,olist_closed_deals_dataset!$A$1:$E$843,5,FALSE)," ")</f>
        <v xml:space="preserve"> </v>
      </c>
      <c r="I5459" s="7" t="str">
        <f t="shared" si="257"/>
        <v xml:space="preserve"> </v>
      </c>
    </row>
    <row r="5460" spans="1:9" x14ac:dyDescent="0.25">
      <c r="A5460" t="s">
        <v>2548</v>
      </c>
      <c r="B5460" s="1">
        <v>43200</v>
      </c>
      <c r="C5460" t="s">
        <v>42</v>
      </c>
      <c r="D5460" t="s">
        <v>29</v>
      </c>
      <c r="E5460" t="str">
        <f t="shared" si="255"/>
        <v>2018-04</v>
      </c>
      <c r="F5460" t="str">
        <f>IFERROR(VLOOKUP(A5460,olist_closed_deals_dataset!$A$1:$Q$843,1,FALSE)," ")</f>
        <v xml:space="preserve"> </v>
      </c>
      <c r="G5460" s="6" t="str">
        <f t="shared" si="256"/>
        <v xml:space="preserve"> NO</v>
      </c>
      <c r="H5460" s="1" t="str">
        <f>IFERROR(VLOOKUP(A5460,olist_closed_deals_dataset!$A$1:$E$843,5,FALSE)," ")</f>
        <v xml:space="preserve"> </v>
      </c>
      <c r="I5460" s="7" t="str">
        <f t="shared" si="257"/>
        <v xml:space="preserve"> </v>
      </c>
    </row>
    <row r="5461" spans="1:9" x14ac:dyDescent="0.25">
      <c r="A5461" t="s">
        <v>3810</v>
      </c>
      <c r="B5461" s="1">
        <v>43157</v>
      </c>
      <c r="C5461" t="s">
        <v>42</v>
      </c>
      <c r="D5461" t="s">
        <v>29</v>
      </c>
      <c r="E5461" t="str">
        <f t="shared" si="255"/>
        <v>2018-02</v>
      </c>
      <c r="F5461" t="str">
        <f>IFERROR(VLOOKUP(A5461,olist_closed_deals_dataset!$A$1:$Q$843,1,FALSE)," ")</f>
        <v xml:space="preserve"> </v>
      </c>
      <c r="G5461" s="6" t="str">
        <f t="shared" si="256"/>
        <v xml:space="preserve"> NO</v>
      </c>
      <c r="H5461" s="1" t="str">
        <f>IFERROR(VLOOKUP(A5461,olist_closed_deals_dataset!$A$1:$E$843,5,FALSE)," ")</f>
        <v xml:space="preserve"> </v>
      </c>
      <c r="I5461" s="7" t="str">
        <f t="shared" si="257"/>
        <v xml:space="preserve"> </v>
      </c>
    </row>
    <row r="5462" spans="1:9" x14ac:dyDescent="0.25">
      <c r="A5462" t="s">
        <v>6927</v>
      </c>
      <c r="B5462" s="1">
        <v>43185</v>
      </c>
      <c r="C5462" t="s">
        <v>28</v>
      </c>
      <c r="D5462" t="s">
        <v>12</v>
      </c>
      <c r="E5462" t="str">
        <f t="shared" si="255"/>
        <v>2018-03</v>
      </c>
      <c r="F5462" t="str">
        <f>IFERROR(VLOOKUP(A5462,olist_closed_deals_dataset!$A$1:$Q$843,1,FALSE)," ")</f>
        <v xml:space="preserve"> </v>
      </c>
      <c r="G5462" s="6" t="str">
        <f t="shared" si="256"/>
        <v xml:space="preserve"> NO</v>
      </c>
      <c r="H5462" s="1" t="str">
        <f>IFERROR(VLOOKUP(A5462,olist_closed_deals_dataset!$A$1:$E$843,5,FALSE)," ")</f>
        <v xml:space="preserve"> </v>
      </c>
      <c r="I5462" s="7" t="str">
        <f t="shared" si="257"/>
        <v xml:space="preserve"> </v>
      </c>
    </row>
    <row r="5463" spans="1:9" x14ac:dyDescent="0.25">
      <c r="A5463" t="s">
        <v>3561</v>
      </c>
      <c r="B5463" s="1">
        <v>43102</v>
      </c>
      <c r="C5463" t="s">
        <v>5</v>
      </c>
      <c r="D5463" t="s">
        <v>6</v>
      </c>
      <c r="E5463" t="str">
        <f t="shared" si="255"/>
        <v>2018-01</v>
      </c>
      <c r="F5463" t="str">
        <f>IFERROR(VLOOKUP(A5463,olist_closed_deals_dataset!$A$1:$Q$843,1,FALSE)," ")</f>
        <v xml:space="preserve"> </v>
      </c>
      <c r="G5463" s="6" t="str">
        <f t="shared" si="256"/>
        <v xml:space="preserve"> NO</v>
      </c>
      <c r="H5463" s="1" t="str">
        <f>IFERROR(VLOOKUP(A5463,olist_closed_deals_dataset!$A$1:$E$843,5,FALSE)," ")</f>
        <v xml:space="preserve"> </v>
      </c>
      <c r="I5463" s="7" t="str">
        <f t="shared" si="257"/>
        <v xml:space="preserve"> </v>
      </c>
    </row>
    <row r="5464" spans="1:9" x14ac:dyDescent="0.25">
      <c r="A5464" t="s">
        <v>6054</v>
      </c>
      <c r="B5464" s="1">
        <v>43195</v>
      </c>
      <c r="C5464" t="s">
        <v>19</v>
      </c>
      <c r="D5464" t="s">
        <v>9</v>
      </c>
      <c r="E5464" t="str">
        <f t="shared" si="255"/>
        <v>2018-04</v>
      </c>
      <c r="F5464" t="str">
        <f>IFERROR(VLOOKUP(A5464,olist_closed_deals_dataset!$A$1:$Q$843,1,FALSE)," ")</f>
        <v xml:space="preserve"> </v>
      </c>
      <c r="G5464" s="6" t="str">
        <f t="shared" si="256"/>
        <v xml:space="preserve"> NO</v>
      </c>
      <c r="H5464" s="1" t="str">
        <f>IFERROR(VLOOKUP(A5464,olist_closed_deals_dataset!$A$1:$E$843,5,FALSE)," ")</f>
        <v xml:space="preserve"> </v>
      </c>
      <c r="I5464" s="7" t="str">
        <f t="shared" si="257"/>
        <v xml:space="preserve"> </v>
      </c>
    </row>
    <row r="5465" spans="1:9" x14ac:dyDescent="0.25">
      <c r="A5465" t="s">
        <v>4515</v>
      </c>
      <c r="B5465" s="1">
        <v>43162</v>
      </c>
      <c r="C5465" t="s">
        <v>5</v>
      </c>
      <c r="D5465" t="s">
        <v>6</v>
      </c>
      <c r="E5465" t="str">
        <f t="shared" si="255"/>
        <v>2018-03</v>
      </c>
      <c r="F5465" t="str">
        <f>IFERROR(VLOOKUP(A5465,olist_closed_deals_dataset!$A$1:$Q$843,1,FALSE)," ")</f>
        <v xml:space="preserve"> </v>
      </c>
      <c r="G5465" s="6" t="str">
        <f t="shared" si="256"/>
        <v xml:space="preserve"> NO</v>
      </c>
      <c r="H5465" s="1" t="str">
        <f>IFERROR(VLOOKUP(A5465,olist_closed_deals_dataset!$A$1:$E$843,5,FALSE)," ")</f>
        <v xml:space="preserve"> </v>
      </c>
      <c r="I5465" s="7" t="str">
        <f t="shared" si="257"/>
        <v xml:space="preserve"> </v>
      </c>
    </row>
    <row r="5466" spans="1:9" x14ac:dyDescent="0.25">
      <c r="A5466" t="s">
        <v>7411</v>
      </c>
      <c r="B5466" s="1">
        <v>43217</v>
      </c>
      <c r="C5466" t="s">
        <v>19</v>
      </c>
      <c r="D5466" t="s">
        <v>12</v>
      </c>
      <c r="E5466" t="str">
        <f t="shared" si="255"/>
        <v>2018-04</v>
      </c>
      <c r="F5466" t="str">
        <f>IFERROR(VLOOKUP(A5466,olist_closed_deals_dataset!$A$1:$Q$843,1,FALSE)," ")</f>
        <v xml:space="preserve"> </v>
      </c>
      <c r="G5466" s="6" t="str">
        <f t="shared" si="256"/>
        <v xml:space="preserve"> NO</v>
      </c>
      <c r="H5466" s="1" t="str">
        <f>IFERROR(VLOOKUP(A5466,olist_closed_deals_dataset!$A$1:$E$843,5,FALSE)," ")</f>
        <v xml:space="preserve"> </v>
      </c>
      <c r="I5466" s="7" t="str">
        <f t="shared" si="257"/>
        <v xml:space="preserve"> </v>
      </c>
    </row>
    <row r="5467" spans="1:9" x14ac:dyDescent="0.25">
      <c r="A5467" t="s">
        <v>717</v>
      </c>
      <c r="B5467" s="1">
        <v>43087</v>
      </c>
      <c r="C5467" t="s">
        <v>284</v>
      </c>
      <c r="D5467" t="s">
        <v>15</v>
      </c>
      <c r="E5467" t="str">
        <f t="shared" si="255"/>
        <v>2017-12</v>
      </c>
      <c r="F5467" t="str">
        <f>IFERROR(VLOOKUP(A5467,olist_closed_deals_dataset!$A$1:$Q$843,1,FALSE)," ")</f>
        <v xml:space="preserve"> </v>
      </c>
      <c r="G5467" s="6" t="str">
        <f t="shared" si="256"/>
        <v xml:space="preserve"> NO</v>
      </c>
      <c r="H5467" s="1" t="str">
        <f>IFERROR(VLOOKUP(A5467,olist_closed_deals_dataset!$A$1:$E$843,5,FALSE)," ")</f>
        <v xml:space="preserve"> </v>
      </c>
      <c r="I5467" s="7" t="str">
        <f t="shared" si="257"/>
        <v xml:space="preserve"> </v>
      </c>
    </row>
    <row r="5468" spans="1:9" x14ac:dyDescent="0.25">
      <c r="A5468" t="s">
        <v>2523</v>
      </c>
      <c r="B5468" s="1">
        <v>43145</v>
      </c>
      <c r="C5468" t="s">
        <v>42</v>
      </c>
      <c r="D5468" t="s">
        <v>29</v>
      </c>
      <c r="E5468" t="str">
        <f t="shared" si="255"/>
        <v>2018-02</v>
      </c>
      <c r="F5468" t="str">
        <f>IFERROR(VLOOKUP(A5468,olist_closed_deals_dataset!$A$1:$Q$843,1,FALSE)," ")</f>
        <v xml:space="preserve"> </v>
      </c>
      <c r="G5468" s="6" t="str">
        <f t="shared" si="256"/>
        <v xml:space="preserve"> NO</v>
      </c>
      <c r="H5468" s="1" t="str">
        <f>IFERROR(VLOOKUP(A5468,olist_closed_deals_dataset!$A$1:$E$843,5,FALSE)," ")</f>
        <v xml:space="preserve"> </v>
      </c>
      <c r="I5468" s="7" t="str">
        <f t="shared" si="257"/>
        <v xml:space="preserve"> </v>
      </c>
    </row>
    <row r="5469" spans="1:9" x14ac:dyDescent="0.25">
      <c r="A5469" t="s">
        <v>7122</v>
      </c>
      <c r="B5469" s="1">
        <v>43098</v>
      </c>
      <c r="C5469" t="s">
        <v>42</v>
      </c>
      <c r="D5469" t="s">
        <v>29</v>
      </c>
      <c r="E5469" t="str">
        <f t="shared" si="255"/>
        <v>2017-12</v>
      </c>
      <c r="F5469" t="str">
        <f>IFERROR(VLOOKUP(A5469,olist_closed_deals_dataset!$A$1:$Q$843,1,FALSE)," ")</f>
        <v xml:space="preserve"> </v>
      </c>
      <c r="G5469" s="6" t="str">
        <f t="shared" si="256"/>
        <v xml:space="preserve"> NO</v>
      </c>
      <c r="H5469" s="1" t="str">
        <f>IFERROR(VLOOKUP(A5469,olist_closed_deals_dataset!$A$1:$E$843,5,FALSE)," ")</f>
        <v xml:space="preserve"> </v>
      </c>
      <c r="I5469" s="7" t="str">
        <f t="shared" si="257"/>
        <v xml:space="preserve"> </v>
      </c>
    </row>
    <row r="5470" spans="1:9" x14ac:dyDescent="0.25">
      <c r="A5470" t="s">
        <v>3218</v>
      </c>
      <c r="B5470" s="1">
        <v>43088</v>
      </c>
      <c r="C5470" t="s">
        <v>19</v>
      </c>
      <c r="D5470" t="s">
        <v>12</v>
      </c>
      <c r="E5470" t="str">
        <f t="shared" si="255"/>
        <v>2017-12</v>
      </c>
      <c r="F5470" t="str">
        <f>IFERROR(VLOOKUP(A5470,olist_closed_deals_dataset!$A$1:$Q$843,1,FALSE)," ")</f>
        <v xml:space="preserve"> </v>
      </c>
      <c r="G5470" s="6" t="str">
        <f t="shared" si="256"/>
        <v xml:space="preserve"> NO</v>
      </c>
      <c r="H5470" s="1" t="str">
        <f>IFERROR(VLOOKUP(A5470,olist_closed_deals_dataset!$A$1:$E$843,5,FALSE)," ")</f>
        <v xml:space="preserve"> </v>
      </c>
      <c r="I5470" s="7" t="str">
        <f t="shared" si="257"/>
        <v xml:space="preserve"> </v>
      </c>
    </row>
    <row r="5471" spans="1:9" x14ac:dyDescent="0.25">
      <c r="A5471" t="s">
        <v>5560</v>
      </c>
      <c r="B5471" s="1">
        <v>43105</v>
      </c>
      <c r="C5471" t="s">
        <v>5561</v>
      </c>
      <c r="D5471" t="s">
        <v>9</v>
      </c>
      <c r="E5471" t="str">
        <f t="shared" si="255"/>
        <v>2018-01</v>
      </c>
      <c r="F5471" t="str">
        <f>IFERROR(VLOOKUP(A5471,olist_closed_deals_dataset!$A$1:$Q$843,1,FALSE)," ")</f>
        <v xml:space="preserve"> </v>
      </c>
      <c r="G5471" s="6" t="str">
        <f t="shared" si="256"/>
        <v xml:space="preserve"> NO</v>
      </c>
      <c r="H5471" s="1" t="str">
        <f>IFERROR(VLOOKUP(A5471,olist_closed_deals_dataset!$A$1:$E$843,5,FALSE)," ")</f>
        <v xml:space="preserve"> </v>
      </c>
      <c r="I5471" s="7" t="str">
        <f t="shared" si="257"/>
        <v xml:space="preserve"> </v>
      </c>
    </row>
    <row r="5472" spans="1:9" x14ac:dyDescent="0.25">
      <c r="A5472" t="s">
        <v>3388</v>
      </c>
      <c r="B5472" s="1">
        <v>43146</v>
      </c>
      <c r="C5472" t="s">
        <v>19</v>
      </c>
      <c r="D5472" t="s">
        <v>12</v>
      </c>
      <c r="E5472" t="str">
        <f t="shared" si="255"/>
        <v>2018-02</v>
      </c>
      <c r="F5472" t="str">
        <f>IFERROR(VLOOKUP(A5472,olist_closed_deals_dataset!$A$1:$Q$843,1,FALSE)," ")</f>
        <v xml:space="preserve"> </v>
      </c>
      <c r="G5472" s="6" t="str">
        <f t="shared" si="256"/>
        <v xml:space="preserve"> NO</v>
      </c>
      <c r="H5472" s="1" t="str">
        <f>IFERROR(VLOOKUP(A5472,olist_closed_deals_dataset!$A$1:$E$843,5,FALSE)," ")</f>
        <v xml:space="preserve"> </v>
      </c>
      <c r="I5472" s="7" t="str">
        <f t="shared" si="257"/>
        <v xml:space="preserve"> </v>
      </c>
    </row>
    <row r="5473" spans="1:9" x14ac:dyDescent="0.25">
      <c r="A5473" t="s">
        <v>448</v>
      </c>
      <c r="B5473" s="1">
        <v>43117</v>
      </c>
      <c r="C5473" t="s">
        <v>109</v>
      </c>
      <c r="D5473" t="s">
        <v>15</v>
      </c>
      <c r="E5473" t="str">
        <f t="shared" si="255"/>
        <v>2018-01</v>
      </c>
      <c r="F5473" t="str">
        <f>IFERROR(VLOOKUP(A5473,olist_closed_deals_dataset!$A$1:$Q$843,1,FALSE)," ")</f>
        <v xml:space="preserve"> </v>
      </c>
      <c r="G5473" s="6" t="str">
        <f t="shared" si="256"/>
        <v xml:space="preserve"> NO</v>
      </c>
      <c r="H5473" s="1" t="str">
        <f>IFERROR(VLOOKUP(A5473,olist_closed_deals_dataset!$A$1:$E$843,5,FALSE)," ")</f>
        <v xml:space="preserve"> </v>
      </c>
      <c r="I5473" s="7" t="str">
        <f t="shared" si="257"/>
        <v xml:space="preserve"> </v>
      </c>
    </row>
    <row r="5474" spans="1:9" x14ac:dyDescent="0.25">
      <c r="A5474" t="s">
        <v>4673</v>
      </c>
      <c r="B5474" s="1">
        <v>43138</v>
      </c>
      <c r="C5474" t="s">
        <v>112</v>
      </c>
      <c r="D5474" t="s">
        <v>12</v>
      </c>
      <c r="E5474" t="str">
        <f t="shared" si="255"/>
        <v>2018-02</v>
      </c>
      <c r="F5474" t="str">
        <f>IFERROR(VLOOKUP(A5474,olist_closed_deals_dataset!$A$1:$Q$843,1,FALSE)," ")</f>
        <v xml:space="preserve"> </v>
      </c>
      <c r="G5474" s="6" t="str">
        <f t="shared" si="256"/>
        <v xml:space="preserve"> NO</v>
      </c>
      <c r="H5474" s="1" t="str">
        <f>IFERROR(VLOOKUP(A5474,olist_closed_deals_dataset!$A$1:$E$843,5,FALSE)," ")</f>
        <v xml:space="preserve"> </v>
      </c>
      <c r="I5474" s="7" t="str">
        <f t="shared" si="257"/>
        <v xml:space="preserve"> </v>
      </c>
    </row>
    <row r="5475" spans="1:9" x14ac:dyDescent="0.25">
      <c r="A5475" t="s">
        <v>633</v>
      </c>
      <c r="B5475" s="1">
        <v>43173</v>
      </c>
      <c r="C5475" t="s">
        <v>5</v>
      </c>
      <c r="D5475" t="s">
        <v>6</v>
      </c>
      <c r="E5475" t="str">
        <f t="shared" si="255"/>
        <v>2018-03</v>
      </c>
      <c r="F5475" t="str">
        <f>IFERROR(VLOOKUP(A5475,olist_closed_deals_dataset!$A$1:$Q$843,1,FALSE)," ")</f>
        <v xml:space="preserve"> </v>
      </c>
      <c r="G5475" s="6" t="str">
        <f t="shared" si="256"/>
        <v xml:space="preserve"> NO</v>
      </c>
      <c r="H5475" s="1" t="str">
        <f>IFERROR(VLOOKUP(A5475,olist_closed_deals_dataset!$A$1:$E$843,5,FALSE)," ")</f>
        <v xml:space="preserve"> </v>
      </c>
      <c r="I5475" s="7" t="str">
        <f t="shared" si="257"/>
        <v xml:space="preserve"> </v>
      </c>
    </row>
    <row r="5476" spans="1:9" x14ac:dyDescent="0.25">
      <c r="A5476" t="s">
        <v>7676</v>
      </c>
      <c r="B5476" s="1">
        <v>43112</v>
      </c>
      <c r="C5476" t="s">
        <v>42</v>
      </c>
      <c r="D5476" t="s">
        <v>29</v>
      </c>
      <c r="E5476" t="str">
        <f t="shared" si="255"/>
        <v>2018-01</v>
      </c>
      <c r="F5476" t="str">
        <f>IFERROR(VLOOKUP(A5476,olist_closed_deals_dataset!$A$1:$Q$843,1,FALSE)," ")</f>
        <v xml:space="preserve"> </v>
      </c>
      <c r="G5476" s="6" t="str">
        <f t="shared" si="256"/>
        <v xml:space="preserve"> NO</v>
      </c>
      <c r="H5476" s="1" t="str">
        <f>IFERROR(VLOOKUP(A5476,olist_closed_deals_dataset!$A$1:$E$843,5,FALSE)," ")</f>
        <v xml:space="preserve"> </v>
      </c>
      <c r="I5476" s="7" t="str">
        <f t="shared" si="257"/>
        <v xml:space="preserve"> </v>
      </c>
    </row>
    <row r="5477" spans="1:9" x14ac:dyDescent="0.25">
      <c r="A5477" t="s">
        <v>7011</v>
      </c>
      <c r="B5477" s="1">
        <v>43245</v>
      </c>
      <c r="C5477" t="s">
        <v>28</v>
      </c>
      <c r="D5477" t="s">
        <v>12</v>
      </c>
      <c r="E5477" t="str">
        <f t="shared" si="255"/>
        <v>2018-05</v>
      </c>
      <c r="F5477" t="str">
        <f>IFERROR(VLOOKUP(A5477,olist_closed_deals_dataset!$A$1:$Q$843,1,FALSE)," ")</f>
        <v xml:space="preserve"> </v>
      </c>
      <c r="G5477" s="6" t="str">
        <f t="shared" si="256"/>
        <v xml:space="preserve"> NO</v>
      </c>
      <c r="H5477" s="1" t="str">
        <f>IFERROR(VLOOKUP(A5477,olist_closed_deals_dataset!$A$1:$E$843,5,FALSE)," ")</f>
        <v xml:space="preserve"> </v>
      </c>
      <c r="I5477" s="7" t="str">
        <f t="shared" si="257"/>
        <v xml:space="preserve"> </v>
      </c>
    </row>
    <row r="5478" spans="1:9" x14ac:dyDescent="0.25">
      <c r="A5478" t="s">
        <v>5638</v>
      </c>
      <c r="B5478" s="1">
        <v>43026</v>
      </c>
      <c r="C5478" t="s">
        <v>2113</v>
      </c>
      <c r="D5478" t="s">
        <v>46</v>
      </c>
      <c r="E5478" t="str">
        <f t="shared" si="255"/>
        <v>2017-10</v>
      </c>
      <c r="F5478" t="str">
        <f>IFERROR(VLOOKUP(A5478,olist_closed_deals_dataset!$A$1:$Q$843,1,FALSE)," ")</f>
        <v xml:space="preserve"> </v>
      </c>
      <c r="G5478" s="6" t="str">
        <f t="shared" si="256"/>
        <v xml:space="preserve"> NO</v>
      </c>
      <c r="H5478" s="1" t="str">
        <f>IFERROR(VLOOKUP(A5478,olist_closed_deals_dataset!$A$1:$E$843,5,FALSE)," ")</f>
        <v xml:space="preserve"> </v>
      </c>
      <c r="I5478" s="7" t="str">
        <f t="shared" si="257"/>
        <v xml:space="preserve"> </v>
      </c>
    </row>
    <row r="5479" spans="1:9" x14ac:dyDescent="0.25">
      <c r="A5479" t="s">
        <v>2833</v>
      </c>
      <c r="B5479" s="1">
        <v>43170</v>
      </c>
      <c r="C5479" t="s">
        <v>140</v>
      </c>
      <c r="D5479" t="s">
        <v>29</v>
      </c>
      <c r="E5479" t="str">
        <f t="shared" si="255"/>
        <v>2018-03</v>
      </c>
      <c r="F5479" t="str">
        <f>IFERROR(VLOOKUP(A5479,olist_closed_deals_dataset!$A$1:$Q$843,1,FALSE)," ")</f>
        <v xml:space="preserve"> </v>
      </c>
      <c r="G5479" s="6" t="str">
        <f t="shared" si="256"/>
        <v xml:space="preserve"> NO</v>
      </c>
      <c r="H5479" s="1" t="str">
        <f>IFERROR(VLOOKUP(A5479,olist_closed_deals_dataset!$A$1:$E$843,5,FALSE)," ")</f>
        <v xml:space="preserve"> </v>
      </c>
      <c r="I5479" s="7" t="str">
        <f t="shared" si="257"/>
        <v xml:space="preserve"> </v>
      </c>
    </row>
    <row r="5480" spans="1:9" x14ac:dyDescent="0.25">
      <c r="A5480" t="s">
        <v>3258</v>
      </c>
      <c r="B5480" s="1">
        <v>43180</v>
      </c>
      <c r="C5480" t="s">
        <v>1785</v>
      </c>
      <c r="D5480" t="s">
        <v>15</v>
      </c>
      <c r="E5480" t="str">
        <f t="shared" si="255"/>
        <v>2018-03</v>
      </c>
      <c r="F5480" t="str">
        <f>IFERROR(VLOOKUP(A5480,olist_closed_deals_dataset!$A$1:$Q$843,1,FALSE)," ")</f>
        <v xml:space="preserve"> </v>
      </c>
      <c r="G5480" s="6" t="str">
        <f t="shared" si="256"/>
        <v xml:space="preserve"> NO</v>
      </c>
      <c r="H5480" s="1" t="str">
        <f>IFERROR(VLOOKUP(A5480,olist_closed_deals_dataset!$A$1:$E$843,5,FALSE)," ")</f>
        <v xml:space="preserve"> </v>
      </c>
      <c r="I5480" s="7" t="str">
        <f t="shared" si="257"/>
        <v xml:space="preserve"> </v>
      </c>
    </row>
    <row r="5481" spans="1:9" x14ac:dyDescent="0.25">
      <c r="A5481" t="s">
        <v>6093</v>
      </c>
      <c r="B5481" s="1">
        <v>43236</v>
      </c>
      <c r="C5481" t="s">
        <v>214</v>
      </c>
      <c r="D5481" t="s">
        <v>9</v>
      </c>
      <c r="E5481" t="str">
        <f t="shared" si="255"/>
        <v>2018-05</v>
      </c>
      <c r="F5481" t="str">
        <f>IFERROR(VLOOKUP(A5481,olist_closed_deals_dataset!$A$1:$Q$843,1,FALSE)," ")</f>
        <v xml:space="preserve"> </v>
      </c>
      <c r="G5481" s="6" t="str">
        <f t="shared" si="256"/>
        <v xml:space="preserve"> NO</v>
      </c>
      <c r="H5481" s="1" t="str">
        <f>IFERROR(VLOOKUP(A5481,olist_closed_deals_dataset!$A$1:$E$843,5,FALSE)," ")</f>
        <v xml:space="preserve"> </v>
      </c>
      <c r="I5481" s="7" t="str">
        <f t="shared" si="257"/>
        <v xml:space="preserve"> </v>
      </c>
    </row>
    <row r="5482" spans="1:9" x14ac:dyDescent="0.25">
      <c r="A5482" t="s">
        <v>1508</v>
      </c>
      <c r="B5482" s="1">
        <v>43195</v>
      </c>
      <c r="C5482" s="2" t="s">
        <v>69</v>
      </c>
      <c r="D5482" t="s">
        <v>6</v>
      </c>
      <c r="E5482" t="str">
        <f t="shared" si="255"/>
        <v>2018-04</v>
      </c>
      <c r="F5482" t="str">
        <f>IFERROR(VLOOKUP(A5482,olist_closed_deals_dataset!$A$1:$Q$843,1,FALSE)," ")</f>
        <v xml:space="preserve"> </v>
      </c>
      <c r="G5482" s="6" t="str">
        <f t="shared" si="256"/>
        <v xml:space="preserve"> NO</v>
      </c>
      <c r="H5482" s="1" t="str">
        <f>IFERROR(VLOOKUP(A5482,olist_closed_deals_dataset!$A$1:$E$843,5,FALSE)," ")</f>
        <v xml:space="preserve"> </v>
      </c>
      <c r="I5482" s="7" t="str">
        <f t="shared" si="257"/>
        <v xml:space="preserve"> </v>
      </c>
    </row>
    <row r="5483" spans="1:9" x14ac:dyDescent="0.25">
      <c r="A5483" t="s">
        <v>5459</v>
      </c>
      <c r="B5483" s="1">
        <v>42992</v>
      </c>
      <c r="C5483" t="s">
        <v>99</v>
      </c>
      <c r="D5483" t="s">
        <v>12</v>
      </c>
      <c r="E5483" t="str">
        <f t="shared" si="255"/>
        <v>2017-09</v>
      </c>
      <c r="F5483" t="str">
        <f>IFERROR(VLOOKUP(A5483,olist_closed_deals_dataset!$A$1:$Q$843,1,FALSE)," ")</f>
        <v xml:space="preserve"> </v>
      </c>
      <c r="G5483" s="6" t="str">
        <f t="shared" si="256"/>
        <v xml:space="preserve"> NO</v>
      </c>
      <c r="H5483" s="1" t="str">
        <f>IFERROR(VLOOKUP(A5483,olist_closed_deals_dataset!$A$1:$E$843,5,FALSE)," ")</f>
        <v xml:space="preserve"> </v>
      </c>
      <c r="I5483" s="7" t="str">
        <f t="shared" si="257"/>
        <v xml:space="preserve"> </v>
      </c>
    </row>
    <row r="5484" spans="1:9" x14ac:dyDescent="0.25">
      <c r="A5484" t="s">
        <v>5114</v>
      </c>
      <c r="B5484" s="1">
        <v>43234</v>
      </c>
      <c r="C5484" t="s">
        <v>140</v>
      </c>
      <c r="D5484" t="s">
        <v>12</v>
      </c>
      <c r="E5484" t="str">
        <f t="shared" si="255"/>
        <v>2018-05</v>
      </c>
      <c r="F5484" t="str">
        <f>IFERROR(VLOOKUP(A5484,olist_closed_deals_dataset!$A$1:$Q$843,1,FALSE)," ")</f>
        <v xml:space="preserve"> </v>
      </c>
      <c r="G5484" s="6" t="str">
        <f t="shared" si="256"/>
        <v xml:space="preserve"> NO</v>
      </c>
      <c r="H5484" s="1" t="str">
        <f>IFERROR(VLOOKUP(A5484,olist_closed_deals_dataset!$A$1:$E$843,5,FALSE)," ")</f>
        <v xml:space="preserve"> </v>
      </c>
      <c r="I5484" s="7" t="str">
        <f t="shared" si="257"/>
        <v xml:space="preserve"> </v>
      </c>
    </row>
    <row r="5485" spans="1:9" x14ac:dyDescent="0.25">
      <c r="A5485" t="s">
        <v>7693</v>
      </c>
      <c r="B5485" s="1">
        <v>43127</v>
      </c>
      <c r="C5485" t="s">
        <v>73</v>
      </c>
      <c r="D5485" t="s">
        <v>126</v>
      </c>
      <c r="E5485" t="str">
        <f t="shared" si="255"/>
        <v>2018-01</v>
      </c>
      <c r="F5485" t="str">
        <f>IFERROR(VLOOKUP(A5485,olist_closed_deals_dataset!$A$1:$Q$843,1,FALSE)," ")</f>
        <v xml:space="preserve"> </v>
      </c>
      <c r="G5485" s="6" t="str">
        <f t="shared" si="256"/>
        <v xml:space="preserve"> NO</v>
      </c>
      <c r="H5485" s="1" t="str">
        <f>IFERROR(VLOOKUP(A5485,olist_closed_deals_dataset!$A$1:$E$843,5,FALSE)," ")</f>
        <v xml:space="preserve"> </v>
      </c>
      <c r="I5485" s="7" t="str">
        <f t="shared" si="257"/>
        <v xml:space="preserve"> </v>
      </c>
    </row>
    <row r="5486" spans="1:9" x14ac:dyDescent="0.25">
      <c r="A5486" t="s">
        <v>1915</v>
      </c>
      <c r="B5486" s="1">
        <v>43201</v>
      </c>
      <c r="C5486" s="2" t="s">
        <v>69</v>
      </c>
      <c r="D5486" t="s">
        <v>6</v>
      </c>
      <c r="E5486" t="str">
        <f t="shared" si="255"/>
        <v>2018-04</v>
      </c>
      <c r="F5486" t="str">
        <f>IFERROR(VLOOKUP(A5486,olist_closed_deals_dataset!$A$1:$Q$843,1,FALSE)," ")</f>
        <v xml:space="preserve"> </v>
      </c>
      <c r="G5486" s="6" t="str">
        <f t="shared" si="256"/>
        <v xml:space="preserve"> NO</v>
      </c>
      <c r="H5486" s="1" t="str">
        <f>IFERROR(VLOOKUP(A5486,olist_closed_deals_dataset!$A$1:$E$843,5,FALSE)," ")</f>
        <v xml:space="preserve"> </v>
      </c>
      <c r="I5486" s="7" t="str">
        <f t="shared" si="257"/>
        <v xml:space="preserve"> </v>
      </c>
    </row>
    <row r="5487" spans="1:9" x14ac:dyDescent="0.25">
      <c r="A5487" t="s">
        <v>6219</v>
      </c>
      <c r="B5487" s="1">
        <v>43158</v>
      </c>
      <c r="C5487" t="s">
        <v>19</v>
      </c>
      <c r="D5487" t="s">
        <v>12</v>
      </c>
      <c r="E5487" t="str">
        <f t="shared" si="255"/>
        <v>2018-02</v>
      </c>
      <c r="F5487" t="str">
        <f>IFERROR(VLOOKUP(A5487,olist_closed_deals_dataset!$A$1:$Q$843,1,FALSE)," ")</f>
        <v xml:space="preserve"> </v>
      </c>
      <c r="G5487" s="6" t="str">
        <f t="shared" si="256"/>
        <v xml:space="preserve"> NO</v>
      </c>
      <c r="H5487" s="1" t="str">
        <f>IFERROR(VLOOKUP(A5487,olist_closed_deals_dataset!$A$1:$E$843,5,FALSE)," ")</f>
        <v xml:space="preserve"> </v>
      </c>
      <c r="I5487" s="7" t="str">
        <f t="shared" si="257"/>
        <v xml:space="preserve"> </v>
      </c>
    </row>
    <row r="5488" spans="1:9" x14ac:dyDescent="0.25">
      <c r="A5488" t="s">
        <v>2684</v>
      </c>
      <c r="B5488" s="1">
        <v>43138</v>
      </c>
      <c r="C5488" t="s">
        <v>28</v>
      </c>
      <c r="D5488" t="s">
        <v>6</v>
      </c>
      <c r="E5488" t="str">
        <f t="shared" si="255"/>
        <v>2018-02</v>
      </c>
      <c r="F5488" t="str">
        <f>IFERROR(VLOOKUP(A5488,olist_closed_deals_dataset!$A$1:$Q$843,1,FALSE)," ")</f>
        <v xml:space="preserve"> </v>
      </c>
      <c r="G5488" s="6" t="str">
        <f t="shared" si="256"/>
        <v xml:space="preserve"> NO</v>
      </c>
      <c r="H5488" s="1" t="str">
        <f>IFERROR(VLOOKUP(A5488,olist_closed_deals_dataset!$A$1:$E$843,5,FALSE)," ")</f>
        <v xml:space="preserve"> </v>
      </c>
      <c r="I5488" s="7" t="str">
        <f t="shared" si="257"/>
        <v xml:space="preserve"> </v>
      </c>
    </row>
    <row r="5489" spans="1:9" x14ac:dyDescent="0.25">
      <c r="A5489" t="s">
        <v>8152</v>
      </c>
      <c r="B5489" s="1">
        <v>42948</v>
      </c>
      <c r="C5489" t="s">
        <v>679</v>
      </c>
      <c r="D5489" t="s">
        <v>29</v>
      </c>
      <c r="E5489" t="str">
        <f t="shared" si="255"/>
        <v>2017-08</v>
      </c>
      <c r="F5489" t="str">
        <f>IFERROR(VLOOKUP(A5489,olist_closed_deals_dataset!$A$1:$Q$843,1,FALSE)," ")</f>
        <v xml:space="preserve"> </v>
      </c>
      <c r="G5489" s="6" t="str">
        <f t="shared" si="256"/>
        <v xml:space="preserve"> NO</v>
      </c>
      <c r="H5489" s="1" t="str">
        <f>IFERROR(VLOOKUP(A5489,olist_closed_deals_dataset!$A$1:$E$843,5,FALSE)," ")</f>
        <v xml:space="preserve"> </v>
      </c>
      <c r="I5489" s="7" t="str">
        <f t="shared" si="257"/>
        <v xml:space="preserve"> </v>
      </c>
    </row>
    <row r="5490" spans="1:9" x14ac:dyDescent="0.25">
      <c r="A5490" t="s">
        <v>1319</v>
      </c>
      <c r="B5490" s="1">
        <v>43238</v>
      </c>
      <c r="C5490" s="2" t="s">
        <v>69</v>
      </c>
      <c r="D5490" t="s">
        <v>6</v>
      </c>
      <c r="E5490" t="str">
        <f t="shared" si="255"/>
        <v>2018-05</v>
      </c>
      <c r="F5490" t="str">
        <f>IFERROR(VLOOKUP(A5490,olist_closed_deals_dataset!$A$1:$Q$843,1,FALSE)," ")</f>
        <v xml:space="preserve"> </v>
      </c>
      <c r="G5490" s="6" t="str">
        <f t="shared" si="256"/>
        <v xml:space="preserve"> NO</v>
      </c>
      <c r="H5490" s="1" t="str">
        <f>IFERROR(VLOOKUP(A5490,olist_closed_deals_dataset!$A$1:$E$843,5,FALSE)," ")</f>
        <v xml:space="preserve"> </v>
      </c>
      <c r="I5490" s="7" t="str">
        <f t="shared" si="257"/>
        <v xml:space="preserve"> </v>
      </c>
    </row>
    <row r="5491" spans="1:9" x14ac:dyDescent="0.25">
      <c r="A5491" t="s">
        <v>8061</v>
      </c>
      <c r="B5491" s="1">
        <v>43205</v>
      </c>
      <c r="C5491" t="s">
        <v>1119</v>
      </c>
      <c r="D5491" t="s">
        <v>9</v>
      </c>
      <c r="E5491" t="str">
        <f t="shared" si="255"/>
        <v>2018-04</v>
      </c>
      <c r="F5491" t="str">
        <f>IFERROR(VLOOKUP(A5491,olist_closed_deals_dataset!$A$1:$Q$843,1,FALSE)," ")</f>
        <v xml:space="preserve"> </v>
      </c>
      <c r="G5491" s="6" t="str">
        <f t="shared" si="256"/>
        <v xml:space="preserve"> NO</v>
      </c>
      <c r="H5491" s="1" t="str">
        <f>IFERROR(VLOOKUP(A5491,olist_closed_deals_dataset!$A$1:$E$843,5,FALSE)," ")</f>
        <v xml:space="preserve"> </v>
      </c>
      <c r="I5491" s="7" t="str">
        <f t="shared" si="257"/>
        <v xml:space="preserve"> </v>
      </c>
    </row>
    <row r="5492" spans="1:9" x14ac:dyDescent="0.25">
      <c r="A5492" t="s">
        <v>3220</v>
      </c>
      <c r="B5492" s="1">
        <v>43180</v>
      </c>
      <c r="C5492" t="s">
        <v>112</v>
      </c>
      <c r="D5492" t="s">
        <v>34</v>
      </c>
      <c r="E5492" t="str">
        <f t="shared" si="255"/>
        <v>2018-03</v>
      </c>
      <c r="F5492" t="str">
        <f>IFERROR(VLOOKUP(A5492,olist_closed_deals_dataset!$A$1:$Q$843,1,FALSE)," ")</f>
        <v xml:space="preserve"> </v>
      </c>
      <c r="G5492" s="6" t="str">
        <f t="shared" si="256"/>
        <v xml:space="preserve"> NO</v>
      </c>
      <c r="H5492" s="1" t="str">
        <f>IFERROR(VLOOKUP(A5492,olist_closed_deals_dataset!$A$1:$E$843,5,FALSE)," ")</f>
        <v xml:space="preserve"> </v>
      </c>
      <c r="I5492" s="7" t="str">
        <f t="shared" si="257"/>
        <v xml:space="preserve"> </v>
      </c>
    </row>
    <row r="5493" spans="1:9" x14ac:dyDescent="0.25">
      <c r="A5493" t="s">
        <v>1542</v>
      </c>
      <c r="B5493" s="1">
        <v>42950</v>
      </c>
      <c r="C5493" t="s">
        <v>49</v>
      </c>
      <c r="D5493" t="s">
        <v>9</v>
      </c>
      <c r="E5493" t="str">
        <f t="shared" si="255"/>
        <v>2017-08</v>
      </c>
      <c r="F5493" t="str">
        <f>IFERROR(VLOOKUP(A5493,olist_closed_deals_dataset!$A$1:$Q$843,1,FALSE)," ")</f>
        <v xml:space="preserve"> </v>
      </c>
      <c r="G5493" s="6" t="str">
        <f t="shared" si="256"/>
        <v xml:space="preserve"> NO</v>
      </c>
      <c r="H5493" s="1" t="str">
        <f>IFERROR(VLOOKUP(A5493,olist_closed_deals_dataset!$A$1:$E$843,5,FALSE)," ")</f>
        <v xml:space="preserve"> </v>
      </c>
      <c r="I5493" s="7" t="str">
        <f t="shared" si="257"/>
        <v xml:space="preserve"> </v>
      </c>
    </row>
    <row r="5494" spans="1:9" x14ac:dyDescent="0.25">
      <c r="A5494" t="s">
        <v>8490</v>
      </c>
      <c r="B5494" s="1">
        <v>43143</v>
      </c>
      <c r="C5494" t="s">
        <v>73</v>
      </c>
      <c r="D5494" t="s">
        <v>9</v>
      </c>
      <c r="E5494" t="str">
        <f t="shared" si="255"/>
        <v>2018-02</v>
      </c>
      <c r="F5494" t="str">
        <f>IFERROR(VLOOKUP(A5494,olist_closed_deals_dataset!$A$1:$Q$843,1,FALSE)," ")</f>
        <v xml:space="preserve"> </v>
      </c>
      <c r="G5494" s="6" t="str">
        <f t="shared" si="256"/>
        <v xml:space="preserve"> NO</v>
      </c>
      <c r="H5494" s="1" t="str">
        <f>IFERROR(VLOOKUP(A5494,olist_closed_deals_dataset!$A$1:$E$843,5,FALSE)," ")</f>
        <v xml:space="preserve"> </v>
      </c>
      <c r="I5494" s="7" t="str">
        <f t="shared" si="257"/>
        <v xml:space="preserve"> </v>
      </c>
    </row>
    <row r="5495" spans="1:9" x14ac:dyDescent="0.25">
      <c r="A5495" t="s">
        <v>7617</v>
      </c>
      <c r="B5495" s="1">
        <v>43025</v>
      </c>
      <c r="C5495" t="s">
        <v>99</v>
      </c>
      <c r="D5495" t="s">
        <v>12</v>
      </c>
      <c r="E5495" t="str">
        <f t="shared" si="255"/>
        <v>2017-10</v>
      </c>
      <c r="F5495" t="str">
        <f>IFERROR(VLOOKUP(A5495,olist_closed_deals_dataset!$A$1:$Q$843,1,FALSE)," ")</f>
        <v xml:space="preserve"> </v>
      </c>
      <c r="G5495" s="6" t="str">
        <f t="shared" si="256"/>
        <v xml:space="preserve"> NO</v>
      </c>
      <c r="H5495" s="1" t="str">
        <f>IFERROR(VLOOKUP(A5495,olist_closed_deals_dataset!$A$1:$E$843,5,FALSE)," ")</f>
        <v xml:space="preserve"> </v>
      </c>
      <c r="I5495" s="7" t="str">
        <f t="shared" si="257"/>
        <v xml:space="preserve"> </v>
      </c>
    </row>
    <row r="5496" spans="1:9" x14ac:dyDescent="0.25">
      <c r="A5496" t="s">
        <v>5136</v>
      </c>
      <c r="B5496" s="1">
        <v>43227</v>
      </c>
      <c r="C5496" s="2" t="s">
        <v>69</v>
      </c>
      <c r="D5496" t="s">
        <v>6</v>
      </c>
      <c r="E5496" t="str">
        <f t="shared" si="255"/>
        <v>2018-05</v>
      </c>
      <c r="F5496" t="str">
        <f>IFERROR(VLOOKUP(A5496,olist_closed_deals_dataset!$A$1:$Q$843,1,FALSE)," ")</f>
        <v xml:space="preserve"> </v>
      </c>
      <c r="G5496" s="6" t="str">
        <f t="shared" si="256"/>
        <v xml:space="preserve"> NO</v>
      </c>
      <c r="H5496" s="1" t="str">
        <f>IFERROR(VLOOKUP(A5496,olist_closed_deals_dataset!$A$1:$E$843,5,FALSE)," ")</f>
        <v xml:space="preserve"> </v>
      </c>
      <c r="I5496" s="7" t="str">
        <f t="shared" si="257"/>
        <v xml:space="preserve"> </v>
      </c>
    </row>
    <row r="5497" spans="1:9" x14ac:dyDescent="0.25">
      <c r="A5497" t="s">
        <v>132</v>
      </c>
      <c r="B5497" s="1">
        <v>43166</v>
      </c>
      <c r="C5497" t="s">
        <v>5</v>
      </c>
      <c r="D5497" t="s">
        <v>6</v>
      </c>
      <c r="E5497" t="str">
        <f t="shared" si="255"/>
        <v>2018-03</v>
      </c>
      <c r="F5497" t="str">
        <f>IFERROR(VLOOKUP(A5497,olist_closed_deals_dataset!$A$1:$Q$843,1,FALSE)," ")</f>
        <v xml:space="preserve"> </v>
      </c>
      <c r="G5497" s="6" t="str">
        <f t="shared" si="256"/>
        <v xml:space="preserve"> NO</v>
      </c>
      <c r="H5497" s="1" t="str">
        <f>IFERROR(VLOOKUP(A5497,olist_closed_deals_dataset!$A$1:$E$843,5,FALSE)," ")</f>
        <v xml:space="preserve"> </v>
      </c>
      <c r="I5497" s="7" t="str">
        <f t="shared" si="257"/>
        <v xml:space="preserve"> </v>
      </c>
    </row>
    <row r="5498" spans="1:9" x14ac:dyDescent="0.25">
      <c r="A5498" t="s">
        <v>3295</v>
      </c>
      <c r="B5498" s="1">
        <v>43244</v>
      </c>
      <c r="C5498" t="s">
        <v>3296</v>
      </c>
      <c r="D5498" t="s">
        <v>6</v>
      </c>
      <c r="E5498" t="str">
        <f t="shared" si="255"/>
        <v>2018-05</v>
      </c>
      <c r="F5498" t="str">
        <f>IFERROR(VLOOKUP(A5498,olist_closed_deals_dataset!$A$1:$Q$843,1,FALSE)," ")</f>
        <v xml:space="preserve"> </v>
      </c>
      <c r="G5498" s="6" t="str">
        <f t="shared" si="256"/>
        <v xml:space="preserve"> NO</v>
      </c>
      <c r="H5498" s="1" t="str">
        <f>IFERROR(VLOOKUP(A5498,olist_closed_deals_dataset!$A$1:$E$843,5,FALSE)," ")</f>
        <v xml:space="preserve"> </v>
      </c>
      <c r="I5498" s="7" t="str">
        <f t="shared" si="257"/>
        <v xml:space="preserve"> </v>
      </c>
    </row>
    <row r="5499" spans="1:9" x14ac:dyDescent="0.25">
      <c r="A5499" t="s">
        <v>2608</v>
      </c>
      <c r="B5499" s="1">
        <v>43110</v>
      </c>
      <c r="C5499" t="s">
        <v>2472</v>
      </c>
      <c r="D5499" t="s">
        <v>29</v>
      </c>
      <c r="E5499" t="str">
        <f t="shared" si="255"/>
        <v>2018-01</v>
      </c>
      <c r="F5499" t="str">
        <f>IFERROR(VLOOKUP(A5499,olist_closed_deals_dataset!$A$1:$Q$843,1,FALSE)," ")</f>
        <v xml:space="preserve"> </v>
      </c>
      <c r="G5499" s="6" t="str">
        <f t="shared" si="256"/>
        <v xml:space="preserve"> NO</v>
      </c>
      <c r="H5499" s="1" t="str">
        <f>IFERROR(VLOOKUP(A5499,olist_closed_deals_dataset!$A$1:$E$843,5,FALSE)," ")</f>
        <v xml:space="preserve"> </v>
      </c>
      <c r="I5499" s="7" t="str">
        <f t="shared" si="257"/>
        <v xml:space="preserve"> </v>
      </c>
    </row>
    <row r="5500" spans="1:9" x14ac:dyDescent="0.25">
      <c r="A5500" t="s">
        <v>3063</v>
      </c>
      <c r="B5500" s="1">
        <v>43150</v>
      </c>
      <c r="C5500" t="s">
        <v>28</v>
      </c>
      <c r="D5500" t="s">
        <v>29</v>
      </c>
      <c r="E5500" t="str">
        <f t="shared" si="255"/>
        <v>2018-02</v>
      </c>
      <c r="F5500" t="str">
        <f>IFERROR(VLOOKUP(A5500,olist_closed_deals_dataset!$A$1:$Q$843,1,FALSE)," ")</f>
        <v xml:space="preserve"> </v>
      </c>
      <c r="G5500" s="6" t="str">
        <f t="shared" si="256"/>
        <v xml:space="preserve"> NO</v>
      </c>
      <c r="H5500" s="1" t="str">
        <f>IFERROR(VLOOKUP(A5500,olist_closed_deals_dataset!$A$1:$E$843,5,FALSE)," ")</f>
        <v xml:space="preserve"> </v>
      </c>
      <c r="I5500" s="7" t="str">
        <f t="shared" si="257"/>
        <v xml:space="preserve"> </v>
      </c>
    </row>
    <row r="5501" spans="1:9" x14ac:dyDescent="0.25">
      <c r="A5501" t="s">
        <v>5919</v>
      </c>
      <c r="B5501" s="1">
        <v>43234</v>
      </c>
      <c r="C5501" t="s">
        <v>42</v>
      </c>
      <c r="D5501" t="s">
        <v>12</v>
      </c>
      <c r="E5501" t="str">
        <f t="shared" si="255"/>
        <v>2018-05</v>
      </c>
      <c r="F5501" t="str">
        <f>IFERROR(VLOOKUP(A5501,olist_closed_deals_dataset!$A$1:$Q$843,1,FALSE)," ")</f>
        <v xml:space="preserve"> </v>
      </c>
      <c r="G5501" s="6" t="str">
        <f t="shared" si="256"/>
        <v xml:space="preserve"> NO</v>
      </c>
      <c r="H5501" s="1" t="str">
        <f>IFERROR(VLOOKUP(A5501,olist_closed_deals_dataset!$A$1:$E$843,5,FALSE)," ")</f>
        <v xml:space="preserve"> </v>
      </c>
      <c r="I5501" s="7" t="str">
        <f t="shared" si="257"/>
        <v xml:space="preserve"> </v>
      </c>
    </row>
    <row r="5502" spans="1:9" x14ac:dyDescent="0.25">
      <c r="A5502" t="s">
        <v>39</v>
      </c>
      <c r="B5502" s="1">
        <v>43077</v>
      </c>
      <c r="C5502" t="s">
        <v>40</v>
      </c>
      <c r="D5502" t="s">
        <v>9</v>
      </c>
      <c r="E5502" t="str">
        <f t="shared" si="255"/>
        <v>2017-12</v>
      </c>
      <c r="F5502" t="str">
        <f>IFERROR(VLOOKUP(A5502,olist_closed_deals_dataset!$A$1:$Q$843,1,FALSE)," ")</f>
        <v xml:space="preserve"> </v>
      </c>
      <c r="G5502" s="6" t="str">
        <f t="shared" si="256"/>
        <v xml:space="preserve"> NO</v>
      </c>
      <c r="H5502" s="1" t="str">
        <f>IFERROR(VLOOKUP(A5502,olist_closed_deals_dataset!$A$1:$E$843,5,FALSE)," ")</f>
        <v xml:space="preserve"> </v>
      </c>
      <c r="I5502" s="7" t="str">
        <f t="shared" si="257"/>
        <v xml:space="preserve"> </v>
      </c>
    </row>
    <row r="5503" spans="1:9" x14ac:dyDescent="0.25">
      <c r="A5503" t="s">
        <v>2581</v>
      </c>
      <c r="B5503" s="1">
        <v>43021</v>
      </c>
      <c r="C5503" t="s">
        <v>19</v>
      </c>
      <c r="D5503" t="s">
        <v>12</v>
      </c>
      <c r="E5503" t="str">
        <f t="shared" si="255"/>
        <v>2017-10</v>
      </c>
      <c r="F5503" t="str">
        <f>IFERROR(VLOOKUP(A5503,olist_closed_deals_dataset!$A$1:$Q$843,1,FALSE)," ")</f>
        <v xml:space="preserve"> </v>
      </c>
      <c r="G5503" s="6" t="str">
        <f t="shared" si="256"/>
        <v xml:space="preserve"> NO</v>
      </c>
      <c r="H5503" s="1" t="str">
        <f>IFERROR(VLOOKUP(A5503,olist_closed_deals_dataset!$A$1:$E$843,5,FALSE)," ")</f>
        <v xml:space="preserve"> </v>
      </c>
      <c r="I5503" s="7" t="str">
        <f t="shared" si="257"/>
        <v xml:space="preserve"> </v>
      </c>
    </row>
    <row r="5504" spans="1:9" x14ac:dyDescent="0.25">
      <c r="A5504" t="s">
        <v>2870</v>
      </c>
      <c r="B5504" s="1">
        <v>43183</v>
      </c>
      <c r="C5504" t="s">
        <v>19</v>
      </c>
      <c r="D5504" t="s">
        <v>12</v>
      </c>
      <c r="E5504" t="str">
        <f t="shared" si="255"/>
        <v>2018-03</v>
      </c>
      <c r="F5504" t="str">
        <f>IFERROR(VLOOKUP(A5504,olist_closed_deals_dataset!$A$1:$Q$843,1,FALSE)," ")</f>
        <v xml:space="preserve"> </v>
      </c>
      <c r="G5504" s="6" t="str">
        <f t="shared" si="256"/>
        <v xml:space="preserve"> NO</v>
      </c>
      <c r="H5504" s="1" t="str">
        <f>IFERROR(VLOOKUP(A5504,olist_closed_deals_dataset!$A$1:$E$843,5,FALSE)," ")</f>
        <v xml:space="preserve"> </v>
      </c>
      <c r="I5504" s="7" t="str">
        <f t="shared" si="257"/>
        <v xml:space="preserve"> </v>
      </c>
    </row>
    <row r="5505" spans="1:9" x14ac:dyDescent="0.25">
      <c r="A5505" t="s">
        <v>5879</v>
      </c>
      <c r="B5505" s="1">
        <v>43145</v>
      </c>
      <c r="C5505" t="s">
        <v>5</v>
      </c>
      <c r="D5505" t="s">
        <v>6</v>
      </c>
      <c r="E5505" t="str">
        <f t="shared" si="255"/>
        <v>2018-02</v>
      </c>
      <c r="F5505" t="str">
        <f>IFERROR(VLOOKUP(A5505,olist_closed_deals_dataset!$A$1:$Q$843,1,FALSE)," ")</f>
        <v xml:space="preserve"> </v>
      </c>
      <c r="G5505" s="6" t="str">
        <f t="shared" si="256"/>
        <v xml:space="preserve"> NO</v>
      </c>
      <c r="H5505" s="1" t="str">
        <f>IFERROR(VLOOKUP(A5505,olist_closed_deals_dataset!$A$1:$E$843,5,FALSE)," ")</f>
        <v xml:space="preserve"> </v>
      </c>
      <c r="I5505" s="7" t="str">
        <f t="shared" si="257"/>
        <v xml:space="preserve"> </v>
      </c>
    </row>
    <row r="5506" spans="1:9" x14ac:dyDescent="0.25">
      <c r="A5506" t="s">
        <v>5493</v>
      </c>
      <c r="B5506" s="1">
        <v>43153</v>
      </c>
      <c r="C5506" t="s">
        <v>485</v>
      </c>
      <c r="D5506" t="s">
        <v>9</v>
      </c>
      <c r="E5506" t="str">
        <f t="shared" ref="E5506:E5569" si="258">TEXT(B5506,"yyyy-mm")</f>
        <v>2018-02</v>
      </c>
      <c r="F5506" t="str">
        <f>IFERROR(VLOOKUP(A5506,olist_closed_deals_dataset!$A$1:$Q$843,1,FALSE)," ")</f>
        <v xml:space="preserve"> </v>
      </c>
      <c r="G5506" s="6" t="str">
        <f t="shared" ref="G5506:G5569" si="259">IF(F5506=" "," NO","YES")</f>
        <v xml:space="preserve"> NO</v>
      </c>
      <c r="H5506" s="1" t="str">
        <f>IFERROR(VLOOKUP(A5506,olist_closed_deals_dataset!$A$1:$E$843,5,FALSE)," ")</f>
        <v xml:space="preserve"> </v>
      </c>
      <c r="I5506" s="7" t="str">
        <f t="shared" si="257"/>
        <v xml:space="preserve"> </v>
      </c>
    </row>
    <row r="5507" spans="1:9" x14ac:dyDescent="0.25">
      <c r="A5507" t="s">
        <v>2989</v>
      </c>
      <c r="B5507" s="1">
        <v>43031</v>
      </c>
      <c r="C5507" t="s">
        <v>151</v>
      </c>
      <c r="D5507" t="s">
        <v>29</v>
      </c>
      <c r="E5507" t="str">
        <f t="shared" si="258"/>
        <v>2017-10</v>
      </c>
      <c r="F5507" t="str">
        <f>IFERROR(VLOOKUP(A5507,olist_closed_deals_dataset!$A$1:$Q$843,1,FALSE)," ")</f>
        <v xml:space="preserve"> </v>
      </c>
      <c r="G5507" s="6" t="str">
        <f t="shared" si="259"/>
        <v xml:space="preserve"> NO</v>
      </c>
      <c r="H5507" s="1" t="str">
        <f>IFERROR(VLOOKUP(A5507,olist_closed_deals_dataset!$A$1:$E$843,5,FALSE)," ")</f>
        <v xml:space="preserve"> </v>
      </c>
      <c r="I5507" s="7" t="str">
        <f t="shared" ref="I5507:I5570" si="260">IFERROR(H5507-B5507," ")</f>
        <v xml:space="preserve"> </v>
      </c>
    </row>
    <row r="5508" spans="1:9" x14ac:dyDescent="0.25">
      <c r="A5508" t="s">
        <v>2777</v>
      </c>
      <c r="B5508" s="1">
        <v>43208</v>
      </c>
      <c r="C5508" t="s">
        <v>42</v>
      </c>
      <c r="D5508" t="s">
        <v>9</v>
      </c>
      <c r="E5508" t="str">
        <f t="shared" si="258"/>
        <v>2018-04</v>
      </c>
      <c r="F5508" t="str">
        <f>IFERROR(VLOOKUP(A5508,olist_closed_deals_dataset!$A$1:$Q$843,1,FALSE)," ")</f>
        <v xml:space="preserve"> </v>
      </c>
      <c r="G5508" s="6" t="str">
        <f t="shared" si="259"/>
        <v xml:space="preserve"> NO</v>
      </c>
      <c r="H5508" s="1" t="str">
        <f>IFERROR(VLOOKUP(A5508,olist_closed_deals_dataset!$A$1:$E$843,5,FALSE)," ")</f>
        <v xml:space="preserve"> </v>
      </c>
      <c r="I5508" s="7" t="str">
        <f t="shared" si="260"/>
        <v xml:space="preserve"> </v>
      </c>
    </row>
    <row r="5509" spans="1:9" x14ac:dyDescent="0.25">
      <c r="A5509" t="s">
        <v>3166</v>
      </c>
      <c r="B5509" s="1">
        <v>43129</v>
      </c>
      <c r="C5509" t="s">
        <v>28</v>
      </c>
      <c r="D5509" t="s">
        <v>55</v>
      </c>
      <c r="E5509" t="str">
        <f t="shared" si="258"/>
        <v>2018-01</v>
      </c>
      <c r="F5509" t="str">
        <f>IFERROR(VLOOKUP(A5509,olist_closed_deals_dataset!$A$1:$Q$843,1,FALSE)," ")</f>
        <v xml:space="preserve"> </v>
      </c>
      <c r="G5509" s="6" t="str">
        <f t="shared" si="259"/>
        <v xml:space="preserve"> NO</v>
      </c>
      <c r="H5509" s="1" t="str">
        <f>IFERROR(VLOOKUP(A5509,olist_closed_deals_dataset!$A$1:$E$843,5,FALSE)," ")</f>
        <v xml:space="preserve"> </v>
      </c>
      <c r="I5509" s="7" t="str">
        <f t="shared" si="260"/>
        <v xml:space="preserve"> </v>
      </c>
    </row>
    <row r="5510" spans="1:9" x14ac:dyDescent="0.25">
      <c r="A5510" t="s">
        <v>7069</v>
      </c>
      <c r="B5510" s="1">
        <v>43035</v>
      </c>
      <c r="C5510" t="s">
        <v>28</v>
      </c>
      <c r="D5510" t="s">
        <v>12</v>
      </c>
      <c r="E5510" t="str">
        <f t="shared" si="258"/>
        <v>2017-10</v>
      </c>
      <c r="F5510" t="str">
        <f>IFERROR(VLOOKUP(A5510,olist_closed_deals_dataset!$A$1:$Q$843,1,FALSE)," ")</f>
        <v xml:space="preserve"> </v>
      </c>
      <c r="G5510" s="6" t="str">
        <f t="shared" si="259"/>
        <v xml:space="preserve"> NO</v>
      </c>
      <c r="H5510" s="1" t="str">
        <f>IFERROR(VLOOKUP(A5510,olist_closed_deals_dataset!$A$1:$E$843,5,FALSE)," ")</f>
        <v xml:space="preserve"> </v>
      </c>
      <c r="I5510" s="7" t="str">
        <f t="shared" si="260"/>
        <v xml:space="preserve"> </v>
      </c>
    </row>
    <row r="5511" spans="1:9" x14ac:dyDescent="0.25">
      <c r="A5511" t="s">
        <v>7957</v>
      </c>
      <c r="B5511" s="1">
        <v>43133</v>
      </c>
      <c r="C5511" t="s">
        <v>17</v>
      </c>
      <c r="D5511" t="s">
        <v>46</v>
      </c>
      <c r="E5511" t="str">
        <f t="shared" si="258"/>
        <v>2018-02</v>
      </c>
      <c r="F5511" t="str">
        <f>IFERROR(VLOOKUP(A5511,olist_closed_deals_dataset!$A$1:$Q$843,1,FALSE)," ")</f>
        <v xml:space="preserve"> </v>
      </c>
      <c r="G5511" s="6" t="str">
        <f t="shared" si="259"/>
        <v xml:space="preserve"> NO</v>
      </c>
      <c r="H5511" s="1" t="str">
        <f>IFERROR(VLOOKUP(A5511,olist_closed_deals_dataset!$A$1:$E$843,5,FALSE)," ")</f>
        <v xml:space="preserve"> </v>
      </c>
      <c r="I5511" s="7" t="str">
        <f t="shared" si="260"/>
        <v xml:space="preserve"> </v>
      </c>
    </row>
    <row r="5512" spans="1:9" x14ac:dyDescent="0.25">
      <c r="A5512" t="s">
        <v>7694</v>
      </c>
      <c r="B5512" s="1">
        <v>43216</v>
      </c>
      <c r="C5512" t="s">
        <v>402</v>
      </c>
      <c r="D5512" t="s">
        <v>12</v>
      </c>
      <c r="E5512" t="str">
        <f t="shared" si="258"/>
        <v>2018-04</v>
      </c>
      <c r="F5512" t="str">
        <f>IFERROR(VLOOKUP(A5512,olist_closed_deals_dataset!$A$1:$Q$843,1,FALSE)," ")</f>
        <v xml:space="preserve"> </v>
      </c>
      <c r="G5512" s="6" t="str">
        <f t="shared" si="259"/>
        <v xml:space="preserve"> NO</v>
      </c>
      <c r="H5512" s="1" t="str">
        <f>IFERROR(VLOOKUP(A5512,olist_closed_deals_dataset!$A$1:$E$843,5,FALSE)," ")</f>
        <v xml:space="preserve"> </v>
      </c>
      <c r="I5512" s="7" t="str">
        <f t="shared" si="260"/>
        <v xml:space="preserve"> </v>
      </c>
    </row>
    <row r="5513" spans="1:9" x14ac:dyDescent="0.25">
      <c r="A5513" t="s">
        <v>8268</v>
      </c>
      <c r="B5513" s="1">
        <v>43144</v>
      </c>
      <c r="C5513" t="s">
        <v>19</v>
      </c>
      <c r="D5513" t="s">
        <v>9</v>
      </c>
      <c r="E5513" t="str">
        <f t="shared" si="258"/>
        <v>2018-02</v>
      </c>
      <c r="F5513" t="str">
        <f>IFERROR(VLOOKUP(A5513,olist_closed_deals_dataset!$A$1:$Q$843,1,FALSE)," ")</f>
        <v xml:space="preserve"> </v>
      </c>
      <c r="G5513" s="6" t="str">
        <f t="shared" si="259"/>
        <v xml:space="preserve"> NO</v>
      </c>
      <c r="H5513" s="1" t="str">
        <f>IFERROR(VLOOKUP(A5513,olist_closed_deals_dataset!$A$1:$E$843,5,FALSE)," ")</f>
        <v xml:space="preserve"> </v>
      </c>
      <c r="I5513" s="7" t="str">
        <f t="shared" si="260"/>
        <v xml:space="preserve"> </v>
      </c>
    </row>
    <row r="5514" spans="1:9" x14ac:dyDescent="0.25">
      <c r="A5514" t="s">
        <v>3418</v>
      </c>
      <c r="B5514" s="1">
        <v>43044</v>
      </c>
      <c r="C5514" t="s">
        <v>5</v>
      </c>
      <c r="D5514" t="s">
        <v>6</v>
      </c>
      <c r="E5514" t="str">
        <f t="shared" si="258"/>
        <v>2017-11</v>
      </c>
      <c r="F5514" t="str">
        <f>IFERROR(VLOOKUP(A5514,olist_closed_deals_dataset!$A$1:$Q$843,1,FALSE)," ")</f>
        <v xml:space="preserve"> </v>
      </c>
      <c r="G5514" s="6" t="str">
        <f t="shared" si="259"/>
        <v xml:space="preserve"> NO</v>
      </c>
      <c r="H5514" s="1" t="str">
        <f>IFERROR(VLOOKUP(A5514,olist_closed_deals_dataset!$A$1:$E$843,5,FALSE)," ")</f>
        <v xml:space="preserve"> </v>
      </c>
      <c r="I5514" s="7" t="str">
        <f t="shared" si="260"/>
        <v xml:space="preserve"> </v>
      </c>
    </row>
    <row r="5515" spans="1:9" x14ac:dyDescent="0.25">
      <c r="A5515" t="s">
        <v>6823</v>
      </c>
      <c r="B5515" s="1">
        <v>43249</v>
      </c>
      <c r="C5515" t="s">
        <v>38</v>
      </c>
      <c r="D5515" t="s">
        <v>12</v>
      </c>
      <c r="E5515" t="str">
        <f t="shared" si="258"/>
        <v>2018-05</v>
      </c>
      <c r="F5515" t="str">
        <f>IFERROR(VLOOKUP(A5515,olist_closed_deals_dataset!$A$1:$Q$843,1,FALSE)," ")</f>
        <v xml:space="preserve"> </v>
      </c>
      <c r="G5515" s="6" t="str">
        <f t="shared" si="259"/>
        <v xml:space="preserve"> NO</v>
      </c>
      <c r="H5515" s="1" t="str">
        <f>IFERROR(VLOOKUP(A5515,olist_closed_deals_dataset!$A$1:$E$843,5,FALSE)," ")</f>
        <v xml:space="preserve"> </v>
      </c>
      <c r="I5515" s="7" t="str">
        <f t="shared" si="260"/>
        <v xml:space="preserve"> </v>
      </c>
    </row>
    <row r="5516" spans="1:9" x14ac:dyDescent="0.25">
      <c r="A5516" t="s">
        <v>2400</v>
      </c>
      <c r="B5516" s="1">
        <v>43235</v>
      </c>
      <c r="C5516" s="2" t="s">
        <v>69</v>
      </c>
      <c r="D5516" t="s">
        <v>6</v>
      </c>
      <c r="E5516" t="str">
        <f t="shared" si="258"/>
        <v>2018-05</v>
      </c>
      <c r="F5516" t="str">
        <f>IFERROR(VLOOKUP(A5516,olist_closed_deals_dataset!$A$1:$Q$843,1,FALSE)," ")</f>
        <v xml:space="preserve"> </v>
      </c>
      <c r="G5516" s="6" t="str">
        <f t="shared" si="259"/>
        <v xml:space="preserve"> NO</v>
      </c>
      <c r="H5516" s="1" t="str">
        <f>IFERROR(VLOOKUP(A5516,olist_closed_deals_dataset!$A$1:$E$843,5,FALSE)," ")</f>
        <v xml:space="preserve"> </v>
      </c>
      <c r="I5516" s="7" t="str">
        <f t="shared" si="260"/>
        <v xml:space="preserve"> </v>
      </c>
    </row>
    <row r="5517" spans="1:9" x14ac:dyDescent="0.25">
      <c r="A5517" t="s">
        <v>6253</v>
      </c>
      <c r="B5517" s="1">
        <v>43184</v>
      </c>
      <c r="C5517" t="s">
        <v>19</v>
      </c>
      <c r="D5517" t="s">
        <v>9</v>
      </c>
      <c r="E5517" t="str">
        <f t="shared" si="258"/>
        <v>2018-03</v>
      </c>
      <c r="F5517" t="str">
        <f>IFERROR(VLOOKUP(A5517,olist_closed_deals_dataset!$A$1:$Q$843,1,FALSE)," ")</f>
        <v xml:space="preserve"> </v>
      </c>
      <c r="G5517" s="6" t="str">
        <f t="shared" si="259"/>
        <v xml:space="preserve"> NO</v>
      </c>
      <c r="H5517" s="1" t="str">
        <f>IFERROR(VLOOKUP(A5517,olist_closed_deals_dataset!$A$1:$E$843,5,FALSE)," ")</f>
        <v xml:space="preserve"> </v>
      </c>
      <c r="I5517" s="7" t="str">
        <f t="shared" si="260"/>
        <v xml:space="preserve"> </v>
      </c>
    </row>
    <row r="5518" spans="1:9" x14ac:dyDescent="0.25">
      <c r="A5518" t="s">
        <v>1489</v>
      </c>
      <c r="B5518" s="1">
        <v>43111</v>
      </c>
      <c r="C5518" t="s">
        <v>28</v>
      </c>
      <c r="D5518" t="s">
        <v>12</v>
      </c>
      <c r="E5518" t="str">
        <f t="shared" si="258"/>
        <v>2018-01</v>
      </c>
      <c r="F5518" t="str">
        <f>IFERROR(VLOOKUP(A5518,olist_closed_deals_dataset!$A$1:$Q$843,1,FALSE)," ")</f>
        <v xml:space="preserve"> </v>
      </c>
      <c r="G5518" s="6" t="str">
        <f t="shared" si="259"/>
        <v xml:space="preserve"> NO</v>
      </c>
      <c r="H5518" s="1" t="str">
        <f>IFERROR(VLOOKUP(A5518,olist_closed_deals_dataset!$A$1:$E$843,5,FALSE)," ")</f>
        <v xml:space="preserve"> </v>
      </c>
      <c r="I5518" s="7" t="str">
        <f t="shared" si="260"/>
        <v xml:space="preserve"> </v>
      </c>
    </row>
    <row r="5519" spans="1:9" x14ac:dyDescent="0.25">
      <c r="A5519" t="s">
        <v>6725</v>
      </c>
      <c r="B5519" s="1">
        <v>43246</v>
      </c>
      <c r="C5519" t="s">
        <v>19</v>
      </c>
      <c r="D5519" t="s">
        <v>12</v>
      </c>
      <c r="E5519" t="str">
        <f t="shared" si="258"/>
        <v>2018-05</v>
      </c>
      <c r="F5519" t="str">
        <f>IFERROR(VLOOKUP(A5519,olist_closed_deals_dataset!$A$1:$Q$843,1,FALSE)," ")</f>
        <v xml:space="preserve"> </v>
      </c>
      <c r="G5519" s="6" t="str">
        <f t="shared" si="259"/>
        <v xml:space="preserve"> NO</v>
      </c>
      <c r="H5519" s="1" t="str">
        <f>IFERROR(VLOOKUP(A5519,olist_closed_deals_dataset!$A$1:$E$843,5,FALSE)," ")</f>
        <v xml:space="preserve"> </v>
      </c>
      <c r="I5519" s="7" t="str">
        <f t="shared" si="260"/>
        <v xml:space="preserve"> </v>
      </c>
    </row>
    <row r="5520" spans="1:9" x14ac:dyDescent="0.25">
      <c r="A5520" t="s">
        <v>3480</v>
      </c>
      <c r="B5520" s="1">
        <v>43034</v>
      </c>
      <c r="C5520" s="2" t="s">
        <v>534</v>
      </c>
      <c r="D5520" t="s">
        <v>9</v>
      </c>
      <c r="E5520" t="str">
        <f t="shared" si="258"/>
        <v>2017-10</v>
      </c>
      <c r="F5520" t="str">
        <f>IFERROR(VLOOKUP(A5520,olist_closed_deals_dataset!$A$1:$Q$843,1,FALSE)," ")</f>
        <v xml:space="preserve"> </v>
      </c>
      <c r="G5520" s="6" t="str">
        <f t="shared" si="259"/>
        <v xml:space="preserve"> NO</v>
      </c>
      <c r="H5520" s="1" t="str">
        <f>IFERROR(VLOOKUP(A5520,olist_closed_deals_dataset!$A$1:$E$843,5,FALSE)," ")</f>
        <v xml:space="preserve"> </v>
      </c>
      <c r="I5520" s="7" t="str">
        <f t="shared" si="260"/>
        <v xml:space="preserve"> </v>
      </c>
    </row>
    <row r="5521" spans="1:9" x14ac:dyDescent="0.25">
      <c r="A5521" t="s">
        <v>851</v>
      </c>
      <c r="B5521" s="1">
        <v>43143</v>
      </c>
      <c r="C5521" t="s">
        <v>19</v>
      </c>
      <c r="D5521" t="s">
        <v>46</v>
      </c>
      <c r="E5521" t="str">
        <f t="shared" si="258"/>
        <v>2018-02</v>
      </c>
      <c r="F5521" t="str">
        <f>IFERROR(VLOOKUP(A5521,olist_closed_deals_dataset!$A$1:$Q$843,1,FALSE)," ")</f>
        <v xml:space="preserve"> </v>
      </c>
      <c r="G5521" s="6" t="str">
        <f t="shared" si="259"/>
        <v xml:space="preserve"> NO</v>
      </c>
      <c r="H5521" s="1" t="str">
        <f>IFERROR(VLOOKUP(A5521,olist_closed_deals_dataset!$A$1:$E$843,5,FALSE)," ")</f>
        <v xml:space="preserve"> </v>
      </c>
      <c r="I5521" s="7" t="str">
        <f t="shared" si="260"/>
        <v xml:space="preserve"> </v>
      </c>
    </row>
    <row r="5522" spans="1:9" x14ac:dyDescent="0.25">
      <c r="A5522" t="s">
        <v>6286</v>
      </c>
      <c r="B5522" s="1">
        <v>43201</v>
      </c>
      <c r="C5522" t="s">
        <v>6287</v>
      </c>
      <c r="D5522" t="s">
        <v>46</v>
      </c>
      <c r="E5522" t="str">
        <f t="shared" si="258"/>
        <v>2018-04</v>
      </c>
      <c r="F5522" t="str">
        <f>IFERROR(VLOOKUP(A5522,olist_closed_deals_dataset!$A$1:$Q$843,1,FALSE)," ")</f>
        <v xml:space="preserve"> </v>
      </c>
      <c r="G5522" s="6" t="str">
        <f t="shared" si="259"/>
        <v xml:space="preserve"> NO</v>
      </c>
      <c r="H5522" s="1" t="str">
        <f>IFERROR(VLOOKUP(A5522,olist_closed_deals_dataset!$A$1:$E$843,5,FALSE)," ")</f>
        <v xml:space="preserve"> </v>
      </c>
      <c r="I5522" s="7" t="str">
        <f t="shared" si="260"/>
        <v xml:space="preserve"> </v>
      </c>
    </row>
    <row r="5523" spans="1:9" x14ac:dyDescent="0.25">
      <c r="A5523" t="s">
        <v>7836</v>
      </c>
      <c r="B5523" s="1">
        <v>43231</v>
      </c>
      <c r="C5523" t="s">
        <v>531</v>
      </c>
      <c r="D5523" t="s">
        <v>9</v>
      </c>
      <c r="E5523" t="str">
        <f t="shared" si="258"/>
        <v>2018-05</v>
      </c>
      <c r="F5523" t="str">
        <f>IFERROR(VLOOKUP(A5523,olist_closed_deals_dataset!$A$1:$Q$843,1,FALSE)," ")</f>
        <v xml:space="preserve"> </v>
      </c>
      <c r="G5523" s="6" t="str">
        <f t="shared" si="259"/>
        <v xml:space="preserve"> NO</v>
      </c>
      <c r="H5523" s="1" t="str">
        <f>IFERROR(VLOOKUP(A5523,olist_closed_deals_dataset!$A$1:$E$843,5,FALSE)," ")</f>
        <v xml:space="preserve"> </v>
      </c>
      <c r="I5523" s="7" t="str">
        <f t="shared" si="260"/>
        <v xml:space="preserve"> </v>
      </c>
    </row>
    <row r="5524" spans="1:9" x14ac:dyDescent="0.25">
      <c r="A5524" t="s">
        <v>7364</v>
      </c>
      <c r="B5524" s="1">
        <v>43181</v>
      </c>
      <c r="C5524" t="s">
        <v>11</v>
      </c>
      <c r="D5524" t="s">
        <v>55</v>
      </c>
      <c r="E5524" t="str">
        <f t="shared" si="258"/>
        <v>2018-03</v>
      </c>
      <c r="F5524" t="str">
        <f>IFERROR(VLOOKUP(A5524,olist_closed_deals_dataset!$A$1:$Q$843,1,FALSE)," ")</f>
        <v xml:space="preserve"> </v>
      </c>
      <c r="G5524" s="6" t="str">
        <f t="shared" si="259"/>
        <v xml:space="preserve"> NO</v>
      </c>
      <c r="H5524" s="1" t="str">
        <f>IFERROR(VLOOKUP(A5524,olist_closed_deals_dataset!$A$1:$E$843,5,FALSE)," ")</f>
        <v xml:space="preserve"> </v>
      </c>
      <c r="I5524" s="7" t="str">
        <f t="shared" si="260"/>
        <v xml:space="preserve"> </v>
      </c>
    </row>
    <row r="5525" spans="1:9" x14ac:dyDescent="0.25">
      <c r="A5525" t="s">
        <v>785</v>
      </c>
      <c r="B5525" s="1">
        <v>43006</v>
      </c>
      <c r="C5525" t="s">
        <v>786</v>
      </c>
      <c r="D5525" t="s">
        <v>9</v>
      </c>
      <c r="E5525" t="str">
        <f t="shared" si="258"/>
        <v>2017-09</v>
      </c>
      <c r="F5525" t="str">
        <f>IFERROR(VLOOKUP(A5525,olist_closed_deals_dataset!$A$1:$Q$843,1,FALSE)," ")</f>
        <v xml:space="preserve"> </v>
      </c>
      <c r="G5525" s="6" t="str">
        <f t="shared" si="259"/>
        <v xml:space="preserve"> NO</v>
      </c>
      <c r="H5525" s="1" t="str">
        <f>IFERROR(VLOOKUP(A5525,olist_closed_deals_dataset!$A$1:$E$843,5,FALSE)," ")</f>
        <v xml:space="preserve"> </v>
      </c>
      <c r="I5525" s="7" t="str">
        <f t="shared" si="260"/>
        <v xml:space="preserve"> </v>
      </c>
    </row>
    <row r="5526" spans="1:9" x14ac:dyDescent="0.25">
      <c r="A5526" t="s">
        <v>733</v>
      </c>
      <c r="B5526" s="1">
        <v>43193</v>
      </c>
      <c r="C5526" s="2" t="s">
        <v>69</v>
      </c>
      <c r="D5526" t="s">
        <v>6</v>
      </c>
      <c r="E5526" t="str">
        <f t="shared" si="258"/>
        <v>2018-04</v>
      </c>
      <c r="F5526" t="str">
        <f>IFERROR(VLOOKUP(A5526,olist_closed_deals_dataset!$A$1:$Q$843,1,FALSE)," ")</f>
        <v xml:space="preserve"> </v>
      </c>
      <c r="G5526" s="6" t="str">
        <f t="shared" si="259"/>
        <v xml:space="preserve"> NO</v>
      </c>
      <c r="H5526" s="1" t="str">
        <f>IFERROR(VLOOKUP(A5526,olist_closed_deals_dataset!$A$1:$E$843,5,FALSE)," ")</f>
        <v xml:space="preserve"> </v>
      </c>
      <c r="I5526" s="7" t="str">
        <f t="shared" si="260"/>
        <v xml:space="preserve"> </v>
      </c>
    </row>
    <row r="5527" spans="1:9" x14ac:dyDescent="0.25">
      <c r="A5527" t="s">
        <v>3383</v>
      </c>
      <c r="B5527" s="1">
        <v>43136</v>
      </c>
      <c r="C5527" t="s">
        <v>19</v>
      </c>
      <c r="D5527" t="s">
        <v>9</v>
      </c>
      <c r="E5527" t="str">
        <f t="shared" si="258"/>
        <v>2018-02</v>
      </c>
      <c r="F5527" t="str">
        <f>IFERROR(VLOOKUP(A5527,olist_closed_deals_dataset!$A$1:$Q$843,1,FALSE)," ")</f>
        <v xml:space="preserve"> </v>
      </c>
      <c r="G5527" s="6" t="str">
        <f t="shared" si="259"/>
        <v xml:space="preserve"> NO</v>
      </c>
      <c r="H5527" s="1" t="str">
        <f>IFERROR(VLOOKUP(A5527,olist_closed_deals_dataset!$A$1:$E$843,5,FALSE)," ")</f>
        <v xml:space="preserve"> </v>
      </c>
      <c r="I5527" s="7" t="str">
        <f t="shared" si="260"/>
        <v xml:space="preserve"> </v>
      </c>
    </row>
    <row r="5528" spans="1:9" x14ac:dyDescent="0.25">
      <c r="A5528" t="s">
        <v>4391</v>
      </c>
      <c r="B5528" s="1">
        <v>43179</v>
      </c>
      <c r="C5528" t="s">
        <v>112</v>
      </c>
      <c r="D5528" t="s">
        <v>12</v>
      </c>
      <c r="E5528" t="str">
        <f t="shared" si="258"/>
        <v>2018-03</v>
      </c>
      <c r="F5528" t="str">
        <f>IFERROR(VLOOKUP(A5528,olist_closed_deals_dataset!$A$1:$Q$843,1,FALSE)," ")</f>
        <v xml:space="preserve"> </v>
      </c>
      <c r="G5528" s="6" t="str">
        <f t="shared" si="259"/>
        <v xml:space="preserve"> NO</v>
      </c>
      <c r="H5528" s="1" t="str">
        <f>IFERROR(VLOOKUP(A5528,olist_closed_deals_dataset!$A$1:$E$843,5,FALSE)," ")</f>
        <v xml:space="preserve"> </v>
      </c>
      <c r="I5528" s="7" t="str">
        <f t="shared" si="260"/>
        <v xml:space="preserve"> </v>
      </c>
    </row>
    <row r="5529" spans="1:9" x14ac:dyDescent="0.25">
      <c r="A5529" t="s">
        <v>3867</v>
      </c>
      <c r="B5529" s="1">
        <v>42941</v>
      </c>
      <c r="C5529" t="s">
        <v>1027</v>
      </c>
      <c r="D5529" t="s">
        <v>9</v>
      </c>
      <c r="E5529" t="str">
        <f t="shared" si="258"/>
        <v>2017-07</v>
      </c>
      <c r="F5529" t="str">
        <f>IFERROR(VLOOKUP(A5529,olist_closed_deals_dataset!$A$1:$Q$843,1,FALSE)," ")</f>
        <v xml:space="preserve"> </v>
      </c>
      <c r="G5529" s="6" t="str">
        <f t="shared" si="259"/>
        <v xml:space="preserve"> NO</v>
      </c>
      <c r="H5529" s="1" t="str">
        <f>IFERROR(VLOOKUP(A5529,olist_closed_deals_dataset!$A$1:$E$843,5,FALSE)," ")</f>
        <v xml:space="preserve"> </v>
      </c>
      <c r="I5529" s="7" t="str">
        <f t="shared" si="260"/>
        <v xml:space="preserve"> </v>
      </c>
    </row>
    <row r="5530" spans="1:9" x14ac:dyDescent="0.25">
      <c r="A5530" t="s">
        <v>6211</v>
      </c>
      <c r="B5530" s="1">
        <v>43148</v>
      </c>
      <c r="C5530" t="s">
        <v>5</v>
      </c>
      <c r="D5530" t="s">
        <v>6</v>
      </c>
      <c r="E5530" t="str">
        <f t="shared" si="258"/>
        <v>2018-02</v>
      </c>
      <c r="F5530" t="str">
        <f>IFERROR(VLOOKUP(A5530,olist_closed_deals_dataset!$A$1:$Q$843,1,FALSE)," ")</f>
        <v xml:space="preserve"> </v>
      </c>
      <c r="G5530" s="6" t="str">
        <f t="shared" si="259"/>
        <v xml:space="preserve"> NO</v>
      </c>
      <c r="H5530" s="1" t="str">
        <f>IFERROR(VLOOKUP(A5530,olist_closed_deals_dataset!$A$1:$E$843,5,FALSE)," ")</f>
        <v xml:space="preserve"> </v>
      </c>
      <c r="I5530" s="7" t="str">
        <f t="shared" si="260"/>
        <v xml:space="preserve"> </v>
      </c>
    </row>
    <row r="5531" spans="1:9" x14ac:dyDescent="0.25">
      <c r="A5531" t="s">
        <v>7469</v>
      </c>
      <c r="B5531" s="1">
        <v>42996</v>
      </c>
      <c r="C5531" t="s">
        <v>1499</v>
      </c>
      <c r="D5531" t="s">
        <v>29</v>
      </c>
      <c r="E5531" t="str">
        <f t="shared" si="258"/>
        <v>2017-09</v>
      </c>
      <c r="F5531" t="str">
        <f>IFERROR(VLOOKUP(A5531,olist_closed_deals_dataset!$A$1:$Q$843,1,FALSE)," ")</f>
        <v xml:space="preserve"> </v>
      </c>
      <c r="G5531" s="6" t="str">
        <f t="shared" si="259"/>
        <v xml:space="preserve"> NO</v>
      </c>
      <c r="H5531" s="1" t="str">
        <f>IFERROR(VLOOKUP(A5531,olist_closed_deals_dataset!$A$1:$E$843,5,FALSE)," ")</f>
        <v xml:space="preserve"> </v>
      </c>
      <c r="I5531" s="7" t="str">
        <f t="shared" si="260"/>
        <v xml:space="preserve"> </v>
      </c>
    </row>
    <row r="5532" spans="1:9" x14ac:dyDescent="0.25">
      <c r="A5532" t="s">
        <v>7978</v>
      </c>
      <c r="B5532" s="1">
        <v>43161</v>
      </c>
      <c r="C5532" t="s">
        <v>19</v>
      </c>
      <c r="D5532" t="s">
        <v>46</v>
      </c>
      <c r="E5532" t="str">
        <f t="shared" si="258"/>
        <v>2018-03</v>
      </c>
      <c r="F5532" t="str">
        <f>IFERROR(VLOOKUP(A5532,olist_closed_deals_dataset!$A$1:$Q$843,1,FALSE)," ")</f>
        <v xml:space="preserve"> </v>
      </c>
      <c r="G5532" s="6" t="str">
        <f t="shared" si="259"/>
        <v xml:space="preserve"> NO</v>
      </c>
      <c r="H5532" s="1" t="str">
        <f>IFERROR(VLOOKUP(A5532,olist_closed_deals_dataset!$A$1:$E$843,5,FALSE)," ")</f>
        <v xml:space="preserve"> </v>
      </c>
      <c r="I5532" s="7" t="str">
        <f t="shared" si="260"/>
        <v xml:space="preserve"> </v>
      </c>
    </row>
    <row r="5533" spans="1:9" x14ac:dyDescent="0.25">
      <c r="A5533" t="s">
        <v>2167</v>
      </c>
      <c r="B5533" s="1">
        <v>43213</v>
      </c>
      <c r="C5533" t="s">
        <v>387</v>
      </c>
      <c r="D5533" t="s">
        <v>15</v>
      </c>
      <c r="E5533" t="str">
        <f t="shared" si="258"/>
        <v>2018-04</v>
      </c>
      <c r="F5533" t="str">
        <f>IFERROR(VLOOKUP(A5533,olist_closed_deals_dataset!$A$1:$Q$843,1,FALSE)," ")</f>
        <v xml:space="preserve"> </v>
      </c>
      <c r="G5533" s="6" t="str">
        <f t="shared" si="259"/>
        <v xml:space="preserve"> NO</v>
      </c>
      <c r="H5533" s="1" t="str">
        <f>IFERROR(VLOOKUP(A5533,olist_closed_deals_dataset!$A$1:$E$843,5,FALSE)," ")</f>
        <v xml:space="preserve"> </v>
      </c>
      <c r="I5533" s="7" t="str">
        <f t="shared" si="260"/>
        <v xml:space="preserve"> </v>
      </c>
    </row>
    <row r="5534" spans="1:9" x14ac:dyDescent="0.25">
      <c r="A5534" t="s">
        <v>7217</v>
      </c>
      <c r="B5534" s="1">
        <v>43112</v>
      </c>
      <c r="C5534" t="s">
        <v>73</v>
      </c>
      <c r="D5534" t="s">
        <v>6</v>
      </c>
      <c r="E5534" t="str">
        <f t="shared" si="258"/>
        <v>2018-01</v>
      </c>
      <c r="F5534" t="str">
        <f>IFERROR(VLOOKUP(A5534,olist_closed_deals_dataset!$A$1:$Q$843,1,FALSE)," ")</f>
        <v xml:space="preserve"> </v>
      </c>
      <c r="G5534" s="6" t="str">
        <f t="shared" si="259"/>
        <v xml:space="preserve"> NO</v>
      </c>
      <c r="H5534" s="1" t="str">
        <f>IFERROR(VLOOKUP(A5534,olist_closed_deals_dataset!$A$1:$E$843,5,FALSE)," ")</f>
        <v xml:space="preserve"> </v>
      </c>
      <c r="I5534" s="7" t="str">
        <f t="shared" si="260"/>
        <v xml:space="preserve"> </v>
      </c>
    </row>
    <row r="5535" spans="1:9" x14ac:dyDescent="0.25">
      <c r="A5535" t="s">
        <v>7513</v>
      </c>
      <c r="B5535" s="1">
        <v>43230</v>
      </c>
      <c r="C5535" t="s">
        <v>109</v>
      </c>
      <c r="D5535" t="s">
        <v>46</v>
      </c>
      <c r="E5535" t="str">
        <f t="shared" si="258"/>
        <v>2018-05</v>
      </c>
      <c r="F5535" t="str">
        <f>IFERROR(VLOOKUP(A5535,olist_closed_deals_dataset!$A$1:$Q$843,1,FALSE)," ")</f>
        <v xml:space="preserve"> </v>
      </c>
      <c r="G5535" s="6" t="str">
        <f t="shared" si="259"/>
        <v xml:space="preserve"> NO</v>
      </c>
      <c r="H5535" s="1" t="str">
        <f>IFERROR(VLOOKUP(A5535,olist_closed_deals_dataset!$A$1:$E$843,5,FALSE)," ")</f>
        <v xml:space="preserve"> </v>
      </c>
      <c r="I5535" s="7" t="str">
        <f t="shared" si="260"/>
        <v xml:space="preserve"> </v>
      </c>
    </row>
    <row r="5536" spans="1:9" x14ac:dyDescent="0.25">
      <c r="A5536" t="s">
        <v>3150</v>
      </c>
      <c r="B5536" s="1">
        <v>43065</v>
      </c>
      <c r="C5536" t="s">
        <v>19</v>
      </c>
      <c r="D5536" t="s">
        <v>6</v>
      </c>
      <c r="E5536" t="str">
        <f t="shared" si="258"/>
        <v>2017-11</v>
      </c>
      <c r="F5536" t="str">
        <f>IFERROR(VLOOKUP(A5536,olist_closed_deals_dataset!$A$1:$Q$843,1,FALSE)," ")</f>
        <v xml:space="preserve"> </v>
      </c>
      <c r="G5536" s="6" t="str">
        <f t="shared" si="259"/>
        <v xml:space="preserve"> NO</v>
      </c>
      <c r="H5536" s="1" t="str">
        <f>IFERROR(VLOOKUP(A5536,olist_closed_deals_dataset!$A$1:$E$843,5,FALSE)," ")</f>
        <v xml:space="preserve"> </v>
      </c>
      <c r="I5536" s="7" t="str">
        <f t="shared" si="260"/>
        <v xml:space="preserve"> </v>
      </c>
    </row>
    <row r="5537" spans="1:9" x14ac:dyDescent="0.25">
      <c r="A5537" t="s">
        <v>3575</v>
      </c>
      <c r="B5537" s="1">
        <v>43209</v>
      </c>
      <c r="C5537" s="2" t="s">
        <v>69</v>
      </c>
      <c r="D5537" t="s">
        <v>6</v>
      </c>
      <c r="E5537" t="str">
        <f t="shared" si="258"/>
        <v>2018-04</v>
      </c>
      <c r="F5537" t="str">
        <f>IFERROR(VLOOKUP(A5537,olist_closed_deals_dataset!$A$1:$Q$843,1,FALSE)," ")</f>
        <v xml:space="preserve"> </v>
      </c>
      <c r="G5537" s="6" t="str">
        <f t="shared" si="259"/>
        <v xml:space="preserve"> NO</v>
      </c>
      <c r="H5537" s="1" t="str">
        <f>IFERROR(VLOOKUP(A5537,olist_closed_deals_dataset!$A$1:$E$843,5,FALSE)," ")</f>
        <v xml:space="preserve"> </v>
      </c>
      <c r="I5537" s="7" t="str">
        <f t="shared" si="260"/>
        <v xml:space="preserve"> </v>
      </c>
    </row>
    <row r="5538" spans="1:9" x14ac:dyDescent="0.25">
      <c r="A5538" t="s">
        <v>1425</v>
      </c>
      <c r="B5538" s="1">
        <v>43124</v>
      </c>
      <c r="C5538" t="s">
        <v>203</v>
      </c>
      <c r="D5538" t="s">
        <v>12</v>
      </c>
      <c r="E5538" t="str">
        <f t="shared" si="258"/>
        <v>2018-01</v>
      </c>
      <c r="F5538" t="str">
        <f>IFERROR(VLOOKUP(A5538,olist_closed_deals_dataset!$A$1:$Q$843,1,FALSE)," ")</f>
        <v xml:space="preserve"> </v>
      </c>
      <c r="G5538" s="6" t="str">
        <f t="shared" si="259"/>
        <v xml:space="preserve"> NO</v>
      </c>
      <c r="H5538" s="1" t="str">
        <f>IFERROR(VLOOKUP(A5538,olist_closed_deals_dataset!$A$1:$E$843,5,FALSE)," ")</f>
        <v xml:space="preserve"> </v>
      </c>
      <c r="I5538" s="7" t="str">
        <f t="shared" si="260"/>
        <v xml:space="preserve"> </v>
      </c>
    </row>
    <row r="5539" spans="1:9" x14ac:dyDescent="0.25">
      <c r="A5539" t="s">
        <v>8460</v>
      </c>
      <c r="B5539" s="1">
        <v>43234</v>
      </c>
      <c r="C5539" s="2" t="s">
        <v>69</v>
      </c>
      <c r="D5539" t="s">
        <v>6</v>
      </c>
      <c r="E5539" t="str">
        <f t="shared" si="258"/>
        <v>2018-05</v>
      </c>
      <c r="F5539" t="str">
        <f>IFERROR(VLOOKUP(A5539,olist_closed_deals_dataset!$A$1:$Q$843,1,FALSE)," ")</f>
        <v xml:space="preserve"> </v>
      </c>
      <c r="G5539" s="6" t="str">
        <f t="shared" si="259"/>
        <v xml:space="preserve"> NO</v>
      </c>
      <c r="H5539" s="1" t="str">
        <f>IFERROR(VLOOKUP(A5539,olist_closed_deals_dataset!$A$1:$E$843,5,FALSE)," ")</f>
        <v xml:space="preserve"> </v>
      </c>
      <c r="I5539" s="7" t="str">
        <f t="shared" si="260"/>
        <v xml:space="preserve"> </v>
      </c>
    </row>
    <row r="5540" spans="1:9" x14ac:dyDescent="0.25">
      <c r="A5540" t="s">
        <v>1006</v>
      </c>
      <c r="B5540" s="1">
        <v>43220</v>
      </c>
      <c r="C5540" t="s">
        <v>71</v>
      </c>
      <c r="D5540" t="s">
        <v>12</v>
      </c>
      <c r="E5540" t="str">
        <f t="shared" si="258"/>
        <v>2018-04</v>
      </c>
      <c r="F5540" t="str">
        <f>IFERROR(VLOOKUP(A5540,olist_closed_deals_dataset!$A$1:$Q$843,1,FALSE)," ")</f>
        <v xml:space="preserve"> </v>
      </c>
      <c r="G5540" s="6" t="str">
        <f t="shared" si="259"/>
        <v xml:space="preserve"> NO</v>
      </c>
      <c r="H5540" s="1" t="str">
        <f>IFERROR(VLOOKUP(A5540,olist_closed_deals_dataset!$A$1:$E$843,5,FALSE)," ")</f>
        <v xml:space="preserve"> </v>
      </c>
      <c r="I5540" s="7" t="str">
        <f t="shared" si="260"/>
        <v xml:space="preserve"> </v>
      </c>
    </row>
    <row r="5541" spans="1:9" x14ac:dyDescent="0.25">
      <c r="A5541" t="s">
        <v>2090</v>
      </c>
      <c r="B5541" s="1">
        <v>43084</v>
      </c>
      <c r="C5541" t="s">
        <v>42</v>
      </c>
      <c r="D5541" t="s">
        <v>29</v>
      </c>
      <c r="E5541" t="str">
        <f t="shared" si="258"/>
        <v>2017-12</v>
      </c>
      <c r="F5541" t="str">
        <f>IFERROR(VLOOKUP(A5541,olist_closed_deals_dataset!$A$1:$Q$843,1,FALSE)," ")</f>
        <v xml:space="preserve"> </v>
      </c>
      <c r="G5541" s="6" t="str">
        <f t="shared" si="259"/>
        <v xml:space="preserve"> NO</v>
      </c>
      <c r="H5541" s="1" t="str">
        <f>IFERROR(VLOOKUP(A5541,olist_closed_deals_dataset!$A$1:$E$843,5,FALSE)," ")</f>
        <v xml:space="preserve"> </v>
      </c>
      <c r="I5541" s="7" t="str">
        <f t="shared" si="260"/>
        <v xml:space="preserve"> </v>
      </c>
    </row>
    <row r="5542" spans="1:9" x14ac:dyDescent="0.25">
      <c r="A5542" t="s">
        <v>942</v>
      </c>
      <c r="B5542" s="1">
        <v>42981</v>
      </c>
      <c r="C5542" t="s">
        <v>19</v>
      </c>
      <c r="D5542" t="s">
        <v>46</v>
      </c>
      <c r="E5542" t="str">
        <f t="shared" si="258"/>
        <v>2017-09</v>
      </c>
      <c r="F5542" t="str">
        <f>IFERROR(VLOOKUP(A5542,olist_closed_deals_dataset!$A$1:$Q$843,1,FALSE)," ")</f>
        <v xml:space="preserve"> </v>
      </c>
      <c r="G5542" s="6" t="str">
        <f t="shared" si="259"/>
        <v xml:space="preserve"> NO</v>
      </c>
      <c r="H5542" s="1" t="str">
        <f>IFERROR(VLOOKUP(A5542,olist_closed_deals_dataset!$A$1:$E$843,5,FALSE)," ")</f>
        <v xml:space="preserve"> </v>
      </c>
      <c r="I5542" s="7" t="str">
        <f t="shared" si="260"/>
        <v xml:space="preserve"> </v>
      </c>
    </row>
    <row r="5543" spans="1:9" x14ac:dyDescent="0.25">
      <c r="A5543" t="s">
        <v>7342</v>
      </c>
      <c r="B5543" s="1">
        <v>43142</v>
      </c>
      <c r="C5543" t="s">
        <v>5</v>
      </c>
      <c r="D5543" t="s">
        <v>6</v>
      </c>
      <c r="E5543" t="str">
        <f t="shared" si="258"/>
        <v>2018-02</v>
      </c>
      <c r="F5543" t="str">
        <f>IFERROR(VLOOKUP(A5543,olist_closed_deals_dataset!$A$1:$Q$843,1,FALSE)," ")</f>
        <v xml:space="preserve"> </v>
      </c>
      <c r="G5543" s="6" t="str">
        <f t="shared" si="259"/>
        <v xml:space="preserve"> NO</v>
      </c>
      <c r="H5543" s="1" t="str">
        <f>IFERROR(VLOOKUP(A5543,olist_closed_deals_dataset!$A$1:$E$843,5,FALSE)," ")</f>
        <v xml:space="preserve"> </v>
      </c>
      <c r="I5543" s="7" t="str">
        <f t="shared" si="260"/>
        <v xml:space="preserve"> </v>
      </c>
    </row>
    <row r="5544" spans="1:9" x14ac:dyDescent="0.25">
      <c r="A5544" t="s">
        <v>2166</v>
      </c>
      <c r="B5544" s="1">
        <v>43192</v>
      </c>
      <c r="C5544" s="2" t="s">
        <v>69</v>
      </c>
      <c r="D5544" t="s">
        <v>6</v>
      </c>
      <c r="E5544" t="str">
        <f t="shared" si="258"/>
        <v>2018-04</v>
      </c>
      <c r="F5544" t="str">
        <f>IFERROR(VLOOKUP(A5544,olist_closed_deals_dataset!$A$1:$Q$843,1,FALSE)," ")</f>
        <v xml:space="preserve"> </v>
      </c>
      <c r="G5544" s="6" t="str">
        <f t="shared" si="259"/>
        <v xml:space="preserve"> NO</v>
      </c>
      <c r="H5544" s="1" t="str">
        <f>IFERROR(VLOOKUP(A5544,olist_closed_deals_dataset!$A$1:$E$843,5,FALSE)," ")</f>
        <v xml:space="preserve"> </v>
      </c>
      <c r="I5544" s="7" t="str">
        <f t="shared" si="260"/>
        <v xml:space="preserve"> </v>
      </c>
    </row>
    <row r="5545" spans="1:9" x14ac:dyDescent="0.25">
      <c r="A5545" t="s">
        <v>1204</v>
      </c>
      <c r="B5545" s="1">
        <v>43035</v>
      </c>
      <c r="C5545" t="s">
        <v>87</v>
      </c>
      <c r="D5545" t="s">
        <v>12</v>
      </c>
      <c r="E5545" t="str">
        <f t="shared" si="258"/>
        <v>2017-10</v>
      </c>
      <c r="F5545" t="str">
        <f>IFERROR(VLOOKUP(A5545,olist_closed_deals_dataset!$A$1:$Q$843,1,FALSE)," ")</f>
        <v xml:space="preserve"> </v>
      </c>
      <c r="G5545" s="6" t="str">
        <f t="shared" si="259"/>
        <v xml:space="preserve"> NO</v>
      </c>
      <c r="H5545" s="1" t="str">
        <f>IFERROR(VLOOKUP(A5545,olist_closed_deals_dataset!$A$1:$E$843,5,FALSE)," ")</f>
        <v xml:space="preserve"> </v>
      </c>
      <c r="I5545" s="7" t="str">
        <f t="shared" si="260"/>
        <v xml:space="preserve"> </v>
      </c>
    </row>
    <row r="5546" spans="1:9" x14ac:dyDescent="0.25">
      <c r="A5546" t="s">
        <v>3501</v>
      </c>
      <c r="B5546" s="1">
        <v>43214</v>
      </c>
      <c r="C5546" t="s">
        <v>1197</v>
      </c>
      <c r="D5546" t="s">
        <v>9</v>
      </c>
      <c r="E5546" t="str">
        <f t="shared" si="258"/>
        <v>2018-04</v>
      </c>
      <c r="F5546" t="str">
        <f>IFERROR(VLOOKUP(A5546,olist_closed_deals_dataset!$A$1:$Q$843,1,FALSE)," ")</f>
        <v xml:space="preserve"> </v>
      </c>
      <c r="G5546" s="6" t="str">
        <f t="shared" si="259"/>
        <v xml:space="preserve"> NO</v>
      </c>
      <c r="H5546" s="1" t="str">
        <f>IFERROR(VLOOKUP(A5546,olist_closed_deals_dataset!$A$1:$E$843,5,FALSE)," ")</f>
        <v xml:space="preserve"> </v>
      </c>
      <c r="I5546" s="7" t="str">
        <f t="shared" si="260"/>
        <v xml:space="preserve"> </v>
      </c>
    </row>
    <row r="5547" spans="1:9" x14ac:dyDescent="0.25">
      <c r="A5547" t="s">
        <v>1393</v>
      </c>
      <c r="B5547" s="1">
        <v>42992</v>
      </c>
      <c r="C5547" t="s">
        <v>515</v>
      </c>
      <c r="D5547" t="s">
        <v>15</v>
      </c>
      <c r="E5547" t="str">
        <f t="shared" si="258"/>
        <v>2017-09</v>
      </c>
      <c r="F5547" t="str">
        <f>IFERROR(VLOOKUP(A5547,olist_closed_deals_dataset!$A$1:$Q$843,1,FALSE)," ")</f>
        <v xml:space="preserve"> </v>
      </c>
      <c r="G5547" s="6" t="str">
        <f t="shared" si="259"/>
        <v xml:space="preserve"> NO</v>
      </c>
      <c r="H5547" s="1" t="str">
        <f>IFERROR(VLOOKUP(A5547,olist_closed_deals_dataset!$A$1:$E$843,5,FALSE)," ")</f>
        <v xml:space="preserve"> </v>
      </c>
      <c r="I5547" s="7" t="str">
        <f t="shared" si="260"/>
        <v xml:space="preserve"> </v>
      </c>
    </row>
    <row r="5548" spans="1:9" x14ac:dyDescent="0.25">
      <c r="A5548" t="s">
        <v>2165</v>
      </c>
      <c r="B5548" s="1">
        <v>43234</v>
      </c>
      <c r="C5548" t="s">
        <v>289</v>
      </c>
      <c r="D5548" t="s">
        <v>15</v>
      </c>
      <c r="E5548" t="str">
        <f t="shared" si="258"/>
        <v>2018-05</v>
      </c>
      <c r="F5548" t="str">
        <f>IFERROR(VLOOKUP(A5548,olist_closed_deals_dataset!$A$1:$Q$843,1,FALSE)," ")</f>
        <v xml:space="preserve"> </v>
      </c>
      <c r="G5548" s="6" t="str">
        <f t="shared" si="259"/>
        <v xml:space="preserve"> NO</v>
      </c>
      <c r="H5548" s="1" t="str">
        <f>IFERROR(VLOOKUP(A5548,olist_closed_deals_dataset!$A$1:$E$843,5,FALSE)," ")</f>
        <v xml:space="preserve"> </v>
      </c>
      <c r="I5548" s="7" t="str">
        <f t="shared" si="260"/>
        <v xml:space="preserve"> </v>
      </c>
    </row>
    <row r="5549" spans="1:9" x14ac:dyDescent="0.25">
      <c r="A5549" t="s">
        <v>2302</v>
      </c>
      <c r="B5549" s="1">
        <v>43119</v>
      </c>
      <c r="C5549" t="s">
        <v>5</v>
      </c>
      <c r="D5549" t="s">
        <v>6</v>
      </c>
      <c r="E5549" t="str">
        <f t="shared" si="258"/>
        <v>2018-01</v>
      </c>
      <c r="F5549" t="str">
        <f>IFERROR(VLOOKUP(A5549,olist_closed_deals_dataset!$A$1:$Q$843,1,FALSE)," ")</f>
        <v xml:space="preserve"> </v>
      </c>
      <c r="G5549" s="6" t="str">
        <f t="shared" si="259"/>
        <v xml:space="preserve"> NO</v>
      </c>
      <c r="H5549" s="1" t="str">
        <f>IFERROR(VLOOKUP(A5549,olist_closed_deals_dataset!$A$1:$E$843,5,FALSE)," ")</f>
        <v xml:space="preserve"> </v>
      </c>
      <c r="I5549" s="7" t="str">
        <f t="shared" si="260"/>
        <v xml:space="preserve"> </v>
      </c>
    </row>
    <row r="5550" spans="1:9" x14ac:dyDescent="0.25">
      <c r="A5550" t="s">
        <v>8505</v>
      </c>
      <c r="B5550" s="1">
        <v>43186</v>
      </c>
      <c r="C5550" t="s">
        <v>402</v>
      </c>
      <c r="D5550" t="s">
        <v>9</v>
      </c>
      <c r="E5550" t="str">
        <f t="shared" si="258"/>
        <v>2018-03</v>
      </c>
      <c r="F5550" t="str">
        <f>IFERROR(VLOOKUP(A5550,olist_closed_deals_dataset!$A$1:$Q$843,1,FALSE)," ")</f>
        <v xml:space="preserve"> </v>
      </c>
      <c r="G5550" s="6" t="str">
        <f t="shared" si="259"/>
        <v xml:space="preserve"> NO</v>
      </c>
      <c r="H5550" s="1" t="str">
        <f>IFERROR(VLOOKUP(A5550,olist_closed_deals_dataset!$A$1:$E$843,5,FALSE)," ")</f>
        <v xml:space="preserve"> </v>
      </c>
      <c r="I5550" s="7" t="str">
        <f t="shared" si="260"/>
        <v xml:space="preserve"> </v>
      </c>
    </row>
    <row r="5551" spans="1:9" x14ac:dyDescent="0.25">
      <c r="A5551" t="s">
        <v>4000</v>
      </c>
      <c r="B5551" s="1">
        <v>43166</v>
      </c>
      <c r="C5551" t="s">
        <v>42</v>
      </c>
      <c r="D5551" t="s">
        <v>29</v>
      </c>
      <c r="E5551" t="str">
        <f t="shared" si="258"/>
        <v>2018-03</v>
      </c>
      <c r="F5551" t="str">
        <f>IFERROR(VLOOKUP(A5551,olist_closed_deals_dataset!$A$1:$Q$843,1,FALSE)," ")</f>
        <v xml:space="preserve"> </v>
      </c>
      <c r="G5551" s="6" t="str">
        <f t="shared" si="259"/>
        <v xml:space="preserve"> NO</v>
      </c>
      <c r="H5551" s="1" t="str">
        <f>IFERROR(VLOOKUP(A5551,olist_closed_deals_dataset!$A$1:$E$843,5,FALSE)," ")</f>
        <v xml:space="preserve"> </v>
      </c>
      <c r="I5551" s="7" t="str">
        <f t="shared" si="260"/>
        <v xml:space="preserve"> </v>
      </c>
    </row>
    <row r="5552" spans="1:9" x14ac:dyDescent="0.25">
      <c r="A5552" t="s">
        <v>2617</v>
      </c>
      <c r="B5552" s="1">
        <v>43185</v>
      </c>
      <c r="C5552" t="s">
        <v>73</v>
      </c>
      <c r="D5552" t="s">
        <v>34</v>
      </c>
      <c r="E5552" t="str">
        <f t="shared" si="258"/>
        <v>2018-03</v>
      </c>
      <c r="F5552" t="str">
        <f>IFERROR(VLOOKUP(A5552,olist_closed_deals_dataset!$A$1:$Q$843,1,FALSE)," ")</f>
        <v xml:space="preserve"> </v>
      </c>
      <c r="G5552" s="6" t="str">
        <f t="shared" si="259"/>
        <v xml:space="preserve"> NO</v>
      </c>
      <c r="H5552" s="1" t="str">
        <f>IFERROR(VLOOKUP(A5552,olist_closed_deals_dataset!$A$1:$E$843,5,FALSE)," ")</f>
        <v xml:space="preserve"> </v>
      </c>
      <c r="I5552" s="7" t="str">
        <f t="shared" si="260"/>
        <v xml:space="preserve"> </v>
      </c>
    </row>
    <row r="5553" spans="1:9" x14ac:dyDescent="0.25">
      <c r="A5553" t="s">
        <v>1649</v>
      </c>
      <c r="B5553" s="1">
        <v>43246</v>
      </c>
      <c r="C5553" t="s">
        <v>1650</v>
      </c>
      <c r="D5553" t="s">
        <v>15</v>
      </c>
      <c r="E5553" t="str">
        <f t="shared" si="258"/>
        <v>2018-05</v>
      </c>
      <c r="F5553" t="str">
        <f>IFERROR(VLOOKUP(A5553,olist_closed_deals_dataset!$A$1:$Q$843,1,FALSE)," ")</f>
        <v xml:space="preserve"> </v>
      </c>
      <c r="G5553" s="6" t="str">
        <f t="shared" si="259"/>
        <v xml:space="preserve"> NO</v>
      </c>
      <c r="H5553" s="1" t="str">
        <f>IFERROR(VLOOKUP(A5553,olist_closed_deals_dataset!$A$1:$E$843,5,FALSE)," ")</f>
        <v xml:space="preserve"> </v>
      </c>
      <c r="I5553" s="7" t="str">
        <f t="shared" si="260"/>
        <v xml:space="preserve"> </v>
      </c>
    </row>
    <row r="5554" spans="1:9" x14ac:dyDescent="0.25">
      <c r="A5554" t="s">
        <v>7071</v>
      </c>
      <c r="B5554" s="1">
        <v>43126</v>
      </c>
      <c r="C5554" t="s">
        <v>209</v>
      </c>
      <c r="D5554" t="s">
        <v>12</v>
      </c>
      <c r="E5554" t="str">
        <f t="shared" si="258"/>
        <v>2018-01</v>
      </c>
      <c r="F5554" t="str">
        <f>IFERROR(VLOOKUP(A5554,olist_closed_deals_dataset!$A$1:$Q$843,1,FALSE)," ")</f>
        <v xml:space="preserve"> </v>
      </c>
      <c r="G5554" s="6" t="str">
        <f t="shared" si="259"/>
        <v xml:space="preserve"> NO</v>
      </c>
      <c r="H5554" s="1" t="str">
        <f>IFERROR(VLOOKUP(A5554,olist_closed_deals_dataset!$A$1:$E$843,5,FALSE)," ")</f>
        <v xml:space="preserve"> </v>
      </c>
      <c r="I5554" s="7" t="str">
        <f t="shared" si="260"/>
        <v xml:space="preserve"> </v>
      </c>
    </row>
    <row r="5555" spans="1:9" x14ac:dyDescent="0.25">
      <c r="A5555" t="s">
        <v>4031</v>
      </c>
      <c r="B5555" s="1">
        <v>43138</v>
      </c>
      <c r="C5555" t="s">
        <v>71</v>
      </c>
      <c r="D5555" t="s">
        <v>12</v>
      </c>
      <c r="E5555" t="str">
        <f t="shared" si="258"/>
        <v>2018-02</v>
      </c>
      <c r="F5555" t="str">
        <f>IFERROR(VLOOKUP(A5555,olist_closed_deals_dataset!$A$1:$Q$843,1,FALSE)," ")</f>
        <v xml:space="preserve"> </v>
      </c>
      <c r="G5555" s="6" t="str">
        <f t="shared" si="259"/>
        <v xml:space="preserve"> NO</v>
      </c>
      <c r="H5555" s="1" t="str">
        <f>IFERROR(VLOOKUP(A5555,olist_closed_deals_dataset!$A$1:$E$843,5,FALSE)," ")</f>
        <v xml:space="preserve"> </v>
      </c>
      <c r="I5555" s="7" t="str">
        <f t="shared" si="260"/>
        <v xml:space="preserve"> </v>
      </c>
    </row>
    <row r="5556" spans="1:9" x14ac:dyDescent="0.25">
      <c r="A5556" t="s">
        <v>3740</v>
      </c>
      <c r="B5556" s="1">
        <v>43045</v>
      </c>
      <c r="C5556" t="s">
        <v>42</v>
      </c>
      <c r="D5556" t="s">
        <v>29</v>
      </c>
      <c r="E5556" t="str">
        <f t="shared" si="258"/>
        <v>2017-11</v>
      </c>
      <c r="F5556" t="str">
        <f>IFERROR(VLOOKUP(A5556,olist_closed_deals_dataset!$A$1:$Q$843,1,FALSE)," ")</f>
        <v xml:space="preserve"> </v>
      </c>
      <c r="G5556" s="6" t="str">
        <f t="shared" si="259"/>
        <v xml:space="preserve"> NO</v>
      </c>
      <c r="H5556" s="1" t="str">
        <f>IFERROR(VLOOKUP(A5556,olist_closed_deals_dataset!$A$1:$E$843,5,FALSE)," ")</f>
        <v xml:space="preserve"> </v>
      </c>
      <c r="I5556" s="7" t="str">
        <f t="shared" si="260"/>
        <v xml:space="preserve"> </v>
      </c>
    </row>
    <row r="5557" spans="1:9" x14ac:dyDescent="0.25">
      <c r="A5557" t="s">
        <v>5921</v>
      </c>
      <c r="B5557" s="1">
        <v>43153</v>
      </c>
      <c r="C5557" t="s">
        <v>42</v>
      </c>
      <c r="D5557" t="s">
        <v>29</v>
      </c>
      <c r="E5557" t="str">
        <f t="shared" si="258"/>
        <v>2018-02</v>
      </c>
      <c r="F5557" t="str">
        <f>IFERROR(VLOOKUP(A5557,olist_closed_deals_dataset!$A$1:$Q$843,1,FALSE)," ")</f>
        <v xml:space="preserve"> </v>
      </c>
      <c r="G5557" s="6" t="str">
        <f t="shared" si="259"/>
        <v xml:space="preserve"> NO</v>
      </c>
      <c r="H5557" s="1" t="str">
        <f>IFERROR(VLOOKUP(A5557,olist_closed_deals_dataset!$A$1:$E$843,5,FALSE)," ")</f>
        <v xml:space="preserve"> </v>
      </c>
      <c r="I5557" s="7" t="str">
        <f t="shared" si="260"/>
        <v xml:space="preserve"> </v>
      </c>
    </row>
    <row r="5558" spans="1:9" x14ac:dyDescent="0.25">
      <c r="A5558" t="s">
        <v>6157</v>
      </c>
      <c r="B5558" s="1">
        <v>42979</v>
      </c>
      <c r="C5558" t="s">
        <v>114</v>
      </c>
      <c r="D5558" t="s">
        <v>9</v>
      </c>
      <c r="E5558" t="str">
        <f t="shared" si="258"/>
        <v>2017-09</v>
      </c>
      <c r="F5558" t="str">
        <f>IFERROR(VLOOKUP(A5558,olist_closed_deals_dataset!$A$1:$Q$843,1,FALSE)," ")</f>
        <v xml:space="preserve"> </v>
      </c>
      <c r="G5558" s="6" t="str">
        <f t="shared" si="259"/>
        <v xml:space="preserve"> NO</v>
      </c>
      <c r="H5558" s="1" t="str">
        <f>IFERROR(VLOOKUP(A5558,olist_closed_deals_dataset!$A$1:$E$843,5,FALSE)," ")</f>
        <v xml:space="preserve"> </v>
      </c>
      <c r="I5558" s="7" t="str">
        <f t="shared" si="260"/>
        <v xml:space="preserve"> </v>
      </c>
    </row>
    <row r="5559" spans="1:9" x14ac:dyDescent="0.25">
      <c r="A5559" t="s">
        <v>5372</v>
      </c>
      <c r="B5559" s="1">
        <v>43129</v>
      </c>
      <c r="C5559" t="s">
        <v>11</v>
      </c>
      <c r="D5559" t="s">
        <v>12</v>
      </c>
      <c r="E5559" t="str">
        <f t="shared" si="258"/>
        <v>2018-01</v>
      </c>
      <c r="F5559" t="str">
        <f>IFERROR(VLOOKUP(A5559,olist_closed_deals_dataset!$A$1:$Q$843,1,FALSE)," ")</f>
        <v xml:space="preserve"> </v>
      </c>
      <c r="G5559" s="6" t="str">
        <f t="shared" si="259"/>
        <v xml:space="preserve"> NO</v>
      </c>
      <c r="H5559" s="1" t="str">
        <f>IFERROR(VLOOKUP(A5559,olist_closed_deals_dataset!$A$1:$E$843,5,FALSE)," ")</f>
        <v xml:space="preserve"> </v>
      </c>
      <c r="I5559" s="7" t="str">
        <f t="shared" si="260"/>
        <v xml:space="preserve"> </v>
      </c>
    </row>
    <row r="5560" spans="1:9" x14ac:dyDescent="0.25">
      <c r="A5560" t="s">
        <v>1963</v>
      </c>
      <c r="B5560" s="1">
        <v>43118</v>
      </c>
      <c r="C5560" t="s">
        <v>112</v>
      </c>
      <c r="D5560" t="s">
        <v>46</v>
      </c>
      <c r="E5560" t="str">
        <f t="shared" si="258"/>
        <v>2018-01</v>
      </c>
      <c r="F5560" t="str">
        <f>IFERROR(VLOOKUP(A5560,olist_closed_deals_dataset!$A$1:$Q$843,1,FALSE)," ")</f>
        <v xml:space="preserve"> </v>
      </c>
      <c r="G5560" s="6" t="str">
        <f t="shared" si="259"/>
        <v xml:space="preserve"> NO</v>
      </c>
      <c r="H5560" s="1" t="str">
        <f>IFERROR(VLOOKUP(A5560,olist_closed_deals_dataset!$A$1:$E$843,5,FALSE)," ")</f>
        <v xml:space="preserve"> </v>
      </c>
      <c r="I5560" s="7" t="str">
        <f t="shared" si="260"/>
        <v xml:space="preserve"> </v>
      </c>
    </row>
    <row r="5561" spans="1:9" x14ac:dyDescent="0.25">
      <c r="A5561" t="s">
        <v>2475</v>
      </c>
      <c r="B5561" s="1">
        <v>43166</v>
      </c>
      <c r="C5561" t="s">
        <v>209</v>
      </c>
      <c r="D5561" t="s">
        <v>29</v>
      </c>
      <c r="E5561" t="str">
        <f t="shared" si="258"/>
        <v>2018-03</v>
      </c>
      <c r="F5561" t="str">
        <f>IFERROR(VLOOKUP(A5561,olist_closed_deals_dataset!$A$1:$Q$843,1,FALSE)," ")</f>
        <v xml:space="preserve"> </v>
      </c>
      <c r="G5561" s="6" t="str">
        <f t="shared" si="259"/>
        <v xml:space="preserve"> NO</v>
      </c>
      <c r="H5561" s="1" t="str">
        <f>IFERROR(VLOOKUP(A5561,olist_closed_deals_dataset!$A$1:$E$843,5,FALSE)," ")</f>
        <v xml:space="preserve"> </v>
      </c>
      <c r="I5561" s="7" t="str">
        <f t="shared" si="260"/>
        <v xml:space="preserve"> </v>
      </c>
    </row>
    <row r="5562" spans="1:9" x14ac:dyDescent="0.25">
      <c r="A5562" t="s">
        <v>978</v>
      </c>
      <c r="B5562" s="1">
        <v>42982</v>
      </c>
      <c r="C5562" t="s">
        <v>834</v>
      </c>
      <c r="D5562" t="s">
        <v>29</v>
      </c>
      <c r="E5562" t="str">
        <f t="shared" si="258"/>
        <v>2017-09</v>
      </c>
      <c r="F5562" t="str">
        <f>IFERROR(VLOOKUP(A5562,olist_closed_deals_dataset!$A$1:$Q$843,1,FALSE)," ")</f>
        <v xml:space="preserve"> </v>
      </c>
      <c r="G5562" s="6" t="str">
        <f t="shared" si="259"/>
        <v xml:space="preserve"> NO</v>
      </c>
      <c r="H5562" s="1" t="str">
        <f>IFERROR(VLOOKUP(A5562,olist_closed_deals_dataset!$A$1:$E$843,5,FALSE)," ")</f>
        <v xml:space="preserve"> </v>
      </c>
      <c r="I5562" s="7" t="str">
        <f t="shared" si="260"/>
        <v xml:space="preserve"> </v>
      </c>
    </row>
    <row r="5563" spans="1:9" x14ac:dyDescent="0.25">
      <c r="A5563" t="s">
        <v>1356</v>
      </c>
      <c r="B5563" s="1">
        <v>43131</v>
      </c>
      <c r="C5563" t="s">
        <v>19</v>
      </c>
      <c r="D5563" t="s">
        <v>9</v>
      </c>
      <c r="E5563" t="str">
        <f t="shared" si="258"/>
        <v>2018-01</v>
      </c>
      <c r="F5563" t="str">
        <f>IFERROR(VLOOKUP(A5563,olist_closed_deals_dataset!$A$1:$Q$843,1,FALSE)," ")</f>
        <v xml:space="preserve"> </v>
      </c>
      <c r="G5563" s="6" t="str">
        <f t="shared" si="259"/>
        <v xml:space="preserve"> NO</v>
      </c>
      <c r="H5563" s="1" t="str">
        <f>IFERROR(VLOOKUP(A5563,olist_closed_deals_dataset!$A$1:$E$843,5,FALSE)," ")</f>
        <v xml:space="preserve"> </v>
      </c>
      <c r="I5563" s="7" t="str">
        <f t="shared" si="260"/>
        <v xml:space="preserve"> </v>
      </c>
    </row>
    <row r="5564" spans="1:9" x14ac:dyDescent="0.25">
      <c r="A5564" t="s">
        <v>3862</v>
      </c>
      <c r="B5564" s="1">
        <v>43160</v>
      </c>
      <c r="C5564" t="s">
        <v>73</v>
      </c>
      <c r="D5564" t="s">
        <v>29</v>
      </c>
      <c r="E5564" t="str">
        <f t="shared" si="258"/>
        <v>2018-03</v>
      </c>
      <c r="F5564" t="str">
        <f>IFERROR(VLOOKUP(A5564,olist_closed_deals_dataset!$A$1:$Q$843,1,FALSE)," ")</f>
        <v xml:space="preserve"> </v>
      </c>
      <c r="G5564" s="6" t="str">
        <f t="shared" si="259"/>
        <v xml:space="preserve"> NO</v>
      </c>
      <c r="H5564" s="1" t="str">
        <f>IFERROR(VLOOKUP(A5564,olist_closed_deals_dataset!$A$1:$E$843,5,FALSE)," ")</f>
        <v xml:space="preserve"> </v>
      </c>
      <c r="I5564" s="7" t="str">
        <f t="shared" si="260"/>
        <v xml:space="preserve"> </v>
      </c>
    </row>
    <row r="5565" spans="1:9" x14ac:dyDescent="0.25">
      <c r="A5565" t="s">
        <v>6734</v>
      </c>
      <c r="B5565" s="1">
        <v>43180</v>
      </c>
      <c r="C5565" t="s">
        <v>430</v>
      </c>
      <c r="D5565" t="s">
        <v>12</v>
      </c>
      <c r="E5565" t="str">
        <f t="shared" si="258"/>
        <v>2018-03</v>
      </c>
      <c r="F5565" t="str">
        <f>IFERROR(VLOOKUP(A5565,olist_closed_deals_dataset!$A$1:$Q$843,1,FALSE)," ")</f>
        <v xml:space="preserve"> </v>
      </c>
      <c r="G5565" s="6" t="str">
        <f t="shared" si="259"/>
        <v xml:space="preserve"> NO</v>
      </c>
      <c r="H5565" s="1" t="str">
        <f>IFERROR(VLOOKUP(A5565,olist_closed_deals_dataset!$A$1:$E$843,5,FALSE)," ")</f>
        <v xml:space="preserve"> </v>
      </c>
      <c r="I5565" s="7" t="str">
        <f t="shared" si="260"/>
        <v xml:space="preserve"> </v>
      </c>
    </row>
    <row r="5566" spans="1:9" x14ac:dyDescent="0.25">
      <c r="A5566" t="s">
        <v>4883</v>
      </c>
      <c r="B5566" s="1">
        <v>42957</v>
      </c>
      <c r="C5566" t="s">
        <v>1372</v>
      </c>
      <c r="D5566" t="s">
        <v>15</v>
      </c>
      <c r="E5566" t="str">
        <f t="shared" si="258"/>
        <v>2017-08</v>
      </c>
      <c r="F5566" t="str">
        <f>IFERROR(VLOOKUP(A5566,olist_closed_deals_dataset!$A$1:$Q$843,1,FALSE)," ")</f>
        <v xml:space="preserve"> </v>
      </c>
      <c r="G5566" s="6" t="str">
        <f t="shared" si="259"/>
        <v xml:space="preserve"> NO</v>
      </c>
      <c r="H5566" s="1" t="str">
        <f>IFERROR(VLOOKUP(A5566,olist_closed_deals_dataset!$A$1:$E$843,5,FALSE)," ")</f>
        <v xml:space="preserve"> </v>
      </c>
      <c r="I5566" s="7" t="str">
        <f t="shared" si="260"/>
        <v xml:space="preserve"> </v>
      </c>
    </row>
    <row r="5567" spans="1:9" x14ac:dyDescent="0.25">
      <c r="A5567" t="s">
        <v>5202</v>
      </c>
      <c r="B5567" s="1">
        <v>43222</v>
      </c>
      <c r="C5567" t="s">
        <v>116</v>
      </c>
      <c r="D5567" t="s">
        <v>12</v>
      </c>
      <c r="E5567" t="str">
        <f t="shared" si="258"/>
        <v>2018-05</v>
      </c>
      <c r="F5567" t="str">
        <f>IFERROR(VLOOKUP(A5567,olist_closed_deals_dataset!$A$1:$Q$843,1,FALSE)," ")</f>
        <v xml:space="preserve"> </v>
      </c>
      <c r="G5567" s="6" t="str">
        <f t="shared" si="259"/>
        <v xml:space="preserve"> NO</v>
      </c>
      <c r="H5567" s="1" t="str">
        <f>IFERROR(VLOOKUP(A5567,olist_closed_deals_dataset!$A$1:$E$843,5,FALSE)," ")</f>
        <v xml:space="preserve"> </v>
      </c>
      <c r="I5567" s="7" t="str">
        <f t="shared" si="260"/>
        <v xml:space="preserve"> </v>
      </c>
    </row>
    <row r="5568" spans="1:9" x14ac:dyDescent="0.25">
      <c r="A5568" t="s">
        <v>2919</v>
      </c>
      <c r="B5568" s="1">
        <v>42941</v>
      </c>
      <c r="C5568" t="s">
        <v>42</v>
      </c>
      <c r="D5568" t="s">
        <v>117</v>
      </c>
      <c r="E5568" t="str">
        <f t="shared" si="258"/>
        <v>2017-07</v>
      </c>
      <c r="F5568" t="str">
        <f>IFERROR(VLOOKUP(A5568,olist_closed_deals_dataset!$A$1:$Q$843,1,FALSE)," ")</f>
        <v xml:space="preserve"> </v>
      </c>
      <c r="G5568" s="6" t="str">
        <f t="shared" si="259"/>
        <v xml:space="preserve"> NO</v>
      </c>
      <c r="H5568" s="1" t="str">
        <f>IFERROR(VLOOKUP(A5568,olist_closed_deals_dataset!$A$1:$E$843,5,FALSE)," ")</f>
        <v xml:space="preserve"> </v>
      </c>
      <c r="I5568" s="7" t="str">
        <f t="shared" si="260"/>
        <v xml:space="preserve"> </v>
      </c>
    </row>
    <row r="5569" spans="1:9" x14ac:dyDescent="0.25">
      <c r="A5569" t="s">
        <v>1452</v>
      </c>
      <c r="B5569" s="1">
        <v>43106</v>
      </c>
      <c r="C5569" t="s">
        <v>112</v>
      </c>
      <c r="D5569" t="s">
        <v>9</v>
      </c>
      <c r="E5569" t="str">
        <f t="shared" si="258"/>
        <v>2018-01</v>
      </c>
      <c r="F5569" t="str">
        <f>IFERROR(VLOOKUP(A5569,olist_closed_deals_dataset!$A$1:$Q$843,1,FALSE)," ")</f>
        <v xml:space="preserve"> </v>
      </c>
      <c r="G5569" s="6" t="str">
        <f t="shared" si="259"/>
        <v xml:space="preserve"> NO</v>
      </c>
      <c r="H5569" s="1" t="str">
        <f>IFERROR(VLOOKUP(A5569,olist_closed_deals_dataset!$A$1:$E$843,5,FALSE)," ")</f>
        <v xml:space="preserve"> </v>
      </c>
      <c r="I5569" s="7" t="str">
        <f t="shared" si="260"/>
        <v xml:space="preserve"> </v>
      </c>
    </row>
    <row r="5570" spans="1:9" x14ac:dyDescent="0.25">
      <c r="A5570" t="s">
        <v>790</v>
      </c>
      <c r="B5570" s="1">
        <v>42926</v>
      </c>
      <c r="C5570" t="s">
        <v>791</v>
      </c>
      <c r="D5570" t="s">
        <v>9</v>
      </c>
      <c r="E5570" t="str">
        <f t="shared" ref="E5570:E5633" si="261">TEXT(B5570,"yyyy-mm")</f>
        <v>2017-07</v>
      </c>
      <c r="F5570" t="str">
        <f>IFERROR(VLOOKUP(A5570,olist_closed_deals_dataset!$A$1:$Q$843,1,FALSE)," ")</f>
        <v xml:space="preserve"> </v>
      </c>
      <c r="G5570" s="6" t="str">
        <f t="shared" ref="G5570:G5633" si="262">IF(F5570=" "," NO","YES")</f>
        <v xml:space="preserve"> NO</v>
      </c>
      <c r="H5570" s="1" t="str">
        <f>IFERROR(VLOOKUP(A5570,olist_closed_deals_dataset!$A$1:$E$843,5,FALSE)," ")</f>
        <v xml:space="preserve"> </v>
      </c>
      <c r="I5570" s="7" t="str">
        <f t="shared" si="260"/>
        <v xml:space="preserve"> </v>
      </c>
    </row>
    <row r="5571" spans="1:9" x14ac:dyDescent="0.25">
      <c r="A5571" t="s">
        <v>1763</v>
      </c>
      <c r="B5571" s="1">
        <v>43181</v>
      </c>
      <c r="C5571" t="s">
        <v>839</v>
      </c>
      <c r="D5571" t="s">
        <v>15</v>
      </c>
      <c r="E5571" t="str">
        <f t="shared" si="261"/>
        <v>2018-03</v>
      </c>
      <c r="F5571" t="str">
        <f>IFERROR(VLOOKUP(A5571,olist_closed_deals_dataset!$A$1:$Q$843,1,FALSE)," ")</f>
        <v xml:space="preserve"> </v>
      </c>
      <c r="G5571" s="6" t="str">
        <f t="shared" si="262"/>
        <v xml:space="preserve"> NO</v>
      </c>
      <c r="H5571" s="1" t="str">
        <f>IFERROR(VLOOKUP(A5571,olist_closed_deals_dataset!$A$1:$E$843,5,FALSE)," ")</f>
        <v xml:space="preserve"> </v>
      </c>
      <c r="I5571" s="7" t="str">
        <f t="shared" ref="I5571:I5634" si="263">IFERROR(H5571-B5571," ")</f>
        <v xml:space="preserve"> </v>
      </c>
    </row>
    <row r="5572" spans="1:9" x14ac:dyDescent="0.25">
      <c r="A5572" t="s">
        <v>3685</v>
      </c>
      <c r="B5572" s="1">
        <v>43187</v>
      </c>
      <c r="C5572" t="s">
        <v>216</v>
      </c>
      <c r="D5572" t="s">
        <v>9</v>
      </c>
      <c r="E5572" t="str">
        <f t="shared" si="261"/>
        <v>2018-03</v>
      </c>
      <c r="F5572" t="str">
        <f>IFERROR(VLOOKUP(A5572,olist_closed_deals_dataset!$A$1:$Q$843,1,FALSE)," ")</f>
        <v xml:space="preserve"> </v>
      </c>
      <c r="G5572" s="6" t="str">
        <f t="shared" si="262"/>
        <v xml:space="preserve"> NO</v>
      </c>
      <c r="H5572" s="1" t="str">
        <f>IFERROR(VLOOKUP(A5572,olist_closed_deals_dataset!$A$1:$E$843,5,FALSE)," ")</f>
        <v xml:space="preserve"> </v>
      </c>
      <c r="I5572" s="7" t="str">
        <f t="shared" si="263"/>
        <v xml:space="preserve"> </v>
      </c>
    </row>
    <row r="5573" spans="1:9" x14ac:dyDescent="0.25">
      <c r="A5573" t="s">
        <v>5133</v>
      </c>
      <c r="B5573" s="1">
        <v>43217</v>
      </c>
      <c r="C5573" t="s">
        <v>116</v>
      </c>
      <c r="D5573" t="s">
        <v>12</v>
      </c>
      <c r="E5573" t="str">
        <f t="shared" si="261"/>
        <v>2018-04</v>
      </c>
      <c r="F5573" t="str">
        <f>IFERROR(VLOOKUP(A5573,olist_closed_deals_dataset!$A$1:$Q$843,1,FALSE)," ")</f>
        <v xml:space="preserve"> </v>
      </c>
      <c r="G5573" s="6" t="str">
        <f t="shared" si="262"/>
        <v xml:space="preserve"> NO</v>
      </c>
      <c r="H5573" s="1" t="str">
        <f>IFERROR(VLOOKUP(A5573,olist_closed_deals_dataset!$A$1:$E$843,5,FALSE)," ")</f>
        <v xml:space="preserve"> </v>
      </c>
      <c r="I5573" s="7" t="str">
        <f t="shared" si="263"/>
        <v xml:space="preserve"> </v>
      </c>
    </row>
    <row r="5574" spans="1:9" x14ac:dyDescent="0.25">
      <c r="A5574" t="s">
        <v>5974</v>
      </c>
      <c r="B5574" s="1">
        <v>43117</v>
      </c>
      <c r="C5574" t="s">
        <v>19</v>
      </c>
      <c r="D5574" t="s">
        <v>46</v>
      </c>
      <c r="E5574" t="str">
        <f t="shared" si="261"/>
        <v>2018-01</v>
      </c>
      <c r="F5574" t="str">
        <f>IFERROR(VLOOKUP(A5574,olist_closed_deals_dataset!$A$1:$Q$843,1,FALSE)," ")</f>
        <v xml:space="preserve"> </v>
      </c>
      <c r="G5574" s="6" t="str">
        <f t="shared" si="262"/>
        <v xml:space="preserve"> NO</v>
      </c>
      <c r="H5574" s="1" t="str">
        <f>IFERROR(VLOOKUP(A5574,olist_closed_deals_dataset!$A$1:$E$843,5,FALSE)," ")</f>
        <v xml:space="preserve"> </v>
      </c>
      <c r="I5574" s="7" t="str">
        <f t="shared" si="263"/>
        <v xml:space="preserve"> </v>
      </c>
    </row>
    <row r="5575" spans="1:9" x14ac:dyDescent="0.25">
      <c r="A5575" t="s">
        <v>1472</v>
      </c>
      <c r="B5575" s="1">
        <v>43150</v>
      </c>
      <c r="C5575" t="s">
        <v>1473</v>
      </c>
      <c r="D5575" t="s">
        <v>12</v>
      </c>
      <c r="E5575" t="str">
        <f t="shared" si="261"/>
        <v>2018-02</v>
      </c>
      <c r="F5575" t="str">
        <f>IFERROR(VLOOKUP(A5575,olist_closed_deals_dataset!$A$1:$Q$843,1,FALSE)," ")</f>
        <v xml:space="preserve"> </v>
      </c>
      <c r="G5575" s="6" t="str">
        <f t="shared" si="262"/>
        <v xml:space="preserve"> NO</v>
      </c>
      <c r="H5575" s="1" t="str">
        <f>IFERROR(VLOOKUP(A5575,olist_closed_deals_dataset!$A$1:$E$843,5,FALSE)," ")</f>
        <v xml:space="preserve"> </v>
      </c>
      <c r="I5575" s="7" t="str">
        <f t="shared" si="263"/>
        <v xml:space="preserve"> </v>
      </c>
    </row>
    <row r="5576" spans="1:9" x14ac:dyDescent="0.25">
      <c r="A5576" t="s">
        <v>4125</v>
      </c>
      <c r="B5576" s="1">
        <v>43117</v>
      </c>
      <c r="C5576" t="s">
        <v>42</v>
      </c>
      <c r="D5576" t="s">
        <v>46</v>
      </c>
      <c r="E5576" t="str">
        <f t="shared" si="261"/>
        <v>2018-01</v>
      </c>
      <c r="F5576" t="str">
        <f>IFERROR(VLOOKUP(A5576,olist_closed_deals_dataset!$A$1:$Q$843,1,FALSE)," ")</f>
        <v xml:space="preserve"> </v>
      </c>
      <c r="G5576" s="6" t="str">
        <f t="shared" si="262"/>
        <v xml:space="preserve"> NO</v>
      </c>
      <c r="H5576" s="1" t="str">
        <f>IFERROR(VLOOKUP(A5576,olist_closed_deals_dataset!$A$1:$E$843,5,FALSE)," ")</f>
        <v xml:space="preserve"> </v>
      </c>
      <c r="I5576" s="7" t="str">
        <f t="shared" si="263"/>
        <v xml:space="preserve"> </v>
      </c>
    </row>
    <row r="5577" spans="1:9" x14ac:dyDescent="0.25">
      <c r="A5577" t="s">
        <v>244</v>
      </c>
      <c r="B5577" s="1">
        <v>42997</v>
      </c>
      <c r="C5577" t="s">
        <v>92</v>
      </c>
      <c r="D5577" t="s">
        <v>46</v>
      </c>
      <c r="E5577" t="str">
        <f t="shared" si="261"/>
        <v>2017-09</v>
      </c>
      <c r="F5577" t="str">
        <f>IFERROR(VLOOKUP(A5577,olist_closed_deals_dataset!$A$1:$Q$843,1,FALSE)," ")</f>
        <v xml:space="preserve"> </v>
      </c>
      <c r="G5577" s="6" t="str">
        <f t="shared" si="262"/>
        <v xml:space="preserve"> NO</v>
      </c>
      <c r="H5577" s="1" t="str">
        <f>IFERROR(VLOOKUP(A5577,olist_closed_deals_dataset!$A$1:$E$843,5,FALSE)," ")</f>
        <v xml:space="preserve"> </v>
      </c>
      <c r="I5577" s="7" t="str">
        <f t="shared" si="263"/>
        <v xml:space="preserve"> </v>
      </c>
    </row>
    <row r="5578" spans="1:9" x14ac:dyDescent="0.25">
      <c r="A5578" t="s">
        <v>7416</v>
      </c>
      <c r="B5578" s="1">
        <v>43123</v>
      </c>
      <c r="C5578" t="s">
        <v>1104</v>
      </c>
      <c r="D5578" t="s">
        <v>46</v>
      </c>
      <c r="E5578" t="str">
        <f t="shared" si="261"/>
        <v>2018-01</v>
      </c>
      <c r="F5578" t="str">
        <f>IFERROR(VLOOKUP(A5578,olist_closed_deals_dataset!$A$1:$Q$843,1,FALSE)," ")</f>
        <v xml:space="preserve"> </v>
      </c>
      <c r="G5578" s="6" t="str">
        <f t="shared" si="262"/>
        <v xml:space="preserve"> NO</v>
      </c>
      <c r="H5578" s="1" t="str">
        <f>IFERROR(VLOOKUP(A5578,olist_closed_deals_dataset!$A$1:$E$843,5,FALSE)," ")</f>
        <v xml:space="preserve"> </v>
      </c>
      <c r="I5578" s="7" t="str">
        <f t="shared" si="263"/>
        <v xml:space="preserve"> </v>
      </c>
    </row>
    <row r="5579" spans="1:9" x14ac:dyDescent="0.25">
      <c r="A5579" t="s">
        <v>906</v>
      </c>
      <c r="B5579" s="1">
        <v>43227</v>
      </c>
      <c r="C5579" t="s">
        <v>11</v>
      </c>
      <c r="D5579" t="s">
        <v>12</v>
      </c>
      <c r="E5579" t="str">
        <f t="shared" si="261"/>
        <v>2018-05</v>
      </c>
      <c r="F5579" t="str">
        <f>IFERROR(VLOOKUP(A5579,olist_closed_deals_dataset!$A$1:$Q$843,1,FALSE)," ")</f>
        <v xml:space="preserve"> </v>
      </c>
      <c r="G5579" s="6" t="str">
        <f t="shared" si="262"/>
        <v xml:space="preserve"> NO</v>
      </c>
      <c r="H5579" s="1" t="str">
        <f>IFERROR(VLOOKUP(A5579,olist_closed_deals_dataset!$A$1:$E$843,5,FALSE)," ")</f>
        <v xml:space="preserve"> </v>
      </c>
      <c r="I5579" s="7" t="str">
        <f t="shared" si="263"/>
        <v xml:space="preserve"> </v>
      </c>
    </row>
    <row r="5580" spans="1:9" x14ac:dyDescent="0.25">
      <c r="A5580" t="s">
        <v>3444</v>
      </c>
      <c r="B5580" s="1">
        <v>42954</v>
      </c>
      <c r="C5580" t="s">
        <v>42</v>
      </c>
      <c r="D5580" t="s">
        <v>29</v>
      </c>
      <c r="E5580" t="str">
        <f t="shared" si="261"/>
        <v>2017-08</v>
      </c>
      <c r="F5580" t="str">
        <f>IFERROR(VLOOKUP(A5580,olist_closed_deals_dataset!$A$1:$Q$843,1,FALSE)," ")</f>
        <v xml:space="preserve"> </v>
      </c>
      <c r="G5580" s="6" t="str">
        <f t="shared" si="262"/>
        <v xml:space="preserve"> NO</v>
      </c>
      <c r="H5580" s="1" t="str">
        <f>IFERROR(VLOOKUP(A5580,olist_closed_deals_dataset!$A$1:$E$843,5,FALSE)," ")</f>
        <v xml:space="preserve"> </v>
      </c>
      <c r="I5580" s="7" t="str">
        <f t="shared" si="263"/>
        <v xml:space="preserve"> </v>
      </c>
    </row>
    <row r="5581" spans="1:9" x14ac:dyDescent="0.25">
      <c r="A5581" t="s">
        <v>1677</v>
      </c>
      <c r="B5581" s="1">
        <v>43116</v>
      </c>
      <c r="C5581" t="s">
        <v>42</v>
      </c>
      <c r="D5581" t="s">
        <v>29</v>
      </c>
      <c r="E5581" t="str">
        <f t="shared" si="261"/>
        <v>2018-01</v>
      </c>
      <c r="F5581" t="str">
        <f>IFERROR(VLOOKUP(A5581,olist_closed_deals_dataset!$A$1:$Q$843,1,FALSE)," ")</f>
        <v xml:space="preserve"> </v>
      </c>
      <c r="G5581" s="6" t="str">
        <f t="shared" si="262"/>
        <v xml:space="preserve"> NO</v>
      </c>
      <c r="H5581" s="1" t="str">
        <f>IFERROR(VLOOKUP(A5581,olist_closed_deals_dataset!$A$1:$E$843,5,FALSE)," ")</f>
        <v xml:space="preserve"> </v>
      </c>
      <c r="I5581" s="7" t="str">
        <f t="shared" si="263"/>
        <v xml:space="preserve"> </v>
      </c>
    </row>
    <row r="5582" spans="1:9" x14ac:dyDescent="0.25">
      <c r="A5582" t="s">
        <v>5599</v>
      </c>
      <c r="B5582" s="1">
        <v>43123</v>
      </c>
      <c r="C5582" t="s">
        <v>14</v>
      </c>
      <c r="D5582" t="s">
        <v>15</v>
      </c>
      <c r="E5582" t="str">
        <f t="shared" si="261"/>
        <v>2018-01</v>
      </c>
      <c r="F5582" t="str">
        <f>IFERROR(VLOOKUP(A5582,olist_closed_deals_dataset!$A$1:$Q$843,1,FALSE)," ")</f>
        <v xml:space="preserve"> </v>
      </c>
      <c r="G5582" s="6" t="str">
        <f t="shared" si="262"/>
        <v xml:space="preserve"> NO</v>
      </c>
      <c r="H5582" s="1" t="str">
        <f>IFERROR(VLOOKUP(A5582,olist_closed_deals_dataset!$A$1:$E$843,5,FALSE)," ")</f>
        <v xml:space="preserve"> </v>
      </c>
      <c r="I5582" s="7" t="str">
        <f t="shared" si="263"/>
        <v xml:space="preserve"> </v>
      </c>
    </row>
    <row r="5583" spans="1:9" x14ac:dyDescent="0.25">
      <c r="A5583" t="s">
        <v>7800</v>
      </c>
      <c r="B5583" s="1">
        <v>43182</v>
      </c>
      <c r="C5583" t="s">
        <v>19</v>
      </c>
      <c r="D5583" t="s">
        <v>46</v>
      </c>
      <c r="E5583" t="str">
        <f t="shared" si="261"/>
        <v>2018-03</v>
      </c>
      <c r="F5583" t="str">
        <f>IFERROR(VLOOKUP(A5583,olist_closed_deals_dataset!$A$1:$Q$843,1,FALSE)," ")</f>
        <v xml:space="preserve"> </v>
      </c>
      <c r="G5583" s="6" t="str">
        <f t="shared" si="262"/>
        <v xml:space="preserve"> NO</v>
      </c>
      <c r="H5583" s="1" t="str">
        <f>IFERROR(VLOOKUP(A5583,olist_closed_deals_dataset!$A$1:$E$843,5,FALSE)," ")</f>
        <v xml:space="preserve"> </v>
      </c>
      <c r="I5583" s="7" t="str">
        <f t="shared" si="263"/>
        <v xml:space="preserve"> </v>
      </c>
    </row>
    <row r="5584" spans="1:9" x14ac:dyDescent="0.25">
      <c r="A5584" t="s">
        <v>5361</v>
      </c>
      <c r="B5584" s="1">
        <v>43158</v>
      </c>
      <c r="C5584" t="s">
        <v>266</v>
      </c>
      <c r="D5584" t="s">
        <v>46</v>
      </c>
      <c r="E5584" t="str">
        <f t="shared" si="261"/>
        <v>2018-02</v>
      </c>
      <c r="F5584" t="str">
        <f>IFERROR(VLOOKUP(A5584,olist_closed_deals_dataset!$A$1:$Q$843,1,FALSE)," ")</f>
        <v xml:space="preserve"> </v>
      </c>
      <c r="G5584" s="6" t="str">
        <f t="shared" si="262"/>
        <v xml:space="preserve"> NO</v>
      </c>
      <c r="H5584" s="1" t="str">
        <f>IFERROR(VLOOKUP(A5584,olist_closed_deals_dataset!$A$1:$E$843,5,FALSE)," ")</f>
        <v xml:space="preserve"> </v>
      </c>
      <c r="I5584" s="7" t="str">
        <f t="shared" si="263"/>
        <v xml:space="preserve"> </v>
      </c>
    </row>
    <row r="5585" spans="1:9" x14ac:dyDescent="0.25">
      <c r="A5585" t="s">
        <v>3068</v>
      </c>
      <c r="B5585" s="1">
        <v>43150</v>
      </c>
      <c r="C5585" s="2" t="s">
        <v>593</v>
      </c>
      <c r="E5585" t="str">
        <f t="shared" si="261"/>
        <v>2018-02</v>
      </c>
      <c r="F5585" t="str">
        <f>IFERROR(VLOOKUP(A5585,olist_closed_deals_dataset!$A$1:$Q$843,1,FALSE)," ")</f>
        <v xml:space="preserve"> </v>
      </c>
      <c r="G5585" s="6" t="str">
        <f t="shared" si="262"/>
        <v xml:space="preserve"> NO</v>
      </c>
      <c r="H5585" s="1" t="str">
        <f>IFERROR(VLOOKUP(A5585,olist_closed_deals_dataset!$A$1:$E$843,5,FALSE)," ")</f>
        <v xml:space="preserve"> </v>
      </c>
      <c r="I5585" s="7" t="str">
        <f t="shared" si="263"/>
        <v xml:space="preserve"> </v>
      </c>
    </row>
    <row r="5586" spans="1:9" x14ac:dyDescent="0.25">
      <c r="A5586" t="s">
        <v>4036</v>
      </c>
      <c r="B5586" s="1">
        <v>43152</v>
      </c>
      <c r="C5586" t="s">
        <v>42</v>
      </c>
      <c r="D5586" t="s">
        <v>29</v>
      </c>
      <c r="E5586" t="str">
        <f t="shared" si="261"/>
        <v>2018-02</v>
      </c>
      <c r="F5586" t="str">
        <f>IFERROR(VLOOKUP(A5586,olist_closed_deals_dataset!$A$1:$Q$843,1,FALSE)," ")</f>
        <v xml:space="preserve"> </v>
      </c>
      <c r="G5586" s="6" t="str">
        <f t="shared" si="262"/>
        <v xml:space="preserve"> NO</v>
      </c>
      <c r="H5586" s="1" t="str">
        <f>IFERROR(VLOOKUP(A5586,olist_closed_deals_dataset!$A$1:$E$843,5,FALSE)," ")</f>
        <v xml:space="preserve"> </v>
      </c>
      <c r="I5586" s="7" t="str">
        <f t="shared" si="263"/>
        <v xml:space="preserve"> </v>
      </c>
    </row>
    <row r="5587" spans="1:9" x14ac:dyDescent="0.25">
      <c r="A5587" t="s">
        <v>6803</v>
      </c>
      <c r="B5587" s="1">
        <v>43131</v>
      </c>
      <c r="C5587" t="s">
        <v>5</v>
      </c>
      <c r="D5587" t="s">
        <v>6</v>
      </c>
      <c r="E5587" t="str">
        <f t="shared" si="261"/>
        <v>2018-01</v>
      </c>
      <c r="F5587" t="str">
        <f>IFERROR(VLOOKUP(A5587,olist_closed_deals_dataset!$A$1:$Q$843,1,FALSE)," ")</f>
        <v xml:space="preserve"> </v>
      </c>
      <c r="G5587" s="6" t="str">
        <f t="shared" si="262"/>
        <v xml:space="preserve"> NO</v>
      </c>
      <c r="H5587" s="1" t="str">
        <f>IFERROR(VLOOKUP(A5587,olist_closed_deals_dataset!$A$1:$E$843,5,FALSE)," ")</f>
        <v xml:space="preserve"> </v>
      </c>
      <c r="I5587" s="7" t="str">
        <f t="shared" si="263"/>
        <v xml:space="preserve"> </v>
      </c>
    </row>
    <row r="5588" spans="1:9" x14ac:dyDescent="0.25">
      <c r="A5588" t="s">
        <v>4046</v>
      </c>
      <c r="B5588" s="1">
        <v>43116</v>
      </c>
      <c r="C5588" t="s">
        <v>212</v>
      </c>
      <c r="D5588" t="s">
        <v>12</v>
      </c>
      <c r="E5588" t="str">
        <f t="shared" si="261"/>
        <v>2018-01</v>
      </c>
      <c r="F5588" t="str">
        <f>IFERROR(VLOOKUP(A5588,olist_closed_deals_dataset!$A$1:$Q$843,1,FALSE)," ")</f>
        <v xml:space="preserve"> </v>
      </c>
      <c r="G5588" s="6" t="str">
        <f t="shared" si="262"/>
        <v xml:space="preserve"> NO</v>
      </c>
      <c r="H5588" s="1" t="str">
        <f>IFERROR(VLOOKUP(A5588,olist_closed_deals_dataset!$A$1:$E$843,5,FALSE)," ")</f>
        <v xml:space="preserve"> </v>
      </c>
      <c r="I5588" s="7" t="str">
        <f t="shared" si="263"/>
        <v xml:space="preserve"> </v>
      </c>
    </row>
    <row r="5589" spans="1:9" x14ac:dyDescent="0.25">
      <c r="A5589" t="s">
        <v>3008</v>
      </c>
      <c r="B5589" s="1">
        <v>42978</v>
      </c>
      <c r="C5589" t="s">
        <v>1796</v>
      </c>
      <c r="D5589" t="s">
        <v>29</v>
      </c>
      <c r="E5589" t="str">
        <f t="shared" si="261"/>
        <v>2017-08</v>
      </c>
      <c r="F5589" t="str">
        <f>IFERROR(VLOOKUP(A5589,olist_closed_deals_dataset!$A$1:$Q$843,1,FALSE)," ")</f>
        <v xml:space="preserve"> </v>
      </c>
      <c r="G5589" s="6" t="str">
        <f t="shared" si="262"/>
        <v xml:space="preserve"> NO</v>
      </c>
      <c r="H5589" s="1" t="str">
        <f>IFERROR(VLOOKUP(A5589,olist_closed_deals_dataset!$A$1:$E$843,5,FALSE)," ")</f>
        <v xml:space="preserve"> </v>
      </c>
      <c r="I5589" s="7" t="str">
        <f t="shared" si="263"/>
        <v xml:space="preserve"> </v>
      </c>
    </row>
    <row r="5590" spans="1:9" x14ac:dyDescent="0.25">
      <c r="A5590" t="s">
        <v>8100</v>
      </c>
      <c r="B5590" s="1">
        <v>43016</v>
      </c>
      <c r="C5590" t="s">
        <v>5</v>
      </c>
      <c r="D5590" t="s">
        <v>6</v>
      </c>
      <c r="E5590" t="str">
        <f t="shared" si="261"/>
        <v>2017-10</v>
      </c>
      <c r="F5590" t="str">
        <f>IFERROR(VLOOKUP(A5590,olist_closed_deals_dataset!$A$1:$Q$843,1,FALSE)," ")</f>
        <v xml:space="preserve"> </v>
      </c>
      <c r="G5590" s="6" t="str">
        <f t="shared" si="262"/>
        <v xml:space="preserve"> NO</v>
      </c>
      <c r="H5590" s="1" t="str">
        <f>IFERROR(VLOOKUP(A5590,olist_closed_deals_dataset!$A$1:$E$843,5,FALSE)," ")</f>
        <v xml:space="preserve"> </v>
      </c>
      <c r="I5590" s="7" t="str">
        <f t="shared" si="263"/>
        <v xml:space="preserve"> </v>
      </c>
    </row>
    <row r="5591" spans="1:9" x14ac:dyDescent="0.25">
      <c r="A5591" t="s">
        <v>676</v>
      </c>
      <c r="B5591" s="1">
        <v>43104</v>
      </c>
      <c r="C5591" t="s">
        <v>40</v>
      </c>
      <c r="D5591" t="s">
        <v>9</v>
      </c>
      <c r="E5591" t="str">
        <f t="shared" si="261"/>
        <v>2018-01</v>
      </c>
      <c r="F5591" t="str">
        <f>IFERROR(VLOOKUP(A5591,olist_closed_deals_dataset!$A$1:$Q$843,1,FALSE)," ")</f>
        <v xml:space="preserve"> </v>
      </c>
      <c r="G5591" s="6" t="str">
        <f t="shared" si="262"/>
        <v xml:space="preserve"> NO</v>
      </c>
      <c r="H5591" s="1" t="str">
        <f>IFERROR(VLOOKUP(A5591,olist_closed_deals_dataset!$A$1:$E$843,5,FALSE)," ")</f>
        <v xml:space="preserve"> </v>
      </c>
      <c r="I5591" s="7" t="str">
        <f t="shared" si="263"/>
        <v xml:space="preserve"> </v>
      </c>
    </row>
    <row r="5592" spans="1:9" x14ac:dyDescent="0.25">
      <c r="A5592" t="s">
        <v>5627</v>
      </c>
      <c r="B5592" s="1">
        <v>43241</v>
      </c>
      <c r="C5592" t="s">
        <v>19</v>
      </c>
      <c r="D5592" t="s">
        <v>12</v>
      </c>
      <c r="E5592" t="str">
        <f t="shared" si="261"/>
        <v>2018-05</v>
      </c>
      <c r="F5592" t="str">
        <f>IFERROR(VLOOKUP(A5592,olist_closed_deals_dataset!$A$1:$Q$843,1,FALSE)," ")</f>
        <v xml:space="preserve"> </v>
      </c>
      <c r="G5592" s="6" t="str">
        <f t="shared" si="262"/>
        <v xml:space="preserve"> NO</v>
      </c>
      <c r="H5592" s="1" t="str">
        <f>IFERROR(VLOOKUP(A5592,olist_closed_deals_dataset!$A$1:$E$843,5,FALSE)," ")</f>
        <v xml:space="preserve"> </v>
      </c>
      <c r="I5592" s="7" t="str">
        <f t="shared" si="263"/>
        <v xml:space="preserve"> </v>
      </c>
    </row>
    <row r="5593" spans="1:9" x14ac:dyDescent="0.25">
      <c r="A5593" t="s">
        <v>8145</v>
      </c>
      <c r="B5593" s="1">
        <v>43228</v>
      </c>
      <c r="C5593" t="s">
        <v>2077</v>
      </c>
      <c r="D5593" t="s">
        <v>46</v>
      </c>
      <c r="E5593" t="str">
        <f t="shared" si="261"/>
        <v>2018-05</v>
      </c>
      <c r="F5593" t="str">
        <f>IFERROR(VLOOKUP(A5593,olist_closed_deals_dataset!$A$1:$Q$843,1,FALSE)," ")</f>
        <v xml:space="preserve"> </v>
      </c>
      <c r="G5593" s="6" t="str">
        <f t="shared" si="262"/>
        <v xml:space="preserve"> NO</v>
      </c>
      <c r="H5593" s="1" t="str">
        <f>IFERROR(VLOOKUP(A5593,olist_closed_deals_dataset!$A$1:$E$843,5,FALSE)," ")</f>
        <v xml:space="preserve"> </v>
      </c>
      <c r="I5593" s="7" t="str">
        <f t="shared" si="263"/>
        <v xml:space="preserve"> </v>
      </c>
    </row>
    <row r="5594" spans="1:9" x14ac:dyDescent="0.25">
      <c r="A5594" t="s">
        <v>6303</v>
      </c>
      <c r="B5594" s="1">
        <v>43181</v>
      </c>
      <c r="C5594" t="s">
        <v>73</v>
      </c>
      <c r="D5594" t="s">
        <v>15</v>
      </c>
      <c r="E5594" t="str">
        <f t="shared" si="261"/>
        <v>2018-03</v>
      </c>
      <c r="F5594" t="str">
        <f>IFERROR(VLOOKUP(A5594,olist_closed_deals_dataset!$A$1:$Q$843,1,FALSE)," ")</f>
        <v xml:space="preserve"> </v>
      </c>
      <c r="G5594" s="6" t="str">
        <f t="shared" si="262"/>
        <v xml:space="preserve"> NO</v>
      </c>
      <c r="H5594" s="1" t="str">
        <f>IFERROR(VLOOKUP(A5594,olist_closed_deals_dataset!$A$1:$E$843,5,FALSE)," ")</f>
        <v xml:space="preserve"> </v>
      </c>
      <c r="I5594" s="7" t="str">
        <f t="shared" si="263"/>
        <v xml:space="preserve"> </v>
      </c>
    </row>
    <row r="5595" spans="1:9" x14ac:dyDescent="0.25">
      <c r="A5595" t="s">
        <v>2596</v>
      </c>
      <c r="B5595" s="1">
        <v>43111</v>
      </c>
      <c r="C5595" t="s">
        <v>276</v>
      </c>
      <c r="D5595" t="s">
        <v>9</v>
      </c>
      <c r="E5595" t="str">
        <f t="shared" si="261"/>
        <v>2018-01</v>
      </c>
      <c r="F5595" t="str">
        <f>IFERROR(VLOOKUP(A5595,olist_closed_deals_dataset!$A$1:$Q$843,1,FALSE)," ")</f>
        <v xml:space="preserve"> </v>
      </c>
      <c r="G5595" s="6" t="str">
        <f t="shared" si="262"/>
        <v xml:space="preserve"> NO</v>
      </c>
      <c r="H5595" s="1" t="str">
        <f>IFERROR(VLOOKUP(A5595,olist_closed_deals_dataset!$A$1:$E$843,5,FALSE)," ")</f>
        <v xml:space="preserve"> </v>
      </c>
      <c r="I5595" s="7" t="str">
        <f t="shared" si="263"/>
        <v xml:space="preserve"> </v>
      </c>
    </row>
    <row r="5596" spans="1:9" x14ac:dyDescent="0.25">
      <c r="A5596" t="s">
        <v>61</v>
      </c>
      <c r="B5596" s="1">
        <v>43205</v>
      </c>
      <c r="C5596" t="s">
        <v>19</v>
      </c>
      <c r="D5596" t="s">
        <v>6</v>
      </c>
      <c r="E5596" t="str">
        <f t="shared" si="261"/>
        <v>2018-04</v>
      </c>
      <c r="F5596" t="str">
        <f>IFERROR(VLOOKUP(A5596,olist_closed_deals_dataset!$A$1:$Q$843,1,FALSE)," ")</f>
        <v xml:space="preserve"> </v>
      </c>
      <c r="G5596" s="6" t="str">
        <f t="shared" si="262"/>
        <v xml:space="preserve"> NO</v>
      </c>
      <c r="H5596" s="1" t="str">
        <f>IFERROR(VLOOKUP(A5596,olist_closed_deals_dataset!$A$1:$E$843,5,FALSE)," ")</f>
        <v xml:space="preserve"> </v>
      </c>
      <c r="I5596" s="7" t="str">
        <f t="shared" si="263"/>
        <v xml:space="preserve"> </v>
      </c>
    </row>
    <row r="5597" spans="1:9" x14ac:dyDescent="0.25">
      <c r="A5597" t="s">
        <v>453</v>
      </c>
      <c r="B5597" s="1">
        <v>43145</v>
      </c>
      <c r="C5597" t="s">
        <v>42</v>
      </c>
      <c r="D5597" t="s">
        <v>29</v>
      </c>
      <c r="E5597" t="str">
        <f t="shared" si="261"/>
        <v>2018-02</v>
      </c>
      <c r="F5597" t="str">
        <f>IFERROR(VLOOKUP(A5597,olist_closed_deals_dataset!$A$1:$Q$843,1,FALSE)," ")</f>
        <v xml:space="preserve"> </v>
      </c>
      <c r="G5597" s="6" t="str">
        <f t="shared" si="262"/>
        <v xml:space="preserve"> NO</v>
      </c>
      <c r="H5597" s="1" t="str">
        <f>IFERROR(VLOOKUP(A5597,olist_closed_deals_dataset!$A$1:$E$843,5,FALSE)," ")</f>
        <v xml:space="preserve"> </v>
      </c>
      <c r="I5597" s="7" t="str">
        <f t="shared" si="263"/>
        <v xml:space="preserve"> </v>
      </c>
    </row>
    <row r="5598" spans="1:9" x14ac:dyDescent="0.25">
      <c r="A5598" t="s">
        <v>4917</v>
      </c>
      <c r="B5598" s="1">
        <v>43249</v>
      </c>
      <c r="C5598" t="s">
        <v>586</v>
      </c>
      <c r="D5598" t="s">
        <v>12</v>
      </c>
      <c r="E5598" t="str">
        <f t="shared" si="261"/>
        <v>2018-05</v>
      </c>
      <c r="F5598" t="str">
        <f>IFERROR(VLOOKUP(A5598,olist_closed_deals_dataset!$A$1:$Q$843,1,FALSE)," ")</f>
        <v xml:space="preserve"> </v>
      </c>
      <c r="G5598" s="6" t="str">
        <f t="shared" si="262"/>
        <v xml:space="preserve"> NO</v>
      </c>
      <c r="H5598" s="1" t="str">
        <f>IFERROR(VLOOKUP(A5598,olist_closed_deals_dataset!$A$1:$E$843,5,FALSE)," ")</f>
        <v xml:space="preserve"> </v>
      </c>
      <c r="I5598" s="7" t="str">
        <f t="shared" si="263"/>
        <v xml:space="preserve"> </v>
      </c>
    </row>
    <row r="5599" spans="1:9" x14ac:dyDescent="0.25">
      <c r="A5599" t="s">
        <v>6020</v>
      </c>
      <c r="B5599" s="1">
        <v>43213</v>
      </c>
      <c r="C5599" t="s">
        <v>216</v>
      </c>
      <c r="D5599" t="s">
        <v>12</v>
      </c>
      <c r="E5599" t="str">
        <f t="shared" si="261"/>
        <v>2018-04</v>
      </c>
      <c r="F5599" t="str">
        <f>IFERROR(VLOOKUP(A5599,olist_closed_deals_dataset!$A$1:$Q$843,1,FALSE)," ")</f>
        <v xml:space="preserve"> </v>
      </c>
      <c r="G5599" s="6" t="str">
        <f t="shared" si="262"/>
        <v xml:space="preserve"> NO</v>
      </c>
      <c r="H5599" s="1" t="str">
        <f>IFERROR(VLOOKUP(A5599,olist_closed_deals_dataset!$A$1:$E$843,5,FALSE)," ")</f>
        <v xml:space="preserve"> </v>
      </c>
      <c r="I5599" s="7" t="str">
        <f t="shared" si="263"/>
        <v xml:space="preserve"> </v>
      </c>
    </row>
    <row r="5600" spans="1:9" x14ac:dyDescent="0.25">
      <c r="A5600" t="s">
        <v>8446</v>
      </c>
      <c r="B5600" s="1">
        <v>43054</v>
      </c>
      <c r="C5600" t="s">
        <v>203</v>
      </c>
      <c r="D5600" t="s">
        <v>9</v>
      </c>
      <c r="E5600" t="str">
        <f t="shared" si="261"/>
        <v>2017-11</v>
      </c>
      <c r="F5600" t="str">
        <f>IFERROR(VLOOKUP(A5600,olist_closed_deals_dataset!$A$1:$Q$843,1,FALSE)," ")</f>
        <v xml:space="preserve"> </v>
      </c>
      <c r="G5600" s="6" t="str">
        <f t="shared" si="262"/>
        <v xml:space="preserve"> NO</v>
      </c>
      <c r="H5600" s="1" t="str">
        <f>IFERROR(VLOOKUP(A5600,olist_closed_deals_dataset!$A$1:$E$843,5,FALSE)," ")</f>
        <v xml:space="preserve"> </v>
      </c>
      <c r="I5600" s="7" t="str">
        <f t="shared" si="263"/>
        <v xml:space="preserve"> </v>
      </c>
    </row>
    <row r="5601" spans="1:9" x14ac:dyDescent="0.25">
      <c r="A5601" t="s">
        <v>7905</v>
      </c>
      <c r="B5601" s="1">
        <v>43176</v>
      </c>
      <c r="C5601" t="s">
        <v>114</v>
      </c>
      <c r="D5601" t="s">
        <v>9</v>
      </c>
      <c r="E5601" t="str">
        <f t="shared" si="261"/>
        <v>2018-03</v>
      </c>
      <c r="F5601" t="str">
        <f>IFERROR(VLOOKUP(A5601,olist_closed_deals_dataset!$A$1:$Q$843,1,FALSE)," ")</f>
        <v xml:space="preserve"> </v>
      </c>
      <c r="G5601" s="6" t="str">
        <f t="shared" si="262"/>
        <v xml:space="preserve"> NO</v>
      </c>
      <c r="H5601" s="1" t="str">
        <f>IFERROR(VLOOKUP(A5601,olist_closed_deals_dataset!$A$1:$E$843,5,FALSE)," ")</f>
        <v xml:space="preserve"> </v>
      </c>
      <c r="I5601" s="7" t="str">
        <f t="shared" si="263"/>
        <v xml:space="preserve"> </v>
      </c>
    </row>
    <row r="5602" spans="1:9" x14ac:dyDescent="0.25">
      <c r="A5602" t="s">
        <v>4259</v>
      </c>
      <c r="B5602" s="1">
        <v>43194</v>
      </c>
      <c r="C5602" s="2" t="s">
        <v>69</v>
      </c>
      <c r="D5602" t="s">
        <v>6</v>
      </c>
      <c r="E5602" t="str">
        <f t="shared" si="261"/>
        <v>2018-04</v>
      </c>
      <c r="F5602" t="str">
        <f>IFERROR(VLOOKUP(A5602,olist_closed_deals_dataset!$A$1:$Q$843,1,FALSE)," ")</f>
        <v xml:space="preserve"> </v>
      </c>
      <c r="G5602" s="6" t="str">
        <f t="shared" si="262"/>
        <v xml:space="preserve"> NO</v>
      </c>
      <c r="H5602" s="1" t="str">
        <f>IFERROR(VLOOKUP(A5602,olist_closed_deals_dataset!$A$1:$E$843,5,FALSE)," ")</f>
        <v xml:space="preserve"> </v>
      </c>
      <c r="I5602" s="7" t="str">
        <f t="shared" si="263"/>
        <v xml:space="preserve"> </v>
      </c>
    </row>
    <row r="5603" spans="1:9" x14ac:dyDescent="0.25">
      <c r="A5603" t="s">
        <v>6726</v>
      </c>
      <c r="B5603" s="1">
        <v>43105</v>
      </c>
      <c r="C5603" t="s">
        <v>17</v>
      </c>
      <c r="D5603" t="s">
        <v>12</v>
      </c>
      <c r="E5603" t="str">
        <f t="shared" si="261"/>
        <v>2018-01</v>
      </c>
      <c r="F5603" t="str">
        <f>IFERROR(VLOOKUP(A5603,olist_closed_deals_dataset!$A$1:$Q$843,1,FALSE)," ")</f>
        <v xml:space="preserve"> </v>
      </c>
      <c r="G5603" s="6" t="str">
        <f t="shared" si="262"/>
        <v xml:space="preserve"> NO</v>
      </c>
      <c r="H5603" s="1" t="str">
        <f>IFERROR(VLOOKUP(A5603,olist_closed_deals_dataset!$A$1:$E$843,5,FALSE)," ")</f>
        <v xml:space="preserve"> </v>
      </c>
      <c r="I5603" s="7" t="str">
        <f t="shared" si="263"/>
        <v xml:space="preserve"> </v>
      </c>
    </row>
    <row r="5604" spans="1:9" x14ac:dyDescent="0.25">
      <c r="A5604" t="s">
        <v>1964</v>
      </c>
      <c r="B5604" s="1">
        <v>43228</v>
      </c>
      <c r="C5604" t="s">
        <v>776</v>
      </c>
      <c r="D5604" t="s">
        <v>15</v>
      </c>
      <c r="E5604" t="str">
        <f t="shared" si="261"/>
        <v>2018-05</v>
      </c>
      <c r="F5604" t="str">
        <f>IFERROR(VLOOKUP(A5604,olist_closed_deals_dataset!$A$1:$Q$843,1,FALSE)," ")</f>
        <v xml:space="preserve"> </v>
      </c>
      <c r="G5604" s="6" t="str">
        <f t="shared" si="262"/>
        <v xml:space="preserve"> NO</v>
      </c>
      <c r="H5604" s="1" t="str">
        <f>IFERROR(VLOOKUP(A5604,olist_closed_deals_dataset!$A$1:$E$843,5,FALSE)," ")</f>
        <v xml:space="preserve"> </v>
      </c>
      <c r="I5604" s="7" t="str">
        <f t="shared" si="263"/>
        <v xml:space="preserve"> </v>
      </c>
    </row>
    <row r="5605" spans="1:9" x14ac:dyDescent="0.25">
      <c r="A5605" t="s">
        <v>3712</v>
      </c>
      <c r="B5605" s="1">
        <v>42983</v>
      </c>
      <c r="C5605" t="s">
        <v>3713</v>
      </c>
      <c r="D5605" t="s">
        <v>12</v>
      </c>
      <c r="E5605" t="str">
        <f t="shared" si="261"/>
        <v>2017-09</v>
      </c>
      <c r="F5605" t="str">
        <f>IFERROR(VLOOKUP(A5605,olist_closed_deals_dataset!$A$1:$Q$843,1,FALSE)," ")</f>
        <v xml:space="preserve"> </v>
      </c>
      <c r="G5605" s="6" t="str">
        <f t="shared" si="262"/>
        <v xml:space="preserve"> NO</v>
      </c>
      <c r="H5605" s="1" t="str">
        <f>IFERROR(VLOOKUP(A5605,olist_closed_deals_dataset!$A$1:$E$843,5,FALSE)," ")</f>
        <v xml:space="preserve"> </v>
      </c>
      <c r="I5605" s="7" t="str">
        <f t="shared" si="263"/>
        <v xml:space="preserve"> </v>
      </c>
    </row>
    <row r="5606" spans="1:9" x14ac:dyDescent="0.25">
      <c r="A5606" t="s">
        <v>1044</v>
      </c>
      <c r="B5606" s="1">
        <v>43200</v>
      </c>
      <c r="C5606" t="s">
        <v>28</v>
      </c>
      <c r="D5606" t="s">
        <v>12</v>
      </c>
      <c r="E5606" t="str">
        <f t="shared" si="261"/>
        <v>2018-04</v>
      </c>
      <c r="F5606" t="str">
        <f>IFERROR(VLOOKUP(A5606,olist_closed_deals_dataset!$A$1:$Q$843,1,FALSE)," ")</f>
        <v xml:space="preserve"> </v>
      </c>
      <c r="G5606" s="6" t="str">
        <f t="shared" si="262"/>
        <v xml:space="preserve"> NO</v>
      </c>
      <c r="H5606" s="1" t="str">
        <f>IFERROR(VLOOKUP(A5606,olist_closed_deals_dataset!$A$1:$E$843,5,FALSE)," ")</f>
        <v xml:space="preserve"> </v>
      </c>
      <c r="I5606" s="7" t="str">
        <f t="shared" si="263"/>
        <v xml:space="preserve"> </v>
      </c>
    </row>
    <row r="5607" spans="1:9" x14ac:dyDescent="0.25">
      <c r="A5607" t="s">
        <v>2358</v>
      </c>
      <c r="B5607" s="1">
        <v>43223</v>
      </c>
      <c r="C5607" t="s">
        <v>137</v>
      </c>
      <c r="D5607" t="s">
        <v>12</v>
      </c>
      <c r="E5607" t="str">
        <f t="shared" si="261"/>
        <v>2018-05</v>
      </c>
      <c r="F5607" t="str">
        <f>IFERROR(VLOOKUP(A5607,olist_closed_deals_dataset!$A$1:$Q$843,1,FALSE)," ")</f>
        <v xml:space="preserve"> </v>
      </c>
      <c r="G5607" s="6" t="str">
        <f t="shared" si="262"/>
        <v xml:space="preserve"> NO</v>
      </c>
      <c r="H5607" s="1" t="str">
        <f>IFERROR(VLOOKUP(A5607,olist_closed_deals_dataset!$A$1:$E$843,5,FALSE)," ")</f>
        <v xml:space="preserve"> </v>
      </c>
      <c r="I5607" s="7" t="str">
        <f t="shared" si="263"/>
        <v xml:space="preserve"> </v>
      </c>
    </row>
    <row r="5608" spans="1:9" x14ac:dyDescent="0.25">
      <c r="A5608" t="s">
        <v>7587</v>
      </c>
      <c r="B5608" s="1">
        <v>43150</v>
      </c>
      <c r="C5608" t="s">
        <v>5</v>
      </c>
      <c r="D5608" t="s">
        <v>29</v>
      </c>
      <c r="E5608" t="str">
        <f t="shared" si="261"/>
        <v>2018-02</v>
      </c>
      <c r="F5608" t="str">
        <f>IFERROR(VLOOKUP(A5608,olist_closed_deals_dataset!$A$1:$Q$843,1,FALSE)," ")</f>
        <v xml:space="preserve"> </v>
      </c>
      <c r="G5608" s="6" t="str">
        <f t="shared" si="262"/>
        <v xml:space="preserve"> NO</v>
      </c>
      <c r="H5608" s="1" t="str">
        <f>IFERROR(VLOOKUP(A5608,olist_closed_deals_dataset!$A$1:$E$843,5,FALSE)," ")</f>
        <v xml:space="preserve"> </v>
      </c>
      <c r="I5608" s="7" t="str">
        <f t="shared" si="263"/>
        <v xml:space="preserve"> </v>
      </c>
    </row>
    <row r="5609" spans="1:9" x14ac:dyDescent="0.25">
      <c r="A5609" t="s">
        <v>7382</v>
      </c>
      <c r="B5609" s="1">
        <v>43013</v>
      </c>
      <c r="C5609" t="s">
        <v>42</v>
      </c>
      <c r="D5609" t="s">
        <v>29</v>
      </c>
      <c r="E5609" t="str">
        <f t="shared" si="261"/>
        <v>2017-10</v>
      </c>
      <c r="F5609" t="str">
        <f>IFERROR(VLOOKUP(A5609,olist_closed_deals_dataset!$A$1:$Q$843,1,FALSE)," ")</f>
        <v xml:space="preserve"> </v>
      </c>
      <c r="G5609" s="6" t="str">
        <f t="shared" si="262"/>
        <v xml:space="preserve"> NO</v>
      </c>
      <c r="H5609" s="1" t="str">
        <f>IFERROR(VLOOKUP(A5609,olist_closed_deals_dataset!$A$1:$E$843,5,FALSE)," ")</f>
        <v xml:space="preserve"> </v>
      </c>
      <c r="I5609" s="7" t="str">
        <f t="shared" si="263"/>
        <v xml:space="preserve"> </v>
      </c>
    </row>
    <row r="5610" spans="1:9" x14ac:dyDescent="0.25">
      <c r="A5610" t="s">
        <v>134</v>
      </c>
      <c r="B5610" s="1">
        <v>42983</v>
      </c>
      <c r="C5610" t="s">
        <v>101</v>
      </c>
      <c r="D5610" t="s">
        <v>6</v>
      </c>
      <c r="E5610" t="str">
        <f t="shared" si="261"/>
        <v>2017-09</v>
      </c>
      <c r="F5610" t="str">
        <f>IFERROR(VLOOKUP(A5610,olist_closed_deals_dataset!$A$1:$Q$843,1,FALSE)," ")</f>
        <v xml:space="preserve"> </v>
      </c>
      <c r="G5610" s="6" t="str">
        <f t="shared" si="262"/>
        <v xml:space="preserve"> NO</v>
      </c>
      <c r="H5610" s="1" t="str">
        <f>IFERROR(VLOOKUP(A5610,olist_closed_deals_dataset!$A$1:$E$843,5,FALSE)," ")</f>
        <v xml:space="preserve"> </v>
      </c>
      <c r="I5610" s="7" t="str">
        <f t="shared" si="263"/>
        <v xml:space="preserve"> </v>
      </c>
    </row>
    <row r="5611" spans="1:9" x14ac:dyDescent="0.25">
      <c r="A5611" t="s">
        <v>3041</v>
      </c>
      <c r="B5611" s="1">
        <v>43188</v>
      </c>
      <c r="C5611" t="s">
        <v>856</v>
      </c>
      <c r="D5611" t="s">
        <v>55</v>
      </c>
      <c r="E5611" t="str">
        <f t="shared" si="261"/>
        <v>2018-03</v>
      </c>
      <c r="F5611" t="str">
        <f>IFERROR(VLOOKUP(A5611,olist_closed_deals_dataset!$A$1:$Q$843,1,FALSE)," ")</f>
        <v xml:space="preserve"> </v>
      </c>
      <c r="G5611" s="6" t="str">
        <f t="shared" si="262"/>
        <v xml:space="preserve"> NO</v>
      </c>
      <c r="H5611" s="1" t="str">
        <f>IFERROR(VLOOKUP(A5611,olist_closed_deals_dataset!$A$1:$E$843,5,FALSE)," ")</f>
        <v xml:space="preserve"> </v>
      </c>
      <c r="I5611" s="7" t="str">
        <f t="shared" si="263"/>
        <v xml:space="preserve"> </v>
      </c>
    </row>
    <row r="5612" spans="1:9" x14ac:dyDescent="0.25">
      <c r="A5612" t="s">
        <v>2791</v>
      </c>
      <c r="B5612" s="1">
        <v>43122</v>
      </c>
      <c r="C5612" t="s">
        <v>28</v>
      </c>
      <c r="D5612" t="s">
        <v>12</v>
      </c>
      <c r="E5612" t="str">
        <f t="shared" si="261"/>
        <v>2018-01</v>
      </c>
      <c r="F5612" t="str">
        <f>IFERROR(VLOOKUP(A5612,olist_closed_deals_dataset!$A$1:$Q$843,1,FALSE)," ")</f>
        <v xml:space="preserve"> </v>
      </c>
      <c r="G5612" s="6" t="str">
        <f t="shared" si="262"/>
        <v xml:space="preserve"> NO</v>
      </c>
      <c r="H5612" s="1" t="str">
        <f>IFERROR(VLOOKUP(A5612,olist_closed_deals_dataset!$A$1:$E$843,5,FALSE)," ")</f>
        <v xml:space="preserve"> </v>
      </c>
      <c r="I5612" s="7" t="str">
        <f t="shared" si="263"/>
        <v xml:space="preserve"> </v>
      </c>
    </row>
    <row r="5613" spans="1:9" x14ac:dyDescent="0.25">
      <c r="A5613" t="s">
        <v>8056</v>
      </c>
      <c r="B5613" s="1">
        <v>43048</v>
      </c>
      <c r="C5613" t="s">
        <v>19</v>
      </c>
      <c r="D5613" t="s">
        <v>12</v>
      </c>
      <c r="E5613" t="str">
        <f t="shared" si="261"/>
        <v>2017-11</v>
      </c>
      <c r="F5613" t="str">
        <f>IFERROR(VLOOKUP(A5613,olist_closed_deals_dataset!$A$1:$Q$843,1,FALSE)," ")</f>
        <v xml:space="preserve"> </v>
      </c>
      <c r="G5613" s="6" t="str">
        <f t="shared" si="262"/>
        <v xml:space="preserve"> NO</v>
      </c>
      <c r="H5613" s="1" t="str">
        <f>IFERROR(VLOOKUP(A5613,olist_closed_deals_dataset!$A$1:$E$843,5,FALSE)," ")</f>
        <v xml:space="preserve"> </v>
      </c>
      <c r="I5613" s="7" t="str">
        <f t="shared" si="263"/>
        <v xml:space="preserve"> </v>
      </c>
    </row>
    <row r="5614" spans="1:9" x14ac:dyDescent="0.25">
      <c r="A5614" t="s">
        <v>5720</v>
      </c>
      <c r="B5614" s="1">
        <v>42951</v>
      </c>
      <c r="C5614" t="s">
        <v>73</v>
      </c>
      <c r="D5614" t="s">
        <v>12</v>
      </c>
      <c r="E5614" t="str">
        <f t="shared" si="261"/>
        <v>2017-08</v>
      </c>
      <c r="F5614" t="str">
        <f>IFERROR(VLOOKUP(A5614,olist_closed_deals_dataset!$A$1:$Q$843,1,FALSE)," ")</f>
        <v xml:space="preserve"> </v>
      </c>
      <c r="G5614" s="6" t="str">
        <f t="shared" si="262"/>
        <v xml:space="preserve"> NO</v>
      </c>
      <c r="H5614" s="1" t="str">
        <f>IFERROR(VLOOKUP(A5614,olist_closed_deals_dataset!$A$1:$E$843,5,FALSE)," ")</f>
        <v xml:space="preserve"> </v>
      </c>
      <c r="I5614" s="7" t="str">
        <f t="shared" si="263"/>
        <v xml:space="preserve"> </v>
      </c>
    </row>
    <row r="5615" spans="1:9" x14ac:dyDescent="0.25">
      <c r="A5615" t="s">
        <v>3746</v>
      </c>
      <c r="B5615" s="1">
        <v>43161</v>
      </c>
      <c r="C5615" t="s">
        <v>266</v>
      </c>
      <c r="D5615" t="s">
        <v>46</v>
      </c>
      <c r="E5615" t="str">
        <f t="shared" si="261"/>
        <v>2018-03</v>
      </c>
      <c r="F5615" t="str">
        <f>IFERROR(VLOOKUP(A5615,olist_closed_deals_dataset!$A$1:$Q$843,1,FALSE)," ")</f>
        <v xml:space="preserve"> </v>
      </c>
      <c r="G5615" s="6" t="str">
        <f t="shared" si="262"/>
        <v xml:space="preserve"> NO</v>
      </c>
      <c r="H5615" s="1" t="str">
        <f>IFERROR(VLOOKUP(A5615,olist_closed_deals_dataset!$A$1:$E$843,5,FALSE)," ")</f>
        <v xml:space="preserve"> </v>
      </c>
      <c r="I5615" s="7" t="str">
        <f t="shared" si="263"/>
        <v xml:space="preserve"> </v>
      </c>
    </row>
    <row r="5616" spans="1:9" x14ac:dyDescent="0.25">
      <c r="A5616" t="s">
        <v>4311</v>
      </c>
      <c r="B5616" s="1">
        <v>43126</v>
      </c>
      <c r="C5616" t="s">
        <v>19</v>
      </c>
      <c r="D5616" t="s">
        <v>9</v>
      </c>
      <c r="E5616" t="str">
        <f t="shared" si="261"/>
        <v>2018-01</v>
      </c>
      <c r="F5616" t="str">
        <f>IFERROR(VLOOKUP(A5616,olist_closed_deals_dataset!$A$1:$Q$843,1,FALSE)," ")</f>
        <v xml:space="preserve"> </v>
      </c>
      <c r="G5616" s="6" t="str">
        <f t="shared" si="262"/>
        <v xml:space="preserve"> NO</v>
      </c>
      <c r="H5616" s="1" t="str">
        <f>IFERROR(VLOOKUP(A5616,olist_closed_deals_dataset!$A$1:$E$843,5,FALSE)," ")</f>
        <v xml:space="preserve"> </v>
      </c>
      <c r="I5616" s="7" t="str">
        <f t="shared" si="263"/>
        <v xml:space="preserve"> </v>
      </c>
    </row>
    <row r="5617" spans="1:9" x14ac:dyDescent="0.25">
      <c r="A5617" t="s">
        <v>2004</v>
      </c>
      <c r="B5617" s="1">
        <v>43165</v>
      </c>
      <c r="C5617" t="s">
        <v>112</v>
      </c>
      <c r="D5617" t="s">
        <v>12</v>
      </c>
      <c r="E5617" t="str">
        <f t="shared" si="261"/>
        <v>2018-03</v>
      </c>
      <c r="F5617" t="str">
        <f>IFERROR(VLOOKUP(A5617,olist_closed_deals_dataset!$A$1:$Q$843,1,FALSE)," ")</f>
        <v xml:space="preserve"> </v>
      </c>
      <c r="G5617" s="6" t="str">
        <f t="shared" si="262"/>
        <v xml:space="preserve"> NO</v>
      </c>
      <c r="H5617" s="1" t="str">
        <f>IFERROR(VLOOKUP(A5617,olist_closed_deals_dataset!$A$1:$E$843,5,FALSE)," ")</f>
        <v xml:space="preserve"> </v>
      </c>
      <c r="I5617" s="7" t="str">
        <f t="shared" si="263"/>
        <v xml:space="preserve"> </v>
      </c>
    </row>
    <row r="5618" spans="1:9" x14ac:dyDescent="0.25">
      <c r="A5618" t="s">
        <v>3903</v>
      </c>
      <c r="B5618" s="1">
        <v>43246</v>
      </c>
      <c r="C5618" t="s">
        <v>140</v>
      </c>
      <c r="D5618" t="s">
        <v>34</v>
      </c>
      <c r="E5618" t="str">
        <f t="shared" si="261"/>
        <v>2018-05</v>
      </c>
      <c r="F5618" t="str">
        <f>IFERROR(VLOOKUP(A5618,olist_closed_deals_dataset!$A$1:$Q$843,1,FALSE)," ")</f>
        <v xml:space="preserve"> </v>
      </c>
      <c r="G5618" s="6" t="str">
        <f t="shared" si="262"/>
        <v xml:space="preserve"> NO</v>
      </c>
      <c r="H5618" s="1" t="str">
        <f>IFERROR(VLOOKUP(A5618,olist_closed_deals_dataset!$A$1:$E$843,5,FALSE)," ")</f>
        <v xml:space="preserve"> </v>
      </c>
      <c r="I5618" s="7" t="str">
        <f t="shared" si="263"/>
        <v xml:space="preserve"> </v>
      </c>
    </row>
    <row r="5619" spans="1:9" x14ac:dyDescent="0.25">
      <c r="A5619" t="s">
        <v>1238</v>
      </c>
      <c r="B5619" s="1">
        <v>43158</v>
      </c>
      <c r="C5619" t="s">
        <v>19</v>
      </c>
      <c r="D5619" t="s">
        <v>12</v>
      </c>
      <c r="E5619" t="str">
        <f t="shared" si="261"/>
        <v>2018-02</v>
      </c>
      <c r="F5619" t="str">
        <f>IFERROR(VLOOKUP(A5619,olist_closed_deals_dataset!$A$1:$Q$843,1,FALSE)," ")</f>
        <v xml:space="preserve"> </v>
      </c>
      <c r="G5619" s="6" t="str">
        <f t="shared" si="262"/>
        <v xml:space="preserve"> NO</v>
      </c>
      <c r="H5619" s="1" t="str">
        <f>IFERROR(VLOOKUP(A5619,olist_closed_deals_dataset!$A$1:$E$843,5,FALSE)," ")</f>
        <v xml:space="preserve"> </v>
      </c>
      <c r="I5619" s="7" t="str">
        <f t="shared" si="263"/>
        <v xml:space="preserve"> </v>
      </c>
    </row>
    <row r="5620" spans="1:9" x14ac:dyDescent="0.25">
      <c r="A5620" t="s">
        <v>4977</v>
      </c>
      <c r="B5620" s="1">
        <v>43034</v>
      </c>
      <c r="C5620" t="s">
        <v>42</v>
      </c>
      <c r="D5620" t="s">
        <v>46</v>
      </c>
      <c r="E5620" t="str">
        <f t="shared" si="261"/>
        <v>2017-10</v>
      </c>
      <c r="F5620" t="str">
        <f>IFERROR(VLOOKUP(A5620,olist_closed_deals_dataset!$A$1:$Q$843,1,FALSE)," ")</f>
        <v xml:space="preserve"> </v>
      </c>
      <c r="G5620" s="6" t="str">
        <f t="shared" si="262"/>
        <v xml:space="preserve"> NO</v>
      </c>
      <c r="H5620" s="1" t="str">
        <f>IFERROR(VLOOKUP(A5620,olist_closed_deals_dataset!$A$1:$E$843,5,FALSE)," ")</f>
        <v xml:space="preserve"> </v>
      </c>
      <c r="I5620" s="7" t="str">
        <f t="shared" si="263"/>
        <v xml:space="preserve"> </v>
      </c>
    </row>
    <row r="5621" spans="1:9" x14ac:dyDescent="0.25">
      <c r="A5621" t="s">
        <v>4279</v>
      </c>
      <c r="B5621" s="1">
        <v>43105</v>
      </c>
      <c r="C5621" t="s">
        <v>19</v>
      </c>
      <c r="D5621" t="s">
        <v>12</v>
      </c>
      <c r="E5621" t="str">
        <f t="shared" si="261"/>
        <v>2018-01</v>
      </c>
      <c r="F5621" t="str">
        <f>IFERROR(VLOOKUP(A5621,olist_closed_deals_dataset!$A$1:$Q$843,1,FALSE)," ")</f>
        <v xml:space="preserve"> </v>
      </c>
      <c r="G5621" s="6" t="str">
        <f t="shared" si="262"/>
        <v xml:space="preserve"> NO</v>
      </c>
      <c r="H5621" s="1" t="str">
        <f>IFERROR(VLOOKUP(A5621,olist_closed_deals_dataset!$A$1:$E$843,5,FALSE)," ")</f>
        <v xml:space="preserve"> </v>
      </c>
      <c r="I5621" s="7" t="str">
        <f t="shared" si="263"/>
        <v xml:space="preserve"> </v>
      </c>
    </row>
    <row r="5622" spans="1:9" x14ac:dyDescent="0.25">
      <c r="A5622" t="s">
        <v>4336</v>
      </c>
      <c r="B5622" s="1">
        <v>43153</v>
      </c>
      <c r="C5622" t="s">
        <v>19</v>
      </c>
      <c r="D5622" t="s">
        <v>12</v>
      </c>
      <c r="E5622" t="str">
        <f t="shared" si="261"/>
        <v>2018-02</v>
      </c>
      <c r="F5622" t="str">
        <f>IFERROR(VLOOKUP(A5622,olist_closed_deals_dataset!$A$1:$Q$843,1,FALSE)," ")</f>
        <v xml:space="preserve"> </v>
      </c>
      <c r="G5622" s="6" t="str">
        <f t="shared" si="262"/>
        <v xml:space="preserve"> NO</v>
      </c>
      <c r="H5622" s="1" t="str">
        <f>IFERROR(VLOOKUP(A5622,olist_closed_deals_dataset!$A$1:$E$843,5,FALSE)," ")</f>
        <v xml:space="preserve"> </v>
      </c>
      <c r="I5622" s="7" t="str">
        <f t="shared" si="263"/>
        <v xml:space="preserve"> </v>
      </c>
    </row>
    <row r="5623" spans="1:9" x14ac:dyDescent="0.25">
      <c r="A5623" t="s">
        <v>1428</v>
      </c>
      <c r="B5623" s="1">
        <v>43130</v>
      </c>
      <c r="C5623" s="2" t="s">
        <v>414</v>
      </c>
      <c r="D5623" t="s">
        <v>29</v>
      </c>
      <c r="E5623" t="str">
        <f t="shared" si="261"/>
        <v>2018-01</v>
      </c>
      <c r="F5623" t="str">
        <f>IFERROR(VLOOKUP(A5623,olist_closed_deals_dataset!$A$1:$Q$843,1,FALSE)," ")</f>
        <v xml:space="preserve"> </v>
      </c>
      <c r="G5623" s="6" t="str">
        <f t="shared" si="262"/>
        <v xml:space="preserve"> NO</v>
      </c>
      <c r="H5623" s="1" t="str">
        <f>IFERROR(VLOOKUP(A5623,olist_closed_deals_dataset!$A$1:$E$843,5,FALSE)," ")</f>
        <v xml:space="preserve"> </v>
      </c>
      <c r="I5623" s="7" t="str">
        <f t="shared" si="263"/>
        <v xml:space="preserve"> </v>
      </c>
    </row>
    <row r="5624" spans="1:9" x14ac:dyDescent="0.25">
      <c r="A5624" t="s">
        <v>4400</v>
      </c>
      <c r="B5624" s="1">
        <v>43227</v>
      </c>
      <c r="C5624" t="s">
        <v>1742</v>
      </c>
      <c r="D5624" t="s">
        <v>12</v>
      </c>
      <c r="E5624" t="str">
        <f t="shared" si="261"/>
        <v>2018-05</v>
      </c>
      <c r="F5624" t="str">
        <f>IFERROR(VLOOKUP(A5624,olist_closed_deals_dataset!$A$1:$Q$843,1,FALSE)," ")</f>
        <v xml:space="preserve"> </v>
      </c>
      <c r="G5624" s="6" t="str">
        <f t="shared" si="262"/>
        <v xml:space="preserve"> NO</v>
      </c>
      <c r="H5624" s="1" t="str">
        <f>IFERROR(VLOOKUP(A5624,olist_closed_deals_dataset!$A$1:$E$843,5,FALSE)," ")</f>
        <v xml:space="preserve"> </v>
      </c>
      <c r="I5624" s="7" t="str">
        <f t="shared" si="263"/>
        <v xml:space="preserve"> </v>
      </c>
    </row>
    <row r="5625" spans="1:9" x14ac:dyDescent="0.25">
      <c r="A5625" t="s">
        <v>5484</v>
      </c>
      <c r="B5625" s="1">
        <v>43111</v>
      </c>
      <c r="C5625" t="s">
        <v>73</v>
      </c>
      <c r="D5625" t="s">
        <v>12</v>
      </c>
      <c r="E5625" t="str">
        <f t="shared" si="261"/>
        <v>2018-01</v>
      </c>
      <c r="F5625" t="str">
        <f>IFERROR(VLOOKUP(A5625,olist_closed_deals_dataset!$A$1:$Q$843,1,FALSE)," ")</f>
        <v xml:space="preserve"> </v>
      </c>
      <c r="G5625" s="6" t="str">
        <f t="shared" si="262"/>
        <v xml:space="preserve"> NO</v>
      </c>
      <c r="H5625" s="1" t="str">
        <f>IFERROR(VLOOKUP(A5625,olist_closed_deals_dataset!$A$1:$E$843,5,FALSE)," ")</f>
        <v xml:space="preserve"> </v>
      </c>
      <c r="I5625" s="7" t="str">
        <f t="shared" si="263"/>
        <v xml:space="preserve"> </v>
      </c>
    </row>
    <row r="5626" spans="1:9" x14ac:dyDescent="0.25">
      <c r="A5626" t="s">
        <v>1269</v>
      </c>
      <c r="B5626" s="1">
        <v>43209</v>
      </c>
      <c r="C5626" t="s">
        <v>42</v>
      </c>
      <c r="D5626" t="s">
        <v>29</v>
      </c>
      <c r="E5626" t="str">
        <f t="shared" si="261"/>
        <v>2018-04</v>
      </c>
      <c r="F5626" t="str">
        <f>IFERROR(VLOOKUP(A5626,olist_closed_deals_dataset!$A$1:$Q$843,1,FALSE)," ")</f>
        <v xml:space="preserve"> </v>
      </c>
      <c r="G5626" s="6" t="str">
        <f t="shared" si="262"/>
        <v xml:space="preserve"> NO</v>
      </c>
      <c r="H5626" s="1" t="str">
        <f>IFERROR(VLOOKUP(A5626,olist_closed_deals_dataset!$A$1:$E$843,5,FALSE)," ")</f>
        <v xml:space="preserve"> </v>
      </c>
      <c r="I5626" s="7" t="str">
        <f t="shared" si="263"/>
        <v xml:space="preserve"> </v>
      </c>
    </row>
    <row r="5627" spans="1:9" x14ac:dyDescent="0.25">
      <c r="A5627" t="s">
        <v>3562</v>
      </c>
      <c r="B5627" s="1">
        <v>43207</v>
      </c>
      <c r="C5627" t="s">
        <v>42</v>
      </c>
      <c r="D5627" t="s">
        <v>12</v>
      </c>
      <c r="E5627" t="str">
        <f t="shared" si="261"/>
        <v>2018-04</v>
      </c>
      <c r="F5627" t="str">
        <f>IFERROR(VLOOKUP(A5627,olist_closed_deals_dataset!$A$1:$Q$843,1,FALSE)," ")</f>
        <v xml:space="preserve"> </v>
      </c>
      <c r="G5627" s="6" t="str">
        <f t="shared" si="262"/>
        <v xml:space="preserve"> NO</v>
      </c>
      <c r="H5627" s="1" t="str">
        <f>IFERROR(VLOOKUP(A5627,olist_closed_deals_dataset!$A$1:$E$843,5,FALSE)," ")</f>
        <v xml:space="preserve"> </v>
      </c>
      <c r="I5627" s="7" t="str">
        <f t="shared" si="263"/>
        <v xml:space="preserve"> </v>
      </c>
    </row>
    <row r="5628" spans="1:9" x14ac:dyDescent="0.25">
      <c r="A5628" t="s">
        <v>7182</v>
      </c>
      <c r="B5628" s="1">
        <v>42975</v>
      </c>
      <c r="C5628" t="s">
        <v>316</v>
      </c>
      <c r="D5628" t="s">
        <v>9</v>
      </c>
      <c r="E5628" t="str">
        <f t="shared" si="261"/>
        <v>2017-08</v>
      </c>
      <c r="F5628" t="str">
        <f>IFERROR(VLOOKUP(A5628,olist_closed_deals_dataset!$A$1:$Q$843,1,FALSE)," ")</f>
        <v xml:space="preserve"> </v>
      </c>
      <c r="G5628" s="6" t="str">
        <f t="shared" si="262"/>
        <v xml:space="preserve"> NO</v>
      </c>
      <c r="H5628" s="1" t="str">
        <f>IFERROR(VLOOKUP(A5628,olist_closed_deals_dataset!$A$1:$E$843,5,FALSE)," ")</f>
        <v xml:space="preserve"> </v>
      </c>
      <c r="I5628" s="7" t="str">
        <f t="shared" si="263"/>
        <v xml:space="preserve"> </v>
      </c>
    </row>
    <row r="5629" spans="1:9" x14ac:dyDescent="0.25">
      <c r="A5629" t="s">
        <v>937</v>
      </c>
      <c r="B5629" s="1">
        <v>43045</v>
      </c>
      <c r="C5629" t="s">
        <v>42</v>
      </c>
      <c r="D5629" t="s">
        <v>29</v>
      </c>
      <c r="E5629" t="str">
        <f t="shared" si="261"/>
        <v>2017-11</v>
      </c>
      <c r="F5629" t="str">
        <f>IFERROR(VLOOKUP(A5629,olist_closed_deals_dataset!$A$1:$Q$843,1,FALSE)," ")</f>
        <v xml:space="preserve"> </v>
      </c>
      <c r="G5629" s="6" t="str">
        <f t="shared" si="262"/>
        <v xml:space="preserve"> NO</v>
      </c>
      <c r="H5629" s="1" t="str">
        <f>IFERROR(VLOOKUP(A5629,olist_closed_deals_dataset!$A$1:$E$843,5,FALSE)," ")</f>
        <v xml:space="preserve"> </v>
      </c>
      <c r="I5629" s="7" t="str">
        <f t="shared" si="263"/>
        <v xml:space="preserve"> </v>
      </c>
    </row>
    <row r="5630" spans="1:9" x14ac:dyDescent="0.25">
      <c r="A5630" t="s">
        <v>1447</v>
      </c>
      <c r="B5630" s="1">
        <v>43127</v>
      </c>
      <c r="C5630" t="s">
        <v>19</v>
      </c>
      <c r="D5630" t="s">
        <v>12</v>
      </c>
      <c r="E5630" t="str">
        <f t="shared" si="261"/>
        <v>2018-01</v>
      </c>
      <c r="F5630" t="str">
        <f>IFERROR(VLOOKUP(A5630,olist_closed_deals_dataset!$A$1:$Q$843,1,FALSE)," ")</f>
        <v xml:space="preserve"> </v>
      </c>
      <c r="G5630" s="6" t="str">
        <f t="shared" si="262"/>
        <v xml:space="preserve"> NO</v>
      </c>
      <c r="H5630" s="1" t="str">
        <f>IFERROR(VLOOKUP(A5630,olist_closed_deals_dataset!$A$1:$E$843,5,FALSE)," ")</f>
        <v xml:space="preserve"> </v>
      </c>
      <c r="I5630" s="7" t="str">
        <f t="shared" si="263"/>
        <v xml:space="preserve"> </v>
      </c>
    </row>
    <row r="5631" spans="1:9" x14ac:dyDescent="0.25">
      <c r="A5631" t="s">
        <v>260</v>
      </c>
      <c r="B5631" s="1">
        <v>43110</v>
      </c>
      <c r="C5631" t="s">
        <v>92</v>
      </c>
      <c r="D5631" t="s">
        <v>9</v>
      </c>
      <c r="E5631" t="str">
        <f t="shared" si="261"/>
        <v>2018-01</v>
      </c>
      <c r="F5631" t="str">
        <f>IFERROR(VLOOKUP(A5631,olist_closed_deals_dataset!$A$1:$Q$843,1,FALSE)," ")</f>
        <v xml:space="preserve"> </v>
      </c>
      <c r="G5631" s="6" t="str">
        <f t="shared" si="262"/>
        <v xml:space="preserve"> NO</v>
      </c>
      <c r="H5631" s="1" t="str">
        <f>IFERROR(VLOOKUP(A5631,olist_closed_deals_dataset!$A$1:$E$843,5,FALSE)," ")</f>
        <v xml:space="preserve"> </v>
      </c>
      <c r="I5631" s="7" t="str">
        <f t="shared" si="263"/>
        <v xml:space="preserve"> </v>
      </c>
    </row>
    <row r="5632" spans="1:9" x14ac:dyDescent="0.25">
      <c r="A5632" t="s">
        <v>2944</v>
      </c>
      <c r="B5632" s="1">
        <v>43138</v>
      </c>
      <c r="C5632" t="s">
        <v>19</v>
      </c>
      <c r="D5632" t="s">
        <v>12</v>
      </c>
      <c r="E5632" t="str">
        <f t="shared" si="261"/>
        <v>2018-02</v>
      </c>
      <c r="F5632" t="str">
        <f>IFERROR(VLOOKUP(A5632,olist_closed_deals_dataset!$A$1:$Q$843,1,FALSE)," ")</f>
        <v xml:space="preserve"> </v>
      </c>
      <c r="G5632" s="6" t="str">
        <f t="shared" si="262"/>
        <v xml:space="preserve"> NO</v>
      </c>
      <c r="H5632" s="1" t="str">
        <f>IFERROR(VLOOKUP(A5632,olist_closed_deals_dataset!$A$1:$E$843,5,FALSE)," ")</f>
        <v xml:space="preserve"> </v>
      </c>
      <c r="I5632" s="7" t="str">
        <f t="shared" si="263"/>
        <v xml:space="preserve"> </v>
      </c>
    </row>
    <row r="5633" spans="1:9" x14ac:dyDescent="0.25">
      <c r="A5633" t="s">
        <v>5407</v>
      </c>
      <c r="B5633" s="1">
        <v>43156</v>
      </c>
      <c r="C5633" t="s">
        <v>73</v>
      </c>
      <c r="D5633" t="s">
        <v>12</v>
      </c>
      <c r="E5633" t="str">
        <f t="shared" si="261"/>
        <v>2018-02</v>
      </c>
      <c r="F5633" t="str">
        <f>IFERROR(VLOOKUP(A5633,olist_closed_deals_dataset!$A$1:$Q$843,1,FALSE)," ")</f>
        <v xml:space="preserve"> </v>
      </c>
      <c r="G5633" s="6" t="str">
        <f t="shared" si="262"/>
        <v xml:space="preserve"> NO</v>
      </c>
      <c r="H5633" s="1" t="str">
        <f>IFERROR(VLOOKUP(A5633,olist_closed_deals_dataset!$A$1:$E$843,5,FALSE)," ")</f>
        <v xml:space="preserve"> </v>
      </c>
      <c r="I5633" s="7" t="str">
        <f t="shared" si="263"/>
        <v xml:space="preserve"> </v>
      </c>
    </row>
    <row r="5634" spans="1:9" x14ac:dyDescent="0.25">
      <c r="A5634" t="s">
        <v>4032</v>
      </c>
      <c r="B5634" s="1">
        <v>42967</v>
      </c>
      <c r="C5634" t="s">
        <v>655</v>
      </c>
      <c r="D5634" t="s">
        <v>12</v>
      </c>
      <c r="E5634" t="str">
        <f t="shared" ref="E5634:E5697" si="264">TEXT(B5634,"yyyy-mm")</f>
        <v>2017-08</v>
      </c>
      <c r="F5634" t="str">
        <f>IFERROR(VLOOKUP(A5634,olist_closed_deals_dataset!$A$1:$Q$843,1,FALSE)," ")</f>
        <v xml:space="preserve"> </v>
      </c>
      <c r="G5634" s="6" t="str">
        <f t="shared" ref="G5634:G5697" si="265">IF(F5634=" "," NO","YES")</f>
        <v xml:space="preserve"> NO</v>
      </c>
      <c r="H5634" s="1" t="str">
        <f>IFERROR(VLOOKUP(A5634,olist_closed_deals_dataset!$A$1:$E$843,5,FALSE)," ")</f>
        <v xml:space="preserve"> </v>
      </c>
      <c r="I5634" s="7" t="str">
        <f t="shared" si="263"/>
        <v xml:space="preserve"> </v>
      </c>
    </row>
    <row r="5635" spans="1:9" x14ac:dyDescent="0.25">
      <c r="A5635" t="s">
        <v>6745</v>
      </c>
      <c r="B5635" s="1">
        <v>43125</v>
      </c>
      <c r="C5635" t="s">
        <v>42</v>
      </c>
      <c r="D5635" t="s">
        <v>55</v>
      </c>
      <c r="E5635" t="str">
        <f t="shared" si="264"/>
        <v>2018-01</v>
      </c>
      <c r="F5635" t="str">
        <f>IFERROR(VLOOKUP(A5635,olist_closed_deals_dataset!$A$1:$Q$843,1,FALSE)," ")</f>
        <v xml:space="preserve"> </v>
      </c>
      <c r="G5635" s="6" t="str">
        <f t="shared" si="265"/>
        <v xml:space="preserve"> NO</v>
      </c>
      <c r="H5635" s="1" t="str">
        <f>IFERROR(VLOOKUP(A5635,olist_closed_deals_dataset!$A$1:$E$843,5,FALSE)," ")</f>
        <v xml:space="preserve"> </v>
      </c>
      <c r="I5635" s="7" t="str">
        <f t="shared" ref="I5635:I5698" si="266">IFERROR(H5635-B5635," ")</f>
        <v xml:space="preserve"> </v>
      </c>
    </row>
    <row r="5636" spans="1:9" x14ac:dyDescent="0.25">
      <c r="A5636" t="s">
        <v>4584</v>
      </c>
      <c r="B5636" s="1">
        <v>43231</v>
      </c>
      <c r="C5636" t="s">
        <v>4585</v>
      </c>
      <c r="D5636" t="s">
        <v>29</v>
      </c>
      <c r="E5636" t="str">
        <f t="shared" si="264"/>
        <v>2018-05</v>
      </c>
      <c r="F5636" t="str">
        <f>IFERROR(VLOOKUP(A5636,olist_closed_deals_dataset!$A$1:$Q$843,1,FALSE)," ")</f>
        <v xml:space="preserve"> </v>
      </c>
      <c r="G5636" s="6" t="str">
        <f t="shared" si="265"/>
        <v xml:space="preserve"> NO</v>
      </c>
      <c r="H5636" s="1" t="str">
        <f>IFERROR(VLOOKUP(A5636,olist_closed_deals_dataset!$A$1:$E$843,5,FALSE)," ")</f>
        <v xml:space="preserve"> </v>
      </c>
      <c r="I5636" s="7" t="str">
        <f t="shared" si="266"/>
        <v xml:space="preserve"> </v>
      </c>
    </row>
    <row r="5637" spans="1:9" x14ac:dyDescent="0.25">
      <c r="A5637" t="s">
        <v>6196</v>
      </c>
      <c r="B5637" s="1">
        <v>43034</v>
      </c>
      <c r="C5637" s="2" t="s">
        <v>534</v>
      </c>
      <c r="D5637" t="s">
        <v>12</v>
      </c>
      <c r="E5637" t="str">
        <f t="shared" si="264"/>
        <v>2017-10</v>
      </c>
      <c r="F5637" t="str">
        <f>IFERROR(VLOOKUP(A5637,olist_closed_deals_dataset!$A$1:$Q$843,1,FALSE)," ")</f>
        <v xml:space="preserve"> </v>
      </c>
      <c r="G5637" s="6" t="str">
        <f t="shared" si="265"/>
        <v xml:space="preserve"> NO</v>
      </c>
      <c r="H5637" s="1" t="str">
        <f>IFERROR(VLOOKUP(A5637,olist_closed_deals_dataset!$A$1:$E$843,5,FALSE)," ")</f>
        <v xml:space="preserve"> </v>
      </c>
      <c r="I5637" s="7" t="str">
        <f t="shared" si="266"/>
        <v xml:space="preserve"> </v>
      </c>
    </row>
    <row r="5638" spans="1:9" x14ac:dyDescent="0.25">
      <c r="A5638" t="s">
        <v>4166</v>
      </c>
      <c r="B5638" s="1">
        <v>43091</v>
      </c>
      <c r="C5638" s="2" t="s">
        <v>293</v>
      </c>
      <c r="D5638" t="s">
        <v>12</v>
      </c>
      <c r="E5638" t="str">
        <f t="shared" si="264"/>
        <v>2017-12</v>
      </c>
      <c r="F5638" t="str">
        <f>IFERROR(VLOOKUP(A5638,olist_closed_deals_dataset!$A$1:$Q$843,1,FALSE)," ")</f>
        <v xml:space="preserve"> </v>
      </c>
      <c r="G5638" s="6" t="str">
        <f t="shared" si="265"/>
        <v xml:space="preserve"> NO</v>
      </c>
      <c r="H5638" s="1" t="str">
        <f>IFERROR(VLOOKUP(A5638,olist_closed_deals_dataset!$A$1:$E$843,5,FALSE)," ")</f>
        <v xml:space="preserve"> </v>
      </c>
      <c r="I5638" s="7" t="str">
        <f t="shared" si="266"/>
        <v xml:space="preserve"> </v>
      </c>
    </row>
    <row r="5639" spans="1:9" x14ac:dyDescent="0.25">
      <c r="A5639" t="s">
        <v>8376</v>
      </c>
      <c r="B5639" s="1">
        <v>43213</v>
      </c>
      <c r="C5639" t="s">
        <v>214</v>
      </c>
      <c r="D5639" t="s">
        <v>9</v>
      </c>
      <c r="E5639" t="str">
        <f t="shared" si="264"/>
        <v>2018-04</v>
      </c>
      <c r="F5639" t="str">
        <f>IFERROR(VLOOKUP(A5639,olist_closed_deals_dataset!$A$1:$Q$843,1,FALSE)," ")</f>
        <v xml:space="preserve"> </v>
      </c>
      <c r="G5639" s="6" t="str">
        <f t="shared" si="265"/>
        <v xml:space="preserve"> NO</v>
      </c>
      <c r="H5639" s="1" t="str">
        <f>IFERROR(VLOOKUP(A5639,olist_closed_deals_dataset!$A$1:$E$843,5,FALSE)," ")</f>
        <v xml:space="preserve"> </v>
      </c>
      <c r="I5639" s="7" t="str">
        <f t="shared" si="266"/>
        <v xml:space="preserve"> </v>
      </c>
    </row>
    <row r="5640" spans="1:9" x14ac:dyDescent="0.25">
      <c r="A5640" t="s">
        <v>7876</v>
      </c>
      <c r="B5640" s="1">
        <v>43055</v>
      </c>
      <c r="C5640" t="s">
        <v>96</v>
      </c>
      <c r="D5640" t="s">
        <v>12</v>
      </c>
      <c r="E5640" t="str">
        <f t="shared" si="264"/>
        <v>2017-11</v>
      </c>
      <c r="F5640" t="str">
        <f>IFERROR(VLOOKUP(A5640,olist_closed_deals_dataset!$A$1:$Q$843,1,FALSE)," ")</f>
        <v xml:space="preserve"> </v>
      </c>
      <c r="G5640" s="6" t="str">
        <f t="shared" si="265"/>
        <v xml:space="preserve"> NO</v>
      </c>
      <c r="H5640" s="1" t="str">
        <f>IFERROR(VLOOKUP(A5640,olist_closed_deals_dataset!$A$1:$E$843,5,FALSE)," ")</f>
        <v xml:space="preserve"> </v>
      </c>
      <c r="I5640" s="7" t="str">
        <f t="shared" si="266"/>
        <v xml:space="preserve"> </v>
      </c>
    </row>
    <row r="5641" spans="1:9" x14ac:dyDescent="0.25">
      <c r="A5641" t="s">
        <v>2686</v>
      </c>
      <c r="B5641" s="1">
        <v>43236</v>
      </c>
      <c r="C5641" t="s">
        <v>73</v>
      </c>
      <c r="D5641" t="s">
        <v>15</v>
      </c>
      <c r="E5641" t="str">
        <f t="shared" si="264"/>
        <v>2018-05</v>
      </c>
      <c r="F5641" t="str">
        <f>IFERROR(VLOOKUP(A5641,olist_closed_deals_dataset!$A$1:$Q$843,1,FALSE)," ")</f>
        <v xml:space="preserve"> </v>
      </c>
      <c r="G5641" s="6" t="str">
        <f t="shared" si="265"/>
        <v xml:space="preserve"> NO</v>
      </c>
      <c r="H5641" s="1" t="str">
        <f>IFERROR(VLOOKUP(A5641,olist_closed_deals_dataset!$A$1:$E$843,5,FALSE)," ")</f>
        <v xml:space="preserve"> </v>
      </c>
      <c r="I5641" s="7" t="str">
        <f t="shared" si="266"/>
        <v xml:space="preserve"> </v>
      </c>
    </row>
    <row r="5642" spans="1:9" x14ac:dyDescent="0.25">
      <c r="A5642" t="s">
        <v>650</v>
      </c>
      <c r="B5642" s="1">
        <v>43215</v>
      </c>
      <c r="C5642" t="s">
        <v>216</v>
      </c>
      <c r="D5642" t="s">
        <v>9</v>
      </c>
      <c r="E5642" t="str">
        <f t="shared" si="264"/>
        <v>2018-04</v>
      </c>
      <c r="F5642" t="str">
        <f>IFERROR(VLOOKUP(A5642,olist_closed_deals_dataset!$A$1:$Q$843,1,FALSE)," ")</f>
        <v xml:space="preserve"> </v>
      </c>
      <c r="G5642" s="6" t="str">
        <f t="shared" si="265"/>
        <v xml:space="preserve"> NO</v>
      </c>
      <c r="H5642" s="1" t="str">
        <f>IFERROR(VLOOKUP(A5642,olist_closed_deals_dataset!$A$1:$E$843,5,FALSE)," ")</f>
        <v xml:space="preserve"> </v>
      </c>
      <c r="I5642" s="7" t="str">
        <f t="shared" si="266"/>
        <v xml:space="preserve"> </v>
      </c>
    </row>
    <row r="5643" spans="1:9" x14ac:dyDescent="0.25">
      <c r="A5643" t="s">
        <v>2011</v>
      </c>
      <c r="B5643" s="1">
        <v>43010</v>
      </c>
      <c r="C5643" t="s">
        <v>151</v>
      </c>
      <c r="D5643" t="s">
        <v>6</v>
      </c>
      <c r="E5643" t="str">
        <f t="shared" si="264"/>
        <v>2017-10</v>
      </c>
      <c r="F5643" t="str">
        <f>IFERROR(VLOOKUP(A5643,olist_closed_deals_dataset!$A$1:$Q$843,1,FALSE)," ")</f>
        <v xml:space="preserve"> </v>
      </c>
      <c r="G5643" s="6" t="str">
        <f t="shared" si="265"/>
        <v xml:space="preserve"> NO</v>
      </c>
      <c r="H5643" s="1" t="str">
        <f>IFERROR(VLOOKUP(A5643,olist_closed_deals_dataset!$A$1:$E$843,5,FALSE)," ")</f>
        <v xml:space="preserve"> </v>
      </c>
      <c r="I5643" s="7" t="str">
        <f t="shared" si="266"/>
        <v xml:space="preserve"> </v>
      </c>
    </row>
    <row r="5644" spans="1:9" x14ac:dyDescent="0.25">
      <c r="A5644" t="s">
        <v>131</v>
      </c>
      <c r="B5644" s="1">
        <v>43129</v>
      </c>
      <c r="C5644" t="s">
        <v>5</v>
      </c>
      <c r="D5644" t="s">
        <v>6</v>
      </c>
      <c r="E5644" t="str">
        <f t="shared" si="264"/>
        <v>2018-01</v>
      </c>
      <c r="F5644" t="str">
        <f>IFERROR(VLOOKUP(A5644,olist_closed_deals_dataset!$A$1:$Q$843,1,FALSE)," ")</f>
        <v xml:space="preserve"> </v>
      </c>
      <c r="G5644" s="6" t="str">
        <f t="shared" si="265"/>
        <v xml:space="preserve"> NO</v>
      </c>
      <c r="H5644" s="1" t="str">
        <f>IFERROR(VLOOKUP(A5644,olist_closed_deals_dataset!$A$1:$E$843,5,FALSE)," ")</f>
        <v xml:space="preserve"> </v>
      </c>
      <c r="I5644" s="7" t="str">
        <f t="shared" si="266"/>
        <v xml:space="preserve"> </v>
      </c>
    </row>
    <row r="5645" spans="1:9" x14ac:dyDescent="0.25">
      <c r="A5645" t="s">
        <v>536</v>
      </c>
      <c r="B5645" s="1">
        <v>43173</v>
      </c>
      <c r="C5645" t="s">
        <v>42</v>
      </c>
      <c r="D5645" t="s">
        <v>29</v>
      </c>
      <c r="E5645" t="str">
        <f t="shared" si="264"/>
        <v>2018-03</v>
      </c>
      <c r="F5645" t="str">
        <f>IFERROR(VLOOKUP(A5645,olist_closed_deals_dataset!$A$1:$Q$843,1,FALSE)," ")</f>
        <v xml:space="preserve"> </v>
      </c>
      <c r="G5645" s="6" t="str">
        <f t="shared" si="265"/>
        <v xml:space="preserve"> NO</v>
      </c>
      <c r="H5645" s="1" t="str">
        <f>IFERROR(VLOOKUP(A5645,olist_closed_deals_dataset!$A$1:$E$843,5,FALSE)," ")</f>
        <v xml:space="preserve"> </v>
      </c>
      <c r="I5645" s="7" t="str">
        <f t="shared" si="266"/>
        <v xml:space="preserve"> </v>
      </c>
    </row>
    <row r="5646" spans="1:9" x14ac:dyDescent="0.25">
      <c r="A5646" t="s">
        <v>4390</v>
      </c>
      <c r="B5646" s="1">
        <v>43216</v>
      </c>
      <c r="C5646" t="s">
        <v>73</v>
      </c>
      <c r="D5646" t="s">
        <v>15</v>
      </c>
      <c r="E5646" t="str">
        <f t="shared" si="264"/>
        <v>2018-04</v>
      </c>
      <c r="F5646" t="str">
        <f>IFERROR(VLOOKUP(A5646,olist_closed_deals_dataset!$A$1:$Q$843,1,FALSE)," ")</f>
        <v xml:space="preserve"> </v>
      </c>
      <c r="G5646" s="6" t="str">
        <f t="shared" si="265"/>
        <v xml:space="preserve"> NO</v>
      </c>
      <c r="H5646" s="1" t="str">
        <f>IFERROR(VLOOKUP(A5646,olist_closed_deals_dataset!$A$1:$E$843,5,FALSE)," ")</f>
        <v xml:space="preserve"> </v>
      </c>
      <c r="I5646" s="7" t="str">
        <f t="shared" si="266"/>
        <v xml:space="preserve"> </v>
      </c>
    </row>
    <row r="5647" spans="1:9" x14ac:dyDescent="0.25">
      <c r="A5647" t="s">
        <v>2470</v>
      </c>
      <c r="B5647" s="1">
        <v>42962</v>
      </c>
      <c r="C5647" t="s">
        <v>42</v>
      </c>
      <c r="D5647" t="s">
        <v>29</v>
      </c>
      <c r="E5647" t="str">
        <f t="shared" si="264"/>
        <v>2017-08</v>
      </c>
      <c r="F5647" t="str">
        <f>IFERROR(VLOOKUP(A5647,olist_closed_deals_dataset!$A$1:$Q$843,1,FALSE)," ")</f>
        <v xml:space="preserve"> </v>
      </c>
      <c r="G5647" s="6" t="str">
        <f t="shared" si="265"/>
        <v xml:space="preserve"> NO</v>
      </c>
      <c r="H5647" s="1" t="str">
        <f>IFERROR(VLOOKUP(A5647,olist_closed_deals_dataset!$A$1:$E$843,5,FALSE)," ")</f>
        <v xml:space="preserve"> </v>
      </c>
      <c r="I5647" s="7" t="str">
        <f t="shared" si="266"/>
        <v xml:space="preserve"> </v>
      </c>
    </row>
    <row r="5648" spans="1:9" x14ac:dyDescent="0.25">
      <c r="A5648" t="s">
        <v>5568</v>
      </c>
      <c r="B5648" s="1">
        <v>43193</v>
      </c>
      <c r="C5648" t="s">
        <v>38</v>
      </c>
      <c r="D5648" t="s">
        <v>9</v>
      </c>
      <c r="E5648" t="str">
        <f t="shared" si="264"/>
        <v>2018-04</v>
      </c>
      <c r="F5648" t="str">
        <f>IFERROR(VLOOKUP(A5648,olist_closed_deals_dataset!$A$1:$Q$843,1,FALSE)," ")</f>
        <v xml:space="preserve"> </v>
      </c>
      <c r="G5648" s="6" t="str">
        <f t="shared" si="265"/>
        <v xml:space="preserve"> NO</v>
      </c>
      <c r="H5648" s="1" t="str">
        <f>IFERROR(VLOOKUP(A5648,olist_closed_deals_dataset!$A$1:$E$843,5,FALSE)," ")</f>
        <v xml:space="preserve"> </v>
      </c>
      <c r="I5648" s="7" t="str">
        <f t="shared" si="266"/>
        <v xml:space="preserve"> </v>
      </c>
    </row>
    <row r="5649" spans="1:9" x14ac:dyDescent="0.25">
      <c r="A5649" t="s">
        <v>7484</v>
      </c>
      <c r="B5649" s="1">
        <v>43124</v>
      </c>
      <c r="C5649" t="s">
        <v>42</v>
      </c>
      <c r="D5649" t="s">
        <v>29</v>
      </c>
      <c r="E5649" t="str">
        <f t="shared" si="264"/>
        <v>2018-01</v>
      </c>
      <c r="F5649" t="str">
        <f>IFERROR(VLOOKUP(A5649,olist_closed_deals_dataset!$A$1:$Q$843,1,FALSE)," ")</f>
        <v xml:space="preserve"> </v>
      </c>
      <c r="G5649" s="6" t="str">
        <f t="shared" si="265"/>
        <v xml:space="preserve"> NO</v>
      </c>
      <c r="H5649" s="1" t="str">
        <f>IFERROR(VLOOKUP(A5649,olist_closed_deals_dataset!$A$1:$E$843,5,FALSE)," ")</f>
        <v xml:space="preserve"> </v>
      </c>
      <c r="I5649" s="7" t="str">
        <f t="shared" si="266"/>
        <v xml:space="preserve"> </v>
      </c>
    </row>
    <row r="5650" spans="1:9" x14ac:dyDescent="0.25">
      <c r="A5650" t="s">
        <v>5178</v>
      </c>
      <c r="B5650" s="1">
        <v>43201</v>
      </c>
      <c r="C5650" t="s">
        <v>36</v>
      </c>
      <c r="D5650" t="s">
        <v>12</v>
      </c>
      <c r="E5650" t="str">
        <f t="shared" si="264"/>
        <v>2018-04</v>
      </c>
      <c r="F5650" t="str">
        <f>IFERROR(VLOOKUP(A5650,olist_closed_deals_dataset!$A$1:$Q$843,1,FALSE)," ")</f>
        <v xml:space="preserve"> </v>
      </c>
      <c r="G5650" s="6" t="str">
        <f t="shared" si="265"/>
        <v xml:space="preserve"> NO</v>
      </c>
      <c r="H5650" s="1" t="str">
        <f>IFERROR(VLOOKUP(A5650,olist_closed_deals_dataset!$A$1:$E$843,5,FALSE)," ")</f>
        <v xml:space="preserve"> </v>
      </c>
      <c r="I5650" s="7" t="str">
        <f t="shared" si="266"/>
        <v xml:space="preserve"> </v>
      </c>
    </row>
    <row r="5651" spans="1:9" x14ac:dyDescent="0.25">
      <c r="A5651" t="s">
        <v>775</v>
      </c>
      <c r="B5651" s="1">
        <v>43228</v>
      </c>
      <c r="C5651" t="s">
        <v>776</v>
      </c>
      <c r="D5651" t="s">
        <v>15</v>
      </c>
      <c r="E5651" t="str">
        <f t="shared" si="264"/>
        <v>2018-05</v>
      </c>
      <c r="F5651" t="str">
        <f>IFERROR(VLOOKUP(A5651,olist_closed_deals_dataset!$A$1:$Q$843,1,FALSE)," ")</f>
        <v xml:space="preserve"> </v>
      </c>
      <c r="G5651" s="6" t="str">
        <f t="shared" si="265"/>
        <v xml:space="preserve"> NO</v>
      </c>
      <c r="H5651" s="1" t="str">
        <f>IFERROR(VLOOKUP(A5651,olist_closed_deals_dataset!$A$1:$E$843,5,FALSE)," ")</f>
        <v xml:space="preserve"> </v>
      </c>
      <c r="I5651" s="7" t="str">
        <f t="shared" si="266"/>
        <v xml:space="preserve"> </v>
      </c>
    </row>
    <row r="5652" spans="1:9" x14ac:dyDescent="0.25">
      <c r="A5652" t="s">
        <v>6302</v>
      </c>
      <c r="B5652" s="1">
        <v>43186</v>
      </c>
      <c r="C5652" t="s">
        <v>92</v>
      </c>
      <c r="D5652" t="s">
        <v>9</v>
      </c>
      <c r="E5652" t="str">
        <f t="shared" si="264"/>
        <v>2018-03</v>
      </c>
      <c r="F5652" t="str">
        <f>IFERROR(VLOOKUP(A5652,olist_closed_deals_dataset!$A$1:$Q$843,1,FALSE)," ")</f>
        <v xml:space="preserve"> </v>
      </c>
      <c r="G5652" s="6" t="str">
        <f t="shared" si="265"/>
        <v xml:space="preserve"> NO</v>
      </c>
      <c r="H5652" s="1" t="str">
        <f>IFERROR(VLOOKUP(A5652,olist_closed_deals_dataset!$A$1:$E$843,5,FALSE)," ")</f>
        <v xml:space="preserve"> </v>
      </c>
      <c r="I5652" s="7" t="str">
        <f t="shared" si="266"/>
        <v xml:space="preserve"> </v>
      </c>
    </row>
    <row r="5653" spans="1:9" x14ac:dyDescent="0.25">
      <c r="A5653" t="s">
        <v>1757</v>
      </c>
      <c r="B5653" s="1">
        <v>43106</v>
      </c>
      <c r="C5653" t="s">
        <v>5</v>
      </c>
      <c r="D5653" t="s">
        <v>6</v>
      </c>
      <c r="E5653" t="str">
        <f t="shared" si="264"/>
        <v>2018-01</v>
      </c>
      <c r="F5653" t="str">
        <f>IFERROR(VLOOKUP(A5653,olist_closed_deals_dataset!$A$1:$Q$843,1,FALSE)," ")</f>
        <v xml:space="preserve"> </v>
      </c>
      <c r="G5653" s="6" t="str">
        <f t="shared" si="265"/>
        <v xml:space="preserve"> NO</v>
      </c>
      <c r="H5653" s="1" t="str">
        <f>IFERROR(VLOOKUP(A5653,olist_closed_deals_dataset!$A$1:$E$843,5,FALSE)," ")</f>
        <v xml:space="preserve"> </v>
      </c>
      <c r="I5653" s="7" t="str">
        <f t="shared" si="266"/>
        <v xml:space="preserve"> </v>
      </c>
    </row>
    <row r="5654" spans="1:9" x14ac:dyDescent="0.25">
      <c r="A5654" t="s">
        <v>6679</v>
      </c>
      <c r="B5654" s="1">
        <v>43194</v>
      </c>
      <c r="C5654" t="s">
        <v>17</v>
      </c>
      <c r="D5654" t="s">
        <v>12</v>
      </c>
      <c r="E5654" t="str">
        <f t="shared" si="264"/>
        <v>2018-04</v>
      </c>
      <c r="F5654" t="str">
        <f>IFERROR(VLOOKUP(A5654,olist_closed_deals_dataset!$A$1:$Q$843,1,FALSE)," ")</f>
        <v xml:space="preserve"> </v>
      </c>
      <c r="G5654" s="6" t="str">
        <f t="shared" si="265"/>
        <v xml:space="preserve"> NO</v>
      </c>
      <c r="H5654" s="1" t="str">
        <f>IFERROR(VLOOKUP(A5654,olist_closed_deals_dataset!$A$1:$E$843,5,FALSE)," ")</f>
        <v xml:space="preserve"> </v>
      </c>
      <c r="I5654" s="7" t="str">
        <f t="shared" si="266"/>
        <v xml:space="preserve"> </v>
      </c>
    </row>
    <row r="5655" spans="1:9" x14ac:dyDescent="0.25">
      <c r="A5655" t="s">
        <v>1316</v>
      </c>
      <c r="B5655" s="1">
        <v>43119</v>
      </c>
      <c r="C5655" t="s">
        <v>140</v>
      </c>
      <c r="D5655" t="s">
        <v>9</v>
      </c>
      <c r="E5655" t="str">
        <f t="shared" si="264"/>
        <v>2018-01</v>
      </c>
      <c r="F5655" t="str">
        <f>IFERROR(VLOOKUP(A5655,olist_closed_deals_dataset!$A$1:$Q$843,1,FALSE)," ")</f>
        <v xml:space="preserve"> </v>
      </c>
      <c r="G5655" s="6" t="str">
        <f t="shared" si="265"/>
        <v xml:space="preserve"> NO</v>
      </c>
      <c r="H5655" s="1" t="str">
        <f>IFERROR(VLOOKUP(A5655,olist_closed_deals_dataset!$A$1:$E$843,5,FALSE)," ")</f>
        <v xml:space="preserve"> </v>
      </c>
      <c r="I5655" s="7" t="str">
        <f t="shared" si="266"/>
        <v xml:space="preserve"> </v>
      </c>
    </row>
    <row r="5656" spans="1:9" x14ac:dyDescent="0.25">
      <c r="A5656" t="s">
        <v>6934</v>
      </c>
      <c r="B5656" s="1">
        <v>43156</v>
      </c>
      <c r="C5656" t="s">
        <v>5</v>
      </c>
      <c r="D5656" t="s">
        <v>6</v>
      </c>
      <c r="E5656" t="str">
        <f t="shared" si="264"/>
        <v>2018-02</v>
      </c>
      <c r="F5656" t="str">
        <f>IFERROR(VLOOKUP(A5656,olist_closed_deals_dataset!$A$1:$Q$843,1,FALSE)," ")</f>
        <v xml:space="preserve"> </v>
      </c>
      <c r="G5656" s="6" t="str">
        <f t="shared" si="265"/>
        <v xml:space="preserve"> NO</v>
      </c>
      <c r="H5656" s="1" t="str">
        <f>IFERROR(VLOOKUP(A5656,olist_closed_deals_dataset!$A$1:$E$843,5,FALSE)," ")</f>
        <v xml:space="preserve"> </v>
      </c>
      <c r="I5656" s="7" t="str">
        <f t="shared" si="266"/>
        <v xml:space="preserve"> </v>
      </c>
    </row>
    <row r="5657" spans="1:9" x14ac:dyDescent="0.25">
      <c r="A5657" t="s">
        <v>6687</v>
      </c>
      <c r="B5657" s="1">
        <v>43229</v>
      </c>
      <c r="C5657" t="s">
        <v>31</v>
      </c>
      <c r="D5657" t="s">
        <v>9</v>
      </c>
      <c r="E5657" t="str">
        <f t="shared" si="264"/>
        <v>2018-05</v>
      </c>
      <c r="F5657" t="str">
        <f>IFERROR(VLOOKUP(A5657,olist_closed_deals_dataset!$A$1:$Q$843,1,FALSE)," ")</f>
        <v xml:space="preserve"> </v>
      </c>
      <c r="G5657" s="6" t="str">
        <f t="shared" si="265"/>
        <v xml:space="preserve"> NO</v>
      </c>
      <c r="H5657" s="1" t="str">
        <f>IFERROR(VLOOKUP(A5657,olist_closed_deals_dataset!$A$1:$E$843,5,FALSE)," ")</f>
        <v xml:space="preserve"> </v>
      </c>
      <c r="I5657" s="7" t="str">
        <f t="shared" si="266"/>
        <v xml:space="preserve"> </v>
      </c>
    </row>
    <row r="5658" spans="1:9" x14ac:dyDescent="0.25">
      <c r="A5658" t="s">
        <v>2374</v>
      </c>
      <c r="B5658" s="1">
        <v>43157</v>
      </c>
      <c r="C5658" t="s">
        <v>588</v>
      </c>
      <c r="D5658" t="s">
        <v>15</v>
      </c>
      <c r="E5658" t="str">
        <f t="shared" si="264"/>
        <v>2018-02</v>
      </c>
      <c r="F5658" t="str">
        <f>IFERROR(VLOOKUP(A5658,olist_closed_deals_dataset!$A$1:$Q$843,1,FALSE)," ")</f>
        <v xml:space="preserve"> </v>
      </c>
      <c r="G5658" s="6" t="str">
        <f t="shared" si="265"/>
        <v xml:space="preserve"> NO</v>
      </c>
      <c r="H5658" s="1" t="str">
        <f>IFERROR(VLOOKUP(A5658,olist_closed_deals_dataset!$A$1:$E$843,5,FALSE)," ")</f>
        <v xml:space="preserve"> </v>
      </c>
      <c r="I5658" s="7" t="str">
        <f t="shared" si="266"/>
        <v xml:space="preserve"> </v>
      </c>
    </row>
    <row r="5659" spans="1:9" x14ac:dyDescent="0.25">
      <c r="A5659" t="s">
        <v>702</v>
      </c>
      <c r="B5659" s="1">
        <v>42952</v>
      </c>
      <c r="C5659" t="s">
        <v>203</v>
      </c>
      <c r="D5659" t="s">
        <v>9</v>
      </c>
      <c r="E5659" t="str">
        <f t="shared" si="264"/>
        <v>2017-08</v>
      </c>
      <c r="F5659" t="str">
        <f>IFERROR(VLOOKUP(A5659,olist_closed_deals_dataset!$A$1:$Q$843,1,FALSE)," ")</f>
        <v xml:space="preserve"> </v>
      </c>
      <c r="G5659" s="6" t="str">
        <f t="shared" si="265"/>
        <v xml:space="preserve"> NO</v>
      </c>
      <c r="H5659" s="1" t="str">
        <f>IFERROR(VLOOKUP(A5659,olist_closed_deals_dataset!$A$1:$E$843,5,FALSE)," ")</f>
        <v xml:space="preserve"> </v>
      </c>
      <c r="I5659" s="7" t="str">
        <f t="shared" si="266"/>
        <v xml:space="preserve"> </v>
      </c>
    </row>
    <row r="5660" spans="1:9" x14ac:dyDescent="0.25">
      <c r="A5660" t="s">
        <v>3289</v>
      </c>
      <c r="B5660" s="1">
        <v>43033</v>
      </c>
      <c r="C5660" t="s">
        <v>151</v>
      </c>
      <c r="D5660" t="s">
        <v>12</v>
      </c>
      <c r="E5660" t="str">
        <f t="shared" si="264"/>
        <v>2017-10</v>
      </c>
      <c r="F5660" t="str">
        <f>IFERROR(VLOOKUP(A5660,olist_closed_deals_dataset!$A$1:$Q$843,1,FALSE)," ")</f>
        <v xml:space="preserve"> </v>
      </c>
      <c r="G5660" s="6" t="str">
        <f t="shared" si="265"/>
        <v xml:space="preserve"> NO</v>
      </c>
      <c r="H5660" s="1" t="str">
        <f>IFERROR(VLOOKUP(A5660,olist_closed_deals_dataset!$A$1:$E$843,5,FALSE)," ")</f>
        <v xml:space="preserve"> </v>
      </c>
      <c r="I5660" s="7" t="str">
        <f t="shared" si="266"/>
        <v xml:space="preserve"> </v>
      </c>
    </row>
    <row r="5661" spans="1:9" x14ac:dyDescent="0.25">
      <c r="A5661" t="s">
        <v>6542</v>
      </c>
      <c r="B5661" s="1">
        <v>43097</v>
      </c>
      <c r="C5661" t="s">
        <v>42</v>
      </c>
      <c r="D5661" t="s">
        <v>29</v>
      </c>
      <c r="E5661" t="str">
        <f t="shared" si="264"/>
        <v>2017-12</v>
      </c>
      <c r="F5661" t="str">
        <f>IFERROR(VLOOKUP(A5661,olist_closed_deals_dataset!$A$1:$Q$843,1,FALSE)," ")</f>
        <v xml:space="preserve"> </v>
      </c>
      <c r="G5661" s="6" t="str">
        <f t="shared" si="265"/>
        <v xml:space="preserve"> NO</v>
      </c>
      <c r="H5661" s="1" t="str">
        <f>IFERROR(VLOOKUP(A5661,olist_closed_deals_dataset!$A$1:$E$843,5,FALSE)," ")</f>
        <v xml:space="preserve"> </v>
      </c>
      <c r="I5661" s="7" t="str">
        <f t="shared" si="266"/>
        <v xml:space="preserve"> </v>
      </c>
    </row>
    <row r="5662" spans="1:9" x14ac:dyDescent="0.25">
      <c r="A5662" t="s">
        <v>4872</v>
      </c>
      <c r="B5662" s="1">
        <v>43130</v>
      </c>
      <c r="C5662" t="s">
        <v>19</v>
      </c>
      <c r="D5662" t="s">
        <v>12</v>
      </c>
      <c r="E5662" t="str">
        <f t="shared" si="264"/>
        <v>2018-01</v>
      </c>
      <c r="F5662" t="str">
        <f>IFERROR(VLOOKUP(A5662,olist_closed_deals_dataset!$A$1:$Q$843,1,FALSE)," ")</f>
        <v xml:space="preserve"> </v>
      </c>
      <c r="G5662" s="6" t="str">
        <f t="shared" si="265"/>
        <v xml:space="preserve"> NO</v>
      </c>
      <c r="H5662" s="1" t="str">
        <f>IFERROR(VLOOKUP(A5662,olist_closed_deals_dataset!$A$1:$E$843,5,FALSE)," ")</f>
        <v xml:space="preserve"> </v>
      </c>
      <c r="I5662" s="7" t="str">
        <f t="shared" si="266"/>
        <v xml:space="preserve"> </v>
      </c>
    </row>
    <row r="5663" spans="1:9" x14ac:dyDescent="0.25">
      <c r="A5663" t="s">
        <v>5416</v>
      </c>
      <c r="B5663" s="1">
        <v>43159</v>
      </c>
      <c r="C5663" t="s">
        <v>96</v>
      </c>
      <c r="D5663" t="s">
        <v>9</v>
      </c>
      <c r="E5663" t="str">
        <f t="shared" si="264"/>
        <v>2018-02</v>
      </c>
      <c r="F5663" t="str">
        <f>IFERROR(VLOOKUP(A5663,olist_closed_deals_dataset!$A$1:$Q$843,1,FALSE)," ")</f>
        <v xml:space="preserve"> </v>
      </c>
      <c r="G5663" s="6" t="str">
        <f t="shared" si="265"/>
        <v xml:space="preserve"> NO</v>
      </c>
      <c r="H5663" s="1" t="str">
        <f>IFERROR(VLOOKUP(A5663,olist_closed_deals_dataset!$A$1:$E$843,5,FALSE)," ")</f>
        <v xml:space="preserve"> </v>
      </c>
      <c r="I5663" s="7" t="str">
        <f t="shared" si="266"/>
        <v xml:space="preserve"> </v>
      </c>
    </row>
    <row r="5664" spans="1:9" x14ac:dyDescent="0.25">
      <c r="A5664" t="s">
        <v>7436</v>
      </c>
      <c r="B5664" s="1">
        <v>43118</v>
      </c>
      <c r="C5664" t="s">
        <v>19</v>
      </c>
      <c r="D5664" t="s">
        <v>46</v>
      </c>
      <c r="E5664" t="str">
        <f t="shared" si="264"/>
        <v>2018-01</v>
      </c>
      <c r="F5664" t="str">
        <f>IFERROR(VLOOKUP(A5664,olist_closed_deals_dataset!$A$1:$Q$843,1,FALSE)," ")</f>
        <v xml:space="preserve"> </v>
      </c>
      <c r="G5664" s="6" t="str">
        <f t="shared" si="265"/>
        <v xml:space="preserve"> NO</v>
      </c>
      <c r="H5664" s="1" t="str">
        <f>IFERROR(VLOOKUP(A5664,olist_closed_deals_dataset!$A$1:$E$843,5,FALSE)," ")</f>
        <v xml:space="preserve"> </v>
      </c>
      <c r="I5664" s="7" t="str">
        <f t="shared" si="266"/>
        <v xml:space="preserve"> </v>
      </c>
    </row>
    <row r="5665" spans="1:9" x14ac:dyDescent="0.25">
      <c r="A5665" t="s">
        <v>3944</v>
      </c>
      <c r="B5665" s="1">
        <v>43122</v>
      </c>
      <c r="C5665" t="s">
        <v>14</v>
      </c>
      <c r="D5665" t="s">
        <v>12</v>
      </c>
      <c r="E5665" t="str">
        <f t="shared" si="264"/>
        <v>2018-01</v>
      </c>
      <c r="F5665" t="str">
        <f>IFERROR(VLOOKUP(A5665,olist_closed_deals_dataset!$A$1:$Q$843,1,FALSE)," ")</f>
        <v xml:space="preserve"> </v>
      </c>
      <c r="G5665" s="6" t="str">
        <f t="shared" si="265"/>
        <v xml:space="preserve"> NO</v>
      </c>
      <c r="H5665" s="1" t="str">
        <f>IFERROR(VLOOKUP(A5665,olist_closed_deals_dataset!$A$1:$E$843,5,FALSE)," ")</f>
        <v xml:space="preserve"> </v>
      </c>
      <c r="I5665" s="7" t="str">
        <f t="shared" si="266"/>
        <v xml:space="preserve"> </v>
      </c>
    </row>
    <row r="5666" spans="1:9" x14ac:dyDescent="0.25">
      <c r="A5666" t="s">
        <v>5647</v>
      </c>
      <c r="B5666" s="1">
        <v>43103</v>
      </c>
      <c r="C5666" t="s">
        <v>5</v>
      </c>
      <c r="D5666" t="s">
        <v>6</v>
      </c>
      <c r="E5666" t="str">
        <f t="shared" si="264"/>
        <v>2018-01</v>
      </c>
      <c r="F5666" t="str">
        <f>IFERROR(VLOOKUP(A5666,olist_closed_deals_dataset!$A$1:$Q$843,1,FALSE)," ")</f>
        <v xml:space="preserve"> </v>
      </c>
      <c r="G5666" s="6" t="str">
        <f t="shared" si="265"/>
        <v xml:space="preserve"> NO</v>
      </c>
      <c r="H5666" s="1" t="str">
        <f>IFERROR(VLOOKUP(A5666,olist_closed_deals_dataset!$A$1:$E$843,5,FALSE)," ")</f>
        <v xml:space="preserve"> </v>
      </c>
      <c r="I5666" s="7" t="str">
        <f t="shared" si="266"/>
        <v xml:space="preserve"> </v>
      </c>
    </row>
    <row r="5667" spans="1:9" x14ac:dyDescent="0.25">
      <c r="A5667" t="s">
        <v>6708</v>
      </c>
      <c r="B5667" s="1">
        <v>43179</v>
      </c>
      <c r="C5667" t="s">
        <v>280</v>
      </c>
      <c r="D5667" t="s">
        <v>15</v>
      </c>
      <c r="E5667" t="str">
        <f t="shared" si="264"/>
        <v>2018-03</v>
      </c>
      <c r="F5667" t="str">
        <f>IFERROR(VLOOKUP(A5667,olist_closed_deals_dataset!$A$1:$Q$843,1,FALSE)," ")</f>
        <v xml:space="preserve"> </v>
      </c>
      <c r="G5667" s="6" t="str">
        <f t="shared" si="265"/>
        <v xml:space="preserve"> NO</v>
      </c>
      <c r="H5667" s="1" t="str">
        <f>IFERROR(VLOOKUP(A5667,olist_closed_deals_dataset!$A$1:$E$843,5,FALSE)," ")</f>
        <v xml:space="preserve"> </v>
      </c>
      <c r="I5667" s="7" t="str">
        <f t="shared" si="266"/>
        <v xml:space="preserve"> </v>
      </c>
    </row>
    <row r="5668" spans="1:9" x14ac:dyDescent="0.25">
      <c r="A5668" t="s">
        <v>3297</v>
      </c>
      <c r="B5668" s="1">
        <v>43172</v>
      </c>
      <c r="C5668" t="s">
        <v>140</v>
      </c>
      <c r="D5668" t="s">
        <v>12</v>
      </c>
      <c r="E5668" t="str">
        <f t="shared" si="264"/>
        <v>2018-03</v>
      </c>
      <c r="F5668" t="str">
        <f>IFERROR(VLOOKUP(A5668,olist_closed_deals_dataset!$A$1:$Q$843,1,FALSE)," ")</f>
        <v xml:space="preserve"> </v>
      </c>
      <c r="G5668" s="6" t="str">
        <f t="shared" si="265"/>
        <v xml:space="preserve"> NO</v>
      </c>
      <c r="H5668" s="1" t="str">
        <f>IFERROR(VLOOKUP(A5668,olist_closed_deals_dataset!$A$1:$E$843,5,FALSE)," ")</f>
        <v xml:space="preserve"> </v>
      </c>
      <c r="I5668" s="7" t="str">
        <f t="shared" si="266"/>
        <v xml:space="preserve"> </v>
      </c>
    </row>
    <row r="5669" spans="1:9" x14ac:dyDescent="0.25">
      <c r="A5669" t="s">
        <v>1666</v>
      </c>
      <c r="B5669" s="1">
        <v>43208</v>
      </c>
      <c r="C5669" t="s">
        <v>42</v>
      </c>
      <c r="D5669" t="s">
        <v>29</v>
      </c>
      <c r="E5669" t="str">
        <f t="shared" si="264"/>
        <v>2018-04</v>
      </c>
      <c r="F5669" t="str">
        <f>IFERROR(VLOOKUP(A5669,olist_closed_deals_dataset!$A$1:$Q$843,1,FALSE)," ")</f>
        <v xml:space="preserve"> </v>
      </c>
      <c r="G5669" s="6" t="str">
        <f t="shared" si="265"/>
        <v xml:space="preserve"> NO</v>
      </c>
      <c r="H5669" s="1" t="str">
        <f>IFERROR(VLOOKUP(A5669,olist_closed_deals_dataset!$A$1:$E$843,5,FALSE)," ")</f>
        <v xml:space="preserve"> </v>
      </c>
      <c r="I5669" s="7" t="str">
        <f t="shared" si="266"/>
        <v xml:space="preserve"> </v>
      </c>
    </row>
    <row r="5670" spans="1:9" x14ac:dyDescent="0.25">
      <c r="A5670" t="s">
        <v>868</v>
      </c>
      <c r="B5670" s="1">
        <v>43238</v>
      </c>
      <c r="C5670" t="s">
        <v>42</v>
      </c>
      <c r="D5670" t="s">
        <v>29</v>
      </c>
      <c r="E5670" t="str">
        <f t="shared" si="264"/>
        <v>2018-05</v>
      </c>
      <c r="F5670" t="str">
        <f>IFERROR(VLOOKUP(A5670,olist_closed_deals_dataset!$A$1:$Q$843,1,FALSE)," ")</f>
        <v xml:space="preserve"> </v>
      </c>
      <c r="G5670" s="6" t="str">
        <f t="shared" si="265"/>
        <v xml:space="preserve"> NO</v>
      </c>
      <c r="H5670" s="1" t="str">
        <f>IFERROR(VLOOKUP(A5670,olist_closed_deals_dataset!$A$1:$E$843,5,FALSE)," ")</f>
        <v xml:space="preserve"> </v>
      </c>
      <c r="I5670" s="7" t="str">
        <f t="shared" si="266"/>
        <v xml:space="preserve"> </v>
      </c>
    </row>
    <row r="5671" spans="1:9" x14ac:dyDescent="0.25">
      <c r="A5671" t="s">
        <v>3315</v>
      </c>
      <c r="B5671" s="1">
        <v>43158</v>
      </c>
      <c r="C5671" t="s">
        <v>112</v>
      </c>
      <c r="D5671" t="s">
        <v>12</v>
      </c>
      <c r="E5671" t="str">
        <f t="shared" si="264"/>
        <v>2018-02</v>
      </c>
      <c r="F5671" t="str">
        <f>IFERROR(VLOOKUP(A5671,olist_closed_deals_dataset!$A$1:$Q$843,1,FALSE)," ")</f>
        <v xml:space="preserve"> </v>
      </c>
      <c r="G5671" s="6" t="str">
        <f t="shared" si="265"/>
        <v xml:space="preserve"> NO</v>
      </c>
      <c r="H5671" s="1" t="str">
        <f>IFERROR(VLOOKUP(A5671,olist_closed_deals_dataset!$A$1:$E$843,5,FALSE)," ")</f>
        <v xml:space="preserve"> </v>
      </c>
      <c r="I5671" s="7" t="str">
        <f t="shared" si="266"/>
        <v xml:space="preserve"> </v>
      </c>
    </row>
    <row r="5672" spans="1:9" x14ac:dyDescent="0.25">
      <c r="A5672" t="s">
        <v>2936</v>
      </c>
      <c r="B5672" s="1">
        <v>43238</v>
      </c>
      <c r="C5672" t="s">
        <v>42</v>
      </c>
      <c r="D5672" t="s">
        <v>29</v>
      </c>
      <c r="E5672" t="str">
        <f t="shared" si="264"/>
        <v>2018-05</v>
      </c>
      <c r="F5672" t="str">
        <f>IFERROR(VLOOKUP(A5672,olist_closed_deals_dataset!$A$1:$Q$843,1,FALSE)," ")</f>
        <v xml:space="preserve"> </v>
      </c>
      <c r="G5672" s="6" t="str">
        <f t="shared" si="265"/>
        <v xml:space="preserve"> NO</v>
      </c>
      <c r="H5672" s="1" t="str">
        <f>IFERROR(VLOOKUP(A5672,olist_closed_deals_dataset!$A$1:$E$843,5,FALSE)," ")</f>
        <v xml:space="preserve"> </v>
      </c>
      <c r="I5672" s="7" t="str">
        <f t="shared" si="266"/>
        <v xml:space="preserve"> </v>
      </c>
    </row>
    <row r="5673" spans="1:9" x14ac:dyDescent="0.25">
      <c r="A5673" t="s">
        <v>3863</v>
      </c>
      <c r="B5673" s="1">
        <v>43171</v>
      </c>
      <c r="C5673" t="s">
        <v>3864</v>
      </c>
      <c r="D5673" t="s">
        <v>12</v>
      </c>
      <c r="E5673" t="str">
        <f t="shared" si="264"/>
        <v>2018-03</v>
      </c>
      <c r="F5673" t="str">
        <f>IFERROR(VLOOKUP(A5673,olist_closed_deals_dataset!$A$1:$Q$843,1,FALSE)," ")</f>
        <v xml:space="preserve"> </v>
      </c>
      <c r="G5673" s="6" t="str">
        <f t="shared" si="265"/>
        <v xml:space="preserve"> NO</v>
      </c>
      <c r="H5673" s="1" t="str">
        <f>IFERROR(VLOOKUP(A5673,olist_closed_deals_dataset!$A$1:$E$843,5,FALSE)," ")</f>
        <v xml:space="preserve"> </v>
      </c>
      <c r="I5673" s="7" t="str">
        <f t="shared" si="266"/>
        <v xml:space="preserve"> </v>
      </c>
    </row>
    <row r="5674" spans="1:9" x14ac:dyDescent="0.25">
      <c r="A5674" t="s">
        <v>3401</v>
      </c>
      <c r="B5674" s="1">
        <v>43166</v>
      </c>
      <c r="C5674" t="s">
        <v>5</v>
      </c>
      <c r="D5674" t="s">
        <v>117</v>
      </c>
      <c r="E5674" t="str">
        <f t="shared" si="264"/>
        <v>2018-03</v>
      </c>
      <c r="F5674" t="str">
        <f>IFERROR(VLOOKUP(A5674,olist_closed_deals_dataset!$A$1:$Q$843,1,FALSE)," ")</f>
        <v xml:space="preserve"> </v>
      </c>
      <c r="G5674" s="6" t="str">
        <f t="shared" si="265"/>
        <v xml:space="preserve"> NO</v>
      </c>
      <c r="H5674" s="1" t="str">
        <f>IFERROR(VLOOKUP(A5674,olist_closed_deals_dataset!$A$1:$E$843,5,FALSE)," ")</f>
        <v xml:space="preserve"> </v>
      </c>
      <c r="I5674" s="7" t="str">
        <f t="shared" si="266"/>
        <v xml:space="preserve"> </v>
      </c>
    </row>
    <row r="5675" spans="1:9" x14ac:dyDescent="0.25">
      <c r="A5675" t="s">
        <v>725</v>
      </c>
      <c r="B5675" s="1">
        <v>42950</v>
      </c>
      <c r="C5675" t="s">
        <v>726</v>
      </c>
      <c r="D5675" t="s">
        <v>9</v>
      </c>
      <c r="E5675" t="str">
        <f t="shared" si="264"/>
        <v>2017-08</v>
      </c>
      <c r="F5675" t="str">
        <f>IFERROR(VLOOKUP(A5675,olist_closed_deals_dataset!$A$1:$Q$843,1,FALSE)," ")</f>
        <v xml:space="preserve"> </v>
      </c>
      <c r="G5675" s="6" t="str">
        <f t="shared" si="265"/>
        <v xml:space="preserve"> NO</v>
      </c>
      <c r="H5675" s="1" t="str">
        <f>IFERROR(VLOOKUP(A5675,olist_closed_deals_dataset!$A$1:$E$843,5,FALSE)," ")</f>
        <v xml:space="preserve"> </v>
      </c>
      <c r="I5675" s="7" t="str">
        <f t="shared" si="266"/>
        <v xml:space="preserve"> </v>
      </c>
    </row>
    <row r="5676" spans="1:9" x14ac:dyDescent="0.25">
      <c r="A5676" t="s">
        <v>3665</v>
      </c>
      <c r="B5676" s="1">
        <v>43235</v>
      </c>
      <c r="C5676" t="s">
        <v>586</v>
      </c>
      <c r="D5676" t="s">
        <v>12</v>
      </c>
      <c r="E5676" t="str">
        <f t="shared" si="264"/>
        <v>2018-05</v>
      </c>
      <c r="F5676" t="str">
        <f>IFERROR(VLOOKUP(A5676,olist_closed_deals_dataset!$A$1:$Q$843,1,FALSE)," ")</f>
        <v xml:space="preserve"> </v>
      </c>
      <c r="G5676" s="6" t="str">
        <f t="shared" si="265"/>
        <v xml:space="preserve"> NO</v>
      </c>
      <c r="H5676" s="1" t="str">
        <f>IFERROR(VLOOKUP(A5676,olist_closed_deals_dataset!$A$1:$E$843,5,FALSE)," ")</f>
        <v xml:space="preserve"> </v>
      </c>
      <c r="I5676" s="7" t="str">
        <f t="shared" si="266"/>
        <v xml:space="preserve"> </v>
      </c>
    </row>
    <row r="5677" spans="1:9" x14ac:dyDescent="0.25">
      <c r="A5677" t="s">
        <v>1937</v>
      </c>
      <c r="B5677" s="1">
        <v>43032</v>
      </c>
      <c r="C5677" t="s">
        <v>357</v>
      </c>
      <c r="D5677" t="s">
        <v>9</v>
      </c>
      <c r="E5677" t="str">
        <f t="shared" si="264"/>
        <v>2017-10</v>
      </c>
      <c r="F5677" t="str">
        <f>IFERROR(VLOOKUP(A5677,olist_closed_deals_dataset!$A$1:$Q$843,1,FALSE)," ")</f>
        <v xml:space="preserve"> </v>
      </c>
      <c r="G5677" s="6" t="str">
        <f t="shared" si="265"/>
        <v xml:space="preserve"> NO</v>
      </c>
      <c r="H5677" s="1" t="str">
        <f>IFERROR(VLOOKUP(A5677,olist_closed_deals_dataset!$A$1:$E$843,5,FALSE)," ")</f>
        <v xml:space="preserve"> </v>
      </c>
      <c r="I5677" s="7" t="str">
        <f t="shared" si="266"/>
        <v xml:space="preserve"> </v>
      </c>
    </row>
    <row r="5678" spans="1:9" x14ac:dyDescent="0.25">
      <c r="A5678" t="s">
        <v>1652</v>
      </c>
      <c r="B5678" s="1">
        <v>43227</v>
      </c>
      <c r="C5678" t="s">
        <v>266</v>
      </c>
      <c r="D5678" t="s">
        <v>6</v>
      </c>
      <c r="E5678" t="str">
        <f t="shared" si="264"/>
        <v>2018-05</v>
      </c>
      <c r="F5678" t="str">
        <f>IFERROR(VLOOKUP(A5678,olist_closed_deals_dataset!$A$1:$Q$843,1,FALSE)," ")</f>
        <v xml:space="preserve"> </v>
      </c>
      <c r="G5678" s="6" t="str">
        <f t="shared" si="265"/>
        <v xml:space="preserve"> NO</v>
      </c>
      <c r="H5678" s="1" t="str">
        <f>IFERROR(VLOOKUP(A5678,olist_closed_deals_dataset!$A$1:$E$843,5,FALSE)," ")</f>
        <v xml:space="preserve"> </v>
      </c>
      <c r="I5678" s="7" t="str">
        <f t="shared" si="266"/>
        <v xml:space="preserve"> </v>
      </c>
    </row>
    <row r="5679" spans="1:9" x14ac:dyDescent="0.25">
      <c r="A5679" t="s">
        <v>1731</v>
      </c>
      <c r="B5679" s="1">
        <v>43216</v>
      </c>
      <c r="C5679" s="2" t="s">
        <v>69</v>
      </c>
      <c r="D5679" t="s">
        <v>6</v>
      </c>
      <c r="E5679" t="str">
        <f t="shared" si="264"/>
        <v>2018-04</v>
      </c>
      <c r="F5679" t="str">
        <f>IFERROR(VLOOKUP(A5679,olist_closed_deals_dataset!$A$1:$Q$843,1,FALSE)," ")</f>
        <v xml:space="preserve"> </v>
      </c>
      <c r="G5679" s="6" t="str">
        <f t="shared" si="265"/>
        <v xml:space="preserve"> NO</v>
      </c>
      <c r="H5679" s="1" t="str">
        <f>IFERROR(VLOOKUP(A5679,olist_closed_deals_dataset!$A$1:$E$843,5,FALSE)," ")</f>
        <v xml:space="preserve"> </v>
      </c>
      <c r="I5679" s="7" t="str">
        <f t="shared" si="266"/>
        <v xml:space="preserve"> </v>
      </c>
    </row>
    <row r="5680" spans="1:9" x14ac:dyDescent="0.25">
      <c r="A5680" t="s">
        <v>5230</v>
      </c>
      <c r="B5680" s="1">
        <v>42962</v>
      </c>
      <c r="C5680" t="s">
        <v>370</v>
      </c>
      <c r="D5680" t="s">
        <v>12</v>
      </c>
      <c r="E5680" t="str">
        <f t="shared" si="264"/>
        <v>2017-08</v>
      </c>
      <c r="F5680" t="str">
        <f>IFERROR(VLOOKUP(A5680,olist_closed_deals_dataset!$A$1:$Q$843,1,FALSE)," ")</f>
        <v xml:space="preserve"> </v>
      </c>
      <c r="G5680" s="6" t="str">
        <f t="shared" si="265"/>
        <v xml:space="preserve"> NO</v>
      </c>
      <c r="H5680" s="1" t="str">
        <f>IFERROR(VLOOKUP(A5680,olist_closed_deals_dataset!$A$1:$E$843,5,FALSE)," ")</f>
        <v xml:space="preserve"> </v>
      </c>
      <c r="I5680" s="7" t="str">
        <f t="shared" si="266"/>
        <v xml:space="preserve"> </v>
      </c>
    </row>
    <row r="5681" spans="1:9" x14ac:dyDescent="0.25">
      <c r="A5681" t="s">
        <v>6185</v>
      </c>
      <c r="B5681" s="1">
        <v>43065</v>
      </c>
      <c r="C5681" t="s">
        <v>28</v>
      </c>
      <c r="D5681" t="s">
        <v>34</v>
      </c>
      <c r="E5681" t="str">
        <f t="shared" si="264"/>
        <v>2017-11</v>
      </c>
      <c r="F5681" t="str">
        <f>IFERROR(VLOOKUP(A5681,olist_closed_deals_dataset!$A$1:$Q$843,1,FALSE)," ")</f>
        <v xml:space="preserve"> </v>
      </c>
      <c r="G5681" s="6" t="str">
        <f t="shared" si="265"/>
        <v xml:space="preserve"> NO</v>
      </c>
      <c r="H5681" s="1" t="str">
        <f>IFERROR(VLOOKUP(A5681,olist_closed_deals_dataset!$A$1:$E$843,5,FALSE)," ")</f>
        <v xml:space="preserve"> </v>
      </c>
      <c r="I5681" s="7" t="str">
        <f t="shared" si="266"/>
        <v xml:space="preserve"> </v>
      </c>
    </row>
    <row r="5682" spans="1:9" x14ac:dyDescent="0.25">
      <c r="A5682" t="s">
        <v>1900</v>
      </c>
      <c r="B5682" s="1">
        <v>43017</v>
      </c>
      <c r="C5682" t="s">
        <v>96</v>
      </c>
      <c r="D5682" t="s">
        <v>29</v>
      </c>
      <c r="E5682" t="str">
        <f t="shared" si="264"/>
        <v>2017-10</v>
      </c>
      <c r="F5682" t="str">
        <f>IFERROR(VLOOKUP(A5682,olist_closed_deals_dataset!$A$1:$Q$843,1,FALSE)," ")</f>
        <v xml:space="preserve"> </v>
      </c>
      <c r="G5682" s="6" t="str">
        <f t="shared" si="265"/>
        <v xml:space="preserve"> NO</v>
      </c>
      <c r="H5682" s="1" t="str">
        <f>IFERROR(VLOOKUP(A5682,olist_closed_deals_dataset!$A$1:$E$843,5,FALSE)," ")</f>
        <v xml:space="preserve"> </v>
      </c>
      <c r="I5682" s="7" t="str">
        <f t="shared" si="266"/>
        <v xml:space="preserve"> </v>
      </c>
    </row>
    <row r="5683" spans="1:9" x14ac:dyDescent="0.25">
      <c r="A5683" t="s">
        <v>3691</v>
      </c>
      <c r="B5683" s="1">
        <v>43173</v>
      </c>
      <c r="C5683" t="s">
        <v>137</v>
      </c>
      <c r="D5683" t="s">
        <v>12</v>
      </c>
      <c r="E5683" t="str">
        <f t="shared" si="264"/>
        <v>2018-03</v>
      </c>
      <c r="F5683" t="str">
        <f>IFERROR(VLOOKUP(A5683,olist_closed_deals_dataset!$A$1:$Q$843,1,FALSE)," ")</f>
        <v xml:space="preserve"> </v>
      </c>
      <c r="G5683" s="6" t="str">
        <f t="shared" si="265"/>
        <v xml:space="preserve"> NO</v>
      </c>
      <c r="H5683" s="1" t="str">
        <f>IFERROR(VLOOKUP(A5683,olist_closed_deals_dataset!$A$1:$E$843,5,FALSE)," ")</f>
        <v xml:space="preserve"> </v>
      </c>
      <c r="I5683" s="7" t="str">
        <f t="shared" si="266"/>
        <v xml:space="preserve"> </v>
      </c>
    </row>
    <row r="5684" spans="1:9" x14ac:dyDescent="0.25">
      <c r="A5684" t="s">
        <v>314</v>
      </c>
      <c r="B5684" s="1">
        <v>43195</v>
      </c>
      <c r="C5684" t="s">
        <v>19</v>
      </c>
      <c r="D5684" t="s">
        <v>9</v>
      </c>
      <c r="E5684" t="str">
        <f t="shared" si="264"/>
        <v>2018-04</v>
      </c>
      <c r="F5684" t="str">
        <f>IFERROR(VLOOKUP(A5684,olist_closed_deals_dataset!$A$1:$Q$843,1,FALSE)," ")</f>
        <v xml:space="preserve"> </v>
      </c>
      <c r="G5684" s="6" t="str">
        <f t="shared" si="265"/>
        <v xml:space="preserve"> NO</v>
      </c>
      <c r="H5684" s="1" t="str">
        <f>IFERROR(VLOOKUP(A5684,olist_closed_deals_dataset!$A$1:$E$843,5,FALSE)," ")</f>
        <v xml:space="preserve"> </v>
      </c>
      <c r="I5684" s="7" t="str">
        <f t="shared" si="266"/>
        <v xml:space="preserve"> </v>
      </c>
    </row>
    <row r="5685" spans="1:9" x14ac:dyDescent="0.25">
      <c r="A5685" t="s">
        <v>5811</v>
      </c>
      <c r="B5685" s="1">
        <v>42992</v>
      </c>
      <c r="C5685" t="s">
        <v>99</v>
      </c>
      <c r="D5685" t="s">
        <v>12</v>
      </c>
      <c r="E5685" t="str">
        <f t="shared" si="264"/>
        <v>2017-09</v>
      </c>
      <c r="F5685" t="str">
        <f>IFERROR(VLOOKUP(A5685,olist_closed_deals_dataset!$A$1:$Q$843,1,FALSE)," ")</f>
        <v xml:space="preserve"> </v>
      </c>
      <c r="G5685" s="6" t="str">
        <f t="shared" si="265"/>
        <v xml:space="preserve"> NO</v>
      </c>
      <c r="H5685" s="1" t="str">
        <f>IFERROR(VLOOKUP(A5685,olist_closed_deals_dataset!$A$1:$E$843,5,FALSE)," ")</f>
        <v xml:space="preserve"> </v>
      </c>
      <c r="I5685" s="7" t="str">
        <f t="shared" si="266"/>
        <v xml:space="preserve"> </v>
      </c>
    </row>
    <row r="5686" spans="1:9" x14ac:dyDescent="0.25">
      <c r="A5686" t="s">
        <v>7422</v>
      </c>
      <c r="B5686" s="1">
        <v>43130</v>
      </c>
      <c r="C5686" t="s">
        <v>73</v>
      </c>
      <c r="D5686" t="s">
        <v>12</v>
      </c>
      <c r="E5686" t="str">
        <f t="shared" si="264"/>
        <v>2018-01</v>
      </c>
      <c r="F5686" t="str">
        <f>IFERROR(VLOOKUP(A5686,olist_closed_deals_dataset!$A$1:$Q$843,1,FALSE)," ")</f>
        <v xml:space="preserve"> </v>
      </c>
      <c r="G5686" s="6" t="str">
        <f t="shared" si="265"/>
        <v xml:space="preserve"> NO</v>
      </c>
      <c r="H5686" s="1" t="str">
        <f>IFERROR(VLOOKUP(A5686,olist_closed_deals_dataset!$A$1:$E$843,5,FALSE)," ")</f>
        <v xml:space="preserve"> </v>
      </c>
      <c r="I5686" s="7" t="str">
        <f t="shared" si="266"/>
        <v xml:space="preserve"> </v>
      </c>
    </row>
    <row r="5687" spans="1:9" x14ac:dyDescent="0.25">
      <c r="A5687" t="s">
        <v>7641</v>
      </c>
      <c r="B5687" s="1">
        <v>43229</v>
      </c>
      <c r="C5687" t="s">
        <v>19</v>
      </c>
      <c r="D5687" t="s">
        <v>9</v>
      </c>
      <c r="E5687" t="str">
        <f t="shared" si="264"/>
        <v>2018-05</v>
      </c>
      <c r="F5687" t="str">
        <f>IFERROR(VLOOKUP(A5687,olist_closed_deals_dataset!$A$1:$Q$843,1,FALSE)," ")</f>
        <v xml:space="preserve"> </v>
      </c>
      <c r="G5687" s="6" t="str">
        <f t="shared" si="265"/>
        <v xml:space="preserve"> NO</v>
      </c>
      <c r="H5687" s="1" t="str">
        <f>IFERROR(VLOOKUP(A5687,olist_closed_deals_dataset!$A$1:$E$843,5,FALSE)," ")</f>
        <v xml:space="preserve"> </v>
      </c>
      <c r="I5687" s="7" t="str">
        <f t="shared" si="266"/>
        <v xml:space="preserve"> </v>
      </c>
    </row>
    <row r="5688" spans="1:9" x14ac:dyDescent="0.25">
      <c r="A5688" t="s">
        <v>2867</v>
      </c>
      <c r="B5688" s="1">
        <v>43248</v>
      </c>
      <c r="C5688" t="s">
        <v>19</v>
      </c>
      <c r="D5688" t="s">
        <v>34</v>
      </c>
      <c r="E5688" t="str">
        <f t="shared" si="264"/>
        <v>2018-05</v>
      </c>
      <c r="F5688" t="str">
        <f>IFERROR(VLOOKUP(A5688,olist_closed_deals_dataset!$A$1:$Q$843,1,FALSE)," ")</f>
        <v xml:space="preserve"> </v>
      </c>
      <c r="G5688" s="6" t="str">
        <f t="shared" si="265"/>
        <v xml:space="preserve"> NO</v>
      </c>
      <c r="H5688" s="1" t="str">
        <f>IFERROR(VLOOKUP(A5688,olist_closed_deals_dataset!$A$1:$E$843,5,FALSE)," ")</f>
        <v xml:space="preserve"> </v>
      </c>
      <c r="I5688" s="7" t="str">
        <f t="shared" si="266"/>
        <v xml:space="preserve"> </v>
      </c>
    </row>
    <row r="5689" spans="1:9" x14ac:dyDescent="0.25">
      <c r="A5689" t="s">
        <v>6661</v>
      </c>
      <c r="B5689" s="1">
        <v>43049</v>
      </c>
      <c r="C5689" t="s">
        <v>5</v>
      </c>
      <c r="D5689" t="s">
        <v>6</v>
      </c>
      <c r="E5689" t="str">
        <f t="shared" si="264"/>
        <v>2017-11</v>
      </c>
      <c r="F5689" t="str">
        <f>IFERROR(VLOOKUP(A5689,olist_closed_deals_dataset!$A$1:$Q$843,1,FALSE)," ")</f>
        <v xml:space="preserve"> </v>
      </c>
      <c r="G5689" s="6" t="str">
        <f t="shared" si="265"/>
        <v xml:space="preserve"> NO</v>
      </c>
      <c r="H5689" s="1" t="str">
        <f>IFERROR(VLOOKUP(A5689,olist_closed_deals_dataset!$A$1:$E$843,5,FALSE)," ")</f>
        <v xml:space="preserve"> </v>
      </c>
      <c r="I5689" s="7" t="str">
        <f t="shared" si="266"/>
        <v xml:space="preserve"> </v>
      </c>
    </row>
    <row r="5690" spans="1:9" x14ac:dyDescent="0.25">
      <c r="A5690" t="s">
        <v>3208</v>
      </c>
      <c r="B5690" s="1">
        <v>43107</v>
      </c>
      <c r="C5690" t="s">
        <v>140</v>
      </c>
      <c r="D5690" t="s">
        <v>9</v>
      </c>
      <c r="E5690" t="str">
        <f t="shared" si="264"/>
        <v>2018-01</v>
      </c>
      <c r="F5690" t="str">
        <f>IFERROR(VLOOKUP(A5690,olist_closed_deals_dataset!$A$1:$Q$843,1,FALSE)," ")</f>
        <v xml:space="preserve"> </v>
      </c>
      <c r="G5690" s="6" t="str">
        <f t="shared" si="265"/>
        <v xml:space="preserve"> NO</v>
      </c>
      <c r="H5690" s="1" t="str">
        <f>IFERROR(VLOOKUP(A5690,olist_closed_deals_dataset!$A$1:$E$843,5,FALSE)," ")</f>
        <v xml:space="preserve"> </v>
      </c>
      <c r="I5690" s="7" t="str">
        <f t="shared" si="266"/>
        <v xml:space="preserve"> </v>
      </c>
    </row>
    <row r="5691" spans="1:9" x14ac:dyDescent="0.25">
      <c r="A5691" t="s">
        <v>2938</v>
      </c>
      <c r="B5691" s="1">
        <v>43139</v>
      </c>
      <c r="C5691" t="s">
        <v>42</v>
      </c>
      <c r="D5691" t="s">
        <v>29</v>
      </c>
      <c r="E5691" t="str">
        <f t="shared" si="264"/>
        <v>2018-02</v>
      </c>
      <c r="F5691" t="str">
        <f>IFERROR(VLOOKUP(A5691,olist_closed_deals_dataset!$A$1:$Q$843,1,FALSE)," ")</f>
        <v xml:space="preserve"> </v>
      </c>
      <c r="G5691" s="6" t="str">
        <f t="shared" si="265"/>
        <v xml:space="preserve"> NO</v>
      </c>
      <c r="H5691" s="1" t="str">
        <f>IFERROR(VLOOKUP(A5691,olist_closed_deals_dataset!$A$1:$E$843,5,FALSE)," ")</f>
        <v xml:space="preserve"> </v>
      </c>
      <c r="I5691" s="7" t="str">
        <f t="shared" si="266"/>
        <v xml:space="preserve"> </v>
      </c>
    </row>
    <row r="5692" spans="1:9" x14ac:dyDescent="0.25">
      <c r="A5692" t="s">
        <v>129</v>
      </c>
      <c r="B5692" s="1">
        <v>42924</v>
      </c>
      <c r="C5692" t="s">
        <v>130</v>
      </c>
      <c r="D5692" t="s">
        <v>12</v>
      </c>
      <c r="E5692" t="str">
        <f t="shared" si="264"/>
        <v>2017-07</v>
      </c>
      <c r="F5692" t="str">
        <f>IFERROR(VLOOKUP(A5692,olist_closed_deals_dataset!$A$1:$Q$843,1,FALSE)," ")</f>
        <v xml:space="preserve"> </v>
      </c>
      <c r="G5692" s="6" t="str">
        <f t="shared" si="265"/>
        <v xml:space="preserve"> NO</v>
      </c>
      <c r="H5692" s="1" t="str">
        <f>IFERROR(VLOOKUP(A5692,olist_closed_deals_dataset!$A$1:$E$843,5,FALSE)," ")</f>
        <v xml:space="preserve"> </v>
      </c>
      <c r="I5692" s="7" t="str">
        <f t="shared" si="266"/>
        <v xml:space="preserve"> </v>
      </c>
    </row>
    <row r="5693" spans="1:9" x14ac:dyDescent="0.25">
      <c r="A5693" t="s">
        <v>2577</v>
      </c>
      <c r="B5693" s="1">
        <v>43154</v>
      </c>
      <c r="C5693" t="s">
        <v>2578</v>
      </c>
      <c r="D5693" t="s">
        <v>46</v>
      </c>
      <c r="E5693" t="str">
        <f t="shared" si="264"/>
        <v>2018-02</v>
      </c>
      <c r="F5693" t="str">
        <f>IFERROR(VLOOKUP(A5693,olist_closed_deals_dataset!$A$1:$Q$843,1,FALSE)," ")</f>
        <v xml:space="preserve"> </v>
      </c>
      <c r="G5693" s="6" t="str">
        <f t="shared" si="265"/>
        <v xml:space="preserve"> NO</v>
      </c>
      <c r="H5693" s="1" t="str">
        <f>IFERROR(VLOOKUP(A5693,olist_closed_deals_dataset!$A$1:$E$843,5,FALSE)," ")</f>
        <v xml:space="preserve"> </v>
      </c>
      <c r="I5693" s="7" t="str">
        <f t="shared" si="266"/>
        <v xml:space="preserve"> </v>
      </c>
    </row>
    <row r="5694" spans="1:9" x14ac:dyDescent="0.25">
      <c r="A5694" t="s">
        <v>3183</v>
      </c>
      <c r="B5694" s="1">
        <v>42935</v>
      </c>
      <c r="C5694" t="s">
        <v>1720</v>
      </c>
      <c r="D5694" t="s">
        <v>15</v>
      </c>
      <c r="E5694" t="str">
        <f t="shared" si="264"/>
        <v>2017-07</v>
      </c>
      <c r="F5694" t="str">
        <f>IFERROR(VLOOKUP(A5694,olist_closed_deals_dataset!$A$1:$Q$843,1,FALSE)," ")</f>
        <v xml:space="preserve"> </v>
      </c>
      <c r="G5694" s="6" t="str">
        <f t="shared" si="265"/>
        <v xml:space="preserve"> NO</v>
      </c>
      <c r="H5694" s="1" t="str">
        <f>IFERROR(VLOOKUP(A5694,olist_closed_deals_dataset!$A$1:$E$843,5,FALSE)," ")</f>
        <v xml:space="preserve"> </v>
      </c>
      <c r="I5694" s="7" t="str">
        <f t="shared" si="266"/>
        <v xml:space="preserve"> </v>
      </c>
    </row>
    <row r="5695" spans="1:9" x14ac:dyDescent="0.25">
      <c r="A5695" t="s">
        <v>5791</v>
      </c>
      <c r="B5695" s="1">
        <v>43230</v>
      </c>
      <c r="C5695" t="s">
        <v>754</v>
      </c>
      <c r="D5695" t="s">
        <v>15</v>
      </c>
      <c r="E5695" t="str">
        <f t="shared" si="264"/>
        <v>2018-05</v>
      </c>
      <c r="F5695" t="str">
        <f>IFERROR(VLOOKUP(A5695,olist_closed_deals_dataset!$A$1:$Q$843,1,FALSE)," ")</f>
        <v xml:space="preserve"> </v>
      </c>
      <c r="G5695" s="6" t="str">
        <f t="shared" si="265"/>
        <v xml:space="preserve"> NO</v>
      </c>
      <c r="H5695" s="1" t="str">
        <f>IFERROR(VLOOKUP(A5695,olist_closed_deals_dataset!$A$1:$E$843,5,FALSE)," ")</f>
        <v xml:space="preserve"> </v>
      </c>
      <c r="I5695" s="7" t="str">
        <f t="shared" si="266"/>
        <v xml:space="preserve"> </v>
      </c>
    </row>
    <row r="5696" spans="1:9" x14ac:dyDescent="0.25">
      <c r="A5696" t="s">
        <v>1715</v>
      </c>
      <c r="B5696" s="1">
        <v>43209</v>
      </c>
      <c r="C5696" t="s">
        <v>38</v>
      </c>
      <c r="D5696" t="s">
        <v>9</v>
      </c>
      <c r="E5696" t="str">
        <f t="shared" si="264"/>
        <v>2018-04</v>
      </c>
      <c r="F5696" t="str">
        <f>IFERROR(VLOOKUP(A5696,olist_closed_deals_dataset!$A$1:$Q$843,1,FALSE)," ")</f>
        <v xml:space="preserve"> </v>
      </c>
      <c r="G5696" s="6" t="str">
        <f t="shared" si="265"/>
        <v xml:space="preserve"> NO</v>
      </c>
      <c r="H5696" s="1" t="str">
        <f>IFERROR(VLOOKUP(A5696,olist_closed_deals_dataset!$A$1:$E$843,5,FALSE)," ")</f>
        <v xml:space="preserve"> </v>
      </c>
      <c r="I5696" s="7" t="str">
        <f t="shared" si="266"/>
        <v xml:space="preserve"> </v>
      </c>
    </row>
    <row r="5697" spans="1:9" x14ac:dyDescent="0.25">
      <c r="A5697" t="s">
        <v>5321</v>
      </c>
      <c r="B5697" s="1">
        <v>43202</v>
      </c>
      <c r="C5697" s="2" t="s">
        <v>69</v>
      </c>
      <c r="D5697" t="s">
        <v>6</v>
      </c>
      <c r="E5697" t="str">
        <f t="shared" si="264"/>
        <v>2018-04</v>
      </c>
      <c r="F5697" t="str">
        <f>IFERROR(VLOOKUP(A5697,olist_closed_deals_dataset!$A$1:$Q$843,1,FALSE)," ")</f>
        <v xml:space="preserve"> </v>
      </c>
      <c r="G5697" s="6" t="str">
        <f t="shared" si="265"/>
        <v xml:space="preserve"> NO</v>
      </c>
      <c r="H5697" s="1" t="str">
        <f>IFERROR(VLOOKUP(A5697,olist_closed_deals_dataset!$A$1:$E$843,5,FALSE)," ")</f>
        <v xml:space="preserve"> </v>
      </c>
      <c r="I5697" s="7" t="str">
        <f t="shared" si="266"/>
        <v xml:space="preserve"> </v>
      </c>
    </row>
    <row r="5698" spans="1:9" x14ac:dyDescent="0.25">
      <c r="A5698" t="s">
        <v>1210</v>
      </c>
      <c r="B5698" s="1">
        <v>43150</v>
      </c>
      <c r="C5698" t="s">
        <v>112</v>
      </c>
      <c r="D5698" t="s">
        <v>12</v>
      </c>
      <c r="E5698" t="str">
        <f t="shared" ref="E5698:E5761" si="267">TEXT(B5698,"yyyy-mm")</f>
        <v>2018-02</v>
      </c>
      <c r="F5698" t="str">
        <f>IFERROR(VLOOKUP(A5698,olist_closed_deals_dataset!$A$1:$Q$843,1,FALSE)," ")</f>
        <v xml:space="preserve"> </v>
      </c>
      <c r="G5698" s="6" t="str">
        <f t="shared" ref="G5698:G5761" si="268">IF(F5698=" "," NO","YES")</f>
        <v xml:space="preserve"> NO</v>
      </c>
      <c r="H5698" s="1" t="str">
        <f>IFERROR(VLOOKUP(A5698,olist_closed_deals_dataset!$A$1:$E$843,5,FALSE)," ")</f>
        <v xml:space="preserve"> </v>
      </c>
      <c r="I5698" s="7" t="str">
        <f t="shared" si="266"/>
        <v xml:space="preserve"> </v>
      </c>
    </row>
    <row r="5699" spans="1:9" x14ac:dyDescent="0.25">
      <c r="A5699" t="s">
        <v>2251</v>
      </c>
      <c r="B5699" s="1">
        <v>43064</v>
      </c>
      <c r="C5699" t="s">
        <v>11</v>
      </c>
      <c r="D5699" t="s">
        <v>46</v>
      </c>
      <c r="E5699" t="str">
        <f t="shared" si="267"/>
        <v>2017-11</v>
      </c>
      <c r="F5699" t="str">
        <f>IFERROR(VLOOKUP(A5699,olist_closed_deals_dataset!$A$1:$Q$843,1,FALSE)," ")</f>
        <v xml:space="preserve"> </v>
      </c>
      <c r="G5699" s="6" t="str">
        <f t="shared" si="268"/>
        <v xml:space="preserve"> NO</v>
      </c>
      <c r="H5699" s="1" t="str">
        <f>IFERROR(VLOOKUP(A5699,olist_closed_deals_dataset!$A$1:$E$843,5,FALSE)," ")</f>
        <v xml:space="preserve"> </v>
      </c>
      <c r="I5699" s="7" t="str">
        <f t="shared" ref="I5699:I5762" si="269">IFERROR(H5699-B5699," ")</f>
        <v xml:space="preserve"> </v>
      </c>
    </row>
    <row r="5700" spans="1:9" x14ac:dyDescent="0.25">
      <c r="A5700" t="s">
        <v>1448</v>
      </c>
      <c r="B5700" s="1">
        <v>43015</v>
      </c>
      <c r="C5700" t="s">
        <v>820</v>
      </c>
      <c r="D5700" t="s">
        <v>6</v>
      </c>
      <c r="E5700" t="str">
        <f t="shared" si="267"/>
        <v>2017-10</v>
      </c>
      <c r="F5700" t="str">
        <f>IFERROR(VLOOKUP(A5700,olist_closed_deals_dataset!$A$1:$Q$843,1,FALSE)," ")</f>
        <v xml:space="preserve"> </v>
      </c>
      <c r="G5700" s="6" t="str">
        <f t="shared" si="268"/>
        <v xml:space="preserve"> NO</v>
      </c>
      <c r="H5700" s="1" t="str">
        <f>IFERROR(VLOOKUP(A5700,olist_closed_deals_dataset!$A$1:$E$843,5,FALSE)," ")</f>
        <v xml:space="preserve"> </v>
      </c>
      <c r="I5700" s="7" t="str">
        <f t="shared" si="269"/>
        <v xml:space="preserve"> </v>
      </c>
    </row>
    <row r="5701" spans="1:9" x14ac:dyDescent="0.25">
      <c r="A5701" t="s">
        <v>6493</v>
      </c>
      <c r="B5701" s="1">
        <v>43157</v>
      </c>
      <c r="C5701" t="s">
        <v>588</v>
      </c>
      <c r="D5701" t="s">
        <v>15</v>
      </c>
      <c r="E5701" t="str">
        <f t="shared" si="267"/>
        <v>2018-02</v>
      </c>
      <c r="F5701" t="str">
        <f>IFERROR(VLOOKUP(A5701,olist_closed_deals_dataset!$A$1:$Q$843,1,FALSE)," ")</f>
        <v xml:space="preserve"> </v>
      </c>
      <c r="G5701" s="6" t="str">
        <f t="shared" si="268"/>
        <v xml:space="preserve"> NO</v>
      </c>
      <c r="H5701" s="1" t="str">
        <f>IFERROR(VLOOKUP(A5701,olist_closed_deals_dataset!$A$1:$E$843,5,FALSE)," ")</f>
        <v xml:space="preserve"> </v>
      </c>
      <c r="I5701" s="7" t="str">
        <f t="shared" si="269"/>
        <v xml:space="preserve"> </v>
      </c>
    </row>
    <row r="5702" spans="1:9" x14ac:dyDescent="0.25">
      <c r="A5702" t="s">
        <v>3504</v>
      </c>
      <c r="B5702" s="1">
        <v>43200</v>
      </c>
      <c r="C5702" t="s">
        <v>19</v>
      </c>
      <c r="D5702" t="s">
        <v>12</v>
      </c>
      <c r="E5702" t="str">
        <f t="shared" si="267"/>
        <v>2018-04</v>
      </c>
      <c r="F5702" t="str">
        <f>IFERROR(VLOOKUP(A5702,olist_closed_deals_dataset!$A$1:$Q$843,1,FALSE)," ")</f>
        <v xml:space="preserve"> </v>
      </c>
      <c r="G5702" s="6" t="str">
        <f t="shared" si="268"/>
        <v xml:space="preserve"> NO</v>
      </c>
      <c r="H5702" s="1" t="str">
        <f>IFERROR(VLOOKUP(A5702,olist_closed_deals_dataset!$A$1:$E$843,5,FALSE)," ")</f>
        <v xml:space="preserve"> </v>
      </c>
      <c r="I5702" s="7" t="str">
        <f t="shared" si="269"/>
        <v xml:space="preserve"> </v>
      </c>
    </row>
    <row r="5703" spans="1:9" x14ac:dyDescent="0.25">
      <c r="A5703" t="s">
        <v>2563</v>
      </c>
      <c r="B5703" s="1">
        <v>43056</v>
      </c>
      <c r="C5703" t="s">
        <v>222</v>
      </c>
      <c r="D5703" t="s">
        <v>12</v>
      </c>
      <c r="E5703" t="str">
        <f t="shared" si="267"/>
        <v>2017-11</v>
      </c>
      <c r="F5703" t="str">
        <f>IFERROR(VLOOKUP(A5703,olist_closed_deals_dataset!$A$1:$Q$843,1,FALSE)," ")</f>
        <v xml:space="preserve"> </v>
      </c>
      <c r="G5703" s="6" t="str">
        <f t="shared" si="268"/>
        <v xml:space="preserve"> NO</v>
      </c>
      <c r="H5703" s="1" t="str">
        <f>IFERROR(VLOOKUP(A5703,olist_closed_deals_dataset!$A$1:$E$843,5,FALSE)," ")</f>
        <v xml:space="preserve"> </v>
      </c>
      <c r="I5703" s="7" t="str">
        <f t="shared" si="269"/>
        <v xml:space="preserve"> </v>
      </c>
    </row>
    <row r="5704" spans="1:9" x14ac:dyDescent="0.25">
      <c r="A5704" t="s">
        <v>4893</v>
      </c>
      <c r="B5704" s="1">
        <v>43023</v>
      </c>
      <c r="C5704" t="s">
        <v>5</v>
      </c>
      <c r="D5704" t="s">
        <v>6</v>
      </c>
      <c r="E5704" t="str">
        <f t="shared" si="267"/>
        <v>2017-10</v>
      </c>
      <c r="F5704" t="str">
        <f>IFERROR(VLOOKUP(A5704,olist_closed_deals_dataset!$A$1:$Q$843,1,FALSE)," ")</f>
        <v xml:space="preserve"> </v>
      </c>
      <c r="G5704" s="6" t="str">
        <f t="shared" si="268"/>
        <v xml:space="preserve"> NO</v>
      </c>
      <c r="H5704" s="1" t="str">
        <f>IFERROR(VLOOKUP(A5704,olist_closed_deals_dataset!$A$1:$E$843,5,FALSE)," ")</f>
        <v xml:space="preserve"> </v>
      </c>
      <c r="I5704" s="7" t="str">
        <f t="shared" si="269"/>
        <v xml:space="preserve"> </v>
      </c>
    </row>
    <row r="5705" spans="1:9" x14ac:dyDescent="0.25">
      <c r="A5705" t="s">
        <v>8484</v>
      </c>
      <c r="B5705" s="1">
        <v>43178</v>
      </c>
      <c r="C5705" t="s">
        <v>28</v>
      </c>
      <c r="D5705" t="s">
        <v>12</v>
      </c>
      <c r="E5705" t="str">
        <f t="shared" si="267"/>
        <v>2018-03</v>
      </c>
      <c r="F5705" t="str">
        <f>IFERROR(VLOOKUP(A5705,olist_closed_deals_dataset!$A$1:$Q$843,1,FALSE)," ")</f>
        <v xml:space="preserve"> </v>
      </c>
      <c r="G5705" s="6" t="str">
        <f t="shared" si="268"/>
        <v xml:space="preserve"> NO</v>
      </c>
      <c r="H5705" s="1" t="str">
        <f>IFERROR(VLOOKUP(A5705,olist_closed_deals_dataset!$A$1:$E$843,5,FALSE)," ")</f>
        <v xml:space="preserve"> </v>
      </c>
      <c r="I5705" s="7" t="str">
        <f t="shared" si="269"/>
        <v xml:space="preserve"> </v>
      </c>
    </row>
    <row r="5706" spans="1:9" x14ac:dyDescent="0.25">
      <c r="A5706" t="s">
        <v>3998</v>
      </c>
      <c r="B5706" s="1">
        <v>43222</v>
      </c>
      <c r="C5706" t="s">
        <v>214</v>
      </c>
      <c r="D5706" t="s">
        <v>6</v>
      </c>
      <c r="E5706" t="str">
        <f t="shared" si="267"/>
        <v>2018-05</v>
      </c>
      <c r="F5706" t="str">
        <f>IFERROR(VLOOKUP(A5706,olist_closed_deals_dataset!$A$1:$Q$843,1,FALSE)," ")</f>
        <v xml:space="preserve"> </v>
      </c>
      <c r="G5706" s="6" t="str">
        <f t="shared" si="268"/>
        <v xml:space="preserve"> NO</v>
      </c>
      <c r="H5706" s="1" t="str">
        <f>IFERROR(VLOOKUP(A5706,olist_closed_deals_dataset!$A$1:$E$843,5,FALSE)," ")</f>
        <v xml:space="preserve"> </v>
      </c>
      <c r="I5706" s="7" t="str">
        <f t="shared" si="269"/>
        <v xml:space="preserve"> </v>
      </c>
    </row>
    <row r="5707" spans="1:9" x14ac:dyDescent="0.25">
      <c r="A5707" t="s">
        <v>4548</v>
      </c>
      <c r="B5707" s="1">
        <v>43196</v>
      </c>
      <c r="C5707" t="s">
        <v>19</v>
      </c>
      <c r="D5707" t="s">
        <v>12</v>
      </c>
      <c r="E5707" t="str">
        <f t="shared" si="267"/>
        <v>2018-04</v>
      </c>
      <c r="F5707" t="str">
        <f>IFERROR(VLOOKUP(A5707,olist_closed_deals_dataset!$A$1:$Q$843,1,FALSE)," ")</f>
        <v xml:space="preserve"> </v>
      </c>
      <c r="G5707" s="6" t="str">
        <f t="shared" si="268"/>
        <v xml:space="preserve"> NO</v>
      </c>
      <c r="H5707" s="1" t="str">
        <f>IFERROR(VLOOKUP(A5707,olist_closed_deals_dataset!$A$1:$E$843,5,FALSE)," ")</f>
        <v xml:space="preserve"> </v>
      </c>
      <c r="I5707" s="7" t="str">
        <f t="shared" si="269"/>
        <v xml:space="preserve"> </v>
      </c>
    </row>
    <row r="5708" spans="1:9" x14ac:dyDescent="0.25">
      <c r="A5708" t="s">
        <v>4791</v>
      </c>
      <c r="B5708" s="1">
        <v>43055</v>
      </c>
      <c r="C5708" t="s">
        <v>112</v>
      </c>
      <c r="D5708" t="s">
        <v>9</v>
      </c>
      <c r="E5708" t="str">
        <f t="shared" si="267"/>
        <v>2017-11</v>
      </c>
      <c r="F5708" t="str">
        <f>IFERROR(VLOOKUP(A5708,olist_closed_deals_dataset!$A$1:$Q$843,1,FALSE)," ")</f>
        <v xml:space="preserve"> </v>
      </c>
      <c r="G5708" s="6" t="str">
        <f t="shared" si="268"/>
        <v xml:space="preserve"> NO</v>
      </c>
      <c r="H5708" s="1" t="str">
        <f>IFERROR(VLOOKUP(A5708,olist_closed_deals_dataset!$A$1:$E$843,5,FALSE)," ")</f>
        <v xml:space="preserve"> </v>
      </c>
      <c r="I5708" s="7" t="str">
        <f t="shared" si="269"/>
        <v xml:space="preserve"> </v>
      </c>
    </row>
    <row r="5709" spans="1:9" x14ac:dyDescent="0.25">
      <c r="A5709" t="s">
        <v>1840</v>
      </c>
      <c r="B5709" s="1">
        <v>43059</v>
      </c>
      <c r="C5709" t="s">
        <v>44</v>
      </c>
      <c r="D5709" t="s">
        <v>12</v>
      </c>
      <c r="E5709" t="str">
        <f t="shared" si="267"/>
        <v>2017-11</v>
      </c>
      <c r="F5709" t="str">
        <f>IFERROR(VLOOKUP(A5709,olist_closed_deals_dataset!$A$1:$Q$843,1,FALSE)," ")</f>
        <v xml:space="preserve"> </v>
      </c>
      <c r="G5709" s="6" t="str">
        <f t="shared" si="268"/>
        <v xml:space="preserve"> NO</v>
      </c>
      <c r="H5709" s="1" t="str">
        <f>IFERROR(VLOOKUP(A5709,olist_closed_deals_dataset!$A$1:$E$843,5,FALSE)," ")</f>
        <v xml:space="preserve"> </v>
      </c>
      <c r="I5709" s="7" t="str">
        <f t="shared" si="269"/>
        <v xml:space="preserve"> </v>
      </c>
    </row>
    <row r="5710" spans="1:9" x14ac:dyDescent="0.25">
      <c r="A5710" t="s">
        <v>755</v>
      </c>
      <c r="B5710" s="1">
        <v>43014</v>
      </c>
      <c r="C5710" t="s">
        <v>114</v>
      </c>
      <c r="D5710" t="s">
        <v>12</v>
      </c>
      <c r="E5710" t="str">
        <f t="shared" si="267"/>
        <v>2017-10</v>
      </c>
      <c r="F5710" t="str">
        <f>IFERROR(VLOOKUP(A5710,olist_closed_deals_dataset!$A$1:$Q$843,1,FALSE)," ")</f>
        <v xml:space="preserve"> </v>
      </c>
      <c r="G5710" s="6" t="str">
        <f t="shared" si="268"/>
        <v xml:space="preserve"> NO</v>
      </c>
      <c r="H5710" s="1" t="str">
        <f>IFERROR(VLOOKUP(A5710,olist_closed_deals_dataset!$A$1:$E$843,5,FALSE)," ")</f>
        <v xml:space="preserve"> </v>
      </c>
      <c r="I5710" s="7" t="str">
        <f t="shared" si="269"/>
        <v xml:space="preserve"> </v>
      </c>
    </row>
    <row r="5711" spans="1:9" x14ac:dyDescent="0.25">
      <c r="A5711" t="s">
        <v>6762</v>
      </c>
      <c r="B5711" s="1">
        <v>43167</v>
      </c>
      <c r="C5711" t="s">
        <v>123</v>
      </c>
      <c r="D5711" t="s">
        <v>9</v>
      </c>
      <c r="E5711" t="str">
        <f t="shared" si="267"/>
        <v>2018-03</v>
      </c>
      <c r="F5711" t="str">
        <f>IFERROR(VLOOKUP(A5711,olist_closed_deals_dataset!$A$1:$Q$843,1,FALSE)," ")</f>
        <v xml:space="preserve"> </v>
      </c>
      <c r="G5711" s="6" t="str">
        <f t="shared" si="268"/>
        <v xml:space="preserve"> NO</v>
      </c>
      <c r="H5711" s="1" t="str">
        <f>IFERROR(VLOOKUP(A5711,olist_closed_deals_dataset!$A$1:$E$843,5,FALSE)," ")</f>
        <v xml:space="preserve"> </v>
      </c>
      <c r="I5711" s="7" t="str">
        <f t="shared" si="269"/>
        <v xml:space="preserve"> </v>
      </c>
    </row>
    <row r="5712" spans="1:9" x14ac:dyDescent="0.25">
      <c r="A5712" t="s">
        <v>3037</v>
      </c>
      <c r="B5712" s="1">
        <v>43244</v>
      </c>
      <c r="C5712" t="s">
        <v>19</v>
      </c>
      <c r="D5712" t="s">
        <v>12</v>
      </c>
      <c r="E5712" t="str">
        <f t="shared" si="267"/>
        <v>2018-05</v>
      </c>
      <c r="F5712" t="str">
        <f>IFERROR(VLOOKUP(A5712,olist_closed_deals_dataset!$A$1:$Q$843,1,FALSE)," ")</f>
        <v xml:space="preserve"> </v>
      </c>
      <c r="G5712" s="6" t="str">
        <f t="shared" si="268"/>
        <v xml:space="preserve"> NO</v>
      </c>
      <c r="H5712" s="1" t="str">
        <f>IFERROR(VLOOKUP(A5712,olist_closed_deals_dataset!$A$1:$E$843,5,FALSE)," ")</f>
        <v xml:space="preserve"> </v>
      </c>
      <c r="I5712" s="7" t="str">
        <f t="shared" si="269"/>
        <v xml:space="preserve"> </v>
      </c>
    </row>
    <row r="5713" spans="1:9" x14ac:dyDescent="0.25">
      <c r="A5713" t="s">
        <v>334</v>
      </c>
      <c r="B5713" s="1">
        <v>43052</v>
      </c>
      <c r="C5713" t="s">
        <v>222</v>
      </c>
      <c r="D5713" t="s">
        <v>15</v>
      </c>
      <c r="E5713" t="str">
        <f t="shared" si="267"/>
        <v>2017-11</v>
      </c>
      <c r="F5713" t="str">
        <f>IFERROR(VLOOKUP(A5713,olist_closed_deals_dataset!$A$1:$Q$843,1,FALSE)," ")</f>
        <v xml:space="preserve"> </v>
      </c>
      <c r="G5713" s="6" t="str">
        <f t="shared" si="268"/>
        <v xml:space="preserve"> NO</v>
      </c>
      <c r="H5713" s="1" t="str">
        <f>IFERROR(VLOOKUP(A5713,olist_closed_deals_dataset!$A$1:$E$843,5,FALSE)," ")</f>
        <v xml:space="preserve"> </v>
      </c>
      <c r="I5713" s="7" t="str">
        <f t="shared" si="269"/>
        <v xml:space="preserve"> </v>
      </c>
    </row>
    <row r="5714" spans="1:9" x14ac:dyDescent="0.25">
      <c r="A5714" t="s">
        <v>2978</v>
      </c>
      <c r="B5714" s="1">
        <v>43132</v>
      </c>
      <c r="C5714" t="s">
        <v>42</v>
      </c>
      <c r="D5714" t="s">
        <v>12</v>
      </c>
      <c r="E5714" t="str">
        <f t="shared" si="267"/>
        <v>2018-02</v>
      </c>
      <c r="F5714" t="str">
        <f>IFERROR(VLOOKUP(A5714,olist_closed_deals_dataset!$A$1:$Q$843,1,FALSE)," ")</f>
        <v xml:space="preserve"> </v>
      </c>
      <c r="G5714" s="6" t="str">
        <f t="shared" si="268"/>
        <v xml:space="preserve"> NO</v>
      </c>
      <c r="H5714" s="1" t="str">
        <f>IFERROR(VLOOKUP(A5714,olist_closed_deals_dataset!$A$1:$E$843,5,FALSE)," ")</f>
        <v xml:space="preserve"> </v>
      </c>
      <c r="I5714" s="7" t="str">
        <f t="shared" si="269"/>
        <v xml:space="preserve"> </v>
      </c>
    </row>
    <row r="5715" spans="1:9" x14ac:dyDescent="0.25">
      <c r="A5715" t="s">
        <v>6334</v>
      </c>
      <c r="B5715" s="1">
        <v>43176</v>
      </c>
      <c r="C5715" t="s">
        <v>112</v>
      </c>
      <c r="D5715" t="s">
        <v>12</v>
      </c>
      <c r="E5715" t="str">
        <f t="shared" si="267"/>
        <v>2018-03</v>
      </c>
      <c r="F5715" t="str">
        <f>IFERROR(VLOOKUP(A5715,olist_closed_deals_dataset!$A$1:$Q$843,1,FALSE)," ")</f>
        <v xml:space="preserve"> </v>
      </c>
      <c r="G5715" s="6" t="str">
        <f t="shared" si="268"/>
        <v xml:space="preserve"> NO</v>
      </c>
      <c r="H5715" s="1" t="str">
        <f>IFERROR(VLOOKUP(A5715,olist_closed_deals_dataset!$A$1:$E$843,5,FALSE)," ")</f>
        <v xml:space="preserve"> </v>
      </c>
      <c r="I5715" s="7" t="str">
        <f t="shared" si="269"/>
        <v xml:space="preserve"> </v>
      </c>
    </row>
    <row r="5716" spans="1:9" x14ac:dyDescent="0.25">
      <c r="A5716" t="s">
        <v>1024</v>
      </c>
      <c r="B5716" s="1">
        <v>43018</v>
      </c>
      <c r="C5716" t="s">
        <v>19</v>
      </c>
      <c r="D5716" t="s">
        <v>9</v>
      </c>
      <c r="E5716" t="str">
        <f t="shared" si="267"/>
        <v>2017-10</v>
      </c>
      <c r="F5716" t="str">
        <f>IFERROR(VLOOKUP(A5716,olist_closed_deals_dataset!$A$1:$Q$843,1,FALSE)," ")</f>
        <v xml:space="preserve"> </v>
      </c>
      <c r="G5716" s="6" t="str">
        <f t="shared" si="268"/>
        <v xml:space="preserve"> NO</v>
      </c>
      <c r="H5716" s="1" t="str">
        <f>IFERROR(VLOOKUP(A5716,olist_closed_deals_dataset!$A$1:$E$843,5,FALSE)," ")</f>
        <v xml:space="preserve"> </v>
      </c>
      <c r="I5716" s="7" t="str">
        <f t="shared" si="269"/>
        <v xml:space="preserve"> </v>
      </c>
    </row>
    <row r="5717" spans="1:9" x14ac:dyDescent="0.25">
      <c r="A5717" t="s">
        <v>7345</v>
      </c>
      <c r="B5717" s="1">
        <v>43225</v>
      </c>
      <c r="C5717" s="2" t="s">
        <v>69</v>
      </c>
      <c r="D5717" t="s">
        <v>6</v>
      </c>
      <c r="E5717" t="str">
        <f t="shared" si="267"/>
        <v>2018-05</v>
      </c>
      <c r="F5717" t="str">
        <f>IFERROR(VLOOKUP(A5717,olist_closed_deals_dataset!$A$1:$Q$843,1,FALSE)," ")</f>
        <v xml:space="preserve"> </v>
      </c>
      <c r="G5717" s="6" t="str">
        <f t="shared" si="268"/>
        <v xml:space="preserve"> NO</v>
      </c>
      <c r="H5717" s="1" t="str">
        <f>IFERROR(VLOOKUP(A5717,olist_closed_deals_dataset!$A$1:$E$843,5,FALSE)," ")</f>
        <v xml:space="preserve"> </v>
      </c>
      <c r="I5717" s="7" t="str">
        <f t="shared" si="269"/>
        <v xml:space="preserve"> </v>
      </c>
    </row>
    <row r="5718" spans="1:9" x14ac:dyDescent="0.25">
      <c r="A5718" t="s">
        <v>7002</v>
      </c>
      <c r="B5718" s="1">
        <v>43143</v>
      </c>
      <c r="C5718" s="2" t="s">
        <v>593</v>
      </c>
      <c r="E5718" t="str">
        <f t="shared" si="267"/>
        <v>2018-02</v>
      </c>
      <c r="F5718" t="str">
        <f>IFERROR(VLOOKUP(A5718,olist_closed_deals_dataset!$A$1:$Q$843,1,FALSE)," ")</f>
        <v xml:space="preserve"> </v>
      </c>
      <c r="G5718" s="6" t="str">
        <f t="shared" si="268"/>
        <v xml:space="preserve"> NO</v>
      </c>
      <c r="H5718" s="1" t="str">
        <f>IFERROR(VLOOKUP(A5718,olist_closed_deals_dataset!$A$1:$E$843,5,FALSE)," ")</f>
        <v xml:space="preserve"> </v>
      </c>
      <c r="I5718" s="7" t="str">
        <f t="shared" si="269"/>
        <v xml:space="preserve"> </v>
      </c>
    </row>
    <row r="5719" spans="1:9" x14ac:dyDescent="0.25">
      <c r="A5719" t="s">
        <v>5807</v>
      </c>
      <c r="B5719" s="1">
        <v>43193</v>
      </c>
      <c r="C5719" t="s">
        <v>373</v>
      </c>
      <c r="D5719" t="s">
        <v>29</v>
      </c>
      <c r="E5719" t="str">
        <f t="shared" si="267"/>
        <v>2018-04</v>
      </c>
      <c r="F5719" t="str">
        <f>IFERROR(VLOOKUP(A5719,olist_closed_deals_dataset!$A$1:$Q$843,1,FALSE)," ")</f>
        <v xml:space="preserve"> </v>
      </c>
      <c r="G5719" s="6" t="str">
        <f t="shared" si="268"/>
        <v xml:space="preserve"> NO</v>
      </c>
      <c r="H5719" s="1" t="str">
        <f>IFERROR(VLOOKUP(A5719,olist_closed_deals_dataset!$A$1:$E$843,5,FALSE)," ")</f>
        <v xml:space="preserve"> </v>
      </c>
      <c r="I5719" s="7" t="str">
        <f t="shared" si="269"/>
        <v xml:space="preserve"> </v>
      </c>
    </row>
    <row r="5720" spans="1:9" x14ac:dyDescent="0.25">
      <c r="A5720" t="s">
        <v>6153</v>
      </c>
      <c r="B5720" s="1">
        <v>43095</v>
      </c>
      <c r="C5720" t="s">
        <v>5</v>
      </c>
      <c r="D5720" t="s">
        <v>6</v>
      </c>
      <c r="E5720" t="str">
        <f t="shared" si="267"/>
        <v>2017-12</v>
      </c>
      <c r="F5720" t="str">
        <f>IFERROR(VLOOKUP(A5720,olist_closed_deals_dataset!$A$1:$Q$843,1,FALSE)," ")</f>
        <v xml:space="preserve"> </v>
      </c>
      <c r="G5720" s="6" t="str">
        <f t="shared" si="268"/>
        <v xml:space="preserve"> NO</v>
      </c>
      <c r="H5720" s="1" t="str">
        <f>IFERROR(VLOOKUP(A5720,olist_closed_deals_dataset!$A$1:$E$843,5,FALSE)," ")</f>
        <v xml:space="preserve"> </v>
      </c>
      <c r="I5720" s="7" t="str">
        <f t="shared" si="269"/>
        <v xml:space="preserve"> </v>
      </c>
    </row>
    <row r="5721" spans="1:9" x14ac:dyDescent="0.25">
      <c r="A5721" t="s">
        <v>8449</v>
      </c>
      <c r="B5721" s="1">
        <v>43131</v>
      </c>
      <c r="C5721" t="s">
        <v>114</v>
      </c>
      <c r="D5721" t="s">
        <v>12</v>
      </c>
      <c r="E5721" t="str">
        <f t="shared" si="267"/>
        <v>2018-01</v>
      </c>
      <c r="F5721" t="str">
        <f>IFERROR(VLOOKUP(A5721,olist_closed_deals_dataset!$A$1:$Q$843,1,FALSE)," ")</f>
        <v xml:space="preserve"> </v>
      </c>
      <c r="G5721" s="6" t="str">
        <f t="shared" si="268"/>
        <v xml:space="preserve"> NO</v>
      </c>
      <c r="H5721" s="1" t="str">
        <f>IFERROR(VLOOKUP(A5721,olist_closed_deals_dataset!$A$1:$E$843,5,FALSE)," ")</f>
        <v xml:space="preserve"> </v>
      </c>
      <c r="I5721" s="7" t="str">
        <f t="shared" si="269"/>
        <v xml:space="preserve"> </v>
      </c>
    </row>
    <row r="5722" spans="1:9" x14ac:dyDescent="0.25">
      <c r="A5722" t="s">
        <v>2287</v>
      </c>
      <c r="B5722" s="1">
        <v>43102</v>
      </c>
      <c r="C5722" t="s">
        <v>73</v>
      </c>
      <c r="D5722" t="s">
        <v>34</v>
      </c>
      <c r="E5722" t="str">
        <f t="shared" si="267"/>
        <v>2018-01</v>
      </c>
      <c r="F5722" t="str">
        <f>IFERROR(VLOOKUP(A5722,olist_closed_deals_dataset!$A$1:$Q$843,1,FALSE)," ")</f>
        <v xml:space="preserve"> </v>
      </c>
      <c r="G5722" s="6" t="str">
        <f t="shared" si="268"/>
        <v xml:space="preserve"> NO</v>
      </c>
      <c r="H5722" s="1" t="str">
        <f>IFERROR(VLOOKUP(A5722,olist_closed_deals_dataset!$A$1:$E$843,5,FALSE)," ")</f>
        <v xml:space="preserve"> </v>
      </c>
      <c r="I5722" s="7" t="str">
        <f t="shared" si="269"/>
        <v xml:space="preserve"> </v>
      </c>
    </row>
    <row r="5723" spans="1:9" x14ac:dyDescent="0.25">
      <c r="A5723" t="s">
        <v>1618</v>
      </c>
      <c r="B5723" s="1">
        <v>43203</v>
      </c>
      <c r="C5723" s="2" t="s">
        <v>69</v>
      </c>
      <c r="D5723" t="s">
        <v>6</v>
      </c>
      <c r="E5723" t="str">
        <f t="shared" si="267"/>
        <v>2018-04</v>
      </c>
      <c r="F5723" t="str">
        <f>IFERROR(VLOOKUP(A5723,olist_closed_deals_dataset!$A$1:$Q$843,1,FALSE)," ")</f>
        <v xml:space="preserve"> </v>
      </c>
      <c r="G5723" s="6" t="str">
        <f t="shared" si="268"/>
        <v xml:space="preserve"> NO</v>
      </c>
      <c r="H5723" s="1" t="str">
        <f>IFERROR(VLOOKUP(A5723,olist_closed_deals_dataset!$A$1:$E$843,5,FALSE)," ")</f>
        <v xml:space="preserve"> </v>
      </c>
      <c r="I5723" s="7" t="str">
        <f t="shared" si="269"/>
        <v xml:space="preserve"> </v>
      </c>
    </row>
    <row r="5724" spans="1:9" x14ac:dyDescent="0.25">
      <c r="A5724" t="s">
        <v>7631</v>
      </c>
      <c r="B5724" s="1">
        <v>42963</v>
      </c>
      <c r="C5724" t="s">
        <v>101</v>
      </c>
      <c r="D5724" t="s">
        <v>6</v>
      </c>
      <c r="E5724" t="str">
        <f t="shared" si="267"/>
        <v>2017-08</v>
      </c>
      <c r="F5724" t="str">
        <f>IFERROR(VLOOKUP(A5724,olist_closed_deals_dataset!$A$1:$Q$843,1,FALSE)," ")</f>
        <v xml:space="preserve"> </v>
      </c>
      <c r="G5724" s="6" t="str">
        <f t="shared" si="268"/>
        <v xml:space="preserve"> NO</v>
      </c>
      <c r="H5724" s="1" t="str">
        <f>IFERROR(VLOOKUP(A5724,olist_closed_deals_dataset!$A$1:$E$843,5,FALSE)," ")</f>
        <v xml:space="preserve"> </v>
      </c>
      <c r="I5724" s="7" t="str">
        <f t="shared" si="269"/>
        <v xml:space="preserve"> </v>
      </c>
    </row>
    <row r="5725" spans="1:9" x14ac:dyDescent="0.25">
      <c r="A5725" t="s">
        <v>4760</v>
      </c>
      <c r="B5725" s="1">
        <v>43153</v>
      </c>
      <c r="C5725" t="s">
        <v>485</v>
      </c>
      <c r="D5725" t="s">
        <v>15</v>
      </c>
      <c r="E5725" t="str">
        <f t="shared" si="267"/>
        <v>2018-02</v>
      </c>
      <c r="F5725" t="str">
        <f>IFERROR(VLOOKUP(A5725,olist_closed_deals_dataset!$A$1:$Q$843,1,FALSE)," ")</f>
        <v xml:space="preserve"> </v>
      </c>
      <c r="G5725" s="6" t="str">
        <f t="shared" si="268"/>
        <v xml:space="preserve"> NO</v>
      </c>
      <c r="H5725" s="1" t="str">
        <f>IFERROR(VLOOKUP(A5725,olist_closed_deals_dataset!$A$1:$E$843,5,FALSE)," ")</f>
        <v xml:space="preserve"> </v>
      </c>
      <c r="I5725" s="7" t="str">
        <f t="shared" si="269"/>
        <v xml:space="preserve"> </v>
      </c>
    </row>
    <row r="5726" spans="1:9" x14ac:dyDescent="0.25">
      <c r="A5726" t="s">
        <v>2722</v>
      </c>
      <c r="B5726" s="1">
        <v>43132</v>
      </c>
      <c r="C5726" t="s">
        <v>28</v>
      </c>
      <c r="D5726" t="s">
        <v>12</v>
      </c>
      <c r="E5726" t="str">
        <f t="shared" si="267"/>
        <v>2018-02</v>
      </c>
      <c r="F5726" t="str">
        <f>IFERROR(VLOOKUP(A5726,olist_closed_deals_dataset!$A$1:$Q$843,1,FALSE)," ")</f>
        <v xml:space="preserve"> </v>
      </c>
      <c r="G5726" s="6" t="str">
        <f t="shared" si="268"/>
        <v xml:space="preserve"> NO</v>
      </c>
      <c r="H5726" s="1" t="str">
        <f>IFERROR(VLOOKUP(A5726,olist_closed_deals_dataset!$A$1:$E$843,5,FALSE)," ")</f>
        <v xml:space="preserve"> </v>
      </c>
      <c r="I5726" s="7" t="str">
        <f t="shared" si="269"/>
        <v xml:space="preserve"> </v>
      </c>
    </row>
    <row r="5727" spans="1:9" x14ac:dyDescent="0.25">
      <c r="A5727" t="s">
        <v>1956</v>
      </c>
      <c r="B5727" s="1">
        <v>43150</v>
      </c>
      <c r="C5727" t="s">
        <v>276</v>
      </c>
      <c r="D5727" t="s">
        <v>9</v>
      </c>
      <c r="E5727" t="str">
        <f t="shared" si="267"/>
        <v>2018-02</v>
      </c>
      <c r="F5727" t="str">
        <f>IFERROR(VLOOKUP(A5727,olist_closed_deals_dataset!$A$1:$Q$843,1,FALSE)," ")</f>
        <v xml:space="preserve"> </v>
      </c>
      <c r="G5727" s="6" t="str">
        <f t="shared" si="268"/>
        <v xml:space="preserve"> NO</v>
      </c>
      <c r="H5727" s="1" t="str">
        <f>IFERROR(VLOOKUP(A5727,olist_closed_deals_dataset!$A$1:$E$843,5,FALSE)," ")</f>
        <v xml:space="preserve"> </v>
      </c>
      <c r="I5727" s="7" t="str">
        <f t="shared" si="269"/>
        <v xml:space="preserve"> </v>
      </c>
    </row>
    <row r="5728" spans="1:9" x14ac:dyDescent="0.25">
      <c r="A5728" t="s">
        <v>658</v>
      </c>
      <c r="B5728" s="1">
        <v>43104</v>
      </c>
      <c r="C5728" t="s">
        <v>36</v>
      </c>
      <c r="D5728" t="s">
        <v>126</v>
      </c>
      <c r="E5728" t="str">
        <f t="shared" si="267"/>
        <v>2018-01</v>
      </c>
      <c r="F5728" t="str">
        <f>IFERROR(VLOOKUP(A5728,olist_closed_deals_dataset!$A$1:$Q$843,1,FALSE)," ")</f>
        <v xml:space="preserve"> </v>
      </c>
      <c r="G5728" s="6" t="str">
        <f t="shared" si="268"/>
        <v xml:space="preserve"> NO</v>
      </c>
      <c r="H5728" s="1" t="str">
        <f>IFERROR(VLOOKUP(A5728,olist_closed_deals_dataset!$A$1:$E$843,5,FALSE)," ")</f>
        <v xml:space="preserve"> </v>
      </c>
      <c r="I5728" s="7" t="str">
        <f t="shared" si="269"/>
        <v xml:space="preserve"> </v>
      </c>
    </row>
    <row r="5729" spans="1:9" x14ac:dyDescent="0.25">
      <c r="A5729" t="s">
        <v>4979</v>
      </c>
      <c r="B5729" s="1">
        <v>43200</v>
      </c>
      <c r="C5729" t="s">
        <v>266</v>
      </c>
      <c r="D5729" t="s">
        <v>9</v>
      </c>
      <c r="E5729" t="str">
        <f t="shared" si="267"/>
        <v>2018-04</v>
      </c>
      <c r="F5729" t="str">
        <f>IFERROR(VLOOKUP(A5729,olist_closed_deals_dataset!$A$1:$Q$843,1,FALSE)," ")</f>
        <v xml:space="preserve"> </v>
      </c>
      <c r="G5729" s="6" t="str">
        <f t="shared" si="268"/>
        <v xml:space="preserve"> NO</v>
      </c>
      <c r="H5729" s="1" t="str">
        <f>IFERROR(VLOOKUP(A5729,olist_closed_deals_dataset!$A$1:$E$843,5,FALSE)," ")</f>
        <v xml:space="preserve"> </v>
      </c>
      <c r="I5729" s="7" t="str">
        <f t="shared" si="269"/>
        <v xml:space="preserve"> </v>
      </c>
    </row>
    <row r="5730" spans="1:9" x14ac:dyDescent="0.25">
      <c r="A5730" t="s">
        <v>1323</v>
      </c>
      <c r="B5730" s="1">
        <v>43165</v>
      </c>
      <c r="C5730" t="s">
        <v>1324</v>
      </c>
      <c r="E5730" t="str">
        <f t="shared" si="267"/>
        <v>2018-03</v>
      </c>
      <c r="F5730" t="str">
        <f>IFERROR(VLOOKUP(A5730,olist_closed_deals_dataset!$A$1:$Q$843,1,FALSE)," ")</f>
        <v xml:space="preserve"> </v>
      </c>
      <c r="G5730" s="6" t="str">
        <f t="shared" si="268"/>
        <v xml:space="preserve"> NO</v>
      </c>
      <c r="H5730" s="1" t="str">
        <f>IFERROR(VLOOKUP(A5730,olist_closed_deals_dataset!$A$1:$E$843,5,FALSE)," ")</f>
        <v xml:space="preserve"> </v>
      </c>
      <c r="I5730" s="7" t="str">
        <f t="shared" si="269"/>
        <v xml:space="preserve"> </v>
      </c>
    </row>
    <row r="5731" spans="1:9" x14ac:dyDescent="0.25">
      <c r="A5731" t="s">
        <v>7056</v>
      </c>
      <c r="B5731" s="1">
        <v>43241</v>
      </c>
      <c r="C5731" s="2" t="s">
        <v>69</v>
      </c>
      <c r="D5731" t="s">
        <v>6</v>
      </c>
      <c r="E5731" t="str">
        <f t="shared" si="267"/>
        <v>2018-05</v>
      </c>
      <c r="F5731" t="str">
        <f>IFERROR(VLOOKUP(A5731,olist_closed_deals_dataset!$A$1:$Q$843,1,FALSE)," ")</f>
        <v xml:space="preserve"> </v>
      </c>
      <c r="G5731" s="6" t="str">
        <f t="shared" si="268"/>
        <v xml:space="preserve"> NO</v>
      </c>
      <c r="H5731" s="1" t="str">
        <f>IFERROR(VLOOKUP(A5731,olist_closed_deals_dataset!$A$1:$E$843,5,FALSE)," ")</f>
        <v xml:space="preserve"> </v>
      </c>
      <c r="I5731" s="7" t="str">
        <f t="shared" si="269"/>
        <v xml:space="preserve"> </v>
      </c>
    </row>
    <row r="5732" spans="1:9" x14ac:dyDescent="0.25">
      <c r="A5732" t="s">
        <v>1162</v>
      </c>
      <c r="B5732" s="1">
        <v>43194</v>
      </c>
      <c r="C5732" t="s">
        <v>112</v>
      </c>
      <c r="D5732" t="s">
        <v>12</v>
      </c>
      <c r="E5732" t="str">
        <f t="shared" si="267"/>
        <v>2018-04</v>
      </c>
      <c r="F5732" t="str">
        <f>IFERROR(VLOOKUP(A5732,olist_closed_deals_dataset!$A$1:$Q$843,1,FALSE)," ")</f>
        <v xml:space="preserve"> </v>
      </c>
      <c r="G5732" s="6" t="str">
        <f t="shared" si="268"/>
        <v xml:space="preserve"> NO</v>
      </c>
      <c r="H5732" s="1" t="str">
        <f>IFERROR(VLOOKUP(A5732,olist_closed_deals_dataset!$A$1:$E$843,5,FALSE)," ")</f>
        <v xml:space="preserve"> </v>
      </c>
      <c r="I5732" s="7" t="str">
        <f t="shared" si="269"/>
        <v xml:space="preserve"> </v>
      </c>
    </row>
    <row r="5733" spans="1:9" x14ac:dyDescent="0.25">
      <c r="A5733" t="s">
        <v>6106</v>
      </c>
      <c r="B5733" s="1">
        <v>43018</v>
      </c>
      <c r="C5733" t="s">
        <v>112</v>
      </c>
      <c r="D5733" t="s">
        <v>9</v>
      </c>
      <c r="E5733" t="str">
        <f t="shared" si="267"/>
        <v>2017-10</v>
      </c>
      <c r="F5733" t="str">
        <f>IFERROR(VLOOKUP(A5733,olist_closed_deals_dataset!$A$1:$Q$843,1,FALSE)," ")</f>
        <v xml:space="preserve"> </v>
      </c>
      <c r="G5733" s="6" t="str">
        <f t="shared" si="268"/>
        <v xml:space="preserve"> NO</v>
      </c>
      <c r="H5733" s="1" t="str">
        <f>IFERROR(VLOOKUP(A5733,olist_closed_deals_dataset!$A$1:$E$843,5,FALSE)," ")</f>
        <v xml:space="preserve"> </v>
      </c>
      <c r="I5733" s="7" t="str">
        <f t="shared" si="269"/>
        <v xml:space="preserve"> </v>
      </c>
    </row>
    <row r="5734" spans="1:9" x14ac:dyDescent="0.25">
      <c r="A5734" t="s">
        <v>6416</v>
      </c>
      <c r="B5734" s="1">
        <v>43084</v>
      </c>
      <c r="C5734" t="s">
        <v>123</v>
      </c>
      <c r="D5734" t="s">
        <v>9</v>
      </c>
      <c r="E5734" t="str">
        <f t="shared" si="267"/>
        <v>2017-12</v>
      </c>
      <c r="F5734" t="str">
        <f>IFERROR(VLOOKUP(A5734,olist_closed_deals_dataset!$A$1:$Q$843,1,FALSE)," ")</f>
        <v xml:space="preserve"> </v>
      </c>
      <c r="G5734" s="6" t="str">
        <f t="shared" si="268"/>
        <v xml:space="preserve"> NO</v>
      </c>
      <c r="H5734" s="1" t="str">
        <f>IFERROR(VLOOKUP(A5734,olist_closed_deals_dataset!$A$1:$E$843,5,FALSE)," ")</f>
        <v xml:space="preserve"> </v>
      </c>
      <c r="I5734" s="7" t="str">
        <f t="shared" si="269"/>
        <v xml:space="preserve"> </v>
      </c>
    </row>
    <row r="5735" spans="1:9" x14ac:dyDescent="0.25">
      <c r="A5735" t="s">
        <v>2694</v>
      </c>
      <c r="B5735" s="1">
        <v>43228</v>
      </c>
      <c r="C5735" t="s">
        <v>531</v>
      </c>
      <c r="D5735" t="s">
        <v>9</v>
      </c>
      <c r="E5735" t="str">
        <f t="shared" si="267"/>
        <v>2018-05</v>
      </c>
      <c r="F5735" t="str">
        <f>IFERROR(VLOOKUP(A5735,olist_closed_deals_dataset!$A$1:$Q$843,1,FALSE)," ")</f>
        <v xml:space="preserve"> </v>
      </c>
      <c r="G5735" s="6" t="str">
        <f t="shared" si="268"/>
        <v xml:space="preserve"> NO</v>
      </c>
      <c r="H5735" s="1" t="str">
        <f>IFERROR(VLOOKUP(A5735,olist_closed_deals_dataset!$A$1:$E$843,5,FALSE)," ")</f>
        <v xml:space="preserve"> </v>
      </c>
      <c r="I5735" s="7" t="str">
        <f t="shared" si="269"/>
        <v xml:space="preserve"> </v>
      </c>
    </row>
    <row r="5736" spans="1:9" x14ac:dyDescent="0.25">
      <c r="A5736" t="s">
        <v>2200</v>
      </c>
      <c r="B5736" s="1">
        <v>43104</v>
      </c>
      <c r="C5736" t="s">
        <v>5</v>
      </c>
      <c r="D5736" t="s">
        <v>6</v>
      </c>
      <c r="E5736" t="str">
        <f t="shared" si="267"/>
        <v>2018-01</v>
      </c>
      <c r="F5736" t="str">
        <f>IFERROR(VLOOKUP(A5736,olist_closed_deals_dataset!$A$1:$Q$843,1,FALSE)," ")</f>
        <v xml:space="preserve"> </v>
      </c>
      <c r="G5736" s="6" t="str">
        <f t="shared" si="268"/>
        <v xml:space="preserve"> NO</v>
      </c>
      <c r="H5736" s="1" t="str">
        <f>IFERROR(VLOOKUP(A5736,olist_closed_deals_dataset!$A$1:$E$843,5,FALSE)," ")</f>
        <v xml:space="preserve"> </v>
      </c>
      <c r="I5736" s="7" t="str">
        <f t="shared" si="269"/>
        <v xml:space="preserve"> </v>
      </c>
    </row>
    <row r="5737" spans="1:9" x14ac:dyDescent="0.25">
      <c r="A5737" t="s">
        <v>1492</v>
      </c>
      <c r="B5737" s="1">
        <v>43211</v>
      </c>
      <c r="C5737" t="s">
        <v>60</v>
      </c>
      <c r="D5737" t="s">
        <v>9</v>
      </c>
      <c r="E5737" t="str">
        <f t="shared" si="267"/>
        <v>2018-04</v>
      </c>
      <c r="F5737" t="str">
        <f>IFERROR(VLOOKUP(A5737,olist_closed_deals_dataset!$A$1:$Q$843,1,FALSE)," ")</f>
        <v xml:space="preserve"> </v>
      </c>
      <c r="G5737" s="6" t="str">
        <f t="shared" si="268"/>
        <v xml:space="preserve"> NO</v>
      </c>
      <c r="H5737" s="1" t="str">
        <f>IFERROR(VLOOKUP(A5737,olist_closed_deals_dataset!$A$1:$E$843,5,FALSE)," ")</f>
        <v xml:space="preserve"> </v>
      </c>
      <c r="I5737" s="7" t="str">
        <f t="shared" si="269"/>
        <v xml:space="preserve"> </v>
      </c>
    </row>
    <row r="5738" spans="1:9" x14ac:dyDescent="0.25">
      <c r="A5738" t="s">
        <v>928</v>
      </c>
      <c r="B5738" s="1">
        <v>43222</v>
      </c>
      <c r="C5738" t="s">
        <v>71</v>
      </c>
      <c r="D5738" t="s">
        <v>12</v>
      </c>
      <c r="E5738" t="str">
        <f t="shared" si="267"/>
        <v>2018-05</v>
      </c>
      <c r="F5738" t="str">
        <f>IFERROR(VLOOKUP(A5738,olist_closed_deals_dataset!$A$1:$Q$843,1,FALSE)," ")</f>
        <v xml:space="preserve"> </v>
      </c>
      <c r="G5738" s="6" t="str">
        <f t="shared" si="268"/>
        <v xml:space="preserve"> NO</v>
      </c>
      <c r="H5738" s="1" t="str">
        <f>IFERROR(VLOOKUP(A5738,olist_closed_deals_dataset!$A$1:$E$843,5,FALSE)," ")</f>
        <v xml:space="preserve"> </v>
      </c>
      <c r="I5738" s="7" t="str">
        <f t="shared" si="269"/>
        <v xml:space="preserve"> </v>
      </c>
    </row>
    <row r="5739" spans="1:9" x14ac:dyDescent="0.25">
      <c r="A5739" t="s">
        <v>4027</v>
      </c>
      <c r="B5739" s="1">
        <v>43115</v>
      </c>
      <c r="C5739" t="s">
        <v>28</v>
      </c>
      <c r="D5739" t="s">
        <v>12</v>
      </c>
      <c r="E5739" t="str">
        <f t="shared" si="267"/>
        <v>2018-01</v>
      </c>
      <c r="F5739" t="str">
        <f>IFERROR(VLOOKUP(A5739,olist_closed_deals_dataset!$A$1:$Q$843,1,FALSE)," ")</f>
        <v xml:space="preserve"> </v>
      </c>
      <c r="G5739" s="6" t="str">
        <f t="shared" si="268"/>
        <v xml:space="preserve"> NO</v>
      </c>
      <c r="H5739" s="1" t="str">
        <f>IFERROR(VLOOKUP(A5739,olist_closed_deals_dataset!$A$1:$E$843,5,FALSE)," ")</f>
        <v xml:space="preserve"> </v>
      </c>
      <c r="I5739" s="7" t="str">
        <f t="shared" si="269"/>
        <v xml:space="preserve"> </v>
      </c>
    </row>
    <row r="5740" spans="1:9" x14ac:dyDescent="0.25">
      <c r="A5740" t="s">
        <v>1781</v>
      </c>
      <c r="B5740" s="1">
        <v>43193</v>
      </c>
      <c r="C5740" t="s">
        <v>478</v>
      </c>
      <c r="D5740" t="s">
        <v>12</v>
      </c>
      <c r="E5740" t="str">
        <f t="shared" si="267"/>
        <v>2018-04</v>
      </c>
      <c r="F5740" t="str">
        <f>IFERROR(VLOOKUP(A5740,olist_closed_deals_dataset!$A$1:$Q$843,1,FALSE)," ")</f>
        <v xml:space="preserve"> </v>
      </c>
      <c r="G5740" s="6" t="str">
        <f t="shared" si="268"/>
        <v xml:space="preserve"> NO</v>
      </c>
      <c r="H5740" s="1" t="str">
        <f>IFERROR(VLOOKUP(A5740,olist_closed_deals_dataset!$A$1:$E$843,5,FALSE)," ")</f>
        <v xml:space="preserve"> </v>
      </c>
      <c r="I5740" s="7" t="str">
        <f t="shared" si="269"/>
        <v xml:space="preserve"> </v>
      </c>
    </row>
    <row r="5741" spans="1:9" x14ac:dyDescent="0.25">
      <c r="A5741" t="s">
        <v>6563</v>
      </c>
      <c r="B5741" s="1">
        <v>43172</v>
      </c>
      <c r="C5741" t="s">
        <v>5</v>
      </c>
      <c r="D5741" t="s">
        <v>29</v>
      </c>
      <c r="E5741" t="str">
        <f t="shared" si="267"/>
        <v>2018-03</v>
      </c>
      <c r="F5741" t="str">
        <f>IFERROR(VLOOKUP(A5741,olist_closed_deals_dataset!$A$1:$Q$843,1,FALSE)," ")</f>
        <v xml:space="preserve"> </v>
      </c>
      <c r="G5741" s="6" t="str">
        <f t="shared" si="268"/>
        <v xml:space="preserve"> NO</v>
      </c>
      <c r="H5741" s="1" t="str">
        <f>IFERROR(VLOOKUP(A5741,olist_closed_deals_dataset!$A$1:$E$843,5,FALSE)," ")</f>
        <v xml:space="preserve"> </v>
      </c>
      <c r="I5741" s="7" t="str">
        <f t="shared" si="269"/>
        <v xml:space="preserve"> </v>
      </c>
    </row>
    <row r="5742" spans="1:9" x14ac:dyDescent="0.25">
      <c r="A5742" t="s">
        <v>1621</v>
      </c>
      <c r="B5742" s="1">
        <v>43137</v>
      </c>
      <c r="C5742" t="s">
        <v>284</v>
      </c>
      <c r="D5742" t="s">
        <v>55</v>
      </c>
      <c r="E5742" t="str">
        <f t="shared" si="267"/>
        <v>2018-02</v>
      </c>
      <c r="F5742" t="str">
        <f>IFERROR(VLOOKUP(A5742,olist_closed_deals_dataset!$A$1:$Q$843,1,FALSE)," ")</f>
        <v xml:space="preserve"> </v>
      </c>
      <c r="G5742" s="6" t="str">
        <f t="shared" si="268"/>
        <v xml:space="preserve"> NO</v>
      </c>
      <c r="H5742" s="1" t="str">
        <f>IFERROR(VLOOKUP(A5742,olist_closed_deals_dataset!$A$1:$E$843,5,FALSE)," ")</f>
        <v xml:space="preserve"> </v>
      </c>
      <c r="I5742" s="7" t="str">
        <f t="shared" si="269"/>
        <v xml:space="preserve"> </v>
      </c>
    </row>
    <row r="5743" spans="1:9" x14ac:dyDescent="0.25">
      <c r="A5743" t="s">
        <v>2509</v>
      </c>
      <c r="B5743" s="1">
        <v>43122</v>
      </c>
      <c r="C5743" t="s">
        <v>14</v>
      </c>
      <c r="D5743" t="s">
        <v>34</v>
      </c>
      <c r="E5743" t="str">
        <f t="shared" si="267"/>
        <v>2018-01</v>
      </c>
      <c r="F5743" t="str">
        <f>IFERROR(VLOOKUP(A5743,olist_closed_deals_dataset!$A$1:$Q$843,1,FALSE)," ")</f>
        <v xml:space="preserve"> </v>
      </c>
      <c r="G5743" s="6" t="str">
        <f t="shared" si="268"/>
        <v xml:space="preserve"> NO</v>
      </c>
      <c r="H5743" s="1" t="str">
        <f>IFERROR(VLOOKUP(A5743,olist_closed_deals_dataset!$A$1:$E$843,5,FALSE)," ")</f>
        <v xml:space="preserve"> </v>
      </c>
      <c r="I5743" s="7" t="str">
        <f t="shared" si="269"/>
        <v xml:space="preserve"> </v>
      </c>
    </row>
    <row r="5744" spans="1:9" x14ac:dyDescent="0.25">
      <c r="A5744" t="s">
        <v>1086</v>
      </c>
      <c r="B5744" s="1">
        <v>43234</v>
      </c>
      <c r="C5744" t="s">
        <v>42</v>
      </c>
      <c r="D5744" t="s">
        <v>29</v>
      </c>
      <c r="E5744" t="str">
        <f t="shared" si="267"/>
        <v>2018-05</v>
      </c>
      <c r="F5744" t="str">
        <f>IFERROR(VLOOKUP(A5744,olist_closed_deals_dataset!$A$1:$Q$843,1,FALSE)," ")</f>
        <v xml:space="preserve"> </v>
      </c>
      <c r="G5744" s="6" t="str">
        <f t="shared" si="268"/>
        <v xml:space="preserve"> NO</v>
      </c>
      <c r="H5744" s="1" t="str">
        <f>IFERROR(VLOOKUP(A5744,olist_closed_deals_dataset!$A$1:$E$843,5,FALSE)," ")</f>
        <v xml:space="preserve"> </v>
      </c>
      <c r="I5744" s="7" t="str">
        <f t="shared" si="269"/>
        <v xml:space="preserve"> </v>
      </c>
    </row>
    <row r="5745" spans="1:9" x14ac:dyDescent="0.25">
      <c r="A5745" t="s">
        <v>4058</v>
      </c>
      <c r="B5745" s="1">
        <v>42990</v>
      </c>
      <c r="C5745" t="s">
        <v>101</v>
      </c>
      <c r="D5745" t="s">
        <v>6</v>
      </c>
      <c r="E5745" t="str">
        <f t="shared" si="267"/>
        <v>2017-09</v>
      </c>
      <c r="F5745" t="str">
        <f>IFERROR(VLOOKUP(A5745,olist_closed_deals_dataset!$A$1:$Q$843,1,FALSE)," ")</f>
        <v xml:space="preserve"> </v>
      </c>
      <c r="G5745" s="6" t="str">
        <f t="shared" si="268"/>
        <v xml:space="preserve"> NO</v>
      </c>
      <c r="H5745" s="1" t="str">
        <f>IFERROR(VLOOKUP(A5745,olist_closed_deals_dataset!$A$1:$E$843,5,FALSE)," ")</f>
        <v xml:space="preserve"> </v>
      </c>
      <c r="I5745" s="7" t="str">
        <f t="shared" si="269"/>
        <v xml:space="preserve"> </v>
      </c>
    </row>
    <row r="5746" spans="1:9" x14ac:dyDescent="0.25">
      <c r="A5746" t="s">
        <v>3841</v>
      </c>
      <c r="B5746" s="1">
        <v>42936</v>
      </c>
      <c r="C5746" t="s">
        <v>42</v>
      </c>
      <c r="D5746" t="s">
        <v>29</v>
      </c>
      <c r="E5746" t="str">
        <f t="shared" si="267"/>
        <v>2017-07</v>
      </c>
      <c r="F5746" t="str">
        <f>IFERROR(VLOOKUP(A5746,olist_closed_deals_dataset!$A$1:$Q$843,1,FALSE)," ")</f>
        <v xml:space="preserve"> </v>
      </c>
      <c r="G5746" s="6" t="str">
        <f t="shared" si="268"/>
        <v xml:space="preserve"> NO</v>
      </c>
      <c r="H5746" s="1" t="str">
        <f>IFERROR(VLOOKUP(A5746,olist_closed_deals_dataset!$A$1:$E$843,5,FALSE)," ")</f>
        <v xml:space="preserve"> </v>
      </c>
      <c r="I5746" s="7" t="str">
        <f t="shared" si="269"/>
        <v xml:space="preserve"> </v>
      </c>
    </row>
    <row r="5747" spans="1:9" x14ac:dyDescent="0.25">
      <c r="A5747" t="s">
        <v>5333</v>
      </c>
      <c r="B5747" s="1">
        <v>43154</v>
      </c>
      <c r="C5747" t="s">
        <v>42</v>
      </c>
      <c r="D5747" t="s">
        <v>9</v>
      </c>
      <c r="E5747" t="str">
        <f t="shared" si="267"/>
        <v>2018-02</v>
      </c>
      <c r="F5747" t="str">
        <f>IFERROR(VLOOKUP(A5747,olist_closed_deals_dataset!$A$1:$Q$843,1,FALSE)," ")</f>
        <v xml:space="preserve"> </v>
      </c>
      <c r="G5747" s="6" t="str">
        <f t="shared" si="268"/>
        <v xml:space="preserve"> NO</v>
      </c>
      <c r="H5747" s="1" t="str">
        <f>IFERROR(VLOOKUP(A5747,olist_closed_deals_dataset!$A$1:$E$843,5,FALSE)," ")</f>
        <v xml:space="preserve"> </v>
      </c>
      <c r="I5747" s="7" t="str">
        <f t="shared" si="269"/>
        <v xml:space="preserve"> </v>
      </c>
    </row>
    <row r="5748" spans="1:9" x14ac:dyDescent="0.25">
      <c r="A5748" t="s">
        <v>8221</v>
      </c>
      <c r="B5748" s="1">
        <v>43199</v>
      </c>
      <c r="C5748" t="s">
        <v>1675</v>
      </c>
      <c r="D5748" t="s">
        <v>9</v>
      </c>
      <c r="E5748" t="str">
        <f t="shared" si="267"/>
        <v>2018-04</v>
      </c>
      <c r="F5748" t="str">
        <f>IFERROR(VLOOKUP(A5748,olist_closed_deals_dataset!$A$1:$Q$843,1,FALSE)," ")</f>
        <v xml:space="preserve"> </v>
      </c>
      <c r="G5748" s="6" t="str">
        <f t="shared" si="268"/>
        <v xml:space="preserve"> NO</v>
      </c>
      <c r="H5748" s="1" t="str">
        <f>IFERROR(VLOOKUP(A5748,olist_closed_deals_dataset!$A$1:$E$843,5,FALSE)," ")</f>
        <v xml:space="preserve"> </v>
      </c>
      <c r="I5748" s="7" t="str">
        <f t="shared" si="269"/>
        <v xml:space="preserve"> </v>
      </c>
    </row>
    <row r="5749" spans="1:9" x14ac:dyDescent="0.25">
      <c r="A5749" t="s">
        <v>3172</v>
      </c>
      <c r="B5749" s="1">
        <v>43126</v>
      </c>
      <c r="C5749" t="s">
        <v>42</v>
      </c>
      <c r="D5749" t="s">
        <v>46</v>
      </c>
      <c r="E5749" t="str">
        <f t="shared" si="267"/>
        <v>2018-01</v>
      </c>
      <c r="F5749" t="str">
        <f>IFERROR(VLOOKUP(A5749,olist_closed_deals_dataset!$A$1:$Q$843,1,FALSE)," ")</f>
        <v xml:space="preserve"> </v>
      </c>
      <c r="G5749" s="6" t="str">
        <f t="shared" si="268"/>
        <v xml:space="preserve"> NO</v>
      </c>
      <c r="H5749" s="1" t="str">
        <f>IFERROR(VLOOKUP(A5749,olist_closed_deals_dataset!$A$1:$E$843,5,FALSE)," ")</f>
        <v xml:space="preserve"> </v>
      </c>
      <c r="I5749" s="7" t="str">
        <f t="shared" si="269"/>
        <v xml:space="preserve"> </v>
      </c>
    </row>
    <row r="5750" spans="1:9" x14ac:dyDescent="0.25">
      <c r="A5750" t="s">
        <v>6283</v>
      </c>
      <c r="B5750" s="1">
        <v>43191</v>
      </c>
      <c r="C5750" t="s">
        <v>253</v>
      </c>
      <c r="D5750" t="s">
        <v>6</v>
      </c>
      <c r="E5750" t="str">
        <f t="shared" si="267"/>
        <v>2018-04</v>
      </c>
      <c r="F5750" t="str">
        <f>IFERROR(VLOOKUP(A5750,olist_closed_deals_dataset!$A$1:$Q$843,1,FALSE)," ")</f>
        <v xml:space="preserve"> </v>
      </c>
      <c r="G5750" s="6" t="str">
        <f t="shared" si="268"/>
        <v xml:space="preserve"> NO</v>
      </c>
      <c r="H5750" s="1" t="str">
        <f>IFERROR(VLOOKUP(A5750,olist_closed_deals_dataset!$A$1:$E$843,5,FALSE)," ")</f>
        <v xml:space="preserve"> </v>
      </c>
      <c r="I5750" s="7" t="str">
        <f t="shared" si="269"/>
        <v xml:space="preserve"> </v>
      </c>
    </row>
    <row r="5751" spans="1:9" x14ac:dyDescent="0.25">
      <c r="A5751" t="s">
        <v>6668</v>
      </c>
      <c r="B5751" s="1">
        <v>43209</v>
      </c>
      <c r="C5751" s="2" t="s">
        <v>69</v>
      </c>
      <c r="D5751" t="s">
        <v>6</v>
      </c>
      <c r="E5751" t="str">
        <f t="shared" si="267"/>
        <v>2018-04</v>
      </c>
      <c r="F5751" t="str">
        <f>IFERROR(VLOOKUP(A5751,olist_closed_deals_dataset!$A$1:$Q$843,1,FALSE)," ")</f>
        <v xml:space="preserve"> </v>
      </c>
      <c r="G5751" s="6" t="str">
        <f t="shared" si="268"/>
        <v xml:space="preserve"> NO</v>
      </c>
      <c r="H5751" s="1" t="str">
        <f>IFERROR(VLOOKUP(A5751,olist_closed_deals_dataset!$A$1:$E$843,5,FALSE)," ")</f>
        <v xml:space="preserve"> </v>
      </c>
      <c r="I5751" s="7" t="str">
        <f t="shared" si="269"/>
        <v xml:space="preserve"> </v>
      </c>
    </row>
    <row r="5752" spans="1:9" x14ac:dyDescent="0.25">
      <c r="A5752" t="s">
        <v>6980</v>
      </c>
      <c r="B5752" s="1">
        <v>42987</v>
      </c>
      <c r="C5752" t="s">
        <v>101</v>
      </c>
      <c r="D5752" t="s">
        <v>6</v>
      </c>
      <c r="E5752" t="str">
        <f t="shared" si="267"/>
        <v>2017-09</v>
      </c>
      <c r="F5752" t="str">
        <f>IFERROR(VLOOKUP(A5752,olist_closed_deals_dataset!$A$1:$Q$843,1,FALSE)," ")</f>
        <v xml:space="preserve"> </v>
      </c>
      <c r="G5752" s="6" t="str">
        <f t="shared" si="268"/>
        <v xml:space="preserve"> NO</v>
      </c>
      <c r="H5752" s="1" t="str">
        <f>IFERROR(VLOOKUP(A5752,olist_closed_deals_dataset!$A$1:$E$843,5,FALSE)," ")</f>
        <v xml:space="preserve"> </v>
      </c>
      <c r="I5752" s="7" t="str">
        <f t="shared" si="269"/>
        <v xml:space="preserve"> </v>
      </c>
    </row>
    <row r="5753" spans="1:9" x14ac:dyDescent="0.25">
      <c r="A5753" t="s">
        <v>5208</v>
      </c>
      <c r="B5753" s="1">
        <v>43157</v>
      </c>
      <c r="C5753" t="s">
        <v>330</v>
      </c>
      <c r="D5753" t="s">
        <v>34</v>
      </c>
      <c r="E5753" t="str">
        <f t="shared" si="267"/>
        <v>2018-02</v>
      </c>
      <c r="F5753" t="str">
        <f>IFERROR(VLOOKUP(A5753,olist_closed_deals_dataset!$A$1:$Q$843,1,FALSE)," ")</f>
        <v xml:space="preserve"> </v>
      </c>
      <c r="G5753" s="6" t="str">
        <f t="shared" si="268"/>
        <v xml:space="preserve"> NO</v>
      </c>
      <c r="H5753" s="1" t="str">
        <f>IFERROR(VLOOKUP(A5753,olist_closed_deals_dataset!$A$1:$E$843,5,FALSE)," ")</f>
        <v xml:space="preserve"> </v>
      </c>
      <c r="I5753" s="7" t="str">
        <f t="shared" si="269"/>
        <v xml:space="preserve"> </v>
      </c>
    </row>
    <row r="5754" spans="1:9" x14ac:dyDescent="0.25">
      <c r="A5754" t="s">
        <v>1165</v>
      </c>
      <c r="B5754" s="1">
        <v>43208</v>
      </c>
      <c r="C5754" t="s">
        <v>42</v>
      </c>
      <c r="D5754" t="s">
        <v>29</v>
      </c>
      <c r="E5754" t="str">
        <f t="shared" si="267"/>
        <v>2018-04</v>
      </c>
      <c r="F5754" t="str">
        <f>IFERROR(VLOOKUP(A5754,olist_closed_deals_dataset!$A$1:$Q$843,1,FALSE)," ")</f>
        <v xml:space="preserve"> </v>
      </c>
      <c r="G5754" s="6" t="str">
        <f t="shared" si="268"/>
        <v xml:space="preserve"> NO</v>
      </c>
      <c r="H5754" s="1" t="str">
        <f>IFERROR(VLOOKUP(A5754,olist_closed_deals_dataset!$A$1:$E$843,5,FALSE)," ")</f>
        <v xml:space="preserve"> </v>
      </c>
      <c r="I5754" s="7" t="str">
        <f t="shared" si="269"/>
        <v xml:space="preserve"> </v>
      </c>
    </row>
    <row r="5755" spans="1:9" x14ac:dyDescent="0.25">
      <c r="A5755" t="s">
        <v>6724</v>
      </c>
      <c r="B5755" s="1">
        <v>43116</v>
      </c>
      <c r="C5755" t="s">
        <v>42</v>
      </c>
      <c r="D5755" t="s">
        <v>46</v>
      </c>
      <c r="E5755" t="str">
        <f t="shared" si="267"/>
        <v>2018-01</v>
      </c>
      <c r="F5755" t="str">
        <f>IFERROR(VLOOKUP(A5755,olist_closed_deals_dataset!$A$1:$Q$843,1,FALSE)," ")</f>
        <v xml:space="preserve"> </v>
      </c>
      <c r="G5755" s="6" t="str">
        <f t="shared" si="268"/>
        <v xml:space="preserve"> NO</v>
      </c>
      <c r="H5755" s="1" t="str">
        <f>IFERROR(VLOOKUP(A5755,olist_closed_deals_dataset!$A$1:$E$843,5,FALSE)," ")</f>
        <v xml:space="preserve"> </v>
      </c>
      <c r="I5755" s="7" t="str">
        <f t="shared" si="269"/>
        <v xml:space="preserve"> </v>
      </c>
    </row>
    <row r="5756" spans="1:9" x14ac:dyDescent="0.25">
      <c r="A5756" t="s">
        <v>6347</v>
      </c>
      <c r="B5756" s="1">
        <v>43157</v>
      </c>
      <c r="C5756" t="s">
        <v>588</v>
      </c>
      <c r="D5756" t="s">
        <v>29</v>
      </c>
      <c r="E5756" t="str">
        <f t="shared" si="267"/>
        <v>2018-02</v>
      </c>
      <c r="F5756" t="str">
        <f>IFERROR(VLOOKUP(A5756,olist_closed_deals_dataset!$A$1:$Q$843,1,FALSE)," ")</f>
        <v xml:space="preserve"> </v>
      </c>
      <c r="G5756" s="6" t="str">
        <f t="shared" si="268"/>
        <v xml:space="preserve"> NO</v>
      </c>
      <c r="H5756" s="1" t="str">
        <f>IFERROR(VLOOKUP(A5756,olist_closed_deals_dataset!$A$1:$E$843,5,FALSE)," ")</f>
        <v xml:space="preserve"> </v>
      </c>
      <c r="I5756" s="7" t="str">
        <f t="shared" si="269"/>
        <v xml:space="preserve"> </v>
      </c>
    </row>
    <row r="5757" spans="1:9" x14ac:dyDescent="0.25">
      <c r="A5757" t="s">
        <v>8502</v>
      </c>
      <c r="B5757" s="1">
        <v>42962</v>
      </c>
      <c r="C5757" t="s">
        <v>816</v>
      </c>
      <c r="D5757" t="s">
        <v>12</v>
      </c>
      <c r="E5757" t="str">
        <f t="shared" si="267"/>
        <v>2017-08</v>
      </c>
      <c r="F5757" t="str">
        <f>IFERROR(VLOOKUP(A5757,olist_closed_deals_dataset!$A$1:$Q$843,1,FALSE)," ")</f>
        <v xml:space="preserve"> </v>
      </c>
      <c r="G5757" s="6" t="str">
        <f t="shared" si="268"/>
        <v xml:space="preserve"> NO</v>
      </c>
      <c r="H5757" s="1" t="str">
        <f>IFERROR(VLOOKUP(A5757,olist_closed_deals_dataset!$A$1:$E$843,5,FALSE)," ")</f>
        <v xml:space="preserve"> </v>
      </c>
      <c r="I5757" s="7" t="str">
        <f t="shared" si="269"/>
        <v xml:space="preserve"> </v>
      </c>
    </row>
    <row r="5758" spans="1:9" x14ac:dyDescent="0.25">
      <c r="A5758" t="s">
        <v>5360</v>
      </c>
      <c r="B5758" s="1">
        <v>43143</v>
      </c>
      <c r="C5758" t="s">
        <v>5</v>
      </c>
      <c r="D5758" t="s">
        <v>6</v>
      </c>
      <c r="E5758" t="str">
        <f t="shared" si="267"/>
        <v>2018-02</v>
      </c>
      <c r="F5758" t="str">
        <f>IFERROR(VLOOKUP(A5758,olist_closed_deals_dataset!$A$1:$Q$843,1,FALSE)," ")</f>
        <v xml:space="preserve"> </v>
      </c>
      <c r="G5758" s="6" t="str">
        <f t="shared" si="268"/>
        <v xml:space="preserve"> NO</v>
      </c>
      <c r="H5758" s="1" t="str">
        <f>IFERROR(VLOOKUP(A5758,olist_closed_deals_dataset!$A$1:$E$843,5,FALSE)," ")</f>
        <v xml:space="preserve"> </v>
      </c>
      <c r="I5758" s="7" t="str">
        <f t="shared" si="269"/>
        <v xml:space="preserve"> </v>
      </c>
    </row>
    <row r="5759" spans="1:9" x14ac:dyDescent="0.25">
      <c r="A5759" t="s">
        <v>1018</v>
      </c>
      <c r="B5759" s="1">
        <v>43202</v>
      </c>
      <c r="C5759" t="s">
        <v>42</v>
      </c>
      <c r="D5759" t="s">
        <v>29</v>
      </c>
      <c r="E5759" t="str">
        <f t="shared" si="267"/>
        <v>2018-04</v>
      </c>
      <c r="F5759" t="str">
        <f>IFERROR(VLOOKUP(A5759,olist_closed_deals_dataset!$A$1:$Q$843,1,FALSE)," ")</f>
        <v xml:space="preserve"> </v>
      </c>
      <c r="G5759" s="6" t="str">
        <f t="shared" si="268"/>
        <v xml:space="preserve"> NO</v>
      </c>
      <c r="H5759" s="1" t="str">
        <f>IFERROR(VLOOKUP(A5759,olist_closed_deals_dataset!$A$1:$E$843,5,FALSE)," ")</f>
        <v xml:space="preserve"> </v>
      </c>
      <c r="I5759" s="7" t="str">
        <f t="shared" si="269"/>
        <v xml:space="preserve"> </v>
      </c>
    </row>
    <row r="5760" spans="1:9" x14ac:dyDescent="0.25">
      <c r="A5760" t="s">
        <v>7303</v>
      </c>
      <c r="B5760" s="1">
        <v>43171</v>
      </c>
      <c r="C5760" t="s">
        <v>7304</v>
      </c>
      <c r="D5760" t="s">
        <v>6</v>
      </c>
      <c r="E5760" t="str">
        <f t="shared" si="267"/>
        <v>2018-03</v>
      </c>
      <c r="F5760" t="str">
        <f>IFERROR(VLOOKUP(A5760,olist_closed_deals_dataset!$A$1:$Q$843,1,FALSE)," ")</f>
        <v xml:space="preserve"> </v>
      </c>
      <c r="G5760" s="6" t="str">
        <f t="shared" si="268"/>
        <v xml:space="preserve"> NO</v>
      </c>
      <c r="H5760" s="1" t="str">
        <f>IFERROR(VLOOKUP(A5760,olist_closed_deals_dataset!$A$1:$E$843,5,FALSE)," ")</f>
        <v xml:space="preserve"> </v>
      </c>
      <c r="I5760" s="7" t="str">
        <f t="shared" si="269"/>
        <v xml:space="preserve"> </v>
      </c>
    </row>
    <row r="5761" spans="1:9" x14ac:dyDescent="0.25">
      <c r="A5761" t="s">
        <v>7193</v>
      </c>
      <c r="B5761" s="1">
        <v>43045</v>
      </c>
      <c r="C5761" t="s">
        <v>19</v>
      </c>
      <c r="D5761" t="s">
        <v>46</v>
      </c>
      <c r="E5761" t="str">
        <f t="shared" si="267"/>
        <v>2017-11</v>
      </c>
      <c r="F5761" t="str">
        <f>IFERROR(VLOOKUP(A5761,olist_closed_deals_dataset!$A$1:$Q$843,1,FALSE)," ")</f>
        <v xml:space="preserve"> </v>
      </c>
      <c r="G5761" s="6" t="str">
        <f t="shared" si="268"/>
        <v xml:space="preserve"> NO</v>
      </c>
      <c r="H5761" s="1" t="str">
        <f>IFERROR(VLOOKUP(A5761,olist_closed_deals_dataset!$A$1:$E$843,5,FALSE)," ")</f>
        <v xml:space="preserve"> </v>
      </c>
      <c r="I5761" s="7" t="str">
        <f t="shared" si="269"/>
        <v xml:space="preserve"> </v>
      </c>
    </row>
    <row r="5762" spans="1:9" x14ac:dyDescent="0.25">
      <c r="A5762" t="s">
        <v>632</v>
      </c>
      <c r="B5762" s="1">
        <v>43227</v>
      </c>
      <c r="C5762" t="s">
        <v>63</v>
      </c>
      <c r="D5762" t="s">
        <v>6</v>
      </c>
      <c r="E5762" t="str">
        <f t="shared" ref="E5762:E5825" si="270">TEXT(B5762,"yyyy-mm")</f>
        <v>2018-05</v>
      </c>
      <c r="F5762" t="str">
        <f>IFERROR(VLOOKUP(A5762,olist_closed_deals_dataset!$A$1:$Q$843,1,FALSE)," ")</f>
        <v xml:space="preserve"> </v>
      </c>
      <c r="G5762" s="6" t="str">
        <f t="shared" ref="G5762:G5825" si="271">IF(F5762=" "," NO","YES")</f>
        <v xml:space="preserve"> NO</v>
      </c>
      <c r="H5762" s="1" t="str">
        <f>IFERROR(VLOOKUP(A5762,olist_closed_deals_dataset!$A$1:$E$843,5,FALSE)," ")</f>
        <v xml:space="preserve"> </v>
      </c>
      <c r="I5762" s="7" t="str">
        <f t="shared" si="269"/>
        <v xml:space="preserve"> </v>
      </c>
    </row>
    <row r="5763" spans="1:9" x14ac:dyDescent="0.25">
      <c r="A5763" t="s">
        <v>1378</v>
      </c>
      <c r="B5763" s="1">
        <v>43043</v>
      </c>
      <c r="C5763" t="s">
        <v>112</v>
      </c>
      <c r="D5763" t="s">
        <v>9</v>
      </c>
      <c r="E5763" t="str">
        <f t="shared" si="270"/>
        <v>2017-11</v>
      </c>
      <c r="F5763" t="str">
        <f>IFERROR(VLOOKUP(A5763,olist_closed_deals_dataset!$A$1:$Q$843,1,FALSE)," ")</f>
        <v xml:space="preserve"> </v>
      </c>
      <c r="G5763" s="6" t="str">
        <f t="shared" si="271"/>
        <v xml:space="preserve"> NO</v>
      </c>
      <c r="H5763" s="1" t="str">
        <f>IFERROR(VLOOKUP(A5763,olist_closed_deals_dataset!$A$1:$E$843,5,FALSE)," ")</f>
        <v xml:space="preserve"> </v>
      </c>
      <c r="I5763" s="7" t="str">
        <f t="shared" ref="I5763:I5826" si="272">IFERROR(H5763-B5763," ")</f>
        <v xml:space="preserve"> </v>
      </c>
    </row>
    <row r="5764" spans="1:9" x14ac:dyDescent="0.25">
      <c r="A5764" t="s">
        <v>7923</v>
      </c>
      <c r="B5764" s="1">
        <v>43210</v>
      </c>
      <c r="C5764" t="s">
        <v>19</v>
      </c>
      <c r="D5764" t="s">
        <v>6</v>
      </c>
      <c r="E5764" t="str">
        <f t="shared" si="270"/>
        <v>2018-04</v>
      </c>
      <c r="F5764" t="str">
        <f>IFERROR(VLOOKUP(A5764,olist_closed_deals_dataset!$A$1:$Q$843,1,FALSE)," ")</f>
        <v xml:space="preserve"> </v>
      </c>
      <c r="G5764" s="6" t="str">
        <f t="shared" si="271"/>
        <v xml:space="preserve"> NO</v>
      </c>
      <c r="H5764" s="1" t="str">
        <f>IFERROR(VLOOKUP(A5764,olist_closed_deals_dataset!$A$1:$E$843,5,FALSE)," ")</f>
        <v xml:space="preserve"> </v>
      </c>
      <c r="I5764" s="7" t="str">
        <f t="shared" si="272"/>
        <v xml:space="preserve"> </v>
      </c>
    </row>
    <row r="5765" spans="1:9" x14ac:dyDescent="0.25">
      <c r="A5765" t="s">
        <v>1521</v>
      </c>
      <c r="B5765" s="1">
        <v>42947</v>
      </c>
      <c r="C5765" t="s">
        <v>652</v>
      </c>
      <c r="D5765" t="s">
        <v>12</v>
      </c>
      <c r="E5765" t="str">
        <f t="shared" si="270"/>
        <v>2017-07</v>
      </c>
      <c r="F5765" t="str">
        <f>IFERROR(VLOOKUP(A5765,olist_closed_deals_dataset!$A$1:$Q$843,1,FALSE)," ")</f>
        <v xml:space="preserve"> </v>
      </c>
      <c r="G5765" s="6" t="str">
        <f t="shared" si="271"/>
        <v xml:space="preserve"> NO</v>
      </c>
      <c r="H5765" s="1" t="str">
        <f>IFERROR(VLOOKUP(A5765,olist_closed_deals_dataset!$A$1:$E$843,5,FALSE)," ")</f>
        <v xml:space="preserve"> </v>
      </c>
      <c r="I5765" s="7" t="str">
        <f t="shared" si="272"/>
        <v xml:space="preserve"> </v>
      </c>
    </row>
    <row r="5766" spans="1:9" x14ac:dyDescent="0.25">
      <c r="A5766" t="s">
        <v>957</v>
      </c>
      <c r="B5766" s="1">
        <v>43221</v>
      </c>
      <c r="C5766" t="s">
        <v>63</v>
      </c>
      <c r="D5766" t="s">
        <v>6</v>
      </c>
      <c r="E5766" t="str">
        <f t="shared" si="270"/>
        <v>2018-05</v>
      </c>
      <c r="F5766" t="str">
        <f>IFERROR(VLOOKUP(A5766,olist_closed_deals_dataset!$A$1:$Q$843,1,FALSE)," ")</f>
        <v xml:space="preserve"> </v>
      </c>
      <c r="G5766" s="6" t="str">
        <f t="shared" si="271"/>
        <v xml:space="preserve"> NO</v>
      </c>
      <c r="H5766" s="1" t="str">
        <f>IFERROR(VLOOKUP(A5766,olist_closed_deals_dataset!$A$1:$E$843,5,FALSE)," ")</f>
        <v xml:space="preserve"> </v>
      </c>
      <c r="I5766" s="7" t="str">
        <f t="shared" si="272"/>
        <v xml:space="preserve"> </v>
      </c>
    </row>
    <row r="5767" spans="1:9" x14ac:dyDescent="0.25">
      <c r="A5767" t="s">
        <v>7751</v>
      </c>
      <c r="B5767" s="1">
        <v>43137</v>
      </c>
      <c r="C5767" t="s">
        <v>140</v>
      </c>
      <c r="D5767" t="s">
        <v>12</v>
      </c>
      <c r="E5767" t="str">
        <f t="shared" si="270"/>
        <v>2018-02</v>
      </c>
      <c r="F5767" t="str">
        <f>IFERROR(VLOOKUP(A5767,olist_closed_deals_dataset!$A$1:$Q$843,1,FALSE)," ")</f>
        <v xml:space="preserve"> </v>
      </c>
      <c r="G5767" s="6" t="str">
        <f t="shared" si="271"/>
        <v xml:space="preserve"> NO</v>
      </c>
      <c r="H5767" s="1" t="str">
        <f>IFERROR(VLOOKUP(A5767,olist_closed_deals_dataset!$A$1:$E$843,5,FALSE)," ")</f>
        <v xml:space="preserve"> </v>
      </c>
      <c r="I5767" s="7" t="str">
        <f t="shared" si="272"/>
        <v xml:space="preserve"> </v>
      </c>
    </row>
    <row r="5768" spans="1:9" x14ac:dyDescent="0.25">
      <c r="A5768" t="s">
        <v>6077</v>
      </c>
      <c r="B5768" s="1">
        <v>42943</v>
      </c>
      <c r="C5768" t="s">
        <v>19</v>
      </c>
      <c r="D5768" t="s">
        <v>46</v>
      </c>
      <c r="E5768" t="str">
        <f t="shared" si="270"/>
        <v>2017-07</v>
      </c>
      <c r="F5768" t="str">
        <f>IFERROR(VLOOKUP(A5768,olist_closed_deals_dataset!$A$1:$Q$843,1,FALSE)," ")</f>
        <v xml:space="preserve"> </v>
      </c>
      <c r="G5768" s="6" t="str">
        <f t="shared" si="271"/>
        <v xml:space="preserve"> NO</v>
      </c>
      <c r="H5768" s="1" t="str">
        <f>IFERROR(VLOOKUP(A5768,olist_closed_deals_dataset!$A$1:$E$843,5,FALSE)," ")</f>
        <v xml:space="preserve"> </v>
      </c>
      <c r="I5768" s="7" t="str">
        <f t="shared" si="272"/>
        <v xml:space="preserve"> </v>
      </c>
    </row>
    <row r="5769" spans="1:9" x14ac:dyDescent="0.25">
      <c r="A5769" t="s">
        <v>6827</v>
      </c>
      <c r="B5769" s="1">
        <v>43167</v>
      </c>
      <c r="C5769" t="s">
        <v>19</v>
      </c>
      <c r="D5769" t="s">
        <v>6</v>
      </c>
      <c r="E5769" t="str">
        <f t="shared" si="270"/>
        <v>2018-03</v>
      </c>
      <c r="F5769" t="str">
        <f>IFERROR(VLOOKUP(A5769,olist_closed_deals_dataset!$A$1:$Q$843,1,FALSE)," ")</f>
        <v xml:space="preserve"> </v>
      </c>
      <c r="G5769" s="6" t="str">
        <f t="shared" si="271"/>
        <v xml:space="preserve"> NO</v>
      </c>
      <c r="H5769" s="1" t="str">
        <f>IFERROR(VLOOKUP(A5769,olist_closed_deals_dataset!$A$1:$E$843,5,FALSE)," ")</f>
        <v xml:space="preserve"> </v>
      </c>
      <c r="I5769" s="7" t="str">
        <f t="shared" si="272"/>
        <v xml:space="preserve"> </v>
      </c>
    </row>
    <row r="5770" spans="1:9" x14ac:dyDescent="0.25">
      <c r="A5770" t="s">
        <v>8193</v>
      </c>
      <c r="B5770" s="1">
        <v>43132</v>
      </c>
      <c r="C5770" t="s">
        <v>36</v>
      </c>
      <c r="D5770" t="s">
        <v>126</v>
      </c>
      <c r="E5770" t="str">
        <f t="shared" si="270"/>
        <v>2018-02</v>
      </c>
      <c r="F5770" t="str">
        <f>IFERROR(VLOOKUP(A5770,olist_closed_deals_dataset!$A$1:$Q$843,1,FALSE)," ")</f>
        <v xml:space="preserve"> </v>
      </c>
      <c r="G5770" s="6" t="str">
        <f t="shared" si="271"/>
        <v xml:space="preserve"> NO</v>
      </c>
      <c r="H5770" s="1" t="str">
        <f>IFERROR(VLOOKUP(A5770,olist_closed_deals_dataset!$A$1:$E$843,5,FALSE)," ")</f>
        <v xml:space="preserve"> </v>
      </c>
      <c r="I5770" s="7" t="str">
        <f t="shared" si="272"/>
        <v xml:space="preserve"> </v>
      </c>
    </row>
    <row r="5771" spans="1:9" x14ac:dyDescent="0.25">
      <c r="A5771" t="s">
        <v>176</v>
      </c>
      <c r="B5771" s="1">
        <v>43222</v>
      </c>
      <c r="C5771" t="s">
        <v>28</v>
      </c>
      <c r="D5771" t="s">
        <v>12</v>
      </c>
      <c r="E5771" t="str">
        <f t="shared" si="270"/>
        <v>2018-05</v>
      </c>
      <c r="F5771" t="str">
        <f>IFERROR(VLOOKUP(A5771,olist_closed_deals_dataset!$A$1:$Q$843,1,FALSE)," ")</f>
        <v xml:space="preserve"> </v>
      </c>
      <c r="G5771" s="6" t="str">
        <f t="shared" si="271"/>
        <v xml:space="preserve"> NO</v>
      </c>
      <c r="H5771" s="1" t="str">
        <f>IFERROR(VLOOKUP(A5771,olist_closed_deals_dataset!$A$1:$E$843,5,FALSE)," ")</f>
        <v xml:space="preserve"> </v>
      </c>
      <c r="I5771" s="7" t="str">
        <f t="shared" si="272"/>
        <v xml:space="preserve"> </v>
      </c>
    </row>
    <row r="5772" spans="1:9" x14ac:dyDescent="0.25">
      <c r="A5772" t="s">
        <v>7701</v>
      </c>
      <c r="B5772" s="1">
        <v>43146</v>
      </c>
      <c r="C5772" t="s">
        <v>140</v>
      </c>
      <c r="D5772" t="s">
        <v>9</v>
      </c>
      <c r="E5772" t="str">
        <f t="shared" si="270"/>
        <v>2018-02</v>
      </c>
      <c r="F5772" t="str">
        <f>IFERROR(VLOOKUP(A5772,olist_closed_deals_dataset!$A$1:$Q$843,1,FALSE)," ")</f>
        <v xml:space="preserve"> </v>
      </c>
      <c r="G5772" s="6" t="str">
        <f t="shared" si="271"/>
        <v xml:space="preserve"> NO</v>
      </c>
      <c r="H5772" s="1" t="str">
        <f>IFERROR(VLOOKUP(A5772,olist_closed_deals_dataset!$A$1:$E$843,5,FALSE)," ")</f>
        <v xml:space="preserve"> </v>
      </c>
      <c r="I5772" s="7" t="str">
        <f t="shared" si="272"/>
        <v xml:space="preserve"> </v>
      </c>
    </row>
    <row r="5773" spans="1:9" x14ac:dyDescent="0.25">
      <c r="A5773" t="s">
        <v>1626</v>
      </c>
      <c r="B5773" s="1">
        <v>43244</v>
      </c>
      <c r="C5773" s="2" t="s">
        <v>69</v>
      </c>
      <c r="D5773" t="s">
        <v>6</v>
      </c>
      <c r="E5773" t="str">
        <f t="shared" si="270"/>
        <v>2018-05</v>
      </c>
      <c r="F5773" t="str">
        <f>IFERROR(VLOOKUP(A5773,olist_closed_deals_dataset!$A$1:$Q$843,1,FALSE)," ")</f>
        <v xml:space="preserve"> </v>
      </c>
      <c r="G5773" s="6" t="str">
        <f t="shared" si="271"/>
        <v xml:space="preserve"> NO</v>
      </c>
      <c r="H5773" s="1" t="str">
        <f>IFERROR(VLOOKUP(A5773,olist_closed_deals_dataset!$A$1:$E$843,5,FALSE)," ")</f>
        <v xml:space="preserve"> </v>
      </c>
      <c r="I5773" s="7" t="str">
        <f t="shared" si="272"/>
        <v xml:space="preserve"> </v>
      </c>
    </row>
    <row r="5774" spans="1:9" x14ac:dyDescent="0.25">
      <c r="A5774" t="s">
        <v>7703</v>
      </c>
      <c r="B5774" s="1">
        <v>43179</v>
      </c>
      <c r="C5774" t="s">
        <v>36</v>
      </c>
      <c r="D5774" t="s">
        <v>34</v>
      </c>
      <c r="E5774" t="str">
        <f t="shared" si="270"/>
        <v>2018-03</v>
      </c>
      <c r="F5774" t="str">
        <f>IFERROR(VLOOKUP(A5774,olist_closed_deals_dataset!$A$1:$Q$843,1,FALSE)," ")</f>
        <v xml:space="preserve"> </v>
      </c>
      <c r="G5774" s="6" t="str">
        <f t="shared" si="271"/>
        <v xml:space="preserve"> NO</v>
      </c>
      <c r="H5774" s="1" t="str">
        <f>IFERROR(VLOOKUP(A5774,olist_closed_deals_dataset!$A$1:$E$843,5,FALSE)," ")</f>
        <v xml:space="preserve"> </v>
      </c>
      <c r="I5774" s="7" t="str">
        <f t="shared" si="272"/>
        <v xml:space="preserve"> </v>
      </c>
    </row>
    <row r="5775" spans="1:9" x14ac:dyDescent="0.25">
      <c r="A5775" t="s">
        <v>377</v>
      </c>
      <c r="B5775" s="1">
        <v>43035</v>
      </c>
      <c r="C5775" t="s">
        <v>5</v>
      </c>
      <c r="D5775" t="s">
        <v>9</v>
      </c>
      <c r="E5775" t="str">
        <f t="shared" si="270"/>
        <v>2017-10</v>
      </c>
      <c r="F5775" t="str">
        <f>IFERROR(VLOOKUP(A5775,olist_closed_deals_dataset!$A$1:$Q$843,1,FALSE)," ")</f>
        <v xml:space="preserve"> </v>
      </c>
      <c r="G5775" s="6" t="str">
        <f t="shared" si="271"/>
        <v xml:space="preserve"> NO</v>
      </c>
      <c r="H5775" s="1" t="str">
        <f>IFERROR(VLOOKUP(A5775,olist_closed_deals_dataset!$A$1:$E$843,5,FALSE)," ")</f>
        <v xml:space="preserve"> </v>
      </c>
      <c r="I5775" s="7" t="str">
        <f t="shared" si="272"/>
        <v xml:space="preserve"> </v>
      </c>
    </row>
    <row r="5776" spans="1:9" x14ac:dyDescent="0.25">
      <c r="A5776" t="s">
        <v>6946</v>
      </c>
      <c r="B5776" s="1">
        <v>43205</v>
      </c>
      <c r="C5776" t="s">
        <v>402</v>
      </c>
      <c r="D5776" t="s">
        <v>6</v>
      </c>
      <c r="E5776" t="str">
        <f t="shared" si="270"/>
        <v>2018-04</v>
      </c>
      <c r="F5776" t="str">
        <f>IFERROR(VLOOKUP(A5776,olist_closed_deals_dataset!$A$1:$Q$843,1,FALSE)," ")</f>
        <v xml:space="preserve"> </v>
      </c>
      <c r="G5776" s="6" t="str">
        <f t="shared" si="271"/>
        <v xml:space="preserve"> NO</v>
      </c>
      <c r="H5776" s="1" t="str">
        <f>IFERROR(VLOOKUP(A5776,olist_closed_deals_dataset!$A$1:$E$843,5,FALSE)," ")</f>
        <v xml:space="preserve"> </v>
      </c>
      <c r="I5776" s="7" t="str">
        <f t="shared" si="272"/>
        <v xml:space="preserve"> </v>
      </c>
    </row>
    <row r="5777" spans="1:9" x14ac:dyDescent="0.25">
      <c r="A5777" t="s">
        <v>6004</v>
      </c>
      <c r="B5777" s="1">
        <v>43248</v>
      </c>
      <c r="C5777" t="s">
        <v>73</v>
      </c>
      <c r="D5777" t="s">
        <v>12</v>
      </c>
      <c r="E5777" t="str">
        <f t="shared" si="270"/>
        <v>2018-05</v>
      </c>
      <c r="F5777" t="str">
        <f>IFERROR(VLOOKUP(A5777,olist_closed_deals_dataset!$A$1:$Q$843,1,FALSE)," ")</f>
        <v xml:space="preserve"> </v>
      </c>
      <c r="G5777" s="6" t="str">
        <f t="shared" si="271"/>
        <v xml:space="preserve"> NO</v>
      </c>
      <c r="H5777" s="1" t="str">
        <f>IFERROR(VLOOKUP(A5777,olist_closed_deals_dataset!$A$1:$E$843,5,FALSE)," ")</f>
        <v xml:space="preserve"> </v>
      </c>
      <c r="I5777" s="7" t="str">
        <f t="shared" si="272"/>
        <v xml:space="preserve"> </v>
      </c>
    </row>
    <row r="5778" spans="1:9" x14ac:dyDescent="0.25">
      <c r="A5778" t="s">
        <v>1146</v>
      </c>
      <c r="B5778" s="1">
        <v>43136</v>
      </c>
      <c r="C5778" t="s">
        <v>5</v>
      </c>
      <c r="D5778" t="s">
        <v>6</v>
      </c>
      <c r="E5778" t="str">
        <f t="shared" si="270"/>
        <v>2018-02</v>
      </c>
      <c r="F5778" t="str">
        <f>IFERROR(VLOOKUP(A5778,olist_closed_deals_dataset!$A$1:$Q$843,1,FALSE)," ")</f>
        <v xml:space="preserve"> </v>
      </c>
      <c r="G5778" s="6" t="str">
        <f t="shared" si="271"/>
        <v xml:space="preserve"> NO</v>
      </c>
      <c r="H5778" s="1" t="str">
        <f>IFERROR(VLOOKUP(A5778,olist_closed_deals_dataset!$A$1:$E$843,5,FALSE)," ")</f>
        <v xml:space="preserve"> </v>
      </c>
      <c r="I5778" s="7" t="str">
        <f t="shared" si="272"/>
        <v xml:space="preserve"> </v>
      </c>
    </row>
    <row r="5779" spans="1:9" x14ac:dyDescent="0.25">
      <c r="A5779" t="s">
        <v>2524</v>
      </c>
      <c r="B5779" s="1">
        <v>43111</v>
      </c>
      <c r="C5779" t="s">
        <v>28</v>
      </c>
      <c r="D5779" t="s">
        <v>12</v>
      </c>
      <c r="E5779" t="str">
        <f t="shared" si="270"/>
        <v>2018-01</v>
      </c>
      <c r="F5779" t="str">
        <f>IFERROR(VLOOKUP(A5779,olist_closed_deals_dataset!$A$1:$Q$843,1,FALSE)," ")</f>
        <v xml:space="preserve"> </v>
      </c>
      <c r="G5779" s="6" t="str">
        <f t="shared" si="271"/>
        <v xml:space="preserve"> NO</v>
      </c>
      <c r="H5779" s="1" t="str">
        <f>IFERROR(VLOOKUP(A5779,olist_closed_deals_dataset!$A$1:$E$843,5,FALSE)," ")</f>
        <v xml:space="preserve"> </v>
      </c>
      <c r="I5779" s="7" t="str">
        <f t="shared" si="272"/>
        <v xml:space="preserve"> </v>
      </c>
    </row>
    <row r="5780" spans="1:9" x14ac:dyDescent="0.25">
      <c r="A5780" t="s">
        <v>7569</v>
      </c>
      <c r="B5780" s="1">
        <v>43225</v>
      </c>
      <c r="C5780" t="s">
        <v>28</v>
      </c>
      <c r="D5780" t="s">
        <v>12</v>
      </c>
      <c r="E5780" t="str">
        <f t="shared" si="270"/>
        <v>2018-05</v>
      </c>
      <c r="F5780" t="str">
        <f>IFERROR(VLOOKUP(A5780,olist_closed_deals_dataset!$A$1:$Q$843,1,FALSE)," ")</f>
        <v xml:space="preserve"> </v>
      </c>
      <c r="G5780" s="6" t="str">
        <f t="shared" si="271"/>
        <v xml:space="preserve"> NO</v>
      </c>
      <c r="H5780" s="1" t="str">
        <f>IFERROR(VLOOKUP(A5780,olist_closed_deals_dataset!$A$1:$E$843,5,FALSE)," ")</f>
        <v xml:space="preserve"> </v>
      </c>
      <c r="I5780" s="7" t="str">
        <f t="shared" si="272"/>
        <v xml:space="preserve"> </v>
      </c>
    </row>
    <row r="5781" spans="1:9" x14ac:dyDescent="0.25">
      <c r="A5781" t="s">
        <v>6224</v>
      </c>
      <c r="B5781" s="1">
        <v>43245</v>
      </c>
      <c r="C5781" t="s">
        <v>42</v>
      </c>
      <c r="D5781" t="s">
        <v>29</v>
      </c>
      <c r="E5781" t="str">
        <f t="shared" si="270"/>
        <v>2018-05</v>
      </c>
      <c r="F5781" t="str">
        <f>IFERROR(VLOOKUP(A5781,olist_closed_deals_dataset!$A$1:$Q$843,1,FALSE)," ")</f>
        <v xml:space="preserve"> </v>
      </c>
      <c r="G5781" s="6" t="str">
        <f t="shared" si="271"/>
        <v xml:space="preserve"> NO</v>
      </c>
      <c r="H5781" s="1" t="str">
        <f>IFERROR(VLOOKUP(A5781,olist_closed_deals_dataset!$A$1:$E$843,5,FALSE)," ")</f>
        <v xml:space="preserve"> </v>
      </c>
      <c r="I5781" s="7" t="str">
        <f t="shared" si="272"/>
        <v xml:space="preserve"> </v>
      </c>
    </row>
    <row r="5782" spans="1:9" x14ac:dyDescent="0.25">
      <c r="A5782" t="s">
        <v>7971</v>
      </c>
      <c r="B5782" s="1">
        <v>43239</v>
      </c>
      <c r="C5782" t="s">
        <v>11</v>
      </c>
      <c r="D5782" t="s">
        <v>12</v>
      </c>
      <c r="E5782" t="str">
        <f t="shared" si="270"/>
        <v>2018-05</v>
      </c>
      <c r="F5782" t="str">
        <f>IFERROR(VLOOKUP(A5782,olist_closed_deals_dataset!$A$1:$Q$843,1,FALSE)," ")</f>
        <v xml:space="preserve"> </v>
      </c>
      <c r="G5782" s="6" t="str">
        <f t="shared" si="271"/>
        <v xml:space="preserve"> NO</v>
      </c>
      <c r="H5782" s="1" t="str">
        <f>IFERROR(VLOOKUP(A5782,olist_closed_deals_dataset!$A$1:$E$843,5,FALSE)," ")</f>
        <v xml:space="preserve"> </v>
      </c>
      <c r="I5782" s="7" t="str">
        <f t="shared" si="272"/>
        <v xml:space="preserve"> </v>
      </c>
    </row>
    <row r="5783" spans="1:9" x14ac:dyDescent="0.25">
      <c r="A5783" t="s">
        <v>6700</v>
      </c>
      <c r="B5783" s="1">
        <v>43138</v>
      </c>
      <c r="C5783" t="s">
        <v>2217</v>
      </c>
      <c r="D5783" t="s">
        <v>15</v>
      </c>
      <c r="E5783" t="str">
        <f t="shared" si="270"/>
        <v>2018-02</v>
      </c>
      <c r="F5783" t="str">
        <f>IFERROR(VLOOKUP(A5783,olist_closed_deals_dataset!$A$1:$Q$843,1,FALSE)," ")</f>
        <v xml:space="preserve"> </v>
      </c>
      <c r="G5783" s="6" t="str">
        <f t="shared" si="271"/>
        <v xml:space="preserve"> NO</v>
      </c>
      <c r="H5783" s="1" t="str">
        <f>IFERROR(VLOOKUP(A5783,olist_closed_deals_dataset!$A$1:$E$843,5,FALSE)," ")</f>
        <v xml:space="preserve"> </v>
      </c>
      <c r="I5783" s="7" t="str">
        <f t="shared" si="272"/>
        <v xml:space="preserve"> </v>
      </c>
    </row>
    <row r="5784" spans="1:9" x14ac:dyDescent="0.25">
      <c r="A5784" t="s">
        <v>7256</v>
      </c>
      <c r="B5784" s="1">
        <v>42982</v>
      </c>
      <c r="C5784" t="s">
        <v>101</v>
      </c>
      <c r="D5784" t="s">
        <v>6</v>
      </c>
      <c r="E5784" t="str">
        <f t="shared" si="270"/>
        <v>2017-09</v>
      </c>
      <c r="F5784" t="str">
        <f>IFERROR(VLOOKUP(A5784,olist_closed_deals_dataset!$A$1:$Q$843,1,FALSE)," ")</f>
        <v xml:space="preserve"> </v>
      </c>
      <c r="G5784" s="6" t="str">
        <f t="shared" si="271"/>
        <v xml:space="preserve"> NO</v>
      </c>
      <c r="H5784" s="1" t="str">
        <f>IFERROR(VLOOKUP(A5784,olist_closed_deals_dataset!$A$1:$E$843,5,FALSE)," ")</f>
        <v xml:space="preserve"> </v>
      </c>
      <c r="I5784" s="7" t="str">
        <f t="shared" si="272"/>
        <v xml:space="preserve"> </v>
      </c>
    </row>
    <row r="5785" spans="1:9" x14ac:dyDescent="0.25">
      <c r="A5785" t="s">
        <v>3155</v>
      </c>
      <c r="B5785" s="1">
        <v>43135</v>
      </c>
      <c r="C5785" t="s">
        <v>5</v>
      </c>
      <c r="D5785" t="s">
        <v>6</v>
      </c>
      <c r="E5785" t="str">
        <f t="shared" si="270"/>
        <v>2018-02</v>
      </c>
      <c r="F5785" t="str">
        <f>IFERROR(VLOOKUP(A5785,olist_closed_deals_dataset!$A$1:$Q$843,1,FALSE)," ")</f>
        <v xml:space="preserve"> </v>
      </c>
      <c r="G5785" s="6" t="str">
        <f t="shared" si="271"/>
        <v xml:space="preserve"> NO</v>
      </c>
      <c r="H5785" s="1" t="str">
        <f>IFERROR(VLOOKUP(A5785,olist_closed_deals_dataset!$A$1:$E$843,5,FALSE)," ")</f>
        <v xml:space="preserve"> </v>
      </c>
      <c r="I5785" s="7" t="str">
        <f t="shared" si="272"/>
        <v xml:space="preserve"> </v>
      </c>
    </row>
    <row r="5786" spans="1:9" x14ac:dyDescent="0.25">
      <c r="A5786" t="s">
        <v>3861</v>
      </c>
      <c r="B5786" s="1">
        <v>43229</v>
      </c>
      <c r="C5786" t="s">
        <v>1119</v>
      </c>
      <c r="D5786" t="s">
        <v>9</v>
      </c>
      <c r="E5786" t="str">
        <f t="shared" si="270"/>
        <v>2018-05</v>
      </c>
      <c r="F5786" t="str">
        <f>IFERROR(VLOOKUP(A5786,olist_closed_deals_dataset!$A$1:$Q$843,1,FALSE)," ")</f>
        <v xml:space="preserve"> </v>
      </c>
      <c r="G5786" s="6" t="str">
        <f t="shared" si="271"/>
        <v xml:space="preserve"> NO</v>
      </c>
      <c r="H5786" s="1" t="str">
        <f>IFERROR(VLOOKUP(A5786,olist_closed_deals_dataset!$A$1:$E$843,5,FALSE)," ")</f>
        <v xml:space="preserve"> </v>
      </c>
      <c r="I5786" s="7" t="str">
        <f t="shared" si="272"/>
        <v xml:space="preserve"> </v>
      </c>
    </row>
    <row r="5787" spans="1:9" x14ac:dyDescent="0.25">
      <c r="A5787" t="s">
        <v>1719</v>
      </c>
      <c r="B5787" s="1">
        <v>42935</v>
      </c>
      <c r="C5787" t="s">
        <v>1720</v>
      </c>
      <c r="D5787" t="s">
        <v>12</v>
      </c>
      <c r="E5787" t="str">
        <f t="shared" si="270"/>
        <v>2017-07</v>
      </c>
      <c r="F5787" t="str">
        <f>IFERROR(VLOOKUP(A5787,olist_closed_deals_dataset!$A$1:$Q$843,1,FALSE)," ")</f>
        <v xml:space="preserve"> </v>
      </c>
      <c r="G5787" s="6" t="str">
        <f t="shared" si="271"/>
        <v xml:space="preserve"> NO</v>
      </c>
      <c r="H5787" s="1" t="str">
        <f>IFERROR(VLOOKUP(A5787,olist_closed_deals_dataset!$A$1:$E$843,5,FALSE)," ")</f>
        <v xml:space="preserve"> </v>
      </c>
      <c r="I5787" s="7" t="str">
        <f t="shared" si="272"/>
        <v xml:space="preserve"> </v>
      </c>
    </row>
    <row r="5788" spans="1:9" x14ac:dyDescent="0.25">
      <c r="A5788" t="s">
        <v>3669</v>
      </c>
      <c r="B5788" s="1">
        <v>43167</v>
      </c>
      <c r="C5788" t="s">
        <v>3670</v>
      </c>
      <c r="D5788" t="s">
        <v>12</v>
      </c>
      <c r="E5788" t="str">
        <f t="shared" si="270"/>
        <v>2018-03</v>
      </c>
      <c r="F5788" t="str">
        <f>IFERROR(VLOOKUP(A5788,olist_closed_deals_dataset!$A$1:$Q$843,1,FALSE)," ")</f>
        <v xml:space="preserve"> </v>
      </c>
      <c r="G5788" s="6" t="str">
        <f t="shared" si="271"/>
        <v xml:space="preserve"> NO</v>
      </c>
      <c r="H5788" s="1" t="str">
        <f>IFERROR(VLOOKUP(A5788,olist_closed_deals_dataset!$A$1:$E$843,5,FALSE)," ")</f>
        <v xml:space="preserve"> </v>
      </c>
      <c r="I5788" s="7" t="str">
        <f t="shared" si="272"/>
        <v xml:space="preserve"> </v>
      </c>
    </row>
    <row r="5789" spans="1:9" x14ac:dyDescent="0.25">
      <c r="A5789" t="s">
        <v>1341</v>
      </c>
      <c r="B5789" s="1">
        <v>43210</v>
      </c>
      <c r="C5789" t="s">
        <v>1342</v>
      </c>
      <c r="D5789" t="s">
        <v>12</v>
      </c>
      <c r="E5789" t="str">
        <f t="shared" si="270"/>
        <v>2018-04</v>
      </c>
      <c r="F5789" t="str">
        <f>IFERROR(VLOOKUP(A5789,olist_closed_deals_dataset!$A$1:$Q$843,1,FALSE)," ")</f>
        <v xml:space="preserve"> </v>
      </c>
      <c r="G5789" s="6" t="str">
        <f t="shared" si="271"/>
        <v xml:space="preserve"> NO</v>
      </c>
      <c r="H5789" s="1" t="str">
        <f>IFERROR(VLOOKUP(A5789,olist_closed_deals_dataset!$A$1:$E$843,5,FALSE)," ")</f>
        <v xml:space="preserve"> </v>
      </c>
      <c r="I5789" s="7" t="str">
        <f t="shared" si="272"/>
        <v xml:space="preserve"> </v>
      </c>
    </row>
    <row r="5790" spans="1:9" x14ac:dyDescent="0.25">
      <c r="A5790" t="s">
        <v>2745</v>
      </c>
      <c r="B5790" s="1">
        <v>43019</v>
      </c>
      <c r="C5790" t="s">
        <v>96</v>
      </c>
      <c r="D5790" t="s">
        <v>12</v>
      </c>
      <c r="E5790" t="str">
        <f t="shared" si="270"/>
        <v>2017-10</v>
      </c>
      <c r="F5790" t="str">
        <f>IFERROR(VLOOKUP(A5790,olist_closed_deals_dataset!$A$1:$Q$843,1,FALSE)," ")</f>
        <v xml:space="preserve"> </v>
      </c>
      <c r="G5790" s="6" t="str">
        <f t="shared" si="271"/>
        <v xml:space="preserve"> NO</v>
      </c>
      <c r="H5790" s="1" t="str">
        <f>IFERROR(VLOOKUP(A5790,olist_closed_deals_dataset!$A$1:$E$843,5,FALSE)," ")</f>
        <v xml:space="preserve"> </v>
      </c>
      <c r="I5790" s="7" t="str">
        <f t="shared" si="272"/>
        <v xml:space="preserve"> </v>
      </c>
    </row>
    <row r="5791" spans="1:9" x14ac:dyDescent="0.25">
      <c r="A5791" t="s">
        <v>6975</v>
      </c>
      <c r="B5791" s="1">
        <v>43229</v>
      </c>
      <c r="C5791" t="s">
        <v>33</v>
      </c>
      <c r="D5791" t="s">
        <v>46</v>
      </c>
      <c r="E5791" t="str">
        <f t="shared" si="270"/>
        <v>2018-05</v>
      </c>
      <c r="F5791" t="str">
        <f>IFERROR(VLOOKUP(A5791,olist_closed_deals_dataset!$A$1:$Q$843,1,FALSE)," ")</f>
        <v xml:space="preserve"> </v>
      </c>
      <c r="G5791" s="6" t="str">
        <f t="shared" si="271"/>
        <v xml:space="preserve"> NO</v>
      </c>
      <c r="H5791" s="1" t="str">
        <f>IFERROR(VLOOKUP(A5791,olist_closed_deals_dataset!$A$1:$E$843,5,FALSE)," ")</f>
        <v xml:space="preserve"> </v>
      </c>
      <c r="I5791" s="7" t="str">
        <f t="shared" si="272"/>
        <v xml:space="preserve"> </v>
      </c>
    </row>
    <row r="5792" spans="1:9" x14ac:dyDescent="0.25">
      <c r="A5792" t="s">
        <v>6870</v>
      </c>
      <c r="B5792" s="1">
        <v>42966</v>
      </c>
      <c r="C5792" t="s">
        <v>101</v>
      </c>
      <c r="D5792" t="s">
        <v>6</v>
      </c>
      <c r="E5792" t="str">
        <f t="shared" si="270"/>
        <v>2017-08</v>
      </c>
      <c r="F5792" t="str">
        <f>IFERROR(VLOOKUP(A5792,olist_closed_deals_dataset!$A$1:$Q$843,1,FALSE)," ")</f>
        <v xml:space="preserve"> </v>
      </c>
      <c r="G5792" s="6" t="str">
        <f t="shared" si="271"/>
        <v xml:space="preserve"> NO</v>
      </c>
      <c r="H5792" s="1" t="str">
        <f>IFERROR(VLOOKUP(A5792,olist_closed_deals_dataset!$A$1:$E$843,5,FALSE)," ")</f>
        <v xml:space="preserve"> </v>
      </c>
      <c r="I5792" s="7" t="str">
        <f t="shared" si="272"/>
        <v xml:space="preserve"> </v>
      </c>
    </row>
    <row r="5793" spans="1:9" x14ac:dyDescent="0.25">
      <c r="A5793" t="s">
        <v>2075</v>
      </c>
      <c r="B5793" s="1">
        <v>43138</v>
      </c>
      <c r="C5793" t="s">
        <v>140</v>
      </c>
      <c r="D5793" t="s">
        <v>12</v>
      </c>
      <c r="E5793" t="str">
        <f t="shared" si="270"/>
        <v>2018-02</v>
      </c>
      <c r="F5793" t="str">
        <f>IFERROR(VLOOKUP(A5793,olist_closed_deals_dataset!$A$1:$Q$843,1,FALSE)," ")</f>
        <v xml:space="preserve"> </v>
      </c>
      <c r="G5793" s="6" t="str">
        <f t="shared" si="271"/>
        <v xml:space="preserve"> NO</v>
      </c>
      <c r="H5793" s="1" t="str">
        <f>IFERROR(VLOOKUP(A5793,olist_closed_deals_dataset!$A$1:$E$843,5,FALSE)," ")</f>
        <v xml:space="preserve"> </v>
      </c>
      <c r="I5793" s="7" t="str">
        <f t="shared" si="272"/>
        <v xml:space="preserve"> </v>
      </c>
    </row>
    <row r="5794" spans="1:9" x14ac:dyDescent="0.25">
      <c r="A5794" t="s">
        <v>723</v>
      </c>
      <c r="B5794" s="1">
        <v>43056</v>
      </c>
      <c r="C5794" t="s">
        <v>96</v>
      </c>
      <c r="D5794" t="s">
        <v>15</v>
      </c>
      <c r="E5794" t="str">
        <f t="shared" si="270"/>
        <v>2017-11</v>
      </c>
      <c r="F5794" t="str">
        <f>IFERROR(VLOOKUP(A5794,olist_closed_deals_dataset!$A$1:$Q$843,1,FALSE)," ")</f>
        <v xml:space="preserve"> </v>
      </c>
      <c r="G5794" s="6" t="str">
        <f t="shared" si="271"/>
        <v xml:space="preserve"> NO</v>
      </c>
      <c r="H5794" s="1" t="str">
        <f>IFERROR(VLOOKUP(A5794,olist_closed_deals_dataset!$A$1:$E$843,5,FALSE)," ")</f>
        <v xml:space="preserve"> </v>
      </c>
      <c r="I5794" s="7" t="str">
        <f t="shared" si="272"/>
        <v xml:space="preserve"> </v>
      </c>
    </row>
    <row r="5795" spans="1:9" x14ac:dyDescent="0.25">
      <c r="A5795" t="s">
        <v>2130</v>
      </c>
      <c r="B5795" s="1">
        <v>43027</v>
      </c>
      <c r="C5795" t="s">
        <v>96</v>
      </c>
      <c r="D5795" t="s">
        <v>9</v>
      </c>
      <c r="E5795" t="str">
        <f t="shared" si="270"/>
        <v>2017-10</v>
      </c>
      <c r="F5795" t="str">
        <f>IFERROR(VLOOKUP(A5795,olist_closed_deals_dataset!$A$1:$Q$843,1,FALSE)," ")</f>
        <v xml:space="preserve"> </v>
      </c>
      <c r="G5795" s="6" t="str">
        <f t="shared" si="271"/>
        <v xml:space="preserve"> NO</v>
      </c>
      <c r="H5795" s="1" t="str">
        <f>IFERROR(VLOOKUP(A5795,olist_closed_deals_dataset!$A$1:$E$843,5,FALSE)," ")</f>
        <v xml:space="preserve"> </v>
      </c>
      <c r="I5795" s="7" t="str">
        <f t="shared" si="272"/>
        <v xml:space="preserve"> </v>
      </c>
    </row>
    <row r="5796" spans="1:9" x14ac:dyDescent="0.25">
      <c r="A5796" t="s">
        <v>5719</v>
      </c>
      <c r="B5796" s="1">
        <v>43151</v>
      </c>
      <c r="C5796" t="s">
        <v>140</v>
      </c>
      <c r="D5796" t="s">
        <v>12</v>
      </c>
      <c r="E5796" t="str">
        <f t="shared" si="270"/>
        <v>2018-02</v>
      </c>
      <c r="F5796" t="str">
        <f>IFERROR(VLOOKUP(A5796,olist_closed_deals_dataset!$A$1:$Q$843,1,FALSE)," ")</f>
        <v xml:space="preserve"> </v>
      </c>
      <c r="G5796" s="6" t="str">
        <f t="shared" si="271"/>
        <v xml:space="preserve"> NO</v>
      </c>
      <c r="H5796" s="1" t="str">
        <f>IFERROR(VLOOKUP(A5796,olist_closed_deals_dataset!$A$1:$E$843,5,FALSE)," ")</f>
        <v xml:space="preserve"> </v>
      </c>
      <c r="I5796" s="7" t="str">
        <f t="shared" si="272"/>
        <v xml:space="preserve"> </v>
      </c>
    </row>
    <row r="5797" spans="1:9" x14ac:dyDescent="0.25">
      <c r="A5797" t="s">
        <v>7556</v>
      </c>
      <c r="B5797" s="1">
        <v>43208</v>
      </c>
      <c r="C5797" t="s">
        <v>140</v>
      </c>
      <c r="D5797" t="s">
        <v>9</v>
      </c>
      <c r="E5797" t="str">
        <f t="shared" si="270"/>
        <v>2018-04</v>
      </c>
      <c r="F5797" t="str">
        <f>IFERROR(VLOOKUP(A5797,olist_closed_deals_dataset!$A$1:$Q$843,1,FALSE)," ")</f>
        <v xml:space="preserve"> </v>
      </c>
      <c r="G5797" s="6" t="str">
        <f t="shared" si="271"/>
        <v xml:space="preserve"> NO</v>
      </c>
      <c r="H5797" s="1" t="str">
        <f>IFERROR(VLOOKUP(A5797,olist_closed_deals_dataset!$A$1:$E$843,5,FALSE)," ")</f>
        <v xml:space="preserve"> </v>
      </c>
      <c r="I5797" s="7" t="str">
        <f t="shared" si="272"/>
        <v xml:space="preserve"> </v>
      </c>
    </row>
    <row r="5798" spans="1:9" x14ac:dyDescent="0.25">
      <c r="A5798" t="s">
        <v>581</v>
      </c>
      <c r="B5798" s="1">
        <v>43221</v>
      </c>
      <c r="C5798" t="s">
        <v>63</v>
      </c>
      <c r="D5798" t="s">
        <v>6</v>
      </c>
      <c r="E5798" t="str">
        <f t="shared" si="270"/>
        <v>2018-05</v>
      </c>
      <c r="F5798" t="str">
        <f>IFERROR(VLOOKUP(A5798,olist_closed_deals_dataset!$A$1:$Q$843,1,FALSE)," ")</f>
        <v xml:space="preserve"> </v>
      </c>
      <c r="G5798" s="6" t="str">
        <f t="shared" si="271"/>
        <v xml:space="preserve"> NO</v>
      </c>
      <c r="H5798" s="1" t="str">
        <f>IFERROR(VLOOKUP(A5798,olist_closed_deals_dataset!$A$1:$E$843,5,FALSE)," ")</f>
        <v xml:space="preserve"> </v>
      </c>
      <c r="I5798" s="7" t="str">
        <f t="shared" si="272"/>
        <v xml:space="preserve"> </v>
      </c>
    </row>
    <row r="5799" spans="1:9" x14ac:dyDescent="0.25">
      <c r="A5799" t="s">
        <v>5284</v>
      </c>
      <c r="B5799" s="1">
        <v>43035</v>
      </c>
      <c r="C5799" t="s">
        <v>1300</v>
      </c>
      <c r="D5799" t="s">
        <v>15</v>
      </c>
      <c r="E5799" t="str">
        <f t="shared" si="270"/>
        <v>2017-10</v>
      </c>
      <c r="F5799" t="str">
        <f>IFERROR(VLOOKUP(A5799,olist_closed_deals_dataset!$A$1:$Q$843,1,FALSE)," ")</f>
        <v xml:space="preserve"> </v>
      </c>
      <c r="G5799" s="6" t="str">
        <f t="shared" si="271"/>
        <v xml:space="preserve"> NO</v>
      </c>
      <c r="H5799" s="1" t="str">
        <f>IFERROR(VLOOKUP(A5799,olist_closed_deals_dataset!$A$1:$E$843,5,FALSE)," ")</f>
        <v xml:space="preserve"> </v>
      </c>
      <c r="I5799" s="7" t="str">
        <f t="shared" si="272"/>
        <v xml:space="preserve"> </v>
      </c>
    </row>
    <row r="5800" spans="1:9" x14ac:dyDescent="0.25">
      <c r="A5800" t="s">
        <v>1087</v>
      </c>
      <c r="B5800" s="1">
        <v>42944</v>
      </c>
      <c r="C5800" t="s">
        <v>114</v>
      </c>
      <c r="D5800" t="s">
        <v>9</v>
      </c>
      <c r="E5800" t="str">
        <f t="shared" si="270"/>
        <v>2017-07</v>
      </c>
      <c r="F5800" t="str">
        <f>IFERROR(VLOOKUP(A5800,olist_closed_deals_dataset!$A$1:$Q$843,1,FALSE)," ")</f>
        <v xml:space="preserve"> </v>
      </c>
      <c r="G5800" s="6" t="str">
        <f t="shared" si="271"/>
        <v xml:space="preserve"> NO</v>
      </c>
      <c r="H5800" s="1" t="str">
        <f>IFERROR(VLOOKUP(A5800,olist_closed_deals_dataset!$A$1:$E$843,5,FALSE)," ")</f>
        <v xml:space="preserve"> </v>
      </c>
      <c r="I5800" s="7" t="str">
        <f t="shared" si="272"/>
        <v xml:space="preserve"> </v>
      </c>
    </row>
    <row r="5801" spans="1:9" x14ac:dyDescent="0.25">
      <c r="A5801" t="s">
        <v>5706</v>
      </c>
      <c r="B5801" s="1">
        <v>43157</v>
      </c>
      <c r="C5801" t="s">
        <v>42</v>
      </c>
      <c r="D5801" t="s">
        <v>29</v>
      </c>
      <c r="E5801" t="str">
        <f t="shared" si="270"/>
        <v>2018-02</v>
      </c>
      <c r="F5801" t="str">
        <f>IFERROR(VLOOKUP(A5801,olist_closed_deals_dataset!$A$1:$Q$843,1,FALSE)," ")</f>
        <v xml:space="preserve"> </v>
      </c>
      <c r="G5801" s="6" t="str">
        <f t="shared" si="271"/>
        <v xml:space="preserve"> NO</v>
      </c>
      <c r="H5801" s="1" t="str">
        <f>IFERROR(VLOOKUP(A5801,olist_closed_deals_dataset!$A$1:$E$843,5,FALSE)," ")</f>
        <v xml:space="preserve"> </v>
      </c>
      <c r="I5801" s="7" t="str">
        <f t="shared" si="272"/>
        <v xml:space="preserve"> </v>
      </c>
    </row>
    <row r="5802" spans="1:9" x14ac:dyDescent="0.25">
      <c r="A5802" t="s">
        <v>4367</v>
      </c>
      <c r="B5802" s="1">
        <v>43235</v>
      </c>
      <c r="C5802" t="s">
        <v>4368</v>
      </c>
      <c r="D5802" t="s">
        <v>29</v>
      </c>
      <c r="E5802" t="str">
        <f t="shared" si="270"/>
        <v>2018-05</v>
      </c>
      <c r="F5802" t="str">
        <f>IFERROR(VLOOKUP(A5802,olist_closed_deals_dataset!$A$1:$Q$843,1,FALSE)," ")</f>
        <v xml:space="preserve"> </v>
      </c>
      <c r="G5802" s="6" t="str">
        <f t="shared" si="271"/>
        <v xml:space="preserve"> NO</v>
      </c>
      <c r="H5802" s="1" t="str">
        <f>IFERROR(VLOOKUP(A5802,olist_closed_deals_dataset!$A$1:$E$843,5,FALSE)," ")</f>
        <v xml:space="preserve"> </v>
      </c>
      <c r="I5802" s="7" t="str">
        <f t="shared" si="272"/>
        <v xml:space="preserve"> </v>
      </c>
    </row>
    <row r="5803" spans="1:9" x14ac:dyDescent="0.25">
      <c r="A5803" t="s">
        <v>7284</v>
      </c>
      <c r="B5803" s="1">
        <v>43137</v>
      </c>
      <c r="C5803" t="s">
        <v>36</v>
      </c>
      <c r="D5803" t="s">
        <v>126</v>
      </c>
      <c r="E5803" t="str">
        <f t="shared" si="270"/>
        <v>2018-02</v>
      </c>
      <c r="F5803" t="str">
        <f>IFERROR(VLOOKUP(A5803,olist_closed_deals_dataset!$A$1:$Q$843,1,FALSE)," ")</f>
        <v xml:space="preserve"> </v>
      </c>
      <c r="G5803" s="6" t="str">
        <f t="shared" si="271"/>
        <v xml:space="preserve"> NO</v>
      </c>
      <c r="H5803" s="1" t="str">
        <f>IFERROR(VLOOKUP(A5803,olist_closed_deals_dataset!$A$1:$E$843,5,FALSE)," ")</f>
        <v xml:space="preserve"> </v>
      </c>
      <c r="I5803" s="7" t="str">
        <f t="shared" si="272"/>
        <v xml:space="preserve"> </v>
      </c>
    </row>
    <row r="5804" spans="1:9" x14ac:dyDescent="0.25">
      <c r="A5804" t="s">
        <v>3340</v>
      </c>
      <c r="B5804" s="1">
        <v>43212</v>
      </c>
      <c r="C5804" s="2" t="s">
        <v>69</v>
      </c>
      <c r="D5804" t="s">
        <v>6</v>
      </c>
      <c r="E5804" t="str">
        <f t="shared" si="270"/>
        <v>2018-04</v>
      </c>
      <c r="F5804" t="str">
        <f>IFERROR(VLOOKUP(A5804,olist_closed_deals_dataset!$A$1:$Q$843,1,FALSE)," ")</f>
        <v xml:space="preserve"> </v>
      </c>
      <c r="G5804" s="6" t="str">
        <f t="shared" si="271"/>
        <v xml:space="preserve"> NO</v>
      </c>
      <c r="H5804" s="1" t="str">
        <f>IFERROR(VLOOKUP(A5804,olist_closed_deals_dataset!$A$1:$E$843,5,FALSE)," ")</f>
        <v xml:space="preserve"> </v>
      </c>
      <c r="I5804" s="7" t="str">
        <f t="shared" si="272"/>
        <v xml:space="preserve"> </v>
      </c>
    </row>
    <row r="5805" spans="1:9" x14ac:dyDescent="0.25">
      <c r="A5805" t="s">
        <v>1294</v>
      </c>
      <c r="B5805" s="1">
        <v>43089</v>
      </c>
      <c r="C5805" t="s">
        <v>151</v>
      </c>
      <c r="D5805" t="s">
        <v>12</v>
      </c>
      <c r="E5805" t="str">
        <f t="shared" si="270"/>
        <v>2017-12</v>
      </c>
      <c r="F5805" t="str">
        <f>IFERROR(VLOOKUP(A5805,olist_closed_deals_dataset!$A$1:$Q$843,1,FALSE)," ")</f>
        <v xml:space="preserve"> </v>
      </c>
      <c r="G5805" s="6" t="str">
        <f t="shared" si="271"/>
        <v xml:space="preserve"> NO</v>
      </c>
      <c r="H5805" s="1" t="str">
        <f>IFERROR(VLOOKUP(A5805,olist_closed_deals_dataset!$A$1:$E$843,5,FALSE)," ")</f>
        <v xml:space="preserve"> </v>
      </c>
      <c r="I5805" s="7" t="str">
        <f t="shared" si="272"/>
        <v xml:space="preserve"> </v>
      </c>
    </row>
    <row r="5806" spans="1:9" x14ac:dyDescent="0.25">
      <c r="A5806" t="s">
        <v>4722</v>
      </c>
      <c r="B5806" s="1">
        <v>43211</v>
      </c>
      <c r="C5806" t="s">
        <v>4723</v>
      </c>
      <c r="D5806" t="s">
        <v>9</v>
      </c>
      <c r="E5806" t="str">
        <f t="shared" si="270"/>
        <v>2018-04</v>
      </c>
      <c r="F5806" t="str">
        <f>IFERROR(VLOOKUP(A5806,olist_closed_deals_dataset!$A$1:$Q$843,1,FALSE)," ")</f>
        <v xml:space="preserve"> </v>
      </c>
      <c r="G5806" s="6" t="str">
        <f t="shared" si="271"/>
        <v xml:space="preserve"> NO</v>
      </c>
      <c r="H5806" s="1" t="str">
        <f>IFERROR(VLOOKUP(A5806,olist_closed_deals_dataset!$A$1:$E$843,5,FALSE)," ")</f>
        <v xml:space="preserve"> </v>
      </c>
      <c r="I5806" s="7" t="str">
        <f t="shared" si="272"/>
        <v xml:space="preserve"> </v>
      </c>
    </row>
    <row r="5807" spans="1:9" x14ac:dyDescent="0.25">
      <c r="A5807" t="s">
        <v>8312</v>
      </c>
      <c r="B5807" s="1">
        <v>43170</v>
      </c>
      <c r="C5807" t="s">
        <v>5</v>
      </c>
      <c r="D5807" t="s">
        <v>6</v>
      </c>
      <c r="E5807" t="str">
        <f t="shared" si="270"/>
        <v>2018-03</v>
      </c>
      <c r="F5807" t="str">
        <f>IFERROR(VLOOKUP(A5807,olist_closed_deals_dataset!$A$1:$Q$843,1,FALSE)," ")</f>
        <v xml:space="preserve"> </v>
      </c>
      <c r="G5807" s="6" t="str">
        <f t="shared" si="271"/>
        <v xml:space="preserve"> NO</v>
      </c>
      <c r="H5807" s="1" t="str">
        <f>IFERROR(VLOOKUP(A5807,olist_closed_deals_dataset!$A$1:$E$843,5,FALSE)," ")</f>
        <v xml:space="preserve"> </v>
      </c>
      <c r="I5807" s="7" t="str">
        <f t="shared" si="272"/>
        <v xml:space="preserve"> </v>
      </c>
    </row>
    <row r="5808" spans="1:9" x14ac:dyDescent="0.25">
      <c r="A5808" t="s">
        <v>5386</v>
      </c>
      <c r="B5808" s="1">
        <v>43033</v>
      </c>
      <c r="C5808" t="s">
        <v>73</v>
      </c>
      <c r="D5808" t="s">
        <v>12</v>
      </c>
      <c r="E5808" t="str">
        <f t="shared" si="270"/>
        <v>2017-10</v>
      </c>
      <c r="F5808" t="str">
        <f>IFERROR(VLOOKUP(A5808,olist_closed_deals_dataset!$A$1:$Q$843,1,FALSE)," ")</f>
        <v xml:space="preserve"> </v>
      </c>
      <c r="G5808" s="6" t="str">
        <f t="shared" si="271"/>
        <v xml:space="preserve"> NO</v>
      </c>
      <c r="H5808" s="1" t="str">
        <f>IFERROR(VLOOKUP(A5808,olist_closed_deals_dataset!$A$1:$E$843,5,FALSE)," ")</f>
        <v xml:space="preserve"> </v>
      </c>
      <c r="I5808" s="7" t="str">
        <f t="shared" si="272"/>
        <v xml:space="preserve"> </v>
      </c>
    </row>
    <row r="5809" spans="1:9" x14ac:dyDescent="0.25">
      <c r="A5809" t="s">
        <v>5577</v>
      </c>
      <c r="B5809" s="1">
        <v>43217</v>
      </c>
      <c r="C5809" t="s">
        <v>112</v>
      </c>
      <c r="D5809" t="s">
        <v>12</v>
      </c>
      <c r="E5809" t="str">
        <f t="shared" si="270"/>
        <v>2018-04</v>
      </c>
      <c r="F5809" t="str">
        <f>IFERROR(VLOOKUP(A5809,olist_closed_deals_dataset!$A$1:$Q$843,1,FALSE)," ")</f>
        <v xml:space="preserve"> </v>
      </c>
      <c r="G5809" s="6" t="str">
        <f t="shared" si="271"/>
        <v xml:space="preserve"> NO</v>
      </c>
      <c r="H5809" s="1" t="str">
        <f>IFERROR(VLOOKUP(A5809,olist_closed_deals_dataset!$A$1:$E$843,5,FALSE)," ")</f>
        <v xml:space="preserve"> </v>
      </c>
      <c r="I5809" s="7" t="str">
        <f t="shared" si="272"/>
        <v xml:space="preserve"> </v>
      </c>
    </row>
    <row r="5810" spans="1:9" x14ac:dyDescent="0.25">
      <c r="A5810" t="s">
        <v>5132</v>
      </c>
      <c r="B5810" s="1">
        <v>43225</v>
      </c>
      <c r="C5810" t="s">
        <v>266</v>
      </c>
      <c r="D5810" t="s">
        <v>46</v>
      </c>
      <c r="E5810" t="str">
        <f t="shared" si="270"/>
        <v>2018-05</v>
      </c>
      <c r="F5810" t="str">
        <f>IFERROR(VLOOKUP(A5810,olist_closed_deals_dataset!$A$1:$Q$843,1,FALSE)," ")</f>
        <v xml:space="preserve"> </v>
      </c>
      <c r="G5810" s="6" t="str">
        <f t="shared" si="271"/>
        <v xml:space="preserve"> NO</v>
      </c>
      <c r="H5810" s="1" t="str">
        <f>IFERROR(VLOOKUP(A5810,olist_closed_deals_dataset!$A$1:$E$843,5,FALSE)," ")</f>
        <v xml:space="preserve"> </v>
      </c>
      <c r="I5810" s="7" t="str">
        <f t="shared" si="272"/>
        <v xml:space="preserve"> </v>
      </c>
    </row>
    <row r="5811" spans="1:9" x14ac:dyDescent="0.25">
      <c r="A5811" t="s">
        <v>7294</v>
      </c>
      <c r="B5811" s="1">
        <v>43180</v>
      </c>
      <c r="C5811" t="s">
        <v>2472</v>
      </c>
      <c r="D5811" t="s">
        <v>9</v>
      </c>
      <c r="E5811" t="str">
        <f t="shared" si="270"/>
        <v>2018-03</v>
      </c>
      <c r="F5811" t="str">
        <f>IFERROR(VLOOKUP(A5811,olist_closed_deals_dataset!$A$1:$Q$843,1,FALSE)," ")</f>
        <v xml:space="preserve"> </v>
      </c>
      <c r="G5811" s="6" t="str">
        <f t="shared" si="271"/>
        <v xml:space="preserve"> NO</v>
      </c>
      <c r="H5811" s="1" t="str">
        <f>IFERROR(VLOOKUP(A5811,olist_closed_deals_dataset!$A$1:$E$843,5,FALSE)," ")</f>
        <v xml:space="preserve"> </v>
      </c>
      <c r="I5811" s="7" t="str">
        <f t="shared" si="272"/>
        <v xml:space="preserve"> </v>
      </c>
    </row>
    <row r="5812" spans="1:9" x14ac:dyDescent="0.25">
      <c r="A5812" t="s">
        <v>5699</v>
      </c>
      <c r="B5812" s="1">
        <v>43222</v>
      </c>
      <c r="C5812" t="s">
        <v>140</v>
      </c>
      <c r="D5812" t="s">
        <v>9</v>
      </c>
      <c r="E5812" t="str">
        <f t="shared" si="270"/>
        <v>2018-05</v>
      </c>
      <c r="F5812" t="str">
        <f>IFERROR(VLOOKUP(A5812,olist_closed_deals_dataset!$A$1:$Q$843,1,FALSE)," ")</f>
        <v xml:space="preserve"> </v>
      </c>
      <c r="G5812" s="6" t="str">
        <f t="shared" si="271"/>
        <v xml:space="preserve"> NO</v>
      </c>
      <c r="H5812" s="1" t="str">
        <f>IFERROR(VLOOKUP(A5812,olist_closed_deals_dataset!$A$1:$E$843,5,FALSE)," ")</f>
        <v xml:space="preserve"> </v>
      </c>
      <c r="I5812" s="7" t="str">
        <f t="shared" si="272"/>
        <v xml:space="preserve"> </v>
      </c>
    </row>
    <row r="5813" spans="1:9" x14ac:dyDescent="0.25">
      <c r="A5813" t="s">
        <v>2901</v>
      </c>
      <c r="B5813" s="1">
        <v>43035</v>
      </c>
      <c r="C5813" t="s">
        <v>5</v>
      </c>
      <c r="D5813" t="s">
        <v>6</v>
      </c>
      <c r="E5813" t="str">
        <f t="shared" si="270"/>
        <v>2017-10</v>
      </c>
      <c r="F5813" t="str">
        <f>IFERROR(VLOOKUP(A5813,olist_closed_deals_dataset!$A$1:$Q$843,1,FALSE)," ")</f>
        <v xml:space="preserve"> </v>
      </c>
      <c r="G5813" s="6" t="str">
        <f t="shared" si="271"/>
        <v xml:space="preserve"> NO</v>
      </c>
      <c r="H5813" s="1" t="str">
        <f>IFERROR(VLOOKUP(A5813,olist_closed_deals_dataset!$A$1:$E$843,5,FALSE)," ")</f>
        <v xml:space="preserve"> </v>
      </c>
      <c r="I5813" s="7" t="str">
        <f t="shared" si="272"/>
        <v xml:space="preserve"> </v>
      </c>
    </row>
    <row r="5814" spans="1:9" x14ac:dyDescent="0.25">
      <c r="A5814" t="s">
        <v>6861</v>
      </c>
      <c r="B5814" s="1">
        <v>43214</v>
      </c>
      <c r="C5814" t="s">
        <v>19</v>
      </c>
      <c r="D5814" t="s">
        <v>9</v>
      </c>
      <c r="E5814" t="str">
        <f t="shared" si="270"/>
        <v>2018-04</v>
      </c>
      <c r="F5814" t="str">
        <f>IFERROR(VLOOKUP(A5814,olist_closed_deals_dataset!$A$1:$Q$843,1,FALSE)," ")</f>
        <v xml:space="preserve"> </v>
      </c>
      <c r="G5814" s="6" t="str">
        <f t="shared" si="271"/>
        <v xml:space="preserve"> NO</v>
      </c>
      <c r="H5814" s="1" t="str">
        <f>IFERROR(VLOOKUP(A5814,olist_closed_deals_dataset!$A$1:$E$843,5,FALSE)," ")</f>
        <v xml:space="preserve"> </v>
      </c>
      <c r="I5814" s="7" t="str">
        <f t="shared" si="272"/>
        <v xml:space="preserve"> </v>
      </c>
    </row>
    <row r="5815" spans="1:9" x14ac:dyDescent="0.25">
      <c r="A5815" t="s">
        <v>998</v>
      </c>
      <c r="B5815" s="1">
        <v>43201</v>
      </c>
      <c r="C5815" t="s">
        <v>42</v>
      </c>
      <c r="D5815" t="s">
        <v>46</v>
      </c>
      <c r="E5815" t="str">
        <f t="shared" si="270"/>
        <v>2018-04</v>
      </c>
      <c r="F5815" t="str">
        <f>IFERROR(VLOOKUP(A5815,olist_closed_deals_dataset!$A$1:$Q$843,1,FALSE)," ")</f>
        <v xml:space="preserve"> </v>
      </c>
      <c r="G5815" s="6" t="str">
        <f t="shared" si="271"/>
        <v xml:space="preserve"> NO</v>
      </c>
      <c r="H5815" s="1" t="str">
        <f>IFERROR(VLOOKUP(A5815,olist_closed_deals_dataset!$A$1:$E$843,5,FALSE)," ")</f>
        <v xml:space="preserve"> </v>
      </c>
      <c r="I5815" s="7" t="str">
        <f t="shared" si="272"/>
        <v xml:space="preserve"> </v>
      </c>
    </row>
    <row r="5816" spans="1:9" x14ac:dyDescent="0.25">
      <c r="A5816" t="s">
        <v>992</v>
      </c>
      <c r="B5816" s="1">
        <v>42977</v>
      </c>
      <c r="C5816" t="s">
        <v>49</v>
      </c>
      <c r="D5816" t="s">
        <v>9</v>
      </c>
      <c r="E5816" t="str">
        <f t="shared" si="270"/>
        <v>2017-08</v>
      </c>
      <c r="F5816" t="str">
        <f>IFERROR(VLOOKUP(A5816,olist_closed_deals_dataset!$A$1:$Q$843,1,FALSE)," ")</f>
        <v xml:space="preserve"> </v>
      </c>
      <c r="G5816" s="6" t="str">
        <f t="shared" si="271"/>
        <v xml:space="preserve"> NO</v>
      </c>
      <c r="H5816" s="1" t="str">
        <f>IFERROR(VLOOKUP(A5816,olist_closed_deals_dataset!$A$1:$E$843,5,FALSE)," ")</f>
        <v xml:space="preserve"> </v>
      </c>
      <c r="I5816" s="7" t="str">
        <f t="shared" si="272"/>
        <v xml:space="preserve"> </v>
      </c>
    </row>
    <row r="5817" spans="1:9" x14ac:dyDescent="0.25">
      <c r="A5817" t="s">
        <v>6674</v>
      </c>
      <c r="B5817" s="1">
        <v>42956</v>
      </c>
      <c r="C5817" t="s">
        <v>834</v>
      </c>
      <c r="D5817" t="s">
        <v>29</v>
      </c>
      <c r="E5817" t="str">
        <f t="shared" si="270"/>
        <v>2017-08</v>
      </c>
      <c r="F5817" t="str">
        <f>IFERROR(VLOOKUP(A5817,olist_closed_deals_dataset!$A$1:$Q$843,1,FALSE)," ")</f>
        <v xml:space="preserve"> </v>
      </c>
      <c r="G5817" s="6" t="str">
        <f t="shared" si="271"/>
        <v xml:space="preserve"> NO</v>
      </c>
      <c r="H5817" s="1" t="str">
        <f>IFERROR(VLOOKUP(A5817,olist_closed_deals_dataset!$A$1:$E$843,5,FALSE)," ")</f>
        <v xml:space="preserve"> </v>
      </c>
      <c r="I5817" s="7" t="str">
        <f t="shared" si="272"/>
        <v xml:space="preserve"> </v>
      </c>
    </row>
    <row r="5818" spans="1:9" x14ac:dyDescent="0.25">
      <c r="A5818" t="s">
        <v>5834</v>
      </c>
      <c r="B5818" s="1">
        <v>43068</v>
      </c>
      <c r="C5818" t="s">
        <v>567</v>
      </c>
      <c r="D5818" t="s">
        <v>15</v>
      </c>
      <c r="E5818" t="str">
        <f t="shared" si="270"/>
        <v>2017-11</v>
      </c>
      <c r="F5818" t="str">
        <f>IFERROR(VLOOKUP(A5818,olist_closed_deals_dataset!$A$1:$Q$843,1,FALSE)," ")</f>
        <v xml:space="preserve"> </v>
      </c>
      <c r="G5818" s="6" t="str">
        <f t="shared" si="271"/>
        <v xml:space="preserve"> NO</v>
      </c>
      <c r="H5818" s="1" t="str">
        <f>IFERROR(VLOOKUP(A5818,olist_closed_deals_dataset!$A$1:$E$843,5,FALSE)," ")</f>
        <v xml:space="preserve"> </v>
      </c>
      <c r="I5818" s="7" t="str">
        <f t="shared" si="272"/>
        <v xml:space="preserve"> </v>
      </c>
    </row>
    <row r="5819" spans="1:9" x14ac:dyDescent="0.25">
      <c r="A5819" t="s">
        <v>3164</v>
      </c>
      <c r="B5819" s="1">
        <v>43095</v>
      </c>
      <c r="C5819" t="s">
        <v>5</v>
      </c>
      <c r="D5819" t="s">
        <v>29</v>
      </c>
      <c r="E5819" t="str">
        <f t="shared" si="270"/>
        <v>2017-12</v>
      </c>
      <c r="F5819" t="str">
        <f>IFERROR(VLOOKUP(A5819,olist_closed_deals_dataset!$A$1:$Q$843,1,FALSE)," ")</f>
        <v xml:space="preserve"> </v>
      </c>
      <c r="G5819" s="6" t="str">
        <f t="shared" si="271"/>
        <v xml:space="preserve"> NO</v>
      </c>
      <c r="H5819" s="1" t="str">
        <f>IFERROR(VLOOKUP(A5819,olist_closed_deals_dataset!$A$1:$E$843,5,FALSE)," ")</f>
        <v xml:space="preserve"> </v>
      </c>
      <c r="I5819" s="7" t="str">
        <f t="shared" si="272"/>
        <v xml:space="preserve"> </v>
      </c>
    </row>
    <row r="5820" spans="1:9" x14ac:dyDescent="0.25">
      <c r="A5820" t="s">
        <v>56</v>
      </c>
      <c r="B5820" s="1">
        <v>42989</v>
      </c>
      <c r="C5820" t="s">
        <v>17</v>
      </c>
      <c r="D5820" t="s">
        <v>12</v>
      </c>
      <c r="E5820" t="str">
        <f t="shared" si="270"/>
        <v>2017-09</v>
      </c>
      <c r="F5820" t="str">
        <f>IFERROR(VLOOKUP(A5820,olist_closed_deals_dataset!$A$1:$Q$843,1,FALSE)," ")</f>
        <v xml:space="preserve"> </v>
      </c>
      <c r="G5820" s="6" t="str">
        <f t="shared" si="271"/>
        <v xml:space="preserve"> NO</v>
      </c>
      <c r="H5820" s="1" t="str">
        <f>IFERROR(VLOOKUP(A5820,olist_closed_deals_dataset!$A$1:$E$843,5,FALSE)," ")</f>
        <v xml:space="preserve"> </v>
      </c>
      <c r="I5820" s="7" t="str">
        <f t="shared" si="272"/>
        <v xml:space="preserve"> </v>
      </c>
    </row>
    <row r="5821" spans="1:9" x14ac:dyDescent="0.25">
      <c r="A5821" t="s">
        <v>3260</v>
      </c>
      <c r="B5821" s="1">
        <v>43042</v>
      </c>
      <c r="C5821" t="s">
        <v>65</v>
      </c>
      <c r="D5821" t="s">
        <v>34</v>
      </c>
      <c r="E5821" t="str">
        <f t="shared" si="270"/>
        <v>2017-11</v>
      </c>
      <c r="F5821" t="str">
        <f>IFERROR(VLOOKUP(A5821,olist_closed_deals_dataset!$A$1:$Q$843,1,FALSE)," ")</f>
        <v xml:space="preserve"> </v>
      </c>
      <c r="G5821" s="6" t="str">
        <f t="shared" si="271"/>
        <v xml:space="preserve"> NO</v>
      </c>
      <c r="H5821" s="1" t="str">
        <f>IFERROR(VLOOKUP(A5821,olist_closed_deals_dataset!$A$1:$E$843,5,FALSE)," ")</f>
        <v xml:space="preserve"> </v>
      </c>
      <c r="I5821" s="7" t="str">
        <f t="shared" si="272"/>
        <v xml:space="preserve"> </v>
      </c>
    </row>
    <row r="5822" spans="1:9" x14ac:dyDescent="0.25">
      <c r="A5822" t="s">
        <v>8201</v>
      </c>
      <c r="B5822" s="1">
        <v>43208</v>
      </c>
      <c r="C5822" t="s">
        <v>214</v>
      </c>
      <c r="D5822" t="s">
        <v>9</v>
      </c>
      <c r="E5822" t="str">
        <f t="shared" si="270"/>
        <v>2018-04</v>
      </c>
      <c r="F5822" t="str">
        <f>IFERROR(VLOOKUP(A5822,olist_closed_deals_dataset!$A$1:$Q$843,1,FALSE)," ")</f>
        <v xml:space="preserve"> </v>
      </c>
      <c r="G5822" s="6" t="str">
        <f t="shared" si="271"/>
        <v xml:space="preserve"> NO</v>
      </c>
      <c r="H5822" s="1" t="str">
        <f>IFERROR(VLOOKUP(A5822,olist_closed_deals_dataset!$A$1:$E$843,5,FALSE)," ")</f>
        <v xml:space="preserve"> </v>
      </c>
      <c r="I5822" s="7" t="str">
        <f t="shared" si="272"/>
        <v xml:space="preserve"> </v>
      </c>
    </row>
    <row r="5823" spans="1:9" x14ac:dyDescent="0.25">
      <c r="A5823" t="s">
        <v>7576</v>
      </c>
      <c r="B5823" s="1">
        <v>43065</v>
      </c>
      <c r="C5823" t="s">
        <v>140</v>
      </c>
      <c r="D5823" t="s">
        <v>9</v>
      </c>
      <c r="E5823" t="str">
        <f t="shared" si="270"/>
        <v>2017-11</v>
      </c>
      <c r="F5823" t="str">
        <f>IFERROR(VLOOKUP(A5823,olist_closed_deals_dataset!$A$1:$Q$843,1,FALSE)," ")</f>
        <v xml:space="preserve"> </v>
      </c>
      <c r="G5823" s="6" t="str">
        <f t="shared" si="271"/>
        <v xml:space="preserve"> NO</v>
      </c>
      <c r="H5823" s="1" t="str">
        <f>IFERROR(VLOOKUP(A5823,olist_closed_deals_dataset!$A$1:$E$843,5,FALSE)," ")</f>
        <v xml:space="preserve"> </v>
      </c>
      <c r="I5823" s="7" t="str">
        <f t="shared" si="272"/>
        <v xml:space="preserve"> </v>
      </c>
    </row>
    <row r="5824" spans="1:9" x14ac:dyDescent="0.25">
      <c r="A5824" t="s">
        <v>2128</v>
      </c>
      <c r="B5824" s="1">
        <v>43156</v>
      </c>
      <c r="C5824" t="s">
        <v>19</v>
      </c>
      <c r="D5824" t="s">
        <v>9</v>
      </c>
      <c r="E5824" t="str">
        <f t="shared" si="270"/>
        <v>2018-02</v>
      </c>
      <c r="F5824" t="str">
        <f>IFERROR(VLOOKUP(A5824,olist_closed_deals_dataset!$A$1:$Q$843,1,FALSE)," ")</f>
        <v xml:space="preserve"> </v>
      </c>
      <c r="G5824" s="6" t="str">
        <f t="shared" si="271"/>
        <v xml:space="preserve"> NO</v>
      </c>
      <c r="H5824" s="1" t="str">
        <f>IFERROR(VLOOKUP(A5824,olist_closed_deals_dataset!$A$1:$E$843,5,FALSE)," ")</f>
        <v xml:space="preserve"> </v>
      </c>
      <c r="I5824" s="7" t="str">
        <f t="shared" si="272"/>
        <v xml:space="preserve"> </v>
      </c>
    </row>
    <row r="5825" spans="1:9" x14ac:dyDescent="0.25">
      <c r="A5825" t="s">
        <v>1376</v>
      </c>
      <c r="B5825" s="1">
        <v>43072</v>
      </c>
      <c r="C5825" t="s">
        <v>544</v>
      </c>
      <c r="D5825" t="s">
        <v>12</v>
      </c>
      <c r="E5825" t="str">
        <f t="shared" si="270"/>
        <v>2017-12</v>
      </c>
      <c r="F5825" t="str">
        <f>IFERROR(VLOOKUP(A5825,olist_closed_deals_dataset!$A$1:$Q$843,1,FALSE)," ")</f>
        <v xml:space="preserve"> </v>
      </c>
      <c r="G5825" s="6" t="str">
        <f t="shared" si="271"/>
        <v xml:space="preserve"> NO</v>
      </c>
      <c r="H5825" s="1" t="str">
        <f>IFERROR(VLOOKUP(A5825,olist_closed_deals_dataset!$A$1:$E$843,5,FALSE)," ")</f>
        <v xml:space="preserve"> </v>
      </c>
      <c r="I5825" s="7" t="str">
        <f t="shared" si="272"/>
        <v xml:space="preserve"> </v>
      </c>
    </row>
    <row r="5826" spans="1:9" x14ac:dyDescent="0.25">
      <c r="A5826" t="s">
        <v>2314</v>
      </c>
      <c r="B5826" s="1">
        <v>43216</v>
      </c>
      <c r="C5826" t="s">
        <v>73</v>
      </c>
      <c r="D5826" t="s">
        <v>12</v>
      </c>
      <c r="E5826" t="str">
        <f t="shared" ref="E5826:E5889" si="273">TEXT(B5826,"yyyy-mm")</f>
        <v>2018-04</v>
      </c>
      <c r="F5826" t="str">
        <f>IFERROR(VLOOKUP(A5826,olist_closed_deals_dataset!$A$1:$Q$843,1,FALSE)," ")</f>
        <v xml:space="preserve"> </v>
      </c>
      <c r="G5826" s="6" t="str">
        <f t="shared" ref="G5826:G5889" si="274">IF(F5826=" "," NO","YES")</f>
        <v xml:space="preserve"> NO</v>
      </c>
      <c r="H5826" s="1" t="str">
        <f>IFERROR(VLOOKUP(A5826,olist_closed_deals_dataset!$A$1:$E$843,5,FALSE)," ")</f>
        <v xml:space="preserve"> </v>
      </c>
      <c r="I5826" s="7" t="str">
        <f t="shared" si="272"/>
        <v xml:space="preserve"> </v>
      </c>
    </row>
    <row r="5827" spans="1:9" x14ac:dyDescent="0.25">
      <c r="A5827" t="s">
        <v>2703</v>
      </c>
      <c r="B5827" s="1">
        <v>43235</v>
      </c>
      <c r="C5827" t="s">
        <v>2704</v>
      </c>
      <c r="D5827" t="s">
        <v>9</v>
      </c>
      <c r="E5827" t="str">
        <f t="shared" si="273"/>
        <v>2018-05</v>
      </c>
      <c r="F5827" t="str">
        <f>IFERROR(VLOOKUP(A5827,olist_closed_deals_dataset!$A$1:$Q$843,1,FALSE)," ")</f>
        <v xml:space="preserve"> </v>
      </c>
      <c r="G5827" s="6" t="str">
        <f t="shared" si="274"/>
        <v xml:space="preserve"> NO</v>
      </c>
      <c r="H5827" s="1" t="str">
        <f>IFERROR(VLOOKUP(A5827,olist_closed_deals_dataset!$A$1:$E$843,5,FALSE)," ")</f>
        <v xml:space="preserve"> </v>
      </c>
      <c r="I5827" s="7" t="str">
        <f t="shared" ref="I5827:I5890" si="275">IFERROR(H5827-B5827," ")</f>
        <v xml:space="preserve"> </v>
      </c>
    </row>
    <row r="5828" spans="1:9" x14ac:dyDescent="0.25">
      <c r="A5828" t="s">
        <v>1293</v>
      </c>
      <c r="B5828" s="1">
        <v>43241</v>
      </c>
      <c r="C5828" t="s">
        <v>137</v>
      </c>
      <c r="D5828" t="s">
        <v>12</v>
      </c>
      <c r="E5828" t="str">
        <f t="shared" si="273"/>
        <v>2018-05</v>
      </c>
      <c r="F5828" t="str">
        <f>IFERROR(VLOOKUP(A5828,olist_closed_deals_dataset!$A$1:$Q$843,1,FALSE)," ")</f>
        <v xml:space="preserve"> </v>
      </c>
      <c r="G5828" s="6" t="str">
        <f t="shared" si="274"/>
        <v xml:space="preserve"> NO</v>
      </c>
      <c r="H5828" s="1" t="str">
        <f>IFERROR(VLOOKUP(A5828,olist_closed_deals_dataset!$A$1:$E$843,5,FALSE)," ")</f>
        <v xml:space="preserve"> </v>
      </c>
      <c r="I5828" s="7" t="str">
        <f t="shared" si="275"/>
        <v xml:space="preserve"> </v>
      </c>
    </row>
    <row r="5829" spans="1:9" x14ac:dyDescent="0.25">
      <c r="A5829" t="s">
        <v>8307</v>
      </c>
      <c r="B5829" s="1">
        <v>43122</v>
      </c>
      <c r="C5829" t="s">
        <v>17</v>
      </c>
      <c r="D5829" t="s">
        <v>46</v>
      </c>
      <c r="E5829" t="str">
        <f t="shared" si="273"/>
        <v>2018-01</v>
      </c>
      <c r="F5829" t="str">
        <f>IFERROR(VLOOKUP(A5829,olist_closed_deals_dataset!$A$1:$Q$843,1,FALSE)," ")</f>
        <v xml:space="preserve"> </v>
      </c>
      <c r="G5829" s="6" t="str">
        <f t="shared" si="274"/>
        <v xml:space="preserve"> NO</v>
      </c>
      <c r="H5829" s="1" t="str">
        <f>IFERROR(VLOOKUP(A5829,olist_closed_deals_dataset!$A$1:$E$843,5,FALSE)," ")</f>
        <v xml:space="preserve"> </v>
      </c>
      <c r="I5829" s="7" t="str">
        <f t="shared" si="275"/>
        <v xml:space="preserve"> </v>
      </c>
    </row>
    <row r="5830" spans="1:9" x14ac:dyDescent="0.25">
      <c r="A5830" t="s">
        <v>2565</v>
      </c>
      <c r="B5830" s="1">
        <v>43115</v>
      </c>
      <c r="C5830" t="s">
        <v>140</v>
      </c>
      <c r="D5830" t="s">
        <v>12</v>
      </c>
      <c r="E5830" t="str">
        <f t="shared" si="273"/>
        <v>2018-01</v>
      </c>
      <c r="F5830" t="str">
        <f>IFERROR(VLOOKUP(A5830,olist_closed_deals_dataset!$A$1:$Q$843,1,FALSE)," ")</f>
        <v xml:space="preserve"> </v>
      </c>
      <c r="G5830" s="6" t="str">
        <f t="shared" si="274"/>
        <v xml:space="preserve"> NO</v>
      </c>
      <c r="H5830" s="1" t="str">
        <f>IFERROR(VLOOKUP(A5830,olist_closed_deals_dataset!$A$1:$E$843,5,FALSE)," ")</f>
        <v xml:space="preserve"> </v>
      </c>
      <c r="I5830" s="7" t="str">
        <f t="shared" si="275"/>
        <v xml:space="preserve"> </v>
      </c>
    </row>
    <row r="5831" spans="1:9" x14ac:dyDescent="0.25">
      <c r="A5831" t="s">
        <v>5500</v>
      </c>
      <c r="B5831" s="1">
        <v>43164</v>
      </c>
      <c r="C5831" t="s">
        <v>5</v>
      </c>
      <c r="D5831" t="s">
        <v>6</v>
      </c>
      <c r="E5831" t="str">
        <f t="shared" si="273"/>
        <v>2018-03</v>
      </c>
      <c r="F5831" t="str">
        <f>IFERROR(VLOOKUP(A5831,olist_closed_deals_dataset!$A$1:$Q$843,1,FALSE)," ")</f>
        <v xml:space="preserve"> </v>
      </c>
      <c r="G5831" s="6" t="str">
        <f t="shared" si="274"/>
        <v xml:space="preserve"> NO</v>
      </c>
      <c r="H5831" s="1" t="str">
        <f>IFERROR(VLOOKUP(A5831,olist_closed_deals_dataset!$A$1:$E$843,5,FALSE)," ")</f>
        <v xml:space="preserve"> </v>
      </c>
      <c r="I5831" s="7" t="str">
        <f t="shared" si="275"/>
        <v xml:space="preserve"> </v>
      </c>
    </row>
    <row r="5832" spans="1:9" x14ac:dyDescent="0.25">
      <c r="A5832" t="s">
        <v>8267</v>
      </c>
      <c r="B5832" s="1">
        <v>43248</v>
      </c>
      <c r="C5832" t="s">
        <v>140</v>
      </c>
      <c r="D5832" t="s">
        <v>9</v>
      </c>
      <c r="E5832" t="str">
        <f t="shared" si="273"/>
        <v>2018-05</v>
      </c>
      <c r="F5832" t="str">
        <f>IFERROR(VLOOKUP(A5832,olist_closed_deals_dataset!$A$1:$Q$843,1,FALSE)," ")</f>
        <v xml:space="preserve"> </v>
      </c>
      <c r="G5832" s="6" t="str">
        <f t="shared" si="274"/>
        <v xml:space="preserve"> NO</v>
      </c>
      <c r="H5832" s="1" t="str">
        <f>IFERROR(VLOOKUP(A5832,olist_closed_deals_dataset!$A$1:$E$843,5,FALSE)," ")</f>
        <v xml:space="preserve"> </v>
      </c>
      <c r="I5832" s="7" t="str">
        <f t="shared" si="275"/>
        <v xml:space="preserve"> </v>
      </c>
    </row>
    <row r="5833" spans="1:9" x14ac:dyDescent="0.25">
      <c r="A5833" t="s">
        <v>7900</v>
      </c>
      <c r="B5833" s="1">
        <v>42992</v>
      </c>
      <c r="C5833" t="s">
        <v>515</v>
      </c>
      <c r="D5833" t="s">
        <v>15</v>
      </c>
      <c r="E5833" t="str">
        <f t="shared" si="273"/>
        <v>2017-09</v>
      </c>
      <c r="F5833" t="str">
        <f>IFERROR(VLOOKUP(A5833,olist_closed_deals_dataset!$A$1:$Q$843,1,FALSE)," ")</f>
        <v xml:space="preserve"> </v>
      </c>
      <c r="G5833" s="6" t="str">
        <f t="shared" si="274"/>
        <v xml:space="preserve"> NO</v>
      </c>
      <c r="H5833" s="1" t="str">
        <f>IFERROR(VLOOKUP(A5833,olist_closed_deals_dataset!$A$1:$E$843,5,FALSE)," ")</f>
        <v xml:space="preserve"> </v>
      </c>
      <c r="I5833" s="7" t="str">
        <f t="shared" si="275"/>
        <v xml:space="preserve"> </v>
      </c>
    </row>
    <row r="5834" spans="1:9" x14ac:dyDescent="0.25">
      <c r="A5834" t="s">
        <v>6986</v>
      </c>
      <c r="B5834" s="1">
        <v>43233</v>
      </c>
      <c r="C5834" t="s">
        <v>2188</v>
      </c>
      <c r="D5834" t="s">
        <v>34</v>
      </c>
      <c r="E5834" t="str">
        <f t="shared" si="273"/>
        <v>2018-05</v>
      </c>
      <c r="F5834" t="str">
        <f>IFERROR(VLOOKUP(A5834,olist_closed_deals_dataset!$A$1:$Q$843,1,FALSE)," ")</f>
        <v xml:space="preserve"> </v>
      </c>
      <c r="G5834" s="6" t="str">
        <f t="shared" si="274"/>
        <v xml:space="preserve"> NO</v>
      </c>
      <c r="H5834" s="1" t="str">
        <f>IFERROR(VLOOKUP(A5834,olist_closed_deals_dataset!$A$1:$E$843,5,FALSE)," ")</f>
        <v xml:space="preserve"> </v>
      </c>
      <c r="I5834" s="7" t="str">
        <f t="shared" si="275"/>
        <v xml:space="preserve"> </v>
      </c>
    </row>
    <row r="5835" spans="1:9" x14ac:dyDescent="0.25">
      <c r="A5835" t="s">
        <v>200</v>
      </c>
      <c r="B5835" s="1">
        <v>43035</v>
      </c>
      <c r="C5835" t="s">
        <v>73</v>
      </c>
      <c r="D5835" t="s">
        <v>126</v>
      </c>
      <c r="E5835" t="str">
        <f t="shared" si="273"/>
        <v>2017-10</v>
      </c>
      <c r="F5835" t="str">
        <f>IFERROR(VLOOKUP(A5835,olist_closed_deals_dataset!$A$1:$Q$843,1,FALSE)," ")</f>
        <v xml:space="preserve"> </v>
      </c>
      <c r="G5835" s="6" t="str">
        <f t="shared" si="274"/>
        <v xml:space="preserve"> NO</v>
      </c>
      <c r="H5835" s="1" t="str">
        <f>IFERROR(VLOOKUP(A5835,olist_closed_deals_dataset!$A$1:$E$843,5,FALSE)," ")</f>
        <v xml:space="preserve"> </v>
      </c>
      <c r="I5835" s="7" t="str">
        <f t="shared" si="275"/>
        <v xml:space="preserve"> </v>
      </c>
    </row>
    <row r="5836" spans="1:9" x14ac:dyDescent="0.25">
      <c r="A5836" t="s">
        <v>4575</v>
      </c>
      <c r="B5836" s="1">
        <v>43068</v>
      </c>
      <c r="C5836" t="s">
        <v>151</v>
      </c>
      <c r="D5836" t="s">
        <v>9</v>
      </c>
      <c r="E5836" t="str">
        <f t="shared" si="273"/>
        <v>2017-11</v>
      </c>
      <c r="F5836" t="str">
        <f>IFERROR(VLOOKUP(A5836,olist_closed_deals_dataset!$A$1:$Q$843,1,FALSE)," ")</f>
        <v xml:space="preserve"> </v>
      </c>
      <c r="G5836" s="6" t="str">
        <f t="shared" si="274"/>
        <v xml:space="preserve"> NO</v>
      </c>
      <c r="H5836" s="1" t="str">
        <f>IFERROR(VLOOKUP(A5836,olist_closed_deals_dataset!$A$1:$E$843,5,FALSE)," ")</f>
        <v xml:space="preserve"> </v>
      </c>
      <c r="I5836" s="7" t="str">
        <f t="shared" si="275"/>
        <v xml:space="preserve"> </v>
      </c>
    </row>
    <row r="5837" spans="1:9" x14ac:dyDescent="0.25">
      <c r="A5837" t="s">
        <v>7770</v>
      </c>
      <c r="B5837" s="1">
        <v>43116</v>
      </c>
      <c r="C5837" t="s">
        <v>36</v>
      </c>
      <c r="D5837" t="s">
        <v>12</v>
      </c>
      <c r="E5837" t="str">
        <f t="shared" si="273"/>
        <v>2018-01</v>
      </c>
      <c r="F5837" t="str">
        <f>IFERROR(VLOOKUP(A5837,olist_closed_deals_dataset!$A$1:$Q$843,1,FALSE)," ")</f>
        <v xml:space="preserve"> </v>
      </c>
      <c r="G5837" s="6" t="str">
        <f t="shared" si="274"/>
        <v xml:space="preserve"> NO</v>
      </c>
      <c r="H5837" s="1" t="str">
        <f>IFERROR(VLOOKUP(A5837,olist_closed_deals_dataset!$A$1:$E$843,5,FALSE)," ")</f>
        <v xml:space="preserve"> </v>
      </c>
      <c r="I5837" s="7" t="str">
        <f t="shared" si="275"/>
        <v xml:space="preserve"> </v>
      </c>
    </row>
    <row r="5838" spans="1:9" x14ac:dyDescent="0.25">
      <c r="A5838" t="s">
        <v>7443</v>
      </c>
      <c r="B5838" s="1">
        <v>43237</v>
      </c>
      <c r="C5838" t="s">
        <v>42</v>
      </c>
      <c r="D5838" t="s">
        <v>29</v>
      </c>
      <c r="E5838" t="str">
        <f t="shared" si="273"/>
        <v>2018-05</v>
      </c>
      <c r="F5838" t="str">
        <f>IFERROR(VLOOKUP(A5838,olist_closed_deals_dataset!$A$1:$Q$843,1,FALSE)," ")</f>
        <v xml:space="preserve"> </v>
      </c>
      <c r="G5838" s="6" t="str">
        <f t="shared" si="274"/>
        <v xml:space="preserve"> NO</v>
      </c>
      <c r="H5838" s="1" t="str">
        <f>IFERROR(VLOOKUP(A5838,olist_closed_deals_dataset!$A$1:$E$843,5,FALSE)," ")</f>
        <v xml:space="preserve"> </v>
      </c>
      <c r="I5838" s="7" t="str">
        <f t="shared" si="275"/>
        <v xml:space="preserve"> </v>
      </c>
    </row>
    <row r="5839" spans="1:9" x14ac:dyDescent="0.25">
      <c r="A5839" t="s">
        <v>5271</v>
      </c>
      <c r="B5839" s="1">
        <v>42992</v>
      </c>
      <c r="C5839" t="s">
        <v>419</v>
      </c>
      <c r="D5839" t="s">
        <v>9</v>
      </c>
      <c r="E5839" t="str">
        <f t="shared" si="273"/>
        <v>2017-09</v>
      </c>
      <c r="F5839" t="str">
        <f>IFERROR(VLOOKUP(A5839,olist_closed_deals_dataset!$A$1:$Q$843,1,FALSE)," ")</f>
        <v xml:space="preserve"> </v>
      </c>
      <c r="G5839" s="6" t="str">
        <f t="shared" si="274"/>
        <v xml:space="preserve"> NO</v>
      </c>
      <c r="H5839" s="1" t="str">
        <f>IFERROR(VLOOKUP(A5839,olist_closed_deals_dataset!$A$1:$E$843,5,FALSE)," ")</f>
        <v xml:space="preserve"> </v>
      </c>
      <c r="I5839" s="7" t="str">
        <f t="shared" si="275"/>
        <v xml:space="preserve"> </v>
      </c>
    </row>
    <row r="5840" spans="1:9" x14ac:dyDescent="0.25">
      <c r="A5840" t="s">
        <v>4489</v>
      </c>
      <c r="B5840" s="1">
        <v>43236</v>
      </c>
      <c r="C5840" t="s">
        <v>140</v>
      </c>
      <c r="D5840" t="s">
        <v>9</v>
      </c>
      <c r="E5840" t="str">
        <f t="shared" si="273"/>
        <v>2018-05</v>
      </c>
      <c r="F5840" t="str">
        <f>IFERROR(VLOOKUP(A5840,olist_closed_deals_dataset!$A$1:$Q$843,1,FALSE)," ")</f>
        <v xml:space="preserve"> </v>
      </c>
      <c r="G5840" s="6" t="str">
        <f t="shared" si="274"/>
        <v xml:space="preserve"> NO</v>
      </c>
      <c r="H5840" s="1" t="str">
        <f>IFERROR(VLOOKUP(A5840,olist_closed_deals_dataset!$A$1:$E$843,5,FALSE)," ")</f>
        <v xml:space="preserve"> </v>
      </c>
      <c r="I5840" s="7" t="str">
        <f t="shared" si="275"/>
        <v xml:space="preserve"> </v>
      </c>
    </row>
    <row r="5841" spans="1:9" x14ac:dyDescent="0.25">
      <c r="A5841" t="s">
        <v>6134</v>
      </c>
      <c r="B5841" s="1">
        <v>42976</v>
      </c>
      <c r="C5841" t="s">
        <v>316</v>
      </c>
      <c r="D5841" t="s">
        <v>12</v>
      </c>
      <c r="E5841" t="str">
        <f t="shared" si="273"/>
        <v>2017-08</v>
      </c>
      <c r="F5841" t="str">
        <f>IFERROR(VLOOKUP(A5841,olist_closed_deals_dataset!$A$1:$Q$843,1,FALSE)," ")</f>
        <v xml:space="preserve"> </v>
      </c>
      <c r="G5841" s="6" t="str">
        <f t="shared" si="274"/>
        <v xml:space="preserve"> NO</v>
      </c>
      <c r="H5841" s="1" t="str">
        <f>IFERROR(VLOOKUP(A5841,olist_closed_deals_dataset!$A$1:$E$843,5,FALSE)," ")</f>
        <v xml:space="preserve"> </v>
      </c>
      <c r="I5841" s="7" t="str">
        <f t="shared" si="275"/>
        <v xml:space="preserve"> </v>
      </c>
    </row>
    <row r="5842" spans="1:9" x14ac:dyDescent="0.25">
      <c r="A5842" t="s">
        <v>7883</v>
      </c>
      <c r="B5842" s="1">
        <v>43210</v>
      </c>
      <c r="C5842" s="2" t="s">
        <v>69</v>
      </c>
      <c r="D5842" t="s">
        <v>6</v>
      </c>
      <c r="E5842" t="str">
        <f t="shared" si="273"/>
        <v>2018-04</v>
      </c>
      <c r="F5842" t="str">
        <f>IFERROR(VLOOKUP(A5842,olist_closed_deals_dataset!$A$1:$Q$843,1,FALSE)," ")</f>
        <v xml:space="preserve"> </v>
      </c>
      <c r="G5842" s="6" t="str">
        <f t="shared" si="274"/>
        <v xml:space="preserve"> NO</v>
      </c>
      <c r="H5842" s="1" t="str">
        <f>IFERROR(VLOOKUP(A5842,olist_closed_deals_dataset!$A$1:$E$843,5,FALSE)," ")</f>
        <v xml:space="preserve"> </v>
      </c>
      <c r="I5842" s="7" t="str">
        <f t="shared" si="275"/>
        <v xml:space="preserve"> </v>
      </c>
    </row>
    <row r="5843" spans="1:9" x14ac:dyDescent="0.25">
      <c r="A5843" t="s">
        <v>5096</v>
      </c>
      <c r="B5843" s="1">
        <v>43070</v>
      </c>
      <c r="C5843" t="s">
        <v>40</v>
      </c>
      <c r="D5843" t="s">
        <v>12</v>
      </c>
      <c r="E5843" t="str">
        <f t="shared" si="273"/>
        <v>2017-12</v>
      </c>
      <c r="F5843" t="str">
        <f>IFERROR(VLOOKUP(A5843,olist_closed_deals_dataset!$A$1:$Q$843,1,FALSE)," ")</f>
        <v xml:space="preserve"> </v>
      </c>
      <c r="G5843" s="6" t="str">
        <f t="shared" si="274"/>
        <v xml:space="preserve"> NO</v>
      </c>
      <c r="H5843" s="1" t="str">
        <f>IFERROR(VLOOKUP(A5843,olist_closed_deals_dataset!$A$1:$E$843,5,FALSE)," ")</f>
        <v xml:space="preserve"> </v>
      </c>
      <c r="I5843" s="7" t="str">
        <f t="shared" si="275"/>
        <v xml:space="preserve"> </v>
      </c>
    </row>
    <row r="5844" spans="1:9" x14ac:dyDescent="0.25">
      <c r="A5844" t="s">
        <v>239</v>
      </c>
      <c r="B5844" s="1">
        <v>43177</v>
      </c>
      <c r="C5844" t="s">
        <v>240</v>
      </c>
      <c r="D5844" t="s">
        <v>6</v>
      </c>
      <c r="E5844" t="str">
        <f t="shared" si="273"/>
        <v>2018-03</v>
      </c>
      <c r="F5844" t="str">
        <f>IFERROR(VLOOKUP(A5844,olist_closed_deals_dataset!$A$1:$Q$843,1,FALSE)," ")</f>
        <v xml:space="preserve"> </v>
      </c>
      <c r="G5844" s="6" t="str">
        <f t="shared" si="274"/>
        <v xml:space="preserve"> NO</v>
      </c>
      <c r="H5844" s="1" t="str">
        <f>IFERROR(VLOOKUP(A5844,olist_closed_deals_dataset!$A$1:$E$843,5,FALSE)," ")</f>
        <v xml:space="preserve"> </v>
      </c>
      <c r="I5844" s="7" t="str">
        <f t="shared" si="275"/>
        <v xml:space="preserve"> </v>
      </c>
    </row>
    <row r="5845" spans="1:9" x14ac:dyDescent="0.25">
      <c r="A5845" t="s">
        <v>4739</v>
      </c>
      <c r="B5845" s="1">
        <v>42996</v>
      </c>
      <c r="C5845" t="s">
        <v>19</v>
      </c>
      <c r="D5845" t="s">
        <v>12</v>
      </c>
      <c r="E5845" t="str">
        <f t="shared" si="273"/>
        <v>2017-09</v>
      </c>
      <c r="F5845" t="str">
        <f>IFERROR(VLOOKUP(A5845,olist_closed_deals_dataset!$A$1:$Q$843,1,FALSE)," ")</f>
        <v xml:space="preserve"> </v>
      </c>
      <c r="G5845" s="6" t="str">
        <f t="shared" si="274"/>
        <v xml:space="preserve"> NO</v>
      </c>
      <c r="H5845" s="1" t="str">
        <f>IFERROR(VLOOKUP(A5845,olist_closed_deals_dataset!$A$1:$E$843,5,FALSE)," ")</f>
        <v xml:space="preserve"> </v>
      </c>
      <c r="I5845" s="7" t="str">
        <f t="shared" si="275"/>
        <v xml:space="preserve"> </v>
      </c>
    </row>
    <row r="5846" spans="1:9" x14ac:dyDescent="0.25">
      <c r="A5846" t="s">
        <v>2776</v>
      </c>
      <c r="B5846" s="1">
        <v>43113</v>
      </c>
      <c r="C5846" t="s">
        <v>11</v>
      </c>
      <c r="D5846" t="s">
        <v>6</v>
      </c>
      <c r="E5846" t="str">
        <f t="shared" si="273"/>
        <v>2018-01</v>
      </c>
      <c r="F5846" t="str">
        <f>IFERROR(VLOOKUP(A5846,olist_closed_deals_dataset!$A$1:$Q$843,1,FALSE)," ")</f>
        <v xml:space="preserve"> </v>
      </c>
      <c r="G5846" s="6" t="str">
        <f t="shared" si="274"/>
        <v xml:space="preserve"> NO</v>
      </c>
      <c r="H5846" s="1" t="str">
        <f>IFERROR(VLOOKUP(A5846,olist_closed_deals_dataset!$A$1:$E$843,5,FALSE)," ")</f>
        <v xml:space="preserve"> </v>
      </c>
      <c r="I5846" s="7" t="str">
        <f t="shared" si="275"/>
        <v xml:space="preserve"> </v>
      </c>
    </row>
    <row r="5847" spans="1:9" x14ac:dyDescent="0.25">
      <c r="A5847" t="s">
        <v>3332</v>
      </c>
      <c r="B5847" s="1">
        <v>43120</v>
      </c>
      <c r="C5847" t="s">
        <v>73</v>
      </c>
      <c r="D5847" t="s">
        <v>12</v>
      </c>
      <c r="E5847" t="str">
        <f t="shared" si="273"/>
        <v>2018-01</v>
      </c>
      <c r="F5847" t="str">
        <f>IFERROR(VLOOKUP(A5847,olist_closed_deals_dataset!$A$1:$Q$843,1,FALSE)," ")</f>
        <v xml:space="preserve"> </v>
      </c>
      <c r="G5847" s="6" t="str">
        <f t="shared" si="274"/>
        <v xml:space="preserve"> NO</v>
      </c>
      <c r="H5847" s="1" t="str">
        <f>IFERROR(VLOOKUP(A5847,olist_closed_deals_dataset!$A$1:$E$843,5,FALSE)," ")</f>
        <v xml:space="preserve"> </v>
      </c>
      <c r="I5847" s="7" t="str">
        <f t="shared" si="275"/>
        <v xml:space="preserve"> </v>
      </c>
    </row>
    <row r="5848" spans="1:9" x14ac:dyDescent="0.25">
      <c r="A5848" t="s">
        <v>4806</v>
      </c>
      <c r="B5848" s="1">
        <v>43151</v>
      </c>
      <c r="C5848" t="s">
        <v>28</v>
      </c>
      <c r="D5848" t="s">
        <v>12</v>
      </c>
      <c r="E5848" t="str">
        <f t="shared" si="273"/>
        <v>2018-02</v>
      </c>
      <c r="F5848" t="str">
        <f>IFERROR(VLOOKUP(A5848,olist_closed_deals_dataset!$A$1:$Q$843,1,FALSE)," ")</f>
        <v xml:space="preserve"> </v>
      </c>
      <c r="G5848" s="6" t="str">
        <f t="shared" si="274"/>
        <v xml:space="preserve"> NO</v>
      </c>
      <c r="H5848" s="1" t="str">
        <f>IFERROR(VLOOKUP(A5848,olist_closed_deals_dataset!$A$1:$E$843,5,FALSE)," ")</f>
        <v xml:space="preserve"> </v>
      </c>
      <c r="I5848" s="7" t="str">
        <f t="shared" si="275"/>
        <v xml:space="preserve"> </v>
      </c>
    </row>
    <row r="5849" spans="1:9" x14ac:dyDescent="0.25">
      <c r="A5849" t="s">
        <v>6825</v>
      </c>
      <c r="B5849" s="1">
        <v>43150</v>
      </c>
      <c r="C5849" t="s">
        <v>42</v>
      </c>
      <c r="D5849" t="s">
        <v>29</v>
      </c>
      <c r="E5849" t="str">
        <f t="shared" si="273"/>
        <v>2018-02</v>
      </c>
      <c r="F5849" t="str">
        <f>IFERROR(VLOOKUP(A5849,olist_closed_deals_dataset!$A$1:$Q$843,1,FALSE)," ")</f>
        <v xml:space="preserve"> </v>
      </c>
      <c r="G5849" s="6" t="str">
        <f t="shared" si="274"/>
        <v xml:space="preserve"> NO</v>
      </c>
      <c r="H5849" s="1" t="str">
        <f>IFERROR(VLOOKUP(A5849,olist_closed_deals_dataset!$A$1:$E$843,5,FALSE)," ")</f>
        <v xml:space="preserve"> </v>
      </c>
      <c r="I5849" s="7" t="str">
        <f t="shared" si="275"/>
        <v xml:space="preserve"> </v>
      </c>
    </row>
    <row r="5850" spans="1:9" x14ac:dyDescent="0.25">
      <c r="A5850" t="s">
        <v>1897</v>
      </c>
      <c r="B5850" s="1">
        <v>43216</v>
      </c>
      <c r="C5850" t="s">
        <v>19</v>
      </c>
      <c r="D5850" t="s">
        <v>12</v>
      </c>
      <c r="E5850" t="str">
        <f t="shared" si="273"/>
        <v>2018-04</v>
      </c>
      <c r="F5850" t="str">
        <f>IFERROR(VLOOKUP(A5850,olist_closed_deals_dataset!$A$1:$Q$843,1,FALSE)," ")</f>
        <v xml:space="preserve"> </v>
      </c>
      <c r="G5850" s="6" t="str">
        <f t="shared" si="274"/>
        <v xml:space="preserve"> NO</v>
      </c>
      <c r="H5850" s="1" t="str">
        <f>IFERROR(VLOOKUP(A5850,olist_closed_deals_dataset!$A$1:$E$843,5,FALSE)," ")</f>
        <v xml:space="preserve"> </v>
      </c>
      <c r="I5850" s="7" t="str">
        <f t="shared" si="275"/>
        <v xml:space="preserve"> </v>
      </c>
    </row>
    <row r="5851" spans="1:9" x14ac:dyDescent="0.25">
      <c r="A5851" t="s">
        <v>2973</v>
      </c>
      <c r="B5851" s="1">
        <v>43154</v>
      </c>
      <c r="C5851" t="s">
        <v>2974</v>
      </c>
      <c r="D5851" t="s">
        <v>46</v>
      </c>
      <c r="E5851" t="str">
        <f t="shared" si="273"/>
        <v>2018-02</v>
      </c>
      <c r="F5851" t="str">
        <f>IFERROR(VLOOKUP(A5851,olist_closed_deals_dataset!$A$1:$Q$843,1,FALSE)," ")</f>
        <v xml:space="preserve"> </v>
      </c>
      <c r="G5851" s="6" t="str">
        <f t="shared" si="274"/>
        <v xml:space="preserve"> NO</v>
      </c>
      <c r="H5851" s="1" t="str">
        <f>IFERROR(VLOOKUP(A5851,olist_closed_deals_dataset!$A$1:$E$843,5,FALSE)," ")</f>
        <v xml:space="preserve"> </v>
      </c>
      <c r="I5851" s="7" t="str">
        <f t="shared" si="275"/>
        <v xml:space="preserve"> </v>
      </c>
    </row>
    <row r="5852" spans="1:9" x14ac:dyDescent="0.25">
      <c r="A5852" t="s">
        <v>7000</v>
      </c>
      <c r="B5852" s="1">
        <v>43136</v>
      </c>
      <c r="C5852" t="s">
        <v>42</v>
      </c>
      <c r="D5852" t="s">
        <v>9</v>
      </c>
      <c r="E5852" t="str">
        <f t="shared" si="273"/>
        <v>2018-02</v>
      </c>
      <c r="F5852" t="str">
        <f>IFERROR(VLOOKUP(A5852,olist_closed_deals_dataset!$A$1:$Q$843,1,FALSE)," ")</f>
        <v xml:space="preserve"> </v>
      </c>
      <c r="G5852" s="6" t="str">
        <f t="shared" si="274"/>
        <v xml:space="preserve"> NO</v>
      </c>
      <c r="H5852" s="1" t="str">
        <f>IFERROR(VLOOKUP(A5852,olist_closed_deals_dataset!$A$1:$E$843,5,FALSE)," ")</f>
        <v xml:space="preserve"> </v>
      </c>
      <c r="I5852" s="7" t="str">
        <f t="shared" si="275"/>
        <v xml:space="preserve"> </v>
      </c>
    </row>
    <row r="5853" spans="1:9" x14ac:dyDescent="0.25">
      <c r="A5853" t="s">
        <v>4102</v>
      </c>
      <c r="B5853" s="1">
        <v>43049</v>
      </c>
      <c r="C5853" t="s">
        <v>5</v>
      </c>
      <c r="D5853" t="s">
        <v>6</v>
      </c>
      <c r="E5853" t="str">
        <f t="shared" si="273"/>
        <v>2017-11</v>
      </c>
      <c r="F5853" t="str">
        <f>IFERROR(VLOOKUP(A5853,olist_closed_deals_dataset!$A$1:$Q$843,1,FALSE)," ")</f>
        <v xml:space="preserve"> </v>
      </c>
      <c r="G5853" s="6" t="str">
        <f t="shared" si="274"/>
        <v xml:space="preserve"> NO</v>
      </c>
      <c r="H5853" s="1" t="str">
        <f>IFERROR(VLOOKUP(A5853,olist_closed_deals_dataset!$A$1:$E$843,5,FALSE)," ")</f>
        <v xml:space="preserve"> </v>
      </c>
      <c r="I5853" s="7" t="str">
        <f t="shared" si="275"/>
        <v xml:space="preserve"> </v>
      </c>
    </row>
    <row r="5854" spans="1:9" x14ac:dyDescent="0.25">
      <c r="A5854" t="s">
        <v>7943</v>
      </c>
      <c r="B5854" s="1">
        <v>43018</v>
      </c>
      <c r="C5854" t="s">
        <v>96</v>
      </c>
      <c r="D5854" t="s">
        <v>6</v>
      </c>
      <c r="E5854" t="str">
        <f t="shared" si="273"/>
        <v>2017-10</v>
      </c>
      <c r="F5854" t="str">
        <f>IFERROR(VLOOKUP(A5854,olist_closed_deals_dataset!$A$1:$Q$843,1,FALSE)," ")</f>
        <v xml:space="preserve"> </v>
      </c>
      <c r="G5854" s="6" t="str">
        <f t="shared" si="274"/>
        <v xml:space="preserve"> NO</v>
      </c>
      <c r="H5854" s="1" t="str">
        <f>IFERROR(VLOOKUP(A5854,olist_closed_deals_dataset!$A$1:$E$843,5,FALSE)," ")</f>
        <v xml:space="preserve"> </v>
      </c>
      <c r="I5854" s="7" t="str">
        <f t="shared" si="275"/>
        <v xml:space="preserve"> </v>
      </c>
    </row>
    <row r="5855" spans="1:9" x14ac:dyDescent="0.25">
      <c r="A5855" t="s">
        <v>1514</v>
      </c>
      <c r="B5855" s="1">
        <v>43199</v>
      </c>
      <c r="C5855" t="s">
        <v>19</v>
      </c>
      <c r="D5855" t="s">
        <v>12</v>
      </c>
      <c r="E5855" t="str">
        <f t="shared" si="273"/>
        <v>2018-04</v>
      </c>
      <c r="F5855" t="str">
        <f>IFERROR(VLOOKUP(A5855,olist_closed_deals_dataset!$A$1:$Q$843,1,FALSE)," ")</f>
        <v xml:space="preserve"> </v>
      </c>
      <c r="G5855" s="6" t="str">
        <f t="shared" si="274"/>
        <v xml:space="preserve"> NO</v>
      </c>
      <c r="H5855" s="1" t="str">
        <f>IFERROR(VLOOKUP(A5855,olist_closed_deals_dataset!$A$1:$E$843,5,FALSE)," ")</f>
        <v xml:space="preserve"> </v>
      </c>
      <c r="I5855" s="7" t="str">
        <f t="shared" si="275"/>
        <v xml:space="preserve"> </v>
      </c>
    </row>
    <row r="5856" spans="1:9" x14ac:dyDescent="0.25">
      <c r="A5856" t="s">
        <v>3978</v>
      </c>
      <c r="B5856" s="1">
        <v>43158</v>
      </c>
      <c r="C5856" t="s">
        <v>28</v>
      </c>
      <c r="D5856" t="s">
        <v>12</v>
      </c>
      <c r="E5856" t="str">
        <f t="shared" si="273"/>
        <v>2018-02</v>
      </c>
      <c r="F5856" t="str">
        <f>IFERROR(VLOOKUP(A5856,olist_closed_deals_dataset!$A$1:$Q$843,1,FALSE)," ")</f>
        <v xml:space="preserve"> </v>
      </c>
      <c r="G5856" s="6" t="str">
        <f t="shared" si="274"/>
        <v xml:space="preserve"> NO</v>
      </c>
      <c r="H5856" s="1" t="str">
        <f>IFERROR(VLOOKUP(A5856,olist_closed_deals_dataset!$A$1:$E$843,5,FALSE)," ")</f>
        <v xml:space="preserve"> </v>
      </c>
      <c r="I5856" s="7" t="str">
        <f t="shared" si="275"/>
        <v xml:space="preserve"> </v>
      </c>
    </row>
    <row r="5857" spans="1:9" x14ac:dyDescent="0.25">
      <c r="A5857" t="s">
        <v>3194</v>
      </c>
      <c r="B5857" s="1">
        <v>43109</v>
      </c>
      <c r="C5857" t="s">
        <v>5</v>
      </c>
      <c r="D5857" t="s">
        <v>6</v>
      </c>
      <c r="E5857" t="str">
        <f t="shared" si="273"/>
        <v>2018-01</v>
      </c>
      <c r="F5857" t="str">
        <f>IFERROR(VLOOKUP(A5857,olist_closed_deals_dataset!$A$1:$Q$843,1,FALSE)," ")</f>
        <v xml:space="preserve"> </v>
      </c>
      <c r="G5857" s="6" t="str">
        <f t="shared" si="274"/>
        <v xml:space="preserve"> NO</v>
      </c>
      <c r="H5857" s="1" t="str">
        <f>IFERROR(VLOOKUP(A5857,olist_closed_deals_dataset!$A$1:$E$843,5,FALSE)," ")</f>
        <v xml:space="preserve"> </v>
      </c>
      <c r="I5857" s="7" t="str">
        <f t="shared" si="275"/>
        <v xml:space="preserve"> </v>
      </c>
    </row>
    <row r="5858" spans="1:9" x14ac:dyDescent="0.25">
      <c r="A5858" t="s">
        <v>3640</v>
      </c>
      <c r="B5858" s="1">
        <v>43137</v>
      </c>
      <c r="C5858" t="s">
        <v>17</v>
      </c>
      <c r="D5858" t="s">
        <v>12</v>
      </c>
      <c r="E5858" t="str">
        <f t="shared" si="273"/>
        <v>2018-02</v>
      </c>
      <c r="F5858" t="str">
        <f>IFERROR(VLOOKUP(A5858,olist_closed_deals_dataset!$A$1:$Q$843,1,FALSE)," ")</f>
        <v xml:space="preserve"> </v>
      </c>
      <c r="G5858" s="6" t="str">
        <f t="shared" si="274"/>
        <v xml:space="preserve"> NO</v>
      </c>
      <c r="H5858" s="1" t="str">
        <f>IFERROR(VLOOKUP(A5858,olist_closed_deals_dataset!$A$1:$E$843,5,FALSE)," ")</f>
        <v xml:space="preserve"> </v>
      </c>
      <c r="I5858" s="7" t="str">
        <f t="shared" si="275"/>
        <v xml:space="preserve"> </v>
      </c>
    </row>
    <row r="5859" spans="1:9" x14ac:dyDescent="0.25">
      <c r="A5859" t="s">
        <v>1732</v>
      </c>
      <c r="B5859" s="1">
        <v>43198</v>
      </c>
      <c r="C5859" s="2" t="s">
        <v>69</v>
      </c>
      <c r="D5859" t="s">
        <v>6</v>
      </c>
      <c r="E5859" t="str">
        <f t="shared" si="273"/>
        <v>2018-04</v>
      </c>
      <c r="F5859" t="str">
        <f>IFERROR(VLOOKUP(A5859,olist_closed_deals_dataset!$A$1:$Q$843,1,FALSE)," ")</f>
        <v xml:space="preserve"> </v>
      </c>
      <c r="G5859" s="6" t="str">
        <f t="shared" si="274"/>
        <v xml:space="preserve"> NO</v>
      </c>
      <c r="H5859" s="1" t="str">
        <f>IFERROR(VLOOKUP(A5859,olist_closed_deals_dataset!$A$1:$E$843,5,FALSE)," ")</f>
        <v xml:space="preserve"> </v>
      </c>
      <c r="I5859" s="7" t="str">
        <f t="shared" si="275"/>
        <v xml:space="preserve"> </v>
      </c>
    </row>
    <row r="5860" spans="1:9" x14ac:dyDescent="0.25">
      <c r="A5860" t="s">
        <v>1137</v>
      </c>
      <c r="B5860" s="1">
        <v>43152</v>
      </c>
      <c r="C5860" t="s">
        <v>231</v>
      </c>
      <c r="D5860" t="s">
        <v>46</v>
      </c>
      <c r="E5860" t="str">
        <f t="shared" si="273"/>
        <v>2018-02</v>
      </c>
      <c r="F5860" t="str">
        <f>IFERROR(VLOOKUP(A5860,olist_closed_deals_dataset!$A$1:$Q$843,1,FALSE)," ")</f>
        <v xml:space="preserve"> </v>
      </c>
      <c r="G5860" s="6" t="str">
        <f t="shared" si="274"/>
        <v xml:space="preserve"> NO</v>
      </c>
      <c r="H5860" s="1" t="str">
        <f>IFERROR(VLOOKUP(A5860,olist_closed_deals_dataset!$A$1:$E$843,5,FALSE)," ")</f>
        <v xml:space="preserve"> </v>
      </c>
      <c r="I5860" s="7" t="str">
        <f t="shared" si="275"/>
        <v xml:space="preserve"> </v>
      </c>
    </row>
    <row r="5861" spans="1:9" x14ac:dyDescent="0.25">
      <c r="A5861" t="s">
        <v>6140</v>
      </c>
      <c r="B5861" s="1">
        <v>43115</v>
      </c>
      <c r="C5861" t="s">
        <v>5</v>
      </c>
      <c r="D5861" t="s">
        <v>6</v>
      </c>
      <c r="E5861" t="str">
        <f t="shared" si="273"/>
        <v>2018-01</v>
      </c>
      <c r="F5861" t="str">
        <f>IFERROR(VLOOKUP(A5861,olist_closed_deals_dataset!$A$1:$Q$843,1,FALSE)," ")</f>
        <v xml:space="preserve"> </v>
      </c>
      <c r="G5861" s="6" t="str">
        <f t="shared" si="274"/>
        <v xml:space="preserve"> NO</v>
      </c>
      <c r="H5861" s="1" t="str">
        <f>IFERROR(VLOOKUP(A5861,olist_closed_deals_dataset!$A$1:$E$843,5,FALSE)," ")</f>
        <v xml:space="preserve"> </v>
      </c>
      <c r="I5861" s="7" t="str">
        <f t="shared" si="275"/>
        <v xml:space="preserve"> </v>
      </c>
    </row>
    <row r="5862" spans="1:9" x14ac:dyDescent="0.25">
      <c r="A5862" t="s">
        <v>7166</v>
      </c>
      <c r="B5862" s="1">
        <v>42936</v>
      </c>
      <c r="C5862" t="s">
        <v>19</v>
      </c>
      <c r="D5862" t="s">
        <v>12</v>
      </c>
      <c r="E5862" t="str">
        <f t="shared" si="273"/>
        <v>2017-07</v>
      </c>
      <c r="F5862" t="str">
        <f>IFERROR(VLOOKUP(A5862,olist_closed_deals_dataset!$A$1:$Q$843,1,FALSE)," ")</f>
        <v xml:space="preserve"> </v>
      </c>
      <c r="G5862" s="6" t="str">
        <f t="shared" si="274"/>
        <v xml:space="preserve"> NO</v>
      </c>
      <c r="H5862" s="1" t="str">
        <f>IFERROR(VLOOKUP(A5862,olist_closed_deals_dataset!$A$1:$E$843,5,FALSE)," ")</f>
        <v xml:space="preserve"> </v>
      </c>
      <c r="I5862" s="7" t="str">
        <f t="shared" si="275"/>
        <v xml:space="preserve"> </v>
      </c>
    </row>
    <row r="5863" spans="1:9" x14ac:dyDescent="0.25">
      <c r="A5863" t="s">
        <v>1495</v>
      </c>
      <c r="B5863" s="1">
        <v>43059</v>
      </c>
      <c r="C5863" t="s">
        <v>19</v>
      </c>
      <c r="D5863" t="s">
        <v>6</v>
      </c>
      <c r="E5863" t="str">
        <f t="shared" si="273"/>
        <v>2017-11</v>
      </c>
      <c r="F5863" t="str">
        <f>IFERROR(VLOOKUP(A5863,olist_closed_deals_dataset!$A$1:$Q$843,1,FALSE)," ")</f>
        <v xml:space="preserve"> </v>
      </c>
      <c r="G5863" s="6" t="str">
        <f t="shared" si="274"/>
        <v xml:space="preserve"> NO</v>
      </c>
      <c r="H5863" s="1" t="str">
        <f>IFERROR(VLOOKUP(A5863,olist_closed_deals_dataset!$A$1:$E$843,5,FALSE)," ")</f>
        <v xml:space="preserve"> </v>
      </c>
      <c r="I5863" s="7" t="str">
        <f t="shared" si="275"/>
        <v xml:space="preserve"> </v>
      </c>
    </row>
    <row r="5864" spans="1:9" x14ac:dyDescent="0.25">
      <c r="A5864" t="s">
        <v>3532</v>
      </c>
      <c r="B5864" s="1">
        <v>43102</v>
      </c>
      <c r="C5864" t="s">
        <v>5</v>
      </c>
      <c r="D5864" t="s">
        <v>6</v>
      </c>
      <c r="E5864" t="str">
        <f t="shared" si="273"/>
        <v>2018-01</v>
      </c>
      <c r="F5864" t="str">
        <f>IFERROR(VLOOKUP(A5864,olist_closed_deals_dataset!$A$1:$Q$843,1,FALSE)," ")</f>
        <v xml:space="preserve"> </v>
      </c>
      <c r="G5864" s="6" t="str">
        <f t="shared" si="274"/>
        <v xml:space="preserve"> NO</v>
      </c>
      <c r="H5864" s="1" t="str">
        <f>IFERROR(VLOOKUP(A5864,olist_closed_deals_dataset!$A$1:$E$843,5,FALSE)," ")</f>
        <v xml:space="preserve"> </v>
      </c>
      <c r="I5864" s="7" t="str">
        <f t="shared" si="275"/>
        <v xml:space="preserve"> </v>
      </c>
    </row>
    <row r="5865" spans="1:9" x14ac:dyDescent="0.25">
      <c r="A5865" t="s">
        <v>7829</v>
      </c>
      <c r="B5865" s="1">
        <v>43060</v>
      </c>
      <c r="C5865" t="s">
        <v>28</v>
      </c>
      <c r="D5865" t="s">
        <v>12</v>
      </c>
      <c r="E5865" t="str">
        <f t="shared" si="273"/>
        <v>2017-11</v>
      </c>
      <c r="F5865" t="str">
        <f>IFERROR(VLOOKUP(A5865,olist_closed_deals_dataset!$A$1:$Q$843,1,FALSE)," ")</f>
        <v xml:space="preserve"> </v>
      </c>
      <c r="G5865" s="6" t="str">
        <f t="shared" si="274"/>
        <v xml:space="preserve"> NO</v>
      </c>
      <c r="H5865" s="1" t="str">
        <f>IFERROR(VLOOKUP(A5865,olist_closed_deals_dataset!$A$1:$E$843,5,FALSE)," ")</f>
        <v xml:space="preserve"> </v>
      </c>
      <c r="I5865" s="7" t="str">
        <f t="shared" si="275"/>
        <v xml:space="preserve"> </v>
      </c>
    </row>
    <row r="5866" spans="1:9" x14ac:dyDescent="0.25">
      <c r="A5866" t="s">
        <v>4765</v>
      </c>
      <c r="B5866" s="1">
        <v>43021</v>
      </c>
      <c r="C5866" t="s">
        <v>926</v>
      </c>
      <c r="D5866" t="s">
        <v>12</v>
      </c>
      <c r="E5866" t="str">
        <f t="shared" si="273"/>
        <v>2017-10</v>
      </c>
      <c r="F5866" t="str">
        <f>IFERROR(VLOOKUP(A5866,olist_closed_deals_dataset!$A$1:$Q$843,1,FALSE)," ")</f>
        <v xml:space="preserve"> </v>
      </c>
      <c r="G5866" s="6" t="str">
        <f t="shared" si="274"/>
        <v xml:space="preserve"> NO</v>
      </c>
      <c r="H5866" s="1" t="str">
        <f>IFERROR(VLOOKUP(A5866,olist_closed_deals_dataset!$A$1:$E$843,5,FALSE)," ")</f>
        <v xml:space="preserve"> </v>
      </c>
      <c r="I5866" s="7" t="str">
        <f t="shared" si="275"/>
        <v xml:space="preserve"> </v>
      </c>
    </row>
    <row r="5867" spans="1:9" x14ac:dyDescent="0.25">
      <c r="A5867" t="s">
        <v>443</v>
      </c>
      <c r="B5867" s="1">
        <v>43067</v>
      </c>
      <c r="C5867" t="s">
        <v>151</v>
      </c>
      <c r="D5867" t="s">
        <v>6</v>
      </c>
      <c r="E5867" t="str">
        <f t="shared" si="273"/>
        <v>2017-11</v>
      </c>
      <c r="F5867" t="str">
        <f>IFERROR(VLOOKUP(A5867,olist_closed_deals_dataset!$A$1:$Q$843,1,FALSE)," ")</f>
        <v xml:space="preserve"> </v>
      </c>
      <c r="G5867" s="6" t="str">
        <f t="shared" si="274"/>
        <v xml:space="preserve"> NO</v>
      </c>
      <c r="H5867" s="1" t="str">
        <f>IFERROR(VLOOKUP(A5867,olist_closed_deals_dataset!$A$1:$E$843,5,FALSE)," ")</f>
        <v xml:space="preserve"> </v>
      </c>
      <c r="I5867" s="7" t="str">
        <f t="shared" si="275"/>
        <v xml:space="preserve"> </v>
      </c>
    </row>
    <row r="5868" spans="1:9" x14ac:dyDescent="0.25">
      <c r="A5868" t="s">
        <v>5931</v>
      </c>
      <c r="B5868" s="1">
        <v>43034</v>
      </c>
      <c r="C5868" t="s">
        <v>834</v>
      </c>
      <c r="D5868" t="s">
        <v>12</v>
      </c>
      <c r="E5868" t="str">
        <f t="shared" si="273"/>
        <v>2017-10</v>
      </c>
      <c r="F5868" t="str">
        <f>IFERROR(VLOOKUP(A5868,olist_closed_deals_dataset!$A$1:$Q$843,1,FALSE)," ")</f>
        <v xml:space="preserve"> </v>
      </c>
      <c r="G5868" s="6" t="str">
        <f t="shared" si="274"/>
        <v xml:space="preserve"> NO</v>
      </c>
      <c r="H5868" s="1" t="str">
        <f>IFERROR(VLOOKUP(A5868,olist_closed_deals_dataset!$A$1:$E$843,5,FALSE)," ")</f>
        <v xml:space="preserve"> </v>
      </c>
      <c r="I5868" s="7" t="str">
        <f t="shared" si="275"/>
        <v xml:space="preserve"> </v>
      </c>
    </row>
    <row r="5869" spans="1:9" x14ac:dyDescent="0.25">
      <c r="A5869" t="s">
        <v>3977</v>
      </c>
      <c r="B5869" s="1">
        <v>43189</v>
      </c>
      <c r="C5869" t="s">
        <v>42</v>
      </c>
      <c r="D5869" t="s">
        <v>29</v>
      </c>
      <c r="E5869" t="str">
        <f t="shared" si="273"/>
        <v>2018-03</v>
      </c>
      <c r="F5869" t="str">
        <f>IFERROR(VLOOKUP(A5869,olist_closed_deals_dataset!$A$1:$Q$843,1,FALSE)," ")</f>
        <v xml:space="preserve"> </v>
      </c>
      <c r="G5869" s="6" t="str">
        <f t="shared" si="274"/>
        <v xml:space="preserve"> NO</v>
      </c>
      <c r="H5869" s="1" t="str">
        <f>IFERROR(VLOOKUP(A5869,olist_closed_deals_dataset!$A$1:$E$843,5,FALSE)," ")</f>
        <v xml:space="preserve"> </v>
      </c>
      <c r="I5869" s="7" t="str">
        <f t="shared" si="275"/>
        <v xml:space="preserve"> </v>
      </c>
    </row>
    <row r="5870" spans="1:9" x14ac:dyDescent="0.25">
      <c r="A5870" t="s">
        <v>6558</v>
      </c>
      <c r="B5870" s="1">
        <v>43143</v>
      </c>
      <c r="C5870" t="s">
        <v>5</v>
      </c>
      <c r="D5870" t="s">
        <v>6</v>
      </c>
      <c r="E5870" t="str">
        <f t="shared" si="273"/>
        <v>2018-02</v>
      </c>
      <c r="F5870" t="str">
        <f>IFERROR(VLOOKUP(A5870,olist_closed_deals_dataset!$A$1:$Q$843,1,FALSE)," ")</f>
        <v xml:space="preserve"> </v>
      </c>
      <c r="G5870" s="6" t="str">
        <f t="shared" si="274"/>
        <v xml:space="preserve"> NO</v>
      </c>
      <c r="H5870" s="1" t="str">
        <f>IFERROR(VLOOKUP(A5870,olist_closed_deals_dataset!$A$1:$E$843,5,FALSE)," ")</f>
        <v xml:space="preserve"> </v>
      </c>
      <c r="I5870" s="7" t="str">
        <f t="shared" si="275"/>
        <v xml:space="preserve"> </v>
      </c>
    </row>
    <row r="5871" spans="1:9" x14ac:dyDescent="0.25">
      <c r="A5871" t="s">
        <v>7653</v>
      </c>
      <c r="B5871" s="1">
        <v>42963</v>
      </c>
      <c r="C5871" t="s">
        <v>19</v>
      </c>
      <c r="D5871" t="s">
        <v>12</v>
      </c>
      <c r="E5871" t="str">
        <f t="shared" si="273"/>
        <v>2017-08</v>
      </c>
      <c r="F5871" t="str">
        <f>IFERROR(VLOOKUP(A5871,olist_closed_deals_dataset!$A$1:$Q$843,1,FALSE)," ")</f>
        <v xml:space="preserve"> </v>
      </c>
      <c r="G5871" s="6" t="str">
        <f t="shared" si="274"/>
        <v xml:space="preserve"> NO</v>
      </c>
      <c r="H5871" s="1" t="str">
        <f>IFERROR(VLOOKUP(A5871,olist_closed_deals_dataset!$A$1:$E$843,5,FALSE)," ")</f>
        <v xml:space="preserve"> </v>
      </c>
      <c r="I5871" s="7" t="str">
        <f t="shared" si="275"/>
        <v xml:space="preserve"> </v>
      </c>
    </row>
    <row r="5872" spans="1:9" x14ac:dyDescent="0.25">
      <c r="A5872" t="s">
        <v>5773</v>
      </c>
      <c r="B5872" s="1">
        <v>43223</v>
      </c>
      <c r="C5872" s="2" t="s">
        <v>69</v>
      </c>
      <c r="D5872" t="s">
        <v>6</v>
      </c>
      <c r="E5872" t="str">
        <f t="shared" si="273"/>
        <v>2018-05</v>
      </c>
      <c r="F5872" t="str">
        <f>IFERROR(VLOOKUP(A5872,olist_closed_deals_dataset!$A$1:$Q$843,1,FALSE)," ")</f>
        <v xml:space="preserve"> </v>
      </c>
      <c r="G5872" s="6" t="str">
        <f t="shared" si="274"/>
        <v xml:space="preserve"> NO</v>
      </c>
      <c r="H5872" s="1" t="str">
        <f>IFERROR(VLOOKUP(A5872,olist_closed_deals_dataset!$A$1:$E$843,5,FALSE)," ")</f>
        <v xml:space="preserve"> </v>
      </c>
      <c r="I5872" s="7" t="str">
        <f t="shared" si="275"/>
        <v xml:space="preserve"> </v>
      </c>
    </row>
    <row r="5873" spans="1:9" x14ac:dyDescent="0.25">
      <c r="A5873" t="s">
        <v>4488</v>
      </c>
      <c r="B5873" s="1">
        <v>43182</v>
      </c>
      <c r="C5873" t="s">
        <v>531</v>
      </c>
      <c r="D5873" t="s">
        <v>29</v>
      </c>
      <c r="E5873" t="str">
        <f t="shared" si="273"/>
        <v>2018-03</v>
      </c>
      <c r="F5873" t="str">
        <f>IFERROR(VLOOKUP(A5873,olist_closed_deals_dataset!$A$1:$Q$843,1,FALSE)," ")</f>
        <v xml:space="preserve"> </v>
      </c>
      <c r="G5873" s="6" t="str">
        <f t="shared" si="274"/>
        <v xml:space="preserve"> NO</v>
      </c>
      <c r="H5873" s="1" t="str">
        <f>IFERROR(VLOOKUP(A5873,olist_closed_deals_dataset!$A$1:$E$843,5,FALSE)," ")</f>
        <v xml:space="preserve"> </v>
      </c>
      <c r="I5873" s="7" t="str">
        <f t="shared" si="275"/>
        <v xml:space="preserve"> </v>
      </c>
    </row>
    <row r="5874" spans="1:9" x14ac:dyDescent="0.25">
      <c r="A5874" t="s">
        <v>8382</v>
      </c>
      <c r="B5874" s="1">
        <v>43146</v>
      </c>
      <c r="C5874" t="s">
        <v>19</v>
      </c>
      <c r="D5874" t="s">
        <v>46</v>
      </c>
      <c r="E5874" t="str">
        <f t="shared" si="273"/>
        <v>2018-02</v>
      </c>
      <c r="F5874" t="str">
        <f>IFERROR(VLOOKUP(A5874,olist_closed_deals_dataset!$A$1:$Q$843,1,FALSE)," ")</f>
        <v xml:space="preserve"> </v>
      </c>
      <c r="G5874" s="6" t="str">
        <f t="shared" si="274"/>
        <v xml:space="preserve"> NO</v>
      </c>
      <c r="H5874" s="1" t="str">
        <f>IFERROR(VLOOKUP(A5874,olist_closed_deals_dataset!$A$1:$E$843,5,FALSE)," ")</f>
        <v xml:space="preserve"> </v>
      </c>
      <c r="I5874" s="7" t="str">
        <f t="shared" si="275"/>
        <v xml:space="preserve"> </v>
      </c>
    </row>
    <row r="5875" spans="1:9" x14ac:dyDescent="0.25">
      <c r="A5875" t="s">
        <v>5860</v>
      </c>
      <c r="B5875" s="1">
        <v>43095</v>
      </c>
      <c r="C5875" t="s">
        <v>114</v>
      </c>
      <c r="D5875" t="s">
        <v>9</v>
      </c>
      <c r="E5875" t="str">
        <f t="shared" si="273"/>
        <v>2017-12</v>
      </c>
      <c r="F5875" t="str">
        <f>IFERROR(VLOOKUP(A5875,olist_closed_deals_dataset!$A$1:$Q$843,1,FALSE)," ")</f>
        <v xml:space="preserve"> </v>
      </c>
      <c r="G5875" s="6" t="str">
        <f t="shared" si="274"/>
        <v xml:space="preserve"> NO</v>
      </c>
      <c r="H5875" s="1" t="str">
        <f>IFERROR(VLOOKUP(A5875,olist_closed_deals_dataset!$A$1:$E$843,5,FALSE)," ")</f>
        <v xml:space="preserve"> </v>
      </c>
      <c r="I5875" s="7" t="str">
        <f t="shared" si="275"/>
        <v xml:space="preserve"> </v>
      </c>
    </row>
    <row r="5876" spans="1:9" x14ac:dyDescent="0.25">
      <c r="A5876" t="s">
        <v>7148</v>
      </c>
      <c r="B5876" s="1">
        <v>43185</v>
      </c>
      <c r="C5876" t="s">
        <v>42</v>
      </c>
      <c r="D5876" t="s">
        <v>34</v>
      </c>
      <c r="E5876" t="str">
        <f t="shared" si="273"/>
        <v>2018-03</v>
      </c>
      <c r="F5876" t="str">
        <f>IFERROR(VLOOKUP(A5876,olist_closed_deals_dataset!$A$1:$Q$843,1,FALSE)," ")</f>
        <v xml:space="preserve"> </v>
      </c>
      <c r="G5876" s="6" t="str">
        <f t="shared" si="274"/>
        <v xml:space="preserve"> NO</v>
      </c>
      <c r="H5876" s="1" t="str">
        <f>IFERROR(VLOOKUP(A5876,olist_closed_deals_dataset!$A$1:$E$843,5,FALSE)," ")</f>
        <v xml:space="preserve"> </v>
      </c>
      <c r="I5876" s="7" t="str">
        <f t="shared" si="275"/>
        <v xml:space="preserve"> </v>
      </c>
    </row>
    <row r="5877" spans="1:9" x14ac:dyDescent="0.25">
      <c r="A5877" t="s">
        <v>5297</v>
      </c>
      <c r="B5877" s="1">
        <v>43025</v>
      </c>
      <c r="C5877" t="s">
        <v>151</v>
      </c>
      <c r="D5877" t="s">
        <v>9</v>
      </c>
      <c r="E5877" t="str">
        <f t="shared" si="273"/>
        <v>2017-10</v>
      </c>
      <c r="F5877" t="str">
        <f>IFERROR(VLOOKUP(A5877,olist_closed_deals_dataset!$A$1:$Q$843,1,FALSE)," ")</f>
        <v xml:space="preserve"> </v>
      </c>
      <c r="G5877" s="6" t="str">
        <f t="shared" si="274"/>
        <v xml:space="preserve"> NO</v>
      </c>
      <c r="H5877" s="1" t="str">
        <f>IFERROR(VLOOKUP(A5877,olist_closed_deals_dataset!$A$1:$E$843,5,FALSE)," ")</f>
        <v xml:space="preserve"> </v>
      </c>
      <c r="I5877" s="7" t="str">
        <f t="shared" si="275"/>
        <v xml:space="preserve"> </v>
      </c>
    </row>
    <row r="5878" spans="1:9" x14ac:dyDescent="0.25">
      <c r="A5878" t="s">
        <v>7346</v>
      </c>
      <c r="B5878" s="1">
        <v>43132</v>
      </c>
      <c r="C5878" t="s">
        <v>19</v>
      </c>
      <c r="D5878" t="s">
        <v>29</v>
      </c>
      <c r="E5878" t="str">
        <f t="shared" si="273"/>
        <v>2018-02</v>
      </c>
      <c r="F5878" t="str">
        <f>IFERROR(VLOOKUP(A5878,olist_closed_deals_dataset!$A$1:$Q$843,1,FALSE)," ")</f>
        <v xml:space="preserve"> </v>
      </c>
      <c r="G5878" s="6" t="str">
        <f t="shared" si="274"/>
        <v xml:space="preserve"> NO</v>
      </c>
      <c r="H5878" s="1" t="str">
        <f>IFERROR(VLOOKUP(A5878,olist_closed_deals_dataset!$A$1:$E$843,5,FALSE)," ")</f>
        <v xml:space="preserve"> </v>
      </c>
      <c r="I5878" s="7" t="str">
        <f t="shared" si="275"/>
        <v xml:space="preserve"> </v>
      </c>
    </row>
    <row r="5879" spans="1:9" x14ac:dyDescent="0.25">
      <c r="A5879" t="s">
        <v>6180</v>
      </c>
      <c r="B5879" s="1">
        <v>43221</v>
      </c>
      <c r="C5879" t="s">
        <v>491</v>
      </c>
      <c r="D5879" t="s">
        <v>12</v>
      </c>
      <c r="E5879" t="str">
        <f t="shared" si="273"/>
        <v>2018-05</v>
      </c>
      <c r="F5879" t="str">
        <f>IFERROR(VLOOKUP(A5879,olist_closed_deals_dataset!$A$1:$Q$843,1,FALSE)," ")</f>
        <v xml:space="preserve"> </v>
      </c>
      <c r="G5879" s="6" t="str">
        <f t="shared" si="274"/>
        <v xml:space="preserve"> NO</v>
      </c>
      <c r="H5879" s="1" t="str">
        <f>IFERROR(VLOOKUP(A5879,olist_closed_deals_dataset!$A$1:$E$843,5,FALSE)," ")</f>
        <v xml:space="preserve"> </v>
      </c>
      <c r="I5879" s="7" t="str">
        <f t="shared" si="275"/>
        <v xml:space="preserve"> </v>
      </c>
    </row>
    <row r="5880" spans="1:9" x14ac:dyDescent="0.25">
      <c r="A5880" t="s">
        <v>8387</v>
      </c>
      <c r="B5880" s="1">
        <v>43199</v>
      </c>
      <c r="C5880" s="2" t="s">
        <v>69</v>
      </c>
      <c r="D5880" t="s">
        <v>6</v>
      </c>
      <c r="E5880" t="str">
        <f t="shared" si="273"/>
        <v>2018-04</v>
      </c>
      <c r="F5880" t="str">
        <f>IFERROR(VLOOKUP(A5880,olist_closed_deals_dataset!$A$1:$Q$843,1,FALSE)," ")</f>
        <v xml:space="preserve"> </v>
      </c>
      <c r="G5880" s="6" t="str">
        <f t="shared" si="274"/>
        <v xml:space="preserve"> NO</v>
      </c>
      <c r="H5880" s="1" t="str">
        <f>IFERROR(VLOOKUP(A5880,olist_closed_deals_dataset!$A$1:$E$843,5,FALSE)," ")</f>
        <v xml:space="preserve"> </v>
      </c>
      <c r="I5880" s="7" t="str">
        <f t="shared" si="275"/>
        <v xml:space="preserve"> </v>
      </c>
    </row>
    <row r="5881" spans="1:9" x14ac:dyDescent="0.25">
      <c r="A5881" t="s">
        <v>3544</v>
      </c>
      <c r="B5881" s="1">
        <v>43032</v>
      </c>
      <c r="C5881" t="s">
        <v>357</v>
      </c>
      <c r="D5881" t="s">
        <v>9</v>
      </c>
      <c r="E5881" t="str">
        <f t="shared" si="273"/>
        <v>2017-10</v>
      </c>
      <c r="F5881" t="str">
        <f>IFERROR(VLOOKUP(A5881,olist_closed_deals_dataset!$A$1:$Q$843,1,FALSE)," ")</f>
        <v xml:space="preserve"> </v>
      </c>
      <c r="G5881" s="6" t="str">
        <f t="shared" si="274"/>
        <v xml:space="preserve"> NO</v>
      </c>
      <c r="H5881" s="1" t="str">
        <f>IFERROR(VLOOKUP(A5881,olist_closed_deals_dataset!$A$1:$E$843,5,FALSE)," ")</f>
        <v xml:space="preserve"> </v>
      </c>
      <c r="I5881" s="7" t="str">
        <f t="shared" si="275"/>
        <v xml:space="preserve"> </v>
      </c>
    </row>
    <row r="5882" spans="1:9" x14ac:dyDescent="0.25">
      <c r="A5882" t="s">
        <v>5451</v>
      </c>
      <c r="B5882" s="1">
        <v>43129</v>
      </c>
      <c r="C5882" t="s">
        <v>112</v>
      </c>
      <c r="D5882" t="s">
        <v>12</v>
      </c>
      <c r="E5882" t="str">
        <f t="shared" si="273"/>
        <v>2018-01</v>
      </c>
      <c r="F5882" t="str">
        <f>IFERROR(VLOOKUP(A5882,olist_closed_deals_dataset!$A$1:$Q$843,1,FALSE)," ")</f>
        <v xml:space="preserve"> </v>
      </c>
      <c r="G5882" s="6" t="str">
        <f t="shared" si="274"/>
        <v xml:space="preserve"> NO</v>
      </c>
      <c r="H5882" s="1" t="str">
        <f>IFERROR(VLOOKUP(A5882,olist_closed_deals_dataset!$A$1:$E$843,5,FALSE)," ")</f>
        <v xml:space="preserve"> </v>
      </c>
      <c r="I5882" s="7" t="str">
        <f t="shared" si="275"/>
        <v xml:space="preserve"> </v>
      </c>
    </row>
    <row r="5883" spans="1:9" x14ac:dyDescent="0.25">
      <c r="A5883" t="s">
        <v>3494</v>
      </c>
      <c r="B5883" s="1">
        <v>43119</v>
      </c>
      <c r="C5883" t="s">
        <v>28</v>
      </c>
      <c r="D5883" t="s">
        <v>12</v>
      </c>
      <c r="E5883" t="str">
        <f t="shared" si="273"/>
        <v>2018-01</v>
      </c>
      <c r="F5883" t="str">
        <f>IFERROR(VLOOKUP(A5883,olist_closed_deals_dataset!$A$1:$Q$843,1,FALSE)," ")</f>
        <v xml:space="preserve"> </v>
      </c>
      <c r="G5883" s="6" t="str">
        <f t="shared" si="274"/>
        <v xml:space="preserve"> NO</v>
      </c>
      <c r="H5883" s="1" t="str">
        <f>IFERROR(VLOOKUP(A5883,olist_closed_deals_dataset!$A$1:$E$843,5,FALSE)," ")</f>
        <v xml:space="preserve"> </v>
      </c>
      <c r="I5883" s="7" t="str">
        <f t="shared" si="275"/>
        <v xml:space="preserve"> </v>
      </c>
    </row>
    <row r="5884" spans="1:9" x14ac:dyDescent="0.25">
      <c r="A5884" t="s">
        <v>5843</v>
      </c>
      <c r="B5884" s="1">
        <v>43242</v>
      </c>
      <c r="C5884" t="s">
        <v>42</v>
      </c>
      <c r="D5884" t="s">
        <v>29</v>
      </c>
      <c r="E5884" t="str">
        <f t="shared" si="273"/>
        <v>2018-05</v>
      </c>
      <c r="F5884" t="str">
        <f>IFERROR(VLOOKUP(A5884,olist_closed_deals_dataset!$A$1:$Q$843,1,FALSE)," ")</f>
        <v xml:space="preserve"> </v>
      </c>
      <c r="G5884" s="6" t="str">
        <f t="shared" si="274"/>
        <v xml:space="preserve"> NO</v>
      </c>
      <c r="H5884" s="1" t="str">
        <f>IFERROR(VLOOKUP(A5884,olist_closed_deals_dataset!$A$1:$E$843,5,FALSE)," ")</f>
        <v xml:space="preserve"> </v>
      </c>
      <c r="I5884" s="7" t="str">
        <f t="shared" si="275"/>
        <v xml:space="preserve"> </v>
      </c>
    </row>
    <row r="5885" spans="1:9" x14ac:dyDescent="0.25">
      <c r="A5885" t="s">
        <v>6648</v>
      </c>
      <c r="B5885" s="1">
        <v>43194</v>
      </c>
      <c r="C5885" t="s">
        <v>339</v>
      </c>
      <c r="D5885" t="s">
        <v>6</v>
      </c>
      <c r="E5885" t="str">
        <f t="shared" si="273"/>
        <v>2018-04</v>
      </c>
      <c r="F5885" t="str">
        <f>IFERROR(VLOOKUP(A5885,olist_closed_deals_dataset!$A$1:$Q$843,1,FALSE)," ")</f>
        <v xml:space="preserve"> </v>
      </c>
      <c r="G5885" s="6" t="str">
        <f t="shared" si="274"/>
        <v xml:space="preserve"> NO</v>
      </c>
      <c r="H5885" s="1" t="str">
        <f>IFERROR(VLOOKUP(A5885,olist_closed_deals_dataset!$A$1:$E$843,5,FALSE)," ")</f>
        <v xml:space="preserve"> </v>
      </c>
      <c r="I5885" s="7" t="str">
        <f t="shared" si="275"/>
        <v xml:space="preserve"> </v>
      </c>
    </row>
    <row r="5886" spans="1:9" x14ac:dyDescent="0.25">
      <c r="A5886" t="s">
        <v>4711</v>
      </c>
      <c r="B5886" s="1">
        <v>43166</v>
      </c>
      <c r="C5886" t="s">
        <v>73</v>
      </c>
      <c r="D5886" t="s">
        <v>12</v>
      </c>
      <c r="E5886" t="str">
        <f t="shared" si="273"/>
        <v>2018-03</v>
      </c>
      <c r="F5886" t="str">
        <f>IFERROR(VLOOKUP(A5886,olist_closed_deals_dataset!$A$1:$Q$843,1,FALSE)," ")</f>
        <v xml:space="preserve"> </v>
      </c>
      <c r="G5886" s="6" t="str">
        <f t="shared" si="274"/>
        <v xml:space="preserve"> NO</v>
      </c>
      <c r="H5886" s="1" t="str">
        <f>IFERROR(VLOOKUP(A5886,olist_closed_deals_dataset!$A$1:$E$843,5,FALSE)," ")</f>
        <v xml:space="preserve"> </v>
      </c>
      <c r="I5886" s="7" t="str">
        <f t="shared" si="275"/>
        <v xml:space="preserve"> </v>
      </c>
    </row>
    <row r="5887" spans="1:9" x14ac:dyDescent="0.25">
      <c r="A5887" t="s">
        <v>103</v>
      </c>
      <c r="B5887" s="1">
        <v>42926</v>
      </c>
      <c r="C5887" t="s">
        <v>104</v>
      </c>
      <c r="D5887" t="s">
        <v>6</v>
      </c>
      <c r="E5887" t="str">
        <f t="shared" si="273"/>
        <v>2017-07</v>
      </c>
      <c r="F5887" t="str">
        <f>IFERROR(VLOOKUP(A5887,olist_closed_deals_dataset!$A$1:$Q$843,1,FALSE)," ")</f>
        <v xml:space="preserve"> </v>
      </c>
      <c r="G5887" s="6" t="str">
        <f t="shared" si="274"/>
        <v xml:space="preserve"> NO</v>
      </c>
      <c r="H5887" s="1" t="str">
        <f>IFERROR(VLOOKUP(A5887,olist_closed_deals_dataset!$A$1:$E$843,5,FALSE)," ")</f>
        <v xml:space="preserve"> </v>
      </c>
      <c r="I5887" s="7" t="str">
        <f t="shared" si="275"/>
        <v xml:space="preserve"> </v>
      </c>
    </row>
    <row r="5888" spans="1:9" x14ac:dyDescent="0.25">
      <c r="A5888" t="s">
        <v>197</v>
      </c>
      <c r="B5888" s="1">
        <v>42936</v>
      </c>
      <c r="C5888" t="s">
        <v>188</v>
      </c>
      <c r="D5888" t="s">
        <v>55</v>
      </c>
      <c r="E5888" t="str">
        <f t="shared" si="273"/>
        <v>2017-07</v>
      </c>
      <c r="F5888" t="str">
        <f>IFERROR(VLOOKUP(A5888,olist_closed_deals_dataset!$A$1:$Q$843,1,FALSE)," ")</f>
        <v xml:space="preserve"> </v>
      </c>
      <c r="G5888" s="6" t="str">
        <f t="shared" si="274"/>
        <v xml:space="preserve"> NO</v>
      </c>
      <c r="H5888" s="1" t="str">
        <f>IFERROR(VLOOKUP(A5888,olist_closed_deals_dataset!$A$1:$E$843,5,FALSE)," ")</f>
        <v xml:space="preserve"> </v>
      </c>
      <c r="I5888" s="7" t="str">
        <f t="shared" si="275"/>
        <v xml:space="preserve"> </v>
      </c>
    </row>
    <row r="5889" spans="1:9" x14ac:dyDescent="0.25">
      <c r="A5889" t="s">
        <v>2764</v>
      </c>
      <c r="B5889" s="1">
        <v>43116</v>
      </c>
      <c r="C5889" t="s">
        <v>73</v>
      </c>
      <c r="D5889" t="s">
        <v>34</v>
      </c>
      <c r="E5889" t="str">
        <f t="shared" si="273"/>
        <v>2018-01</v>
      </c>
      <c r="F5889" t="str">
        <f>IFERROR(VLOOKUP(A5889,olist_closed_deals_dataset!$A$1:$Q$843,1,FALSE)," ")</f>
        <v xml:space="preserve"> </v>
      </c>
      <c r="G5889" s="6" t="str">
        <f t="shared" si="274"/>
        <v xml:space="preserve"> NO</v>
      </c>
      <c r="H5889" s="1" t="str">
        <f>IFERROR(VLOOKUP(A5889,olist_closed_deals_dataset!$A$1:$E$843,5,FALSE)," ")</f>
        <v xml:space="preserve"> </v>
      </c>
      <c r="I5889" s="7" t="str">
        <f t="shared" si="275"/>
        <v xml:space="preserve"> </v>
      </c>
    </row>
    <row r="5890" spans="1:9" x14ac:dyDescent="0.25">
      <c r="A5890" t="s">
        <v>5966</v>
      </c>
      <c r="B5890" s="1">
        <v>42921</v>
      </c>
      <c r="C5890" t="s">
        <v>2472</v>
      </c>
      <c r="D5890" t="s">
        <v>9</v>
      </c>
      <c r="E5890" t="str">
        <f t="shared" ref="E5890:E5953" si="276">TEXT(B5890,"yyyy-mm")</f>
        <v>2017-07</v>
      </c>
      <c r="F5890" t="str">
        <f>IFERROR(VLOOKUP(A5890,olist_closed_deals_dataset!$A$1:$Q$843,1,FALSE)," ")</f>
        <v xml:space="preserve"> </v>
      </c>
      <c r="G5890" s="6" t="str">
        <f t="shared" ref="G5890:G5953" si="277">IF(F5890=" "," NO","YES")</f>
        <v xml:space="preserve"> NO</v>
      </c>
      <c r="H5890" s="1" t="str">
        <f>IFERROR(VLOOKUP(A5890,olist_closed_deals_dataset!$A$1:$E$843,5,FALSE)," ")</f>
        <v xml:space="preserve"> </v>
      </c>
      <c r="I5890" s="7" t="str">
        <f t="shared" si="275"/>
        <v xml:space="preserve"> </v>
      </c>
    </row>
    <row r="5891" spans="1:9" x14ac:dyDescent="0.25">
      <c r="A5891" t="s">
        <v>2559</v>
      </c>
      <c r="B5891" s="1">
        <v>43117</v>
      </c>
      <c r="C5891" t="s">
        <v>112</v>
      </c>
      <c r="D5891" t="s">
        <v>12</v>
      </c>
      <c r="E5891" t="str">
        <f t="shared" si="276"/>
        <v>2018-01</v>
      </c>
      <c r="F5891" t="str">
        <f>IFERROR(VLOOKUP(A5891,olist_closed_deals_dataset!$A$1:$Q$843,1,FALSE)," ")</f>
        <v xml:space="preserve"> </v>
      </c>
      <c r="G5891" s="6" t="str">
        <f t="shared" si="277"/>
        <v xml:space="preserve"> NO</v>
      </c>
      <c r="H5891" s="1" t="str">
        <f>IFERROR(VLOOKUP(A5891,olist_closed_deals_dataset!$A$1:$E$843,5,FALSE)," ")</f>
        <v xml:space="preserve"> </v>
      </c>
      <c r="I5891" s="7" t="str">
        <f t="shared" ref="I5891:I5954" si="278">IFERROR(H5891-B5891," ")</f>
        <v xml:space="preserve"> </v>
      </c>
    </row>
    <row r="5892" spans="1:9" x14ac:dyDescent="0.25">
      <c r="A5892" t="s">
        <v>2290</v>
      </c>
      <c r="B5892" s="1">
        <v>43054</v>
      </c>
      <c r="C5892" t="s">
        <v>109</v>
      </c>
      <c r="D5892" t="s">
        <v>12</v>
      </c>
      <c r="E5892" t="str">
        <f t="shared" si="276"/>
        <v>2017-11</v>
      </c>
      <c r="F5892" t="str">
        <f>IFERROR(VLOOKUP(A5892,olist_closed_deals_dataset!$A$1:$Q$843,1,FALSE)," ")</f>
        <v xml:space="preserve"> </v>
      </c>
      <c r="G5892" s="6" t="str">
        <f t="shared" si="277"/>
        <v xml:space="preserve"> NO</v>
      </c>
      <c r="H5892" s="1" t="str">
        <f>IFERROR(VLOOKUP(A5892,olist_closed_deals_dataset!$A$1:$E$843,5,FALSE)," ")</f>
        <v xml:space="preserve"> </v>
      </c>
      <c r="I5892" s="7" t="str">
        <f t="shared" si="278"/>
        <v xml:space="preserve"> </v>
      </c>
    </row>
    <row r="5893" spans="1:9" x14ac:dyDescent="0.25">
      <c r="A5893" t="s">
        <v>4852</v>
      </c>
      <c r="B5893" s="1">
        <v>43232</v>
      </c>
      <c r="C5893" t="s">
        <v>28</v>
      </c>
      <c r="D5893" t="s">
        <v>12</v>
      </c>
      <c r="E5893" t="str">
        <f t="shared" si="276"/>
        <v>2018-05</v>
      </c>
      <c r="F5893" t="str">
        <f>IFERROR(VLOOKUP(A5893,olist_closed_deals_dataset!$A$1:$Q$843,1,FALSE)," ")</f>
        <v xml:space="preserve"> </v>
      </c>
      <c r="G5893" s="6" t="str">
        <f t="shared" si="277"/>
        <v xml:space="preserve"> NO</v>
      </c>
      <c r="H5893" s="1" t="str">
        <f>IFERROR(VLOOKUP(A5893,olist_closed_deals_dataset!$A$1:$E$843,5,FALSE)," ")</f>
        <v xml:space="preserve"> </v>
      </c>
      <c r="I5893" s="7" t="str">
        <f t="shared" si="278"/>
        <v xml:space="preserve"> </v>
      </c>
    </row>
    <row r="5894" spans="1:9" x14ac:dyDescent="0.25">
      <c r="A5894" t="s">
        <v>3587</v>
      </c>
      <c r="B5894" s="1">
        <v>43160</v>
      </c>
      <c r="C5894" t="s">
        <v>114</v>
      </c>
      <c r="D5894" t="s">
        <v>12</v>
      </c>
      <c r="E5894" t="str">
        <f t="shared" si="276"/>
        <v>2018-03</v>
      </c>
      <c r="F5894" t="str">
        <f>IFERROR(VLOOKUP(A5894,olist_closed_deals_dataset!$A$1:$Q$843,1,FALSE)," ")</f>
        <v xml:space="preserve"> </v>
      </c>
      <c r="G5894" s="6" t="str">
        <f t="shared" si="277"/>
        <v xml:space="preserve"> NO</v>
      </c>
      <c r="H5894" s="1" t="str">
        <f>IFERROR(VLOOKUP(A5894,olist_closed_deals_dataset!$A$1:$E$843,5,FALSE)," ")</f>
        <v xml:space="preserve"> </v>
      </c>
      <c r="I5894" s="7" t="str">
        <f t="shared" si="278"/>
        <v xml:space="preserve"> </v>
      </c>
    </row>
    <row r="5895" spans="1:9" x14ac:dyDescent="0.25">
      <c r="A5895" t="s">
        <v>502</v>
      </c>
      <c r="B5895" s="1">
        <v>43125</v>
      </c>
      <c r="C5895" t="s">
        <v>209</v>
      </c>
      <c r="D5895" t="s">
        <v>9</v>
      </c>
      <c r="E5895" t="str">
        <f t="shared" si="276"/>
        <v>2018-01</v>
      </c>
      <c r="F5895" t="str">
        <f>IFERROR(VLOOKUP(A5895,olist_closed_deals_dataset!$A$1:$Q$843,1,FALSE)," ")</f>
        <v xml:space="preserve"> </v>
      </c>
      <c r="G5895" s="6" t="str">
        <f t="shared" si="277"/>
        <v xml:space="preserve"> NO</v>
      </c>
      <c r="H5895" s="1" t="str">
        <f>IFERROR(VLOOKUP(A5895,olist_closed_deals_dataset!$A$1:$E$843,5,FALSE)," ")</f>
        <v xml:space="preserve"> </v>
      </c>
      <c r="I5895" s="7" t="str">
        <f t="shared" si="278"/>
        <v xml:space="preserve"> </v>
      </c>
    </row>
    <row r="5896" spans="1:9" x14ac:dyDescent="0.25">
      <c r="A5896" t="s">
        <v>8403</v>
      </c>
      <c r="B5896" s="1">
        <v>43111</v>
      </c>
      <c r="C5896" t="s">
        <v>5</v>
      </c>
      <c r="D5896" t="s">
        <v>29</v>
      </c>
      <c r="E5896" t="str">
        <f t="shared" si="276"/>
        <v>2018-01</v>
      </c>
      <c r="F5896" t="str">
        <f>IFERROR(VLOOKUP(A5896,olist_closed_deals_dataset!$A$1:$Q$843,1,FALSE)," ")</f>
        <v xml:space="preserve"> </v>
      </c>
      <c r="G5896" s="6" t="str">
        <f t="shared" si="277"/>
        <v xml:space="preserve"> NO</v>
      </c>
      <c r="H5896" s="1" t="str">
        <f>IFERROR(VLOOKUP(A5896,olist_closed_deals_dataset!$A$1:$E$843,5,FALSE)," ")</f>
        <v xml:space="preserve"> </v>
      </c>
      <c r="I5896" s="7" t="str">
        <f t="shared" si="278"/>
        <v xml:space="preserve"> </v>
      </c>
    </row>
    <row r="5897" spans="1:9" x14ac:dyDescent="0.25">
      <c r="A5897" t="s">
        <v>6075</v>
      </c>
      <c r="B5897" s="1">
        <v>43053</v>
      </c>
      <c r="C5897" t="s">
        <v>151</v>
      </c>
      <c r="D5897" t="s">
        <v>12</v>
      </c>
      <c r="E5897" t="str">
        <f t="shared" si="276"/>
        <v>2017-11</v>
      </c>
      <c r="F5897" t="str">
        <f>IFERROR(VLOOKUP(A5897,olist_closed_deals_dataset!$A$1:$Q$843,1,FALSE)," ")</f>
        <v xml:space="preserve"> </v>
      </c>
      <c r="G5897" s="6" t="str">
        <f t="shared" si="277"/>
        <v xml:space="preserve"> NO</v>
      </c>
      <c r="H5897" s="1" t="str">
        <f>IFERROR(VLOOKUP(A5897,olist_closed_deals_dataset!$A$1:$E$843,5,FALSE)," ")</f>
        <v xml:space="preserve"> </v>
      </c>
      <c r="I5897" s="7" t="str">
        <f t="shared" si="278"/>
        <v xml:space="preserve"> </v>
      </c>
    </row>
    <row r="5898" spans="1:9" x14ac:dyDescent="0.25">
      <c r="A5898" t="s">
        <v>8174</v>
      </c>
      <c r="B5898" s="1">
        <v>43067</v>
      </c>
      <c r="C5898" t="s">
        <v>42</v>
      </c>
      <c r="D5898" t="s">
        <v>29</v>
      </c>
      <c r="E5898" t="str">
        <f t="shared" si="276"/>
        <v>2017-11</v>
      </c>
      <c r="F5898" t="str">
        <f>IFERROR(VLOOKUP(A5898,olist_closed_deals_dataset!$A$1:$Q$843,1,FALSE)," ")</f>
        <v xml:space="preserve"> </v>
      </c>
      <c r="G5898" s="6" t="str">
        <f t="shared" si="277"/>
        <v xml:space="preserve"> NO</v>
      </c>
      <c r="H5898" s="1" t="str">
        <f>IFERROR(VLOOKUP(A5898,olist_closed_deals_dataset!$A$1:$E$843,5,FALSE)," ")</f>
        <v xml:space="preserve"> </v>
      </c>
      <c r="I5898" s="7" t="str">
        <f t="shared" si="278"/>
        <v xml:space="preserve"> </v>
      </c>
    </row>
    <row r="5899" spans="1:9" x14ac:dyDescent="0.25">
      <c r="A5899" t="s">
        <v>4176</v>
      </c>
      <c r="B5899" s="1">
        <v>43194</v>
      </c>
      <c r="C5899" t="s">
        <v>19</v>
      </c>
      <c r="D5899" t="s">
        <v>117</v>
      </c>
      <c r="E5899" t="str">
        <f t="shared" si="276"/>
        <v>2018-04</v>
      </c>
      <c r="F5899" t="str">
        <f>IFERROR(VLOOKUP(A5899,olist_closed_deals_dataset!$A$1:$Q$843,1,FALSE)," ")</f>
        <v xml:space="preserve"> </v>
      </c>
      <c r="G5899" s="6" t="str">
        <f t="shared" si="277"/>
        <v xml:space="preserve"> NO</v>
      </c>
      <c r="H5899" s="1" t="str">
        <f>IFERROR(VLOOKUP(A5899,olist_closed_deals_dataset!$A$1:$E$843,5,FALSE)," ")</f>
        <v xml:space="preserve"> </v>
      </c>
      <c r="I5899" s="7" t="str">
        <f t="shared" si="278"/>
        <v xml:space="preserve"> </v>
      </c>
    </row>
    <row r="5900" spans="1:9" x14ac:dyDescent="0.25">
      <c r="A5900" t="s">
        <v>1614</v>
      </c>
      <c r="B5900" s="1">
        <v>43101</v>
      </c>
      <c r="C5900" t="s">
        <v>73</v>
      </c>
      <c r="D5900" t="s">
        <v>12</v>
      </c>
      <c r="E5900" t="str">
        <f t="shared" si="276"/>
        <v>2018-01</v>
      </c>
      <c r="F5900" t="str">
        <f>IFERROR(VLOOKUP(A5900,olist_closed_deals_dataset!$A$1:$Q$843,1,FALSE)," ")</f>
        <v xml:space="preserve"> </v>
      </c>
      <c r="G5900" s="6" t="str">
        <f t="shared" si="277"/>
        <v xml:space="preserve"> NO</v>
      </c>
      <c r="H5900" s="1" t="str">
        <f>IFERROR(VLOOKUP(A5900,olist_closed_deals_dataset!$A$1:$E$843,5,FALSE)," ")</f>
        <v xml:space="preserve"> </v>
      </c>
      <c r="I5900" s="7" t="str">
        <f t="shared" si="278"/>
        <v xml:space="preserve"> </v>
      </c>
    </row>
    <row r="5901" spans="1:9" x14ac:dyDescent="0.25">
      <c r="A5901" t="s">
        <v>8241</v>
      </c>
      <c r="B5901" s="1">
        <v>43103</v>
      </c>
      <c r="C5901" t="s">
        <v>140</v>
      </c>
      <c r="D5901" t="s">
        <v>9</v>
      </c>
      <c r="E5901" t="str">
        <f t="shared" si="276"/>
        <v>2018-01</v>
      </c>
      <c r="F5901" t="str">
        <f>IFERROR(VLOOKUP(A5901,olist_closed_deals_dataset!$A$1:$Q$843,1,FALSE)," ")</f>
        <v xml:space="preserve"> </v>
      </c>
      <c r="G5901" s="6" t="str">
        <f t="shared" si="277"/>
        <v xml:space="preserve"> NO</v>
      </c>
      <c r="H5901" s="1" t="str">
        <f>IFERROR(VLOOKUP(A5901,olist_closed_deals_dataset!$A$1:$E$843,5,FALSE)," ")</f>
        <v xml:space="preserve"> </v>
      </c>
      <c r="I5901" s="7" t="str">
        <f t="shared" si="278"/>
        <v xml:space="preserve"> </v>
      </c>
    </row>
    <row r="5902" spans="1:9" x14ac:dyDescent="0.25">
      <c r="A5902" t="s">
        <v>6474</v>
      </c>
      <c r="B5902" s="1">
        <v>43250</v>
      </c>
      <c r="C5902" t="s">
        <v>80</v>
      </c>
      <c r="D5902" t="s">
        <v>9</v>
      </c>
      <c r="E5902" t="str">
        <f t="shared" si="276"/>
        <v>2018-05</v>
      </c>
      <c r="F5902" t="str">
        <f>IFERROR(VLOOKUP(A5902,olist_closed_deals_dataset!$A$1:$Q$843,1,FALSE)," ")</f>
        <v xml:space="preserve"> </v>
      </c>
      <c r="G5902" s="6" t="str">
        <f t="shared" si="277"/>
        <v xml:space="preserve"> NO</v>
      </c>
      <c r="H5902" s="1" t="str">
        <f>IFERROR(VLOOKUP(A5902,olist_closed_deals_dataset!$A$1:$E$843,5,FALSE)," ")</f>
        <v xml:space="preserve"> </v>
      </c>
      <c r="I5902" s="7" t="str">
        <f t="shared" si="278"/>
        <v xml:space="preserve"> </v>
      </c>
    </row>
    <row r="5903" spans="1:9" x14ac:dyDescent="0.25">
      <c r="A5903" t="s">
        <v>1478</v>
      </c>
      <c r="B5903" s="1">
        <v>43037</v>
      </c>
      <c r="C5903" t="s">
        <v>5</v>
      </c>
      <c r="D5903" t="s">
        <v>6</v>
      </c>
      <c r="E5903" t="str">
        <f t="shared" si="276"/>
        <v>2017-10</v>
      </c>
      <c r="F5903" t="str">
        <f>IFERROR(VLOOKUP(A5903,olist_closed_deals_dataset!$A$1:$Q$843,1,FALSE)," ")</f>
        <v xml:space="preserve"> </v>
      </c>
      <c r="G5903" s="6" t="str">
        <f t="shared" si="277"/>
        <v xml:space="preserve"> NO</v>
      </c>
      <c r="H5903" s="1" t="str">
        <f>IFERROR(VLOOKUP(A5903,olist_closed_deals_dataset!$A$1:$E$843,5,FALSE)," ")</f>
        <v xml:space="preserve"> </v>
      </c>
      <c r="I5903" s="7" t="str">
        <f t="shared" si="278"/>
        <v xml:space="preserve"> </v>
      </c>
    </row>
    <row r="5904" spans="1:9" x14ac:dyDescent="0.25">
      <c r="A5904" t="s">
        <v>8471</v>
      </c>
      <c r="B5904" s="1">
        <v>43229</v>
      </c>
      <c r="C5904" t="s">
        <v>31</v>
      </c>
      <c r="D5904" t="s">
        <v>12</v>
      </c>
      <c r="E5904" t="str">
        <f t="shared" si="276"/>
        <v>2018-05</v>
      </c>
      <c r="F5904" t="str">
        <f>IFERROR(VLOOKUP(A5904,olist_closed_deals_dataset!$A$1:$Q$843,1,FALSE)," ")</f>
        <v xml:space="preserve"> </v>
      </c>
      <c r="G5904" s="6" t="str">
        <f t="shared" si="277"/>
        <v xml:space="preserve"> NO</v>
      </c>
      <c r="H5904" s="1" t="str">
        <f>IFERROR(VLOOKUP(A5904,olist_closed_deals_dataset!$A$1:$E$843,5,FALSE)," ")</f>
        <v xml:space="preserve"> </v>
      </c>
      <c r="I5904" s="7" t="str">
        <f t="shared" si="278"/>
        <v xml:space="preserve"> </v>
      </c>
    </row>
    <row r="5905" spans="1:9" x14ac:dyDescent="0.25">
      <c r="A5905" t="s">
        <v>5897</v>
      </c>
      <c r="B5905" s="1">
        <v>43229</v>
      </c>
      <c r="C5905" t="s">
        <v>19</v>
      </c>
      <c r="D5905" t="s">
        <v>12</v>
      </c>
      <c r="E5905" t="str">
        <f t="shared" si="276"/>
        <v>2018-05</v>
      </c>
      <c r="F5905" t="str">
        <f>IFERROR(VLOOKUP(A5905,olist_closed_deals_dataset!$A$1:$Q$843,1,FALSE)," ")</f>
        <v xml:space="preserve"> </v>
      </c>
      <c r="G5905" s="6" t="str">
        <f t="shared" si="277"/>
        <v xml:space="preserve"> NO</v>
      </c>
      <c r="H5905" s="1" t="str">
        <f>IFERROR(VLOOKUP(A5905,olist_closed_deals_dataset!$A$1:$E$843,5,FALSE)," ")</f>
        <v xml:space="preserve"> </v>
      </c>
      <c r="I5905" s="7" t="str">
        <f t="shared" si="278"/>
        <v xml:space="preserve"> </v>
      </c>
    </row>
    <row r="5906" spans="1:9" x14ac:dyDescent="0.25">
      <c r="A5906" t="s">
        <v>5653</v>
      </c>
      <c r="B5906" s="1">
        <v>42982</v>
      </c>
      <c r="C5906" t="s">
        <v>73</v>
      </c>
      <c r="D5906" t="s">
        <v>29</v>
      </c>
      <c r="E5906" t="str">
        <f t="shared" si="276"/>
        <v>2017-09</v>
      </c>
      <c r="F5906" t="str">
        <f>IFERROR(VLOOKUP(A5906,olist_closed_deals_dataset!$A$1:$Q$843,1,FALSE)," ")</f>
        <v xml:space="preserve"> </v>
      </c>
      <c r="G5906" s="6" t="str">
        <f t="shared" si="277"/>
        <v xml:space="preserve"> NO</v>
      </c>
      <c r="H5906" s="1" t="str">
        <f>IFERROR(VLOOKUP(A5906,olist_closed_deals_dataset!$A$1:$E$843,5,FALSE)," ")</f>
        <v xml:space="preserve"> </v>
      </c>
      <c r="I5906" s="7" t="str">
        <f t="shared" si="278"/>
        <v xml:space="preserve"> </v>
      </c>
    </row>
    <row r="5907" spans="1:9" x14ac:dyDescent="0.25">
      <c r="A5907" t="s">
        <v>6895</v>
      </c>
      <c r="B5907" s="1">
        <v>43060</v>
      </c>
      <c r="C5907" t="s">
        <v>919</v>
      </c>
      <c r="D5907" t="s">
        <v>12</v>
      </c>
      <c r="E5907" t="str">
        <f t="shared" si="276"/>
        <v>2017-11</v>
      </c>
      <c r="F5907" t="str">
        <f>IFERROR(VLOOKUP(A5907,olist_closed_deals_dataset!$A$1:$Q$843,1,FALSE)," ")</f>
        <v xml:space="preserve"> </v>
      </c>
      <c r="G5907" s="6" t="str">
        <f t="shared" si="277"/>
        <v xml:space="preserve"> NO</v>
      </c>
      <c r="H5907" s="1" t="str">
        <f>IFERROR(VLOOKUP(A5907,olist_closed_deals_dataset!$A$1:$E$843,5,FALSE)," ")</f>
        <v xml:space="preserve"> </v>
      </c>
      <c r="I5907" s="7" t="str">
        <f t="shared" si="278"/>
        <v xml:space="preserve"> </v>
      </c>
    </row>
    <row r="5908" spans="1:9" x14ac:dyDescent="0.25">
      <c r="A5908" t="s">
        <v>215</v>
      </c>
      <c r="B5908" s="1">
        <v>43150</v>
      </c>
      <c r="C5908" t="s">
        <v>216</v>
      </c>
      <c r="D5908" t="s">
        <v>15</v>
      </c>
      <c r="E5908" t="str">
        <f t="shared" si="276"/>
        <v>2018-02</v>
      </c>
      <c r="F5908" t="str">
        <f>IFERROR(VLOOKUP(A5908,olist_closed_deals_dataset!$A$1:$Q$843,1,FALSE)," ")</f>
        <v xml:space="preserve"> </v>
      </c>
      <c r="G5908" s="6" t="str">
        <f t="shared" si="277"/>
        <v xml:space="preserve"> NO</v>
      </c>
      <c r="H5908" s="1" t="str">
        <f>IFERROR(VLOOKUP(A5908,olist_closed_deals_dataset!$A$1:$E$843,5,FALSE)," ")</f>
        <v xml:space="preserve"> </v>
      </c>
      <c r="I5908" s="7" t="str">
        <f t="shared" si="278"/>
        <v xml:space="preserve"> </v>
      </c>
    </row>
    <row r="5909" spans="1:9" x14ac:dyDescent="0.25">
      <c r="A5909" t="s">
        <v>6628</v>
      </c>
      <c r="B5909" s="1">
        <v>43182</v>
      </c>
      <c r="C5909" t="s">
        <v>42</v>
      </c>
      <c r="D5909" t="s">
        <v>29</v>
      </c>
      <c r="E5909" t="str">
        <f t="shared" si="276"/>
        <v>2018-03</v>
      </c>
      <c r="F5909" t="str">
        <f>IFERROR(VLOOKUP(A5909,olist_closed_deals_dataset!$A$1:$Q$843,1,FALSE)," ")</f>
        <v xml:space="preserve"> </v>
      </c>
      <c r="G5909" s="6" t="str">
        <f t="shared" si="277"/>
        <v xml:space="preserve"> NO</v>
      </c>
      <c r="H5909" s="1" t="str">
        <f>IFERROR(VLOOKUP(A5909,olist_closed_deals_dataset!$A$1:$E$843,5,FALSE)," ")</f>
        <v xml:space="preserve"> </v>
      </c>
      <c r="I5909" s="7" t="str">
        <f t="shared" si="278"/>
        <v xml:space="preserve"> </v>
      </c>
    </row>
    <row r="5910" spans="1:9" x14ac:dyDescent="0.25">
      <c r="A5910" t="s">
        <v>5094</v>
      </c>
      <c r="B5910" s="1">
        <v>42950</v>
      </c>
      <c r="C5910" t="s">
        <v>19</v>
      </c>
      <c r="D5910" t="s">
        <v>12</v>
      </c>
      <c r="E5910" t="str">
        <f t="shared" si="276"/>
        <v>2017-08</v>
      </c>
      <c r="F5910" t="str">
        <f>IFERROR(VLOOKUP(A5910,olist_closed_deals_dataset!$A$1:$Q$843,1,FALSE)," ")</f>
        <v xml:space="preserve"> </v>
      </c>
      <c r="G5910" s="6" t="str">
        <f t="shared" si="277"/>
        <v xml:space="preserve"> NO</v>
      </c>
      <c r="H5910" s="1" t="str">
        <f>IFERROR(VLOOKUP(A5910,olist_closed_deals_dataset!$A$1:$E$843,5,FALSE)," ")</f>
        <v xml:space="preserve"> </v>
      </c>
      <c r="I5910" s="7" t="str">
        <f t="shared" si="278"/>
        <v xml:space="preserve"> </v>
      </c>
    </row>
    <row r="5911" spans="1:9" x14ac:dyDescent="0.25">
      <c r="A5911" t="s">
        <v>6221</v>
      </c>
      <c r="B5911" s="1">
        <v>43115</v>
      </c>
      <c r="C5911" t="s">
        <v>5</v>
      </c>
      <c r="D5911" t="s">
        <v>6</v>
      </c>
      <c r="E5911" t="str">
        <f t="shared" si="276"/>
        <v>2018-01</v>
      </c>
      <c r="F5911" t="str">
        <f>IFERROR(VLOOKUP(A5911,olist_closed_deals_dataset!$A$1:$Q$843,1,FALSE)," ")</f>
        <v xml:space="preserve"> </v>
      </c>
      <c r="G5911" s="6" t="str">
        <f t="shared" si="277"/>
        <v xml:space="preserve"> NO</v>
      </c>
      <c r="H5911" s="1" t="str">
        <f>IFERROR(VLOOKUP(A5911,olist_closed_deals_dataset!$A$1:$E$843,5,FALSE)," ")</f>
        <v xml:space="preserve"> </v>
      </c>
      <c r="I5911" s="7" t="str">
        <f t="shared" si="278"/>
        <v xml:space="preserve"> </v>
      </c>
    </row>
    <row r="5912" spans="1:9" x14ac:dyDescent="0.25">
      <c r="A5912" t="s">
        <v>2008</v>
      </c>
      <c r="B5912" s="1">
        <v>43114</v>
      </c>
      <c r="C5912" t="s">
        <v>19</v>
      </c>
      <c r="D5912" t="s">
        <v>12</v>
      </c>
      <c r="E5912" t="str">
        <f t="shared" si="276"/>
        <v>2018-01</v>
      </c>
      <c r="F5912" t="str">
        <f>IFERROR(VLOOKUP(A5912,olist_closed_deals_dataset!$A$1:$Q$843,1,FALSE)," ")</f>
        <v xml:space="preserve"> </v>
      </c>
      <c r="G5912" s="6" t="str">
        <f t="shared" si="277"/>
        <v xml:space="preserve"> NO</v>
      </c>
      <c r="H5912" s="1" t="str">
        <f>IFERROR(VLOOKUP(A5912,olist_closed_deals_dataset!$A$1:$E$843,5,FALSE)," ")</f>
        <v xml:space="preserve"> </v>
      </c>
      <c r="I5912" s="7" t="str">
        <f t="shared" si="278"/>
        <v xml:space="preserve"> </v>
      </c>
    </row>
    <row r="5913" spans="1:9" x14ac:dyDescent="0.25">
      <c r="A5913" t="s">
        <v>989</v>
      </c>
      <c r="B5913" s="1">
        <v>42924</v>
      </c>
      <c r="C5913" t="s">
        <v>990</v>
      </c>
      <c r="D5913" t="s">
        <v>34</v>
      </c>
      <c r="E5913" t="str">
        <f t="shared" si="276"/>
        <v>2017-07</v>
      </c>
      <c r="F5913" t="str">
        <f>IFERROR(VLOOKUP(A5913,olist_closed_deals_dataset!$A$1:$Q$843,1,FALSE)," ")</f>
        <v xml:space="preserve"> </v>
      </c>
      <c r="G5913" s="6" t="str">
        <f t="shared" si="277"/>
        <v xml:space="preserve"> NO</v>
      </c>
      <c r="H5913" s="1" t="str">
        <f>IFERROR(VLOOKUP(A5913,olist_closed_deals_dataset!$A$1:$E$843,5,FALSE)," ")</f>
        <v xml:space="preserve"> </v>
      </c>
      <c r="I5913" s="7" t="str">
        <f t="shared" si="278"/>
        <v xml:space="preserve"> </v>
      </c>
    </row>
    <row r="5914" spans="1:9" x14ac:dyDescent="0.25">
      <c r="A5914" t="s">
        <v>1795</v>
      </c>
      <c r="B5914" s="1">
        <v>42977</v>
      </c>
      <c r="C5914" t="s">
        <v>1796</v>
      </c>
      <c r="D5914" t="s">
        <v>9</v>
      </c>
      <c r="E5914" t="str">
        <f t="shared" si="276"/>
        <v>2017-08</v>
      </c>
      <c r="F5914" t="str">
        <f>IFERROR(VLOOKUP(A5914,olist_closed_deals_dataset!$A$1:$Q$843,1,FALSE)," ")</f>
        <v xml:space="preserve"> </v>
      </c>
      <c r="G5914" s="6" t="str">
        <f t="shared" si="277"/>
        <v xml:space="preserve"> NO</v>
      </c>
      <c r="H5914" s="1" t="str">
        <f>IFERROR(VLOOKUP(A5914,olist_closed_deals_dataset!$A$1:$E$843,5,FALSE)," ")</f>
        <v xml:space="preserve"> </v>
      </c>
      <c r="I5914" s="7" t="str">
        <f t="shared" si="278"/>
        <v xml:space="preserve"> </v>
      </c>
    </row>
    <row r="5915" spans="1:9" x14ac:dyDescent="0.25">
      <c r="A5915" t="s">
        <v>8390</v>
      </c>
      <c r="B5915" s="1">
        <v>43222</v>
      </c>
      <c r="C5915" t="s">
        <v>2188</v>
      </c>
      <c r="D5915" t="s">
        <v>12</v>
      </c>
      <c r="E5915" t="str">
        <f t="shared" si="276"/>
        <v>2018-05</v>
      </c>
      <c r="F5915" t="str">
        <f>IFERROR(VLOOKUP(A5915,olist_closed_deals_dataset!$A$1:$Q$843,1,FALSE)," ")</f>
        <v xml:space="preserve"> </v>
      </c>
      <c r="G5915" s="6" t="str">
        <f t="shared" si="277"/>
        <v xml:space="preserve"> NO</v>
      </c>
      <c r="H5915" s="1" t="str">
        <f>IFERROR(VLOOKUP(A5915,olist_closed_deals_dataset!$A$1:$E$843,5,FALSE)," ")</f>
        <v xml:space="preserve"> </v>
      </c>
      <c r="I5915" s="7" t="str">
        <f t="shared" si="278"/>
        <v xml:space="preserve"> </v>
      </c>
    </row>
    <row r="5916" spans="1:9" x14ac:dyDescent="0.25">
      <c r="A5916" t="s">
        <v>6754</v>
      </c>
      <c r="B5916" s="1">
        <v>43202</v>
      </c>
      <c r="C5916" t="s">
        <v>6755</v>
      </c>
      <c r="D5916" t="s">
        <v>9</v>
      </c>
      <c r="E5916" t="str">
        <f t="shared" si="276"/>
        <v>2018-04</v>
      </c>
      <c r="F5916" t="str">
        <f>IFERROR(VLOOKUP(A5916,olist_closed_deals_dataset!$A$1:$Q$843,1,FALSE)," ")</f>
        <v xml:space="preserve"> </v>
      </c>
      <c r="G5916" s="6" t="str">
        <f t="shared" si="277"/>
        <v xml:space="preserve"> NO</v>
      </c>
      <c r="H5916" s="1" t="str">
        <f>IFERROR(VLOOKUP(A5916,olist_closed_deals_dataset!$A$1:$E$843,5,FALSE)," ")</f>
        <v xml:space="preserve"> </v>
      </c>
      <c r="I5916" s="7" t="str">
        <f t="shared" si="278"/>
        <v xml:space="preserve"> </v>
      </c>
    </row>
    <row r="5917" spans="1:9" x14ac:dyDescent="0.25">
      <c r="A5917" t="s">
        <v>4393</v>
      </c>
      <c r="B5917" s="1">
        <v>43102</v>
      </c>
      <c r="C5917" t="s">
        <v>109</v>
      </c>
      <c r="D5917" t="s">
        <v>12</v>
      </c>
      <c r="E5917" t="str">
        <f t="shared" si="276"/>
        <v>2018-01</v>
      </c>
      <c r="F5917" t="str">
        <f>IFERROR(VLOOKUP(A5917,olist_closed_deals_dataset!$A$1:$Q$843,1,FALSE)," ")</f>
        <v xml:space="preserve"> </v>
      </c>
      <c r="G5917" s="6" t="str">
        <f t="shared" si="277"/>
        <v xml:space="preserve"> NO</v>
      </c>
      <c r="H5917" s="1" t="str">
        <f>IFERROR(VLOOKUP(A5917,olist_closed_deals_dataset!$A$1:$E$843,5,FALSE)," ")</f>
        <v xml:space="preserve"> </v>
      </c>
      <c r="I5917" s="7" t="str">
        <f t="shared" si="278"/>
        <v xml:space="preserve"> </v>
      </c>
    </row>
    <row r="5918" spans="1:9" x14ac:dyDescent="0.25">
      <c r="A5918" t="s">
        <v>6192</v>
      </c>
      <c r="B5918" s="1">
        <v>43180</v>
      </c>
      <c r="C5918" t="s">
        <v>856</v>
      </c>
      <c r="D5918" t="s">
        <v>55</v>
      </c>
      <c r="E5918" t="str">
        <f t="shared" si="276"/>
        <v>2018-03</v>
      </c>
      <c r="F5918" t="str">
        <f>IFERROR(VLOOKUP(A5918,olist_closed_deals_dataset!$A$1:$Q$843,1,FALSE)," ")</f>
        <v xml:space="preserve"> </v>
      </c>
      <c r="G5918" s="6" t="str">
        <f t="shared" si="277"/>
        <v xml:space="preserve"> NO</v>
      </c>
      <c r="H5918" s="1" t="str">
        <f>IFERROR(VLOOKUP(A5918,olist_closed_deals_dataset!$A$1:$E$843,5,FALSE)," ")</f>
        <v xml:space="preserve"> </v>
      </c>
      <c r="I5918" s="7" t="str">
        <f t="shared" si="278"/>
        <v xml:space="preserve"> </v>
      </c>
    </row>
    <row r="5919" spans="1:9" x14ac:dyDescent="0.25">
      <c r="A5919" t="s">
        <v>5775</v>
      </c>
      <c r="B5919" s="1">
        <v>43004</v>
      </c>
      <c r="C5919" t="s">
        <v>791</v>
      </c>
      <c r="D5919" t="s">
        <v>9</v>
      </c>
      <c r="E5919" t="str">
        <f t="shared" si="276"/>
        <v>2017-09</v>
      </c>
      <c r="F5919" t="str">
        <f>IFERROR(VLOOKUP(A5919,olist_closed_deals_dataset!$A$1:$Q$843,1,FALSE)," ")</f>
        <v xml:space="preserve"> </v>
      </c>
      <c r="G5919" s="6" t="str">
        <f t="shared" si="277"/>
        <v xml:space="preserve"> NO</v>
      </c>
      <c r="H5919" s="1" t="str">
        <f>IFERROR(VLOOKUP(A5919,olist_closed_deals_dataset!$A$1:$E$843,5,FALSE)," ")</f>
        <v xml:space="preserve"> </v>
      </c>
      <c r="I5919" s="7" t="str">
        <f t="shared" si="278"/>
        <v xml:space="preserve"> </v>
      </c>
    </row>
    <row r="5920" spans="1:9" x14ac:dyDescent="0.25">
      <c r="A5920" t="s">
        <v>8101</v>
      </c>
      <c r="B5920" s="1">
        <v>43132</v>
      </c>
      <c r="C5920" t="s">
        <v>11</v>
      </c>
      <c r="D5920" t="s">
        <v>9</v>
      </c>
      <c r="E5920" t="str">
        <f t="shared" si="276"/>
        <v>2018-02</v>
      </c>
      <c r="F5920" t="str">
        <f>IFERROR(VLOOKUP(A5920,olist_closed_deals_dataset!$A$1:$Q$843,1,FALSE)," ")</f>
        <v xml:space="preserve"> </v>
      </c>
      <c r="G5920" s="6" t="str">
        <f t="shared" si="277"/>
        <v xml:space="preserve"> NO</v>
      </c>
      <c r="H5920" s="1" t="str">
        <f>IFERROR(VLOOKUP(A5920,olist_closed_deals_dataset!$A$1:$E$843,5,FALSE)," ")</f>
        <v xml:space="preserve"> </v>
      </c>
      <c r="I5920" s="7" t="str">
        <f t="shared" si="278"/>
        <v xml:space="preserve"> </v>
      </c>
    </row>
    <row r="5921" spans="1:9" x14ac:dyDescent="0.25">
      <c r="A5921" t="s">
        <v>6957</v>
      </c>
      <c r="B5921" s="1">
        <v>43222</v>
      </c>
      <c r="C5921" t="s">
        <v>73</v>
      </c>
      <c r="D5921" t="s">
        <v>34</v>
      </c>
      <c r="E5921" t="str">
        <f t="shared" si="276"/>
        <v>2018-05</v>
      </c>
      <c r="F5921" t="str">
        <f>IFERROR(VLOOKUP(A5921,olist_closed_deals_dataset!$A$1:$Q$843,1,FALSE)," ")</f>
        <v xml:space="preserve"> </v>
      </c>
      <c r="G5921" s="6" t="str">
        <f t="shared" si="277"/>
        <v xml:space="preserve"> NO</v>
      </c>
      <c r="H5921" s="1" t="str">
        <f>IFERROR(VLOOKUP(A5921,olist_closed_deals_dataset!$A$1:$E$843,5,FALSE)," ")</f>
        <v xml:space="preserve"> </v>
      </c>
      <c r="I5921" s="7" t="str">
        <f t="shared" si="278"/>
        <v xml:space="preserve"> </v>
      </c>
    </row>
    <row r="5922" spans="1:9" x14ac:dyDescent="0.25">
      <c r="A5922" t="s">
        <v>7463</v>
      </c>
      <c r="B5922" s="1">
        <v>43186</v>
      </c>
      <c r="C5922" s="2" t="s">
        <v>69</v>
      </c>
      <c r="D5922" t="s">
        <v>34</v>
      </c>
      <c r="E5922" t="str">
        <f t="shared" si="276"/>
        <v>2018-03</v>
      </c>
      <c r="F5922" t="str">
        <f>IFERROR(VLOOKUP(A5922,olist_closed_deals_dataset!$A$1:$Q$843,1,FALSE)," ")</f>
        <v xml:space="preserve"> </v>
      </c>
      <c r="G5922" s="6" t="str">
        <f t="shared" si="277"/>
        <v xml:space="preserve"> NO</v>
      </c>
      <c r="H5922" s="1" t="str">
        <f>IFERROR(VLOOKUP(A5922,olist_closed_deals_dataset!$A$1:$E$843,5,FALSE)," ")</f>
        <v xml:space="preserve"> </v>
      </c>
      <c r="I5922" s="7" t="str">
        <f t="shared" si="278"/>
        <v xml:space="preserve"> </v>
      </c>
    </row>
    <row r="5923" spans="1:9" x14ac:dyDescent="0.25">
      <c r="A5923" t="s">
        <v>6419</v>
      </c>
      <c r="B5923" s="1">
        <v>43055</v>
      </c>
      <c r="C5923" t="s">
        <v>140</v>
      </c>
      <c r="D5923" t="s">
        <v>9</v>
      </c>
      <c r="E5923" t="str">
        <f t="shared" si="276"/>
        <v>2017-11</v>
      </c>
      <c r="F5923" t="str">
        <f>IFERROR(VLOOKUP(A5923,olist_closed_deals_dataset!$A$1:$Q$843,1,FALSE)," ")</f>
        <v xml:space="preserve"> </v>
      </c>
      <c r="G5923" s="6" t="str">
        <f t="shared" si="277"/>
        <v xml:space="preserve"> NO</v>
      </c>
      <c r="H5923" s="1" t="str">
        <f>IFERROR(VLOOKUP(A5923,olist_closed_deals_dataset!$A$1:$E$843,5,FALSE)," ")</f>
        <v xml:space="preserve"> </v>
      </c>
      <c r="I5923" s="7" t="str">
        <f t="shared" si="278"/>
        <v xml:space="preserve"> </v>
      </c>
    </row>
    <row r="5924" spans="1:9" x14ac:dyDescent="0.25">
      <c r="A5924" t="s">
        <v>3033</v>
      </c>
      <c r="B5924" s="1">
        <v>42997</v>
      </c>
      <c r="C5924" t="s">
        <v>791</v>
      </c>
      <c r="D5924" t="s">
        <v>9</v>
      </c>
      <c r="E5924" t="str">
        <f t="shared" si="276"/>
        <v>2017-09</v>
      </c>
      <c r="F5924" t="str">
        <f>IFERROR(VLOOKUP(A5924,olist_closed_deals_dataset!$A$1:$Q$843,1,FALSE)," ")</f>
        <v xml:space="preserve"> </v>
      </c>
      <c r="G5924" s="6" t="str">
        <f t="shared" si="277"/>
        <v xml:space="preserve"> NO</v>
      </c>
      <c r="H5924" s="1" t="str">
        <f>IFERROR(VLOOKUP(A5924,olist_closed_deals_dataset!$A$1:$E$843,5,FALSE)," ")</f>
        <v xml:space="preserve"> </v>
      </c>
      <c r="I5924" s="7" t="str">
        <f t="shared" si="278"/>
        <v xml:space="preserve"> </v>
      </c>
    </row>
    <row r="5925" spans="1:9" x14ac:dyDescent="0.25">
      <c r="A5925" t="s">
        <v>1312</v>
      </c>
      <c r="B5925" s="1">
        <v>43201</v>
      </c>
      <c r="C5925" s="2" t="s">
        <v>69</v>
      </c>
      <c r="D5925" t="s">
        <v>6</v>
      </c>
      <c r="E5925" t="str">
        <f t="shared" si="276"/>
        <v>2018-04</v>
      </c>
      <c r="F5925" t="str">
        <f>IFERROR(VLOOKUP(A5925,olist_closed_deals_dataset!$A$1:$Q$843,1,FALSE)," ")</f>
        <v xml:space="preserve"> </v>
      </c>
      <c r="G5925" s="6" t="str">
        <f t="shared" si="277"/>
        <v xml:space="preserve"> NO</v>
      </c>
      <c r="H5925" s="1" t="str">
        <f>IFERROR(VLOOKUP(A5925,olist_closed_deals_dataset!$A$1:$E$843,5,FALSE)," ")</f>
        <v xml:space="preserve"> </v>
      </c>
      <c r="I5925" s="7" t="str">
        <f t="shared" si="278"/>
        <v xml:space="preserve"> </v>
      </c>
    </row>
    <row r="5926" spans="1:9" x14ac:dyDescent="0.25">
      <c r="A5926" t="s">
        <v>734</v>
      </c>
      <c r="B5926" s="1">
        <v>43146</v>
      </c>
      <c r="C5926" t="s">
        <v>5</v>
      </c>
      <c r="D5926" t="s">
        <v>6</v>
      </c>
      <c r="E5926" t="str">
        <f t="shared" si="276"/>
        <v>2018-02</v>
      </c>
      <c r="F5926" t="str">
        <f>IFERROR(VLOOKUP(A5926,olist_closed_deals_dataset!$A$1:$Q$843,1,FALSE)," ")</f>
        <v xml:space="preserve"> </v>
      </c>
      <c r="G5926" s="6" t="str">
        <f t="shared" si="277"/>
        <v xml:space="preserve"> NO</v>
      </c>
      <c r="H5926" s="1" t="str">
        <f>IFERROR(VLOOKUP(A5926,olist_closed_deals_dataset!$A$1:$E$843,5,FALSE)," ")</f>
        <v xml:space="preserve"> </v>
      </c>
      <c r="I5926" s="7" t="str">
        <f t="shared" si="278"/>
        <v xml:space="preserve"> </v>
      </c>
    </row>
    <row r="5927" spans="1:9" x14ac:dyDescent="0.25">
      <c r="A5927" t="s">
        <v>4841</v>
      </c>
      <c r="B5927" s="1">
        <v>43247</v>
      </c>
      <c r="C5927" t="s">
        <v>19</v>
      </c>
      <c r="D5927" t="s">
        <v>6</v>
      </c>
      <c r="E5927" t="str">
        <f t="shared" si="276"/>
        <v>2018-05</v>
      </c>
      <c r="F5927" t="str">
        <f>IFERROR(VLOOKUP(A5927,olist_closed_deals_dataset!$A$1:$Q$843,1,FALSE)," ")</f>
        <v xml:space="preserve"> </v>
      </c>
      <c r="G5927" s="6" t="str">
        <f t="shared" si="277"/>
        <v xml:space="preserve"> NO</v>
      </c>
      <c r="H5927" s="1" t="str">
        <f>IFERROR(VLOOKUP(A5927,olist_closed_deals_dataset!$A$1:$E$843,5,FALSE)," ")</f>
        <v xml:space="preserve"> </v>
      </c>
      <c r="I5927" s="7" t="str">
        <f t="shared" si="278"/>
        <v xml:space="preserve"> </v>
      </c>
    </row>
    <row r="5928" spans="1:9" x14ac:dyDescent="0.25">
      <c r="A5928" t="s">
        <v>8225</v>
      </c>
      <c r="B5928" s="1">
        <v>43129</v>
      </c>
      <c r="C5928" t="s">
        <v>92</v>
      </c>
      <c r="D5928" t="s">
        <v>9</v>
      </c>
      <c r="E5928" t="str">
        <f t="shared" si="276"/>
        <v>2018-01</v>
      </c>
      <c r="F5928" t="str">
        <f>IFERROR(VLOOKUP(A5928,olist_closed_deals_dataset!$A$1:$Q$843,1,FALSE)," ")</f>
        <v xml:space="preserve"> </v>
      </c>
      <c r="G5928" s="6" t="str">
        <f t="shared" si="277"/>
        <v xml:space="preserve"> NO</v>
      </c>
      <c r="H5928" s="1" t="str">
        <f>IFERROR(VLOOKUP(A5928,olist_closed_deals_dataset!$A$1:$E$843,5,FALSE)," ")</f>
        <v xml:space="preserve"> </v>
      </c>
      <c r="I5928" s="7" t="str">
        <f t="shared" si="278"/>
        <v xml:space="preserve"> </v>
      </c>
    </row>
    <row r="5929" spans="1:9" x14ac:dyDescent="0.25">
      <c r="A5929" t="s">
        <v>6444</v>
      </c>
      <c r="B5929" s="1">
        <v>43192</v>
      </c>
      <c r="C5929" t="s">
        <v>42</v>
      </c>
      <c r="D5929" t="s">
        <v>29</v>
      </c>
      <c r="E5929" t="str">
        <f t="shared" si="276"/>
        <v>2018-04</v>
      </c>
      <c r="F5929" t="str">
        <f>IFERROR(VLOOKUP(A5929,olist_closed_deals_dataset!$A$1:$Q$843,1,FALSE)," ")</f>
        <v xml:space="preserve"> </v>
      </c>
      <c r="G5929" s="6" t="str">
        <f t="shared" si="277"/>
        <v xml:space="preserve"> NO</v>
      </c>
      <c r="H5929" s="1" t="str">
        <f>IFERROR(VLOOKUP(A5929,olist_closed_deals_dataset!$A$1:$E$843,5,FALSE)," ")</f>
        <v xml:space="preserve"> </v>
      </c>
      <c r="I5929" s="7" t="str">
        <f t="shared" si="278"/>
        <v xml:space="preserve"> </v>
      </c>
    </row>
    <row r="5930" spans="1:9" x14ac:dyDescent="0.25">
      <c r="A5930" t="s">
        <v>7319</v>
      </c>
      <c r="B5930" s="1">
        <v>42990</v>
      </c>
      <c r="C5930" t="s">
        <v>101</v>
      </c>
      <c r="D5930" t="s">
        <v>6</v>
      </c>
      <c r="E5930" t="str">
        <f t="shared" si="276"/>
        <v>2017-09</v>
      </c>
      <c r="F5930" t="str">
        <f>IFERROR(VLOOKUP(A5930,olist_closed_deals_dataset!$A$1:$Q$843,1,FALSE)," ")</f>
        <v xml:space="preserve"> </v>
      </c>
      <c r="G5930" s="6" t="str">
        <f t="shared" si="277"/>
        <v xml:space="preserve"> NO</v>
      </c>
      <c r="H5930" s="1" t="str">
        <f>IFERROR(VLOOKUP(A5930,olist_closed_deals_dataset!$A$1:$E$843,5,FALSE)," ")</f>
        <v xml:space="preserve"> </v>
      </c>
      <c r="I5930" s="7" t="str">
        <f t="shared" si="278"/>
        <v xml:space="preserve"> </v>
      </c>
    </row>
    <row r="5931" spans="1:9" x14ac:dyDescent="0.25">
      <c r="A5931" t="s">
        <v>5445</v>
      </c>
      <c r="B5931" s="1">
        <v>43230</v>
      </c>
      <c r="C5931" t="s">
        <v>4585</v>
      </c>
      <c r="D5931" t="s">
        <v>29</v>
      </c>
      <c r="E5931" t="str">
        <f t="shared" si="276"/>
        <v>2018-05</v>
      </c>
      <c r="F5931" t="str">
        <f>IFERROR(VLOOKUP(A5931,olist_closed_deals_dataset!$A$1:$Q$843,1,FALSE)," ")</f>
        <v xml:space="preserve"> </v>
      </c>
      <c r="G5931" s="6" t="str">
        <f t="shared" si="277"/>
        <v xml:space="preserve"> NO</v>
      </c>
      <c r="H5931" s="1" t="str">
        <f>IFERROR(VLOOKUP(A5931,olist_closed_deals_dataset!$A$1:$E$843,5,FALSE)," ")</f>
        <v xml:space="preserve"> </v>
      </c>
      <c r="I5931" s="7" t="str">
        <f t="shared" si="278"/>
        <v xml:space="preserve"> </v>
      </c>
    </row>
    <row r="5932" spans="1:9" x14ac:dyDescent="0.25">
      <c r="A5932" t="s">
        <v>6406</v>
      </c>
      <c r="B5932" s="1">
        <v>43062</v>
      </c>
      <c r="C5932" t="s">
        <v>140</v>
      </c>
      <c r="D5932" t="s">
        <v>9</v>
      </c>
      <c r="E5932" t="str">
        <f t="shared" si="276"/>
        <v>2017-11</v>
      </c>
      <c r="F5932" t="str">
        <f>IFERROR(VLOOKUP(A5932,olist_closed_deals_dataset!$A$1:$Q$843,1,FALSE)," ")</f>
        <v xml:space="preserve"> </v>
      </c>
      <c r="G5932" s="6" t="str">
        <f t="shared" si="277"/>
        <v xml:space="preserve"> NO</v>
      </c>
      <c r="H5932" s="1" t="str">
        <f>IFERROR(VLOOKUP(A5932,olist_closed_deals_dataset!$A$1:$E$843,5,FALSE)," ")</f>
        <v xml:space="preserve"> </v>
      </c>
      <c r="I5932" s="7" t="str">
        <f t="shared" si="278"/>
        <v xml:space="preserve"> </v>
      </c>
    </row>
    <row r="5933" spans="1:9" x14ac:dyDescent="0.25">
      <c r="A5933" t="s">
        <v>4602</v>
      </c>
      <c r="B5933" s="1">
        <v>43152</v>
      </c>
      <c r="C5933" t="s">
        <v>42</v>
      </c>
      <c r="D5933" t="s">
        <v>29</v>
      </c>
      <c r="E5933" t="str">
        <f t="shared" si="276"/>
        <v>2018-02</v>
      </c>
      <c r="F5933" t="str">
        <f>IFERROR(VLOOKUP(A5933,olist_closed_deals_dataset!$A$1:$Q$843,1,FALSE)," ")</f>
        <v xml:space="preserve"> </v>
      </c>
      <c r="G5933" s="6" t="str">
        <f t="shared" si="277"/>
        <v xml:space="preserve"> NO</v>
      </c>
      <c r="H5933" s="1" t="str">
        <f>IFERROR(VLOOKUP(A5933,olist_closed_deals_dataset!$A$1:$E$843,5,FALSE)," ")</f>
        <v xml:space="preserve"> </v>
      </c>
      <c r="I5933" s="7" t="str">
        <f t="shared" si="278"/>
        <v xml:space="preserve"> </v>
      </c>
    </row>
    <row r="5934" spans="1:9" x14ac:dyDescent="0.25">
      <c r="A5934" t="s">
        <v>7118</v>
      </c>
      <c r="B5934" s="1">
        <v>43210</v>
      </c>
      <c r="C5934" t="s">
        <v>42</v>
      </c>
      <c r="D5934" t="s">
        <v>29</v>
      </c>
      <c r="E5934" t="str">
        <f t="shared" si="276"/>
        <v>2018-04</v>
      </c>
      <c r="F5934" t="str">
        <f>IFERROR(VLOOKUP(A5934,olist_closed_deals_dataset!$A$1:$Q$843,1,FALSE)," ")</f>
        <v xml:space="preserve"> </v>
      </c>
      <c r="G5934" s="6" t="str">
        <f t="shared" si="277"/>
        <v xml:space="preserve"> NO</v>
      </c>
      <c r="H5934" s="1" t="str">
        <f>IFERROR(VLOOKUP(A5934,olist_closed_deals_dataset!$A$1:$E$843,5,FALSE)," ")</f>
        <v xml:space="preserve"> </v>
      </c>
      <c r="I5934" s="7" t="str">
        <f t="shared" si="278"/>
        <v xml:space="preserve"> </v>
      </c>
    </row>
    <row r="5935" spans="1:9" x14ac:dyDescent="0.25">
      <c r="A5935" t="s">
        <v>5787</v>
      </c>
      <c r="B5935" s="1">
        <v>43147</v>
      </c>
      <c r="C5935" t="s">
        <v>19</v>
      </c>
      <c r="D5935" t="s">
        <v>46</v>
      </c>
      <c r="E5935" t="str">
        <f t="shared" si="276"/>
        <v>2018-02</v>
      </c>
      <c r="F5935" t="str">
        <f>IFERROR(VLOOKUP(A5935,olist_closed_deals_dataset!$A$1:$Q$843,1,FALSE)," ")</f>
        <v xml:space="preserve"> </v>
      </c>
      <c r="G5935" s="6" t="str">
        <f t="shared" si="277"/>
        <v xml:space="preserve"> NO</v>
      </c>
      <c r="H5935" s="1" t="str">
        <f>IFERROR(VLOOKUP(A5935,olist_closed_deals_dataset!$A$1:$E$843,5,FALSE)," ")</f>
        <v xml:space="preserve"> </v>
      </c>
      <c r="I5935" s="7" t="str">
        <f t="shared" si="278"/>
        <v xml:space="preserve"> </v>
      </c>
    </row>
    <row r="5936" spans="1:9" x14ac:dyDescent="0.25">
      <c r="A5936" t="s">
        <v>5863</v>
      </c>
      <c r="B5936" s="1">
        <v>43241</v>
      </c>
      <c r="C5936" t="s">
        <v>140</v>
      </c>
      <c r="D5936" t="s">
        <v>9</v>
      </c>
      <c r="E5936" t="str">
        <f t="shared" si="276"/>
        <v>2018-05</v>
      </c>
      <c r="F5936" t="str">
        <f>IFERROR(VLOOKUP(A5936,olist_closed_deals_dataset!$A$1:$Q$843,1,FALSE)," ")</f>
        <v xml:space="preserve"> </v>
      </c>
      <c r="G5936" s="6" t="str">
        <f t="shared" si="277"/>
        <v xml:space="preserve"> NO</v>
      </c>
      <c r="H5936" s="1" t="str">
        <f>IFERROR(VLOOKUP(A5936,olist_closed_deals_dataset!$A$1:$E$843,5,FALSE)," ")</f>
        <v xml:space="preserve"> </v>
      </c>
      <c r="I5936" s="7" t="str">
        <f t="shared" si="278"/>
        <v xml:space="preserve"> </v>
      </c>
    </row>
    <row r="5937" spans="1:9" x14ac:dyDescent="0.25">
      <c r="A5937" t="s">
        <v>4109</v>
      </c>
      <c r="B5937" s="1">
        <v>43062</v>
      </c>
      <c r="C5937" t="s">
        <v>42</v>
      </c>
      <c r="D5937" t="s">
        <v>29</v>
      </c>
      <c r="E5937" t="str">
        <f t="shared" si="276"/>
        <v>2017-11</v>
      </c>
      <c r="F5937" t="str">
        <f>IFERROR(VLOOKUP(A5937,olist_closed_deals_dataset!$A$1:$Q$843,1,FALSE)," ")</f>
        <v xml:space="preserve"> </v>
      </c>
      <c r="G5937" s="6" t="str">
        <f t="shared" si="277"/>
        <v xml:space="preserve"> NO</v>
      </c>
      <c r="H5937" s="1" t="str">
        <f>IFERROR(VLOOKUP(A5937,olist_closed_deals_dataset!$A$1:$E$843,5,FALSE)," ")</f>
        <v xml:space="preserve"> </v>
      </c>
      <c r="I5937" s="7" t="str">
        <f t="shared" si="278"/>
        <v xml:space="preserve"> </v>
      </c>
    </row>
    <row r="5938" spans="1:9" x14ac:dyDescent="0.25">
      <c r="A5938" t="s">
        <v>10</v>
      </c>
      <c r="B5938" s="1">
        <v>43181</v>
      </c>
      <c r="C5938" t="s">
        <v>11</v>
      </c>
      <c r="D5938" t="s">
        <v>12</v>
      </c>
      <c r="E5938" t="str">
        <f t="shared" si="276"/>
        <v>2018-03</v>
      </c>
      <c r="F5938" t="str">
        <f>IFERROR(VLOOKUP(A5938,olist_closed_deals_dataset!$A$1:$Q$843,1,FALSE)," ")</f>
        <v xml:space="preserve"> </v>
      </c>
      <c r="G5938" s="6" t="str">
        <f t="shared" si="277"/>
        <v xml:space="preserve"> NO</v>
      </c>
      <c r="H5938" s="1" t="str">
        <f>IFERROR(VLOOKUP(A5938,olist_closed_deals_dataset!$A$1:$E$843,5,FALSE)," ")</f>
        <v xml:space="preserve"> </v>
      </c>
      <c r="I5938" s="7" t="str">
        <f t="shared" si="278"/>
        <v xml:space="preserve"> </v>
      </c>
    </row>
    <row r="5939" spans="1:9" x14ac:dyDescent="0.25">
      <c r="A5939" t="s">
        <v>5184</v>
      </c>
      <c r="B5939" s="1">
        <v>43185</v>
      </c>
      <c r="C5939" t="s">
        <v>339</v>
      </c>
      <c r="D5939" t="s">
        <v>6</v>
      </c>
      <c r="E5939" t="str">
        <f t="shared" si="276"/>
        <v>2018-03</v>
      </c>
      <c r="F5939" t="str">
        <f>IFERROR(VLOOKUP(A5939,olist_closed_deals_dataset!$A$1:$Q$843,1,FALSE)," ")</f>
        <v xml:space="preserve"> </v>
      </c>
      <c r="G5939" s="6" t="str">
        <f t="shared" si="277"/>
        <v xml:space="preserve"> NO</v>
      </c>
      <c r="H5939" s="1" t="str">
        <f>IFERROR(VLOOKUP(A5939,olist_closed_deals_dataset!$A$1:$E$843,5,FALSE)," ")</f>
        <v xml:space="preserve"> </v>
      </c>
      <c r="I5939" s="7" t="str">
        <f t="shared" si="278"/>
        <v xml:space="preserve"> </v>
      </c>
    </row>
    <row r="5940" spans="1:9" x14ac:dyDescent="0.25">
      <c r="A5940" t="s">
        <v>7418</v>
      </c>
      <c r="B5940" s="1">
        <v>43149</v>
      </c>
      <c r="C5940" t="s">
        <v>33</v>
      </c>
      <c r="D5940" t="s">
        <v>12</v>
      </c>
      <c r="E5940" t="str">
        <f t="shared" si="276"/>
        <v>2018-02</v>
      </c>
      <c r="F5940" t="str">
        <f>IFERROR(VLOOKUP(A5940,olist_closed_deals_dataset!$A$1:$Q$843,1,FALSE)," ")</f>
        <v xml:space="preserve"> </v>
      </c>
      <c r="G5940" s="6" t="str">
        <f t="shared" si="277"/>
        <v xml:space="preserve"> NO</v>
      </c>
      <c r="H5940" s="1" t="str">
        <f>IFERROR(VLOOKUP(A5940,olist_closed_deals_dataset!$A$1:$E$843,5,FALSE)," ")</f>
        <v xml:space="preserve"> </v>
      </c>
      <c r="I5940" s="7" t="str">
        <f t="shared" si="278"/>
        <v xml:space="preserve"> </v>
      </c>
    </row>
    <row r="5941" spans="1:9" x14ac:dyDescent="0.25">
      <c r="A5941" t="s">
        <v>8063</v>
      </c>
      <c r="B5941" s="1">
        <v>43173</v>
      </c>
      <c r="C5941" t="s">
        <v>114</v>
      </c>
      <c r="D5941" t="s">
        <v>12</v>
      </c>
      <c r="E5941" t="str">
        <f t="shared" si="276"/>
        <v>2018-03</v>
      </c>
      <c r="F5941" t="str">
        <f>IFERROR(VLOOKUP(A5941,olist_closed_deals_dataset!$A$1:$Q$843,1,FALSE)," ")</f>
        <v xml:space="preserve"> </v>
      </c>
      <c r="G5941" s="6" t="str">
        <f t="shared" si="277"/>
        <v xml:space="preserve"> NO</v>
      </c>
      <c r="H5941" s="1" t="str">
        <f>IFERROR(VLOOKUP(A5941,olist_closed_deals_dataset!$A$1:$E$843,5,FALSE)," ")</f>
        <v xml:space="preserve"> </v>
      </c>
      <c r="I5941" s="7" t="str">
        <f t="shared" si="278"/>
        <v xml:space="preserve"> </v>
      </c>
    </row>
    <row r="5942" spans="1:9" x14ac:dyDescent="0.25">
      <c r="A5942" t="s">
        <v>8303</v>
      </c>
      <c r="B5942" s="1">
        <v>43138</v>
      </c>
      <c r="C5942" t="s">
        <v>1769</v>
      </c>
      <c r="D5942" t="s">
        <v>9</v>
      </c>
      <c r="E5942" t="str">
        <f t="shared" si="276"/>
        <v>2018-02</v>
      </c>
      <c r="F5942" t="str">
        <f>IFERROR(VLOOKUP(A5942,olist_closed_deals_dataset!$A$1:$Q$843,1,FALSE)," ")</f>
        <v xml:space="preserve"> </v>
      </c>
      <c r="G5942" s="6" t="str">
        <f t="shared" si="277"/>
        <v xml:space="preserve"> NO</v>
      </c>
      <c r="H5942" s="1" t="str">
        <f>IFERROR(VLOOKUP(A5942,olist_closed_deals_dataset!$A$1:$E$843,5,FALSE)," ")</f>
        <v xml:space="preserve"> </v>
      </c>
      <c r="I5942" s="7" t="str">
        <f t="shared" si="278"/>
        <v xml:space="preserve"> </v>
      </c>
    </row>
    <row r="5943" spans="1:9" x14ac:dyDescent="0.25">
      <c r="A5943" t="s">
        <v>1829</v>
      </c>
      <c r="B5943" s="1">
        <v>43215</v>
      </c>
      <c r="C5943" s="2" t="s">
        <v>69</v>
      </c>
      <c r="D5943" t="s">
        <v>6</v>
      </c>
      <c r="E5943" t="str">
        <f t="shared" si="276"/>
        <v>2018-04</v>
      </c>
      <c r="F5943" t="str">
        <f>IFERROR(VLOOKUP(A5943,olist_closed_deals_dataset!$A$1:$Q$843,1,FALSE)," ")</f>
        <v xml:space="preserve"> </v>
      </c>
      <c r="G5943" s="6" t="str">
        <f t="shared" si="277"/>
        <v xml:space="preserve"> NO</v>
      </c>
      <c r="H5943" s="1" t="str">
        <f>IFERROR(VLOOKUP(A5943,olist_closed_deals_dataset!$A$1:$E$843,5,FALSE)," ")</f>
        <v xml:space="preserve"> </v>
      </c>
      <c r="I5943" s="7" t="str">
        <f t="shared" si="278"/>
        <v xml:space="preserve"> </v>
      </c>
    </row>
    <row r="5944" spans="1:9" x14ac:dyDescent="0.25">
      <c r="A5944" t="s">
        <v>3668</v>
      </c>
      <c r="B5944" s="1">
        <v>43223</v>
      </c>
      <c r="C5944" t="s">
        <v>19</v>
      </c>
      <c r="D5944" t="s">
        <v>12</v>
      </c>
      <c r="E5944" t="str">
        <f t="shared" si="276"/>
        <v>2018-05</v>
      </c>
      <c r="F5944" t="str">
        <f>IFERROR(VLOOKUP(A5944,olist_closed_deals_dataset!$A$1:$Q$843,1,FALSE)," ")</f>
        <v xml:space="preserve"> </v>
      </c>
      <c r="G5944" s="6" t="str">
        <f t="shared" si="277"/>
        <v xml:space="preserve"> NO</v>
      </c>
      <c r="H5944" s="1" t="str">
        <f>IFERROR(VLOOKUP(A5944,olist_closed_deals_dataset!$A$1:$E$843,5,FALSE)," ")</f>
        <v xml:space="preserve"> </v>
      </c>
      <c r="I5944" s="7" t="str">
        <f t="shared" si="278"/>
        <v xml:space="preserve"> </v>
      </c>
    </row>
    <row r="5945" spans="1:9" x14ac:dyDescent="0.25">
      <c r="A5945" t="s">
        <v>7536</v>
      </c>
      <c r="B5945" s="1">
        <v>42958</v>
      </c>
      <c r="C5945" t="s">
        <v>834</v>
      </c>
      <c r="D5945" t="s">
        <v>9</v>
      </c>
      <c r="E5945" t="str">
        <f t="shared" si="276"/>
        <v>2017-08</v>
      </c>
      <c r="F5945" t="str">
        <f>IFERROR(VLOOKUP(A5945,olist_closed_deals_dataset!$A$1:$Q$843,1,FALSE)," ")</f>
        <v xml:space="preserve"> </v>
      </c>
      <c r="G5945" s="6" t="str">
        <f t="shared" si="277"/>
        <v xml:space="preserve"> NO</v>
      </c>
      <c r="H5945" s="1" t="str">
        <f>IFERROR(VLOOKUP(A5945,olist_closed_deals_dataset!$A$1:$E$843,5,FALSE)," ")</f>
        <v xml:space="preserve"> </v>
      </c>
      <c r="I5945" s="7" t="str">
        <f t="shared" si="278"/>
        <v xml:space="preserve"> </v>
      </c>
    </row>
    <row r="5946" spans="1:9" x14ac:dyDescent="0.25">
      <c r="A5946" t="s">
        <v>2328</v>
      </c>
      <c r="B5946" s="1">
        <v>43199</v>
      </c>
      <c r="C5946" t="s">
        <v>19</v>
      </c>
      <c r="D5946" t="s">
        <v>9</v>
      </c>
      <c r="E5946" t="str">
        <f t="shared" si="276"/>
        <v>2018-04</v>
      </c>
      <c r="F5946" t="str">
        <f>IFERROR(VLOOKUP(A5946,olist_closed_deals_dataset!$A$1:$Q$843,1,FALSE)," ")</f>
        <v xml:space="preserve"> </v>
      </c>
      <c r="G5946" s="6" t="str">
        <f t="shared" si="277"/>
        <v xml:space="preserve"> NO</v>
      </c>
      <c r="H5946" s="1" t="str">
        <f>IFERROR(VLOOKUP(A5946,olist_closed_deals_dataset!$A$1:$E$843,5,FALSE)," ")</f>
        <v xml:space="preserve"> </v>
      </c>
      <c r="I5946" s="7" t="str">
        <f t="shared" si="278"/>
        <v xml:space="preserve"> </v>
      </c>
    </row>
    <row r="5947" spans="1:9" x14ac:dyDescent="0.25">
      <c r="A5947" t="s">
        <v>5812</v>
      </c>
      <c r="B5947" s="1">
        <v>43241</v>
      </c>
      <c r="C5947" t="s">
        <v>19</v>
      </c>
      <c r="E5947" t="str">
        <f t="shared" si="276"/>
        <v>2018-05</v>
      </c>
      <c r="F5947" t="str">
        <f>IFERROR(VLOOKUP(A5947,olist_closed_deals_dataset!$A$1:$Q$843,1,FALSE)," ")</f>
        <v xml:space="preserve"> </v>
      </c>
      <c r="G5947" s="6" t="str">
        <f t="shared" si="277"/>
        <v xml:space="preserve"> NO</v>
      </c>
      <c r="H5947" s="1" t="str">
        <f>IFERROR(VLOOKUP(A5947,olist_closed_deals_dataset!$A$1:$E$843,5,FALSE)," ")</f>
        <v xml:space="preserve"> </v>
      </c>
      <c r="I5947" s="7" t="str">
        <f t="shared" si="278"/>
        <v xml:space="preserve"> </v>
      </c>
    </row>
    <row r="5948" spans="1:9" x14ac:dyDescent="0.25">
      <c r="A5948" t="s">
        <v>6128</v>
      </c>
      <c r="B5948" s="1">
        <v>43222</v>
      </c>
      <c r="C5948" t="s">
        <v>38</v>
      </c>
      <c r="D5948" t="s">
        <v>29</v>
      </c>
      <c r="E5948" t="str">
        <f t="shared" si="276"/>
        <v>2018-05</v>
      </c>
      <c r="F5948" t="str">
        <f>IFERROR(VLOOKUP(A5948,olist_closed_deals_dataset!$A$1:$Q$843,1,FALSE)," ")</f>
        <v xml:space="preserve"> </v>
      </c>
      <c r="G5948" s="6" t="str">
        <f t="shared" si="277"/>
        <v xml:space="preserve"> NO</v>
      </c>
      <c r="H5948" s="1" t="str">
        <f>IFERROR(VLOOKUP(A5948,olist_closed_deals_dataset!$A$1:$E$843,5,FALSE)," ")</f>
        <v xml:space="preserve"> </v>
      </c>
      <c r="I5948" s="7" t="str">
        <f t="shared" si="278"/>
        <v xml:space="preserve"> </v>
      </c>
    </row>
    <row r="5949" spans="1:9" x14ac:dyDescent="0.25">
      <c r="A5949" t="s">
        <v>4135</v>
      </c>
      <c r="B5949" s="1">
        <v>43104</v>
      </c>
      <c r="C5949" t="s">
        <v>73</v>
      </c>
      <c r="D5949" t="s">
        <v>15</v>
      </c>
      <c r="E5949" t="str">
        <f t="shared" si="276"/>
        <v>2018-01</v>
      </c>
      <c r="F5949" t="str">
        <f>IFERROR(VLOOKUP(A5949,olist_closed_deals_dataset!$A$1:$Q$843,1,FALSE)," ")</f>
        <v xml:space="preserve"> </v>
      </c>
      <c r="G5949" s="6" t="str">
        <f t="shared" si="277"/>
        <v xml:space="preserve"> NO</v>
      </c>
      <c r="H5949" s="1" t="str">
        <f>IFERROR(VLOOKUP(A5949,olist_closed_deals_dataset!$A$1:$E$843,5,FALSE)," ")</f>
        <v xml:space="preserve"> </v>
      </c>
      <c r="I5949" s="7" t="str">
        <f t="shared" si="278"/>
        <v xml:space="preserve"> </v>
      </c>
    </row>
    <row r="5950" spans="1:9" x14ac:dyDescent="0.25">
      <c r="A5950" t="s">
        <v>5754</v>
      </c>
      <c r="B5950" s="1">
        <v>43223</v>
      </c>
      <c r="C5950" t="s">
        <v>42</v>
      </c>
      <c r="D5950" t="s">
        <v>9</v>
      </c>
      <c r="E5950" t="str">
        <f t="shared" si="276"/>
        <v>2018-05</v>
      </c>
      <c r="F5950" t="str">
        <f>IFERROR(VLOOKUP(A5950,olist_closed_deals_dataset!$A$1:$Q$843,1,FALSE)," ")</f>
        <v xml:space="preserve"> </v>
      </c>
      <c r="G5950" s="6" t="str">
        <f t="shared" si="277"/>
        <v xml:space="preserve"> NO</v>
      </c>
      <c r="H5950" s="1" t="str">
        <f>IFERROR(VLOOKUP(A5950,olist_closed_deals_dataset!$A$1:$E$843,5,FALSE)," ")</f>
        <v xml:space="preserve"> </v>
      </c>
      <c r="I5950" s="7" t="str">
        <f t="shared" si="278"/>
        <v xml:space="preserve"> </v>
      </c>
    </row>
    <row r="5951" spans="1:9" x14ac:dyDescent="0.25">
      <c r="A5951" t="s">
        <v>6361</v>
      </c>
      <c r="B5951" s="1">
        <v>43037</v>
      </c>
      <c r="C5951" t="s">
        <v>28</v>
      </c>
      <c r="D5951" t="s">
        <v>9</v>
      </c>
      <c r="E5951" t="str">
        <f t="shared" si="276"/>
        <v>2017-10</v>
      </c>
      <c r="F5951" t="str">
        <f>IFERROR(VLOOKUP(A5951,olist_closed_deals_dataset!$A$1:$Q$843,1,FALSE)," ")</f>
        <v xml:space="preserve"> </v>
      </c>
      <c r="G5951" s="6" t="str">
        <f t="shared" si="277"/>
        <v xml:space="preserve"> NO</v>
      </c>
      <c r="H5951" s="1" t="str">
        <f>IFERROR(VLOOKUP(A5951,olist_closed_deals_dataset!$A$1:$E$843,5,FALSE)," ")</f>
        <v xml:space="preserve"> </v>
      </c>
      <c r="I5951" s="7" t="str">
        <f t="shared" si="278"/>
        <v xml:space="preserve"> </v>
      </c>
    </row>
    <row r="5952" spans="1:9" x14ac:dyDescent="0.25">
      <c r="A5952" t="s">
        <v>6507</v>
      </c>
      <c r="B5952" s="1">
        <v>43024</v>
      </c>
      <c r="C5952" t="s">
        <v>96</v>
      </c>
      <c r="D5952" t="s">
        <v>9</v>
      </c>
      <c r="E5952" t="str">
        <f t="shared" si="276"/>
        <v>2017-10</v>
      </c>
      <c r="F5952" t="str">
        <f>IFERROR(VLOOKUP(A5952,olist_closed_deals_dataset!$A$1:$Q$843,1,FALSE)," ")</f>
        <v xml:space="preserve"> </v>
      </c>
      <c r="G5952" s="6" t="str">
        <f t="shared" si="277"/>
        <v xml:space="preserve"> NO</v>
      </c>
      <c r="H5952" s="1" t="str">
        <f>IFERROR(VLOOKUP(A5952,olist_closed_deals_dataset!$A$1:$E$843,5,FALSE)," ")</f>
        <v xml:space="preserve"> </v>
      </c>
      <c r="I5952" s="7" t="str">
        <f t="shared" si="278"/>
        <v xml:space="preserve"> </v>
      </c>
    </row>
    <row r="5953" spans="1:9" x14ac:dyDescent="0.25">
      <c r="A5953" t="s">
        <v>4038</v>
      </c>
      <c r="B5953" s="1">
        <v>42969</v>
      </c>
      <c r="C5953" t="s">
        <v>114</v>
      </c>
      <c r="D5953" t="s">
        <v>9</v>
      </c>
      <c r="E5953" t="str">
        <f t="shared" si="276"/>
        <v>2017-08</v>
      </c>
      <c r="F5953" t="str">
        <f>IFERROR(VLOOKUP(A5953,olist_closed_deals_dataset!$A$1:$Q$843,1,FALSE)," ")</f>
        <v xml:space="preserve"> </v>
      </c>
      <c r="G5953" s="6" t="str">
        <f t="shared" si="277"/>
        <v xml:space="preserve"> NO</v>
      </c>
      <c r="H5953" s="1" t="str">
        <f>IFERROR(VLOOKUP(A5953,olist_closed_deals_dataset!$A$1:$E$843,5,FALSE)," ")</f>
        <v xml:space="preserve"> </v>
      </c>
      <c r="I5953" s="7" t="str">
        <f t="shared" si="278"/>
        <v xml:space="preserve"> </v>
      </c>
    </row>
    <row r="5954" spans="1:9" x14ac:dyDescent="0.25">
      <c r="A5954" t="s">
        <v>821</v>
      </c>
      <c r="B5954" s="1">
        <v>43123</v>
      </c>
      <c r="C5954" t="s">
        <v>112</v>
      </c>
      <c r="D5954" t="s">
        <v>15</v>
      </c>
      <c r="E5954" t="str">
        <f t="shared" ref="E5954:E6017" si="279">TEXT(B5954,"yyyy-mm")</f>
        <v>2018-01</v>
      </c>
      <c r="F5954" t="str">
        <f>IFERROR(VLOOKUP(A5954,olist_closed_deals_dataset!$A$1:$Q$843,1,FALSE)," ")</f>
        <v xml:space="preserve"> </v>
      </c>
      <c r="G5954" s="6" t="str">
        <f t="shared" ref="G5954:G6017" si="280">IF(F5954=" "," NO","YES")</f>
        <v xml:space="preserve"> NO</v>
      </c>
      <c r="H5954" s="1" t="str">
        <f>IFERROR(VLOOKUP(A5954,olist_closed_deals_dataset!$A$1:$E$843,5,FALSE)," ")</f>
        <v xml:space="preserve"> </v>
      </c>
      <c r="I5954" s="7" t="str">
        <f t="shared" si="278"/>
        <v xml:space="preserve"> </v>
      </c>
    </row>
    <row r="5955" spans="1:9" x14ac:dyDescent="0.25">
      <c r="A5955" t="s">
        <v>5494</v>
      </c>
      <c r="B5955" s="1">
        <v>43136</v>
      </c>
      <c r="C5955" t="s">
        <v>5</v>
      </c>
      <c r="D5955" t="s">
        <v>9</v>
      </c>
      <c r="E5955" t="str">
        <f t="shared" si="279"/>
        <v>2018-02</v>
      </c>
      <c r="F5955" t="str">
        <f>IFERROR(VLOOKUP(A5955,olist_closed_deals_dataset!$A$1:$Q$843,1,FALSE)," ")</f>
        <v xml:space="preserve"> </v>
      </c>
      <c r="G5955" s="6" t="str">
        <f t="shared" si="280"/>
        <v xml:space="preserve"> NO</v>
      </c>
      <c r="H5955" s="1" t="str">
        <f>IFERROR(VLOOKUP(A5955,olist_closed_deals_dataset!$A$1:$E$843,5,FALSE)," ")</f>
        <v xml:space="preserve"> </v>
      </c>
      <c r="I5955" s="7" t="str">
        <f t="shared" ref="I5955:I6018" si="281">IFERROR(H5955-B5955," ")</f>
        <v xml:space="preserve"> </v>
      </c>
    </row>
    <row r="5956" spans="1:9" x14ac:dyDescent="0.25">
      <c r="A5956" t="s">
        <v>2197</v>
      </c>
      <c r="B5956" s="1">
        <v>43233</v>
      </c>
      <c r="C5956" t="s">
        <v>112</v>
      </c>
      <c r="D5956" t="s">
        <v>12</v>
      </c>
      <c r="E5956" t="str">
        <f t="shared" si="279"/>
        <v>2018-05</v>
      </c>
      <c r="F5956" t="str">
        <f>IFERROR(VLOOKUP(A5956,olist_closed_deals_dataset!$A$1:$Q$843,1,FALSE)," ")</f>
        <v xml:space="preserve"> </v>
      </c>
      <c r="G5956" s="6" t="str">
        <f t="shared" si="280"/>
        <v xml:space="preserve"> NO</v>
      </c>
      <c r="H5956" s="1" t="str">
        <f>IFERROR(VLOOKUP(A5956,olist_closed_deals_dataset!$A$1:$E$843,5,FALSE)," ")</f>
        <v xml:space="preserve"> </v>
      </c>
      <c r="I5956" s="7" t="str">
        <f t="shared" si="281"/>
        <v xml:space="preserve"> </v>
      </c>
    </row>
    <row r="5957" spans="1:9" x14ac:dyDescent="0.25">
      <c r="A5957" t="s">
        <v>5567</v>
      </c>
      <c r="B5957" s="1">
        <v>42999</v>
      </c>
      <c r="C5957" t="s">
        <v>28</v>
      </c>
      <c r="D5957" t="s">
        <v>34</v>
      </c>
      <c r="E5957" t="str">
        <f t="shared" si="279"/>
        <v>2017-09</v>
      </c>
      <c r="F5957" t="str">
        <f>IFERROR(VLOOKUP(A5957,olist_closed_deals_dataset!$A$1:$Q$843,1,FALSE)," ")</f>
        <v xml:space="preserve"> </v>
      </c>
      <c r="G5957" s="6" t="str">
        <f t="shared" si="280"/>
        <v xml:space="preserve"> NO</v>
      </c>
      <c r="H5957" s="1" t="str">
        <f>IFERROR(VLOOKUP(A5957,olist_closed_deals_dataset!$A$1:$E$843,5,FALSE)," ")</f>
        <v xml:space="preserve"> </v>
      </c>
      <c r="I5957" s="7" t="str">
        <f t="shared" si="281"/>
        <v xml:space="preserve"> </v>
      </c>
    </row>
    <row r="5958" spans="1:9" x14ac:dyDescent="0.25">
      <c r="A5958" t="s">
        <v>5242</v>
      </c>
      <c r="B5958" s="1">
        <v>43215</v>
      </c>
      <c r="C5958" t="s">
        <v>2735</v>
      </c>
      <c r="D5958" t="s">
        <v>12</v>
      </c>
      <c r="E5958" t="str">
        <f t="shared" si="279"/>
        <v>2018-04</v>
      </c>
      <c r="F5958" t="str">
        <f>IFERROR(VLOOKUP(A5958,olist_closed_deals_dataset!$A$1:$Q$843,1,FALSE)," ")</f>
        <v xml:space="preserve"> </v>
      </c>
      <c r="G5958" s="6" t="str">
        <f t="shared" si="280"/>
        <v xml:space="preserve"> NO</v>
      </c>
      <c r="H5958" s="1" t="str">
        <f>IFERROR(VLOOKUP(A5958,olist_closed_deals_dataset!$A$1:$E$843,5,FALSE)," ")</f>
        <v xml:space="preserve"> </v>
      </c>
      <c r="I5958" s="7" t="str">
        <f t="shared" si="281"/>
        <v xml:space="preserve"> </v>
      </c>
    </row>
    <row r="5959" spans="1:9" x14ac:dyDescent="0.25">
      <c r="A5959" t="s">
        <v>500</v>
      </c>
      <c r="B5959" s="1">
        <v>43217</v>
      </c>
      <c r="C5959" t="s">
        <v>501</v>
      </c>
      <c r="D5959" t="s">
        <v>12</v>
      </c>
      <c r="E5959" t="str">
        <f t="shared" si="279"/>
        <v>2018-04</v>
      </c>
      <c r="F5959" t="str">
        <f>IFERROR(VLOOKUP(A5959,olist_closed_deals_dataset!$A$1:$Q$843,1,FALSE)," ")</f>
        <v xml:space="preserve"> </v>
      </c>
      <c r="G5959" s="6" t="str">
        <f t="shared" si="280"/>
        <v xml:space="preserve"> NO</v>
      </c>
      <c r="H5959" s="1" t="str">
        <f>IFERROR(VLOOKUP(A5959,olist_closed_deals_dataset!$A$1:$E$843,5,FALSE)," ")</f>
        <v xml:space="preserve"> </v>
      </c>
      <c r="I5959" s="7" t="str">
        <f t="shared" si="281"/>
        <v xml:space="preserve"> </v>
      </c>
    </row>
    <row r="5960" spans="1:9" x14ac:dyDescent="0.25">
      <c r="A5960" t="s">
        <v>1756</v>
      </c>
      <c r="B5960" s="1">
        <v>43049</v>
      </c>
      <c r="C5960" t="s">
        <v>99</v>
      </c>
      <c r="D5960" t="s">
        <v>12</v>
      </c>
      <c r="E5960" t="str">
        <f t="shared" si="279"/>
        <v>2017-11</v>
      </c>
      <c r="F5960" t="str">
        <f>IFERROR(VLOOKUP(A5960,olist_closed_deals_dataset!$A$1:$Q$843,1,FALSE)," ")</f>
        <v xml:space="preserve"> </v>
      </c>
      <c r="G5960" s="6" t="str">
        <f t="shared" si="280"/>
        <v xml:space="preserve"> NO</v>
      </c>
      <c r="H5960" s="1" t="str">
        <f>IFERROR(VLOOKUP(A5960,olist_closed_deals_dataset!$A$1:$E$843,5,FALSE)," ")</f>
        <v xml:space="preserve"> </v>
      </c>
      <c r="I5960" s="7" t="str">
        <f t="shared" si="281"/>
        <v xml:space="preserve"> </v>
      </c>
    </row>
    <row r="5961" spans="1:9" x14ac:dyDescent="0.25">
      <c r="A5961" t="s">
        <v>5839</v>
      </c>
      <c r="B5961" s="1">
        <v>42981</v>
      </c>
      <c r="C5961" t="s">
        <v>419</v>
      </c>
      <c r="D5961" t="s">
        <v>9</v>
      </c>
      <c r="E5961" t="str">
        <f t="shared" si="279"/>
        <v>2017-09</v>
      </c>
      <c r="F5961" t="str">
        <f>IFERROR(VLOOKUP(A5961,olist_closed_deals_dataset!$A$1:$Q$843,1,FALSE)," ")</f>
        <v xml:space="preserve"> </v>
      </c>
      <c r="G5961" s="6" t="str">
        <f t="shared" si="280"/>
        <v xml:space="preserve"> NO</v>
      </c>
      <c r="H5961" s="1" t="str">
        <f>IFERROR(VLOOKUP(A5961,olist_closed_deals_dataset!$A$1:$E$843,5,FALSE)," ")</f>
        <v xml:space="preserve"> </v>
      </c>
      <c r="I5961" s="7" t="str">
        <f t="shared" si="281"/>
        <v xml:space="preserve"> </v>
      </c>
    </row>
    <row r="5962" spans="1:9" x14ac:dyDescent="0.25">
      <c r="A5962" t="s">
        <v>7356</v>
      </c>
      <c r="B5962" s="1">
        <v>43122</v>
      </c>
      <c r="C5962" t="s">
        <v>330</v>
      </c>
      <c r="D5962" t="s">
        <v>15</v>
      </c>
      <c r="E5962" t="str">
        <f t="shared" si="279"/>
        <v>2018-01</v>
      </c>
      <c r="F5962" t="str">
        <f>IFERROR(VLOOKUP(A5962,olist_closed_deals_dataset!$A$1:$Q$843,1,FALSE)," ")</f>
        <v xml:space="preserve"> </v>
      </c>
      <c r="G5962" s="6" t="str">
        <f t="shared" si="280"/>
        <v xml:space="preserve"> NO</v>
      </c>
      <c r="H5962" s="1" t="str">
        <f>IFERROR(VLOOKUP(A5962,olist_closed_deals_dataset!$A$1:$E$843,5,FALSE)," ")</f>
        <v xml:space="preserve"> </v>
      </c>
      <c r="I5962" s="7" t="str">
        <f t="shared" si="281"/>
        <v xml:space="preserve"> </v>
      </c>
    </row>
    <row r="5963" spans="1:9" x14ac:dyDescent="0.25">
      <c r="A5963" t="s">
        <v>6040</v>
      </c>
      <c r="B5963" s="1">
        <v>43203</v>
      </c>
      <c r="C5963" t="s">
        <v>140</v>
      </c>
      <c r="D5963" t="s">
        <v>9</v>
      </c>
      <c r="E5963" t="str">
        <f t="shared" si="279"/>
        <v>2018-04</v>
      </c>
      <c r="F5963" t="str">
        <f>IFERROR(VLOOKUP(A5963,olist_closed_deals_dataset!$A$1:$Q$843,1,FALSE)," ")</f>
        <v xml:space="preserve"> </v>
      </c>
      <c r="G5963" s="6" t="str">
        <f t="shared" si="280"/>
        <v xml:space="preserve"> NO</v>
      </c>
      <c r="H5963" s="1" t="str">
        <f>IFERROR(VLOOKUP(A5963,olist_closed_deals_dataset!$A$1:$E$843,5,FALSE)," ")</f>
        <v xml:space="preserve"> </v>
      </c>
      <c r="I5963" s="7" t="str">
        <f t="shared" si="281"/>
        <v xml:space="preserve"> </v>
      </c>
    </row>
    <row r="5964" spans="1:9" x14ac:dyDescent="0.25">
      <c r="A5964" t="s">
        <v>6694</v>
      </c>
      <c r="B5964" s="1">
        <v>43138</v>
      </c>
      <c r="C5964" t="s">
        <v>276</v>
      </c>
      <c r="D5964" t="s">
        <v>9</v>
      </c>
      <c r="E5964" t="str">
        <f t="shared" si="279"/>
        <v>2018-02</v>
      </c>
      <c r="F5964" t="str">
        <f>IFERROR(VLOOKUP(A5964,olist_closed_deals_dataset!$A$1:$Q$843,1,FALSE)," ")</f>
        <v xml:space="preserve"> </v>
      </c>
      <c r="G5964" s="6" t="str">
        <f t="shared" si="280"/>
        <v xml:space="preserve"> NO</v>
      </c>
      <c r="H5964" s="1" t="str">
        <f>IFERROR(VLOOKUP(A5964,olist_closed_deals_dataset!$A$1:$E$843,5,FALSE)," ")</f>
        <v xml:space="preserve"> </v>
      </c>
      <c r="I5964" s="7" t="str">
        <f t="shared" si="281"/>
        <v xml:space="preserve"> </v>
      </c>
    </row>
    <row r="5965" spans="1:9" x14ac:dyDescent="0.25">
      <c r="A5965" t="s">
        <v>392</v>
      </c>
      <c r="B5965" s="1">
        <v>43131</v>
      </c>
      <c r="C5965" t="s">
        <v>393</v>
      </c>
      <c r="D5965" t="s">
        <v>15</v>
      </c>
      <c r="E5965" t="str">
        <f t="shared" si="279"/>
        <v>2018-01</v>
      </c>
      <c r="F5965" t="str">
        <f>IFERROR(VLOOKUP(A5965,olist_closed_deals_dataset!$A$1:$Q$843,1,FALSE)," ")</f>
        <v xml:space="preserve"> </v>
      </c>
      <c r="G5965" s="6" t="str">
        <f t="shared" si="280"/>
        <v xml:space="preserve"> NO</v>
      </c>
      <c r="H5965" s="1" t="str">
        <f>IFERROR(VLOOKUP(A5965,olist_closed_deals_dataset!$A$1:$E$843,5,FALSE)," ")</f>
        <v xml:space="preserve"> </v>
      </c>
      <c r="I5965" s="7" t="str">
        <f t="shared" si="281"/>
        <v xml:space="preserve"> </v>
      </c>
    </row>
    <row r="5966" spans="1:9" x14ac:dyDescent="0.25">
      <c r="A5966" t="s">
        <v>3021</v>
      </c>
      <c r="B5966" s="1">
        <v>42985</v>
      </c>
      <c r="C5966" t="s">
        <v>284</v>
      </c>
      <c r="D5966" t="s">
        <v>15</v>
      </c>
      <c r="E5966" t="str">
        <f t="shared" si="279"/>
        <v>2017-09</v>
      </c>
      <c r="F5966" t="str">
        <f>IFERROR(VLOOKUP(A5966,olist_closed_deals_dataset!$A$1:$Q$843,1,FALSE)," ")</f>
        <v xml:space="preserve"> </v>
      </c>
      <c r="G5966" s="6" t="str">
        <f t="shared" si="280"/>
        <v xml:space="preserve"> NO</v>
      </c>
      <c r="H5966" s="1" t="str">
        <f>IFERROR(VLOOKUP(A5966,olist_closed_deals_dataset!$A$1:$E$843,5,FALSE)," ")</f>
        <v xml:space="preserve"> </v>
      </c>
      <c r="I5966" s="7" t="str">
        <f t="shared" si="281"/>
        <v xml:space="preserve"> </v>
      </c>
    </row>
    <row r="5967" spans="1:9" x14ac:dyDescent="0.25">
      <c r="A5967" t="s">
        <v>3225</v>
      </c>
      <c r="B5967" s="1">
        <v>43004</v>
      </c>
      <c r="C5967" t="s">
        <v>101</v>
      </c>
      <c r="D5967" t="s">
        <v>6</v>
      </c>
      <c r="E5967" t="str">
        <f t="shared" si="279"/>
        <v>2017-09</v>
      </c>
      <c r="F5967" t="str">
        <f>IFERROR(VLOOKUP(A5967,olist_closed_deals_dataset!$A$1:$Q$843,1,FALSE)," ")</f>
        <v xml:space="preserve"> </v>
      </c>
      <c r="G5967" s="6" t="str">
        <f t="shared" si="280"/>
        <v xml:space="preserve"> NO</v>
      </c>
      <c r="H5967" s="1" t="str">
        <f>IFERROR(VLOOKUP(A5967,olist_closed_deals_dataset!$A$1:$E$843,5,FALSE)," ")</f>
        <v xml:space="preserve"> </v>
      </c>
      <c r="I5967" s="7" t="str">
        <f t="shared" si="281"/>
        <v xml:space="preserve"> </v>
      </c>
    </row>
    <row r="5968" spans="1:9" x14ac:dyDescent="0.25">
      <c r="A5968" t="s">
        <v>3227</v>
      </c>
      <c r="B5968" s="1">
        <v>43138</v>
      </c>
      <c r="C5968" t="s">
        <v>36</v>
      </c>
      <c r="D5968" t="s">
        <v>126</v>
      </c>
      <c r="E5968" t="str">
        <f t="shared" si="279"/>
        <v>2018-02</v>
      </c>
      <c r="F5968" t="str">
        <f>IFERROR(VLOOKUP(A5968,olist_closed_deals_dataset!$A$1:$Q$843,1,FALSE)," ")</f>
        <v xml:space="preserve"> </v>
      </c>
      <c r="G5968" s="6" t="str">
        <f t="shared" si="280"/>
        <v xml:space="preserve"> NO</v>
      </c>
      <c r="H5968" s="1" t="str">
        <f>IFERROR(VLOOKUP(A5968,olist_closed_deals_dataset!$A$1:$E$843,5,FALSE)," ")</f>
        <v xml:space="preserve"> </v>
      </c>
      <c r="I5968" s="7" t="str">
        <f t="shared" si="281"/>
        <v xml:space="preserve"> </v>
      </c>
    </row>
    <row r="5969" spans="1:9" x14ac:dyDescent="0.25">
      <c r="A5969" t="s">
        <v>1516</v>
      </c>
      <c r="B5969" s="1">
        <v>43230</v>
      </c>
      <c r="C5969" t="s">
        <v>1517</v>
      </c>
      <c r="D5969" t="s">
        <v>126</v>
      </c>
      <c r="E5969" t="str">
        <f t="shared" si="279"/>
        <v>2018-05</v>
      </c>
      <c r="F5969" t="str">
        <f>IFERROR(VLOOKUP(A5969,olist_closed_deals_dataset!$A$1:$Q$843,1,FALSE)," ")</f>
        <v xml:space="preserve"> </v>
      </c>
      <c r="G5969" s="6" t="str">
        <f t="shared" si="280"/>
        <v xml:space="preserve"> NO</v>
      </c>
      <c r="H5969" s="1" t="str">
        <f>IFERROR(VLOOKUP(A5969,olist_closed_deals_dataset!$A$1:$E$843,5,FALSE)," ")</f>
        <v xml:space="preserve"> </v>
      </c>
      <c r="I5969" s="7" t="str">
        <f t="shared" si="281"/>
        <v xml:space="preserve"> </v>
      </c>
    </row>
    <row r="5970" spans="1:9" x14ac:dyDescent="0.25">
      <c r="A5970" t="s">
        <v>4219</v>
      </c>
      <c r="B5970" s="1">
        <v>43237</v>
      </c>
      <c r="C5970" t="s">
        <v>21</v>
      </c>
      <c r="D5970" t="s">
        <v>15</v>
      </c>
      <c r="E5970" t="str">
        <f t="shared" si="279"/>
        <v>2018-05</v>
      </c>
      <c r="F5970" t="str">
        <f>IFERROR(VLOOKUP(A5970,olist_closed_deals_dataset!$A$1:$Q$843,1,FALSE)," ")</f>
        <v xml:space="preserve"> </v>
      </c>
      <c r="G5970" s="6" t="str">
        <f t="shared" si="280"/>
        <v xml:space="preserve"> NO</v>
      </c>
      <c r="H5970" s="1" t="str">
        <f>IFERROR(VLOOKUP(A5970,olist_closed_deals_dataset!$A$1:$E$843,5,FALSE)," ")</f>
        <v xml:space="preserve"> </v>
      </c>
      <c r="I5970" s="7" t="str">
        <f t="shared" si="281"/>
        <v xml:space="preserve"> </v>
      </c>
    </row>
    <row r="5971" spans="1:9" x14ac:dyDescent="0.25">
      <c r="A5971" t="s">
        <v>7696</v>
      </c>
      <c r="B5971" s="1">
        <v>43218</v>
      </c>
      <c r="C5971" s="2" t="s">
        <v>69</v>
      </c>
      <c r="D5971" t="s">
        <v>6</v>
      </c>
      <c r="E5971" t="str">
        <f t="shared" si="279"/>
        <v>2018-04</v>
      </c>
      <c r="F5971" t="str">
        <f>IFERROR(VLOOKUP(A5971,olist_closed_deals_dataset!$A$1:$Q$843,1,FALSE)," ")</f>
        <v xml:space="preserve"> </v>
      </c>
      <c r="G5971" s="6" t="str">
        <f t="shared" si="280"/>
        <v xml:space="preserve"> NO</v>
      </c>
      <c r="H5971" s="1" t="str">
        <f>IFERROR(VLOOKUP(A5971,olist_closed_deals_dataset!$A$1:$E$843,5,FALSE)," ")</f>
        <v xml:space="preserve"> </v>
      </c>
      <c r="I5971" s="7" t="str">
        <f t="shared" si="281"/>
        <v xml:space="preserve"> </v>
      </c>
    </row>
    <row r="5972" spans="1:9" x14ac:dyDescent="0.25">
      <c r="A5972" t="s">
        <v>7965</v>
      </c>
      <c r="B5972" s="1">
        <v>43140</v>
      </c>
      <c r="C5972" t="s">
        <v>130</v>
      </c>
      <c r="D5972" t="s">
        <v>15</v>
      </c>
      <c r="E5972" t="str">
        <f t="shared" si="279"/>
        <v>2018-02</v>
      </c>
      <c r="F5972" t="str">
        <f>IFERROR(VLOOKUP(A5972,olist_closed_deals_dataset!$A$1:$Q$843,1,FALSE)," ")</f>
        <v xml:space="preserve"> </v>
      </c>
      <c r="G5972" s="6" t="str">
        <f t="shared" si="280"/>
        <v xml:space="preserve"> NO</v>
      </c>
      <c r="H5972" s="1" t="str">
        <f>IFERROR(VLOOKUP(A5972,olist_closed_deals_dataset!$A$1:$E$843,5,FALSE)," ")</f>
        <v xml:space="preserve"> </v>
      </c>
      <c r="I5972" s="7" t="str">
        <f t="shared" si="281"/>
        <v xml:space="preserve"> </v>
      </c>
    </row>
    <row r="5973" spans="1:9" x14ac:dyDescent="0.25">
      <c r="A5973" t="s">
        <v>4289</v>
      </c>
      <c r="B5973" s="1">
        <v>43163</v>
      </c>
      <c r="C5973" t="s">
        <v>1104</v>
      </c>
      <c r="D5973" t="s">
        <v>12</v>
      </c>
      <c r="E5973" t="str">
        <f t="shared" si="279"/>
        <v>2018-03</v>
      </c>
      <c r="F5973" t="str">
        <f>IFERROR(VLOOKUP(A5973,olist_closed_deals_dataset!$A$1:$Q$843,1,FALSE)," ")</f>
        <v xml:space="preserve"> </v>
      </c>
      <c r="G5973" s="6" t="str">
        <f t="shared" si="280"/>
        <v xml:space="preserve"> NO</v>
      </c>
      <c r="H5973" s="1" t="str">
        <f>IFERROR(VLOOKUP(A5973,olist_closed_deals_dataset!$A$1:$E$843,5,FALSE)," ")</f>
        <v xml:space="preserve"> </v>
      </c>
      <c r="I5973" s="7" t="str">
        <f t="shared" si="281"/>
        <v xml:space="preserve"> </v>
      </c>
    </row>
    <row r="5974" spans="1:9" x14ac:dyDescent="0.25">
      <c r="A5974" t="s">
        <v>4678</v>
      </c>
      <c r="B5974" s="1">
        <v>43159</v>
      </c>
      <c r="C5974" t="s">
        <v>44</v>
      </c>
      <c r="D5974" t="s">
        <v>12</v>
      </c>
      <c r="E5974" t="str">
        <f t="shared" si="279"/>
        <v>2018-02</v>
      </c>
      <c r="F5974" t="str">
        <f>IFERROR(VLOOKUP(A5974,olist_closed_deals_dataset!$A$1:$Q$843,1,FALSE)," ")</f>
        <v xml:space="preserve"> </v>
      </c>
      <c r="G5974" s="6" t="str">
        <f t="shared" si="280"/>
        <v xml:space="preserve"> NO</v>
      </c>
      <c r="H5974" s="1" t="str">
        <f>IFERROR(VLOOKUP(A5974,olist_closed_deals_dataset!$A$1:$E$843,5,FALSE)," ")</f>
        <v xml:space="preserve"> </v>
      </c>
      <c r="I5974" s="7" t="str">
        <f t="shared" si="281"/>
        <v xml:space="preserve"> </v>
      </c>
    </row>
    <row r="5975" spans="1:9" x14ac:dyDescent="0.25">
      <c r="A5975" t="s">
        <v>887</v>
      </c>
      <c r="B5975" s="1">
        <v>43146</v>
      </c>
      <c r="C5975" t="s">
        <v>5</v>
      </c>
      <c r="D5975" t="s">
        <v>6</v>
      </c>
      <c r="E5975" t="str">
        <f t="shared" si="279"/>
        <v>2018-02</v>
      </c>
      <c r="F5975" t="str">
        <f>IFERROR(VLOOKUP(A5975,olist_closed_deals_dataset!$A$1:$Q$843,1,FALSE)," ")</f>
        <v xml:space="preserve"> </v>
      </c>
      <c r="G5975" s="6" t="str">
        <f t="shared" si="280"/>
        <v xml:space="preserve"> NO</v>
      </c>
      <c r="H5975" s="1" t="str">
        <f>IFERROR(VLOOKUP(A5975,olist_closed_deals_dataset!$A$1:$E$843,5,FALSE)," ")</f>
        <v xml:space="preserve"> </v>
      </c>
      <c r="I5975" s="7" t="str">
        <f t="shared" si="281"/>
        <v xml:space="preserve"> </v>
      </c>
    </row>
    <row r="5976" spans="1:9" x14ac:dyDescent="0.25">
      <c r="A5976" t="s">
        <v>1426</v>
      </c>
      <c r="B5976" s="1">
        <v>43102</v>
      </c>
      <c r="C5976" t="s">
        <v>82</v>
      </c>
      <c r="D5976" t="s">
        <v>12</v>
      </c>
      <c r="E5976" t="str">
        <f t="shared" si="279"/>
        <v>2018-01</v>
      </c>
      <c r="F5976" t="str">
        <f>IFERROR(VLOOKUP(A5976,olist_closed_deals_dataset!$A$1:$Q$843,1,FALSE)," ")</f>
        <v xml:space="preserve"> </v>
      </c>
      <c r="G5976" s="6" t="str">
        <f t="shared" si="280"/>
        <v xml:space="preserve"> NO</v>
      </c>
      <c r="H5976" s="1" t="str">
        <f>IFERROR(VLOOKUP(A5976,olist_closed_deals_dataset!$A$1:$E$843,5,FALSE)," ")</f>
        <v xml:space="preserve"> </v>
      </c>
      <c r="I5976" s="7" t="str">
        <f t="shared" si="281"/>
        <v xml:space="preserve"> </v>
      </c>
    </row>
    <row r="5977" spans="1:9" x14ac:dyDescent="0.25">
      <c r="A5977" t="s">
        <v>67</v>
      </c>
      <c r="B5977" s="1">
        <v>43153</v>
      </c>
      <c r="C5977" t="s">
        <v>11</v>
      </c>
      <c r="D5977" t="s">
        <v>12</v>
      </c>
      <c r="E5977" t="str">
        <f t="shared" si="279"/>
        <v>2018-02</v>
      </c>
      <c r="F5977" t="str">
        <f>IFERROR(VLOOKUP(A5977,olist_closed_deals_dataset!$A$1:$Q$843,1,FALSE)," ")</f>
        <v xml:space="preserve"> </v>
      </c>
      <c r="G5977" s="6" t="str">
        <f t="shared" si="280"/>
        <v xml:space="preserve"> NO</v>
      </c>
      <c r="H5977" s="1" t="str">
        <f>IFERROR(VLOOKUP(A5977,olist_closed_deals_dataset!$A$1:$E$843,5,FALSE)," ")</f>
        <v xml:space="preserve"> </v>
      </c>
      <c r="I5977" s="7" t="str">
        <f t="shared" si="281"/>
        <v xml:space="preserve"> </v>
      </c>
    </row>
    <row r="5978" spans="1:9" x14ac:dyDescent="0.25">
      <c r="A5978" t="s">
        <v>6447</v>
      </c>
      <c r="B5978" s="1">
        <v>42948</v>
      </c>
      <c r="C5978" t="s">
        <v>49</v>
      </c>
      <c r="D5978" t="s">
        <v>29</v>
      </c>
      <c r="E5978" t="str">
        <f t="shared" si="279"/>
        <v>2017-08</v>
      </c>
      <c r="F5978" t="str">
        <f>IFERROR(VLOOKUP(A5978,olist_closed_deals_dataset!$A$1:$Q$843,1,FALSE)," ")</f>
        <v xml:space="preserve"> </v>
      </c>
      <c r="G5978" s="6" t="str">
        <f t="shared" si="280"/>
        <v xml:space="preserve"> NO</v>
      </c>
      <c r="H5978" s="1" t="str">
        <f>IFERROR(VLOOKUP(A5978,olist_closed_deals_dataset!$A$1:$E$843,5,FALSE)," ")</f>
        <v xml:space="preserve"> </v>
      </c>
      <c r="I5978" s="7" t="str">
        <f t="shared" si="281"/>
        <v xml:space="preserve"> </v>
      </c>
    </row>
    <row r="5979" spans="1:9" x14ac:dyDescent="0.25">
      <c r="A5979" t="s">
        <v>2324</v>
      </c>
      <c r="B5979" s="1">
        <v>43107</v>
      </c>
      <c r="C5979" t="s">
        <v>419</v>
      </c>
      <c r="D5979" t="s">
        <v>9</v>
      </c>
      <c r="E5979" t="str">
        <f t="shared" si="279"/>
        <v>2018-01</v>
      </c>
      <c r="F5979" t="str">
        <f>IFERROR(VLOOKUP(A5979,olist_closed_deals_dataset!$A$1:$Q$843,1,FALSE)," ")</f>
        <v xml:space="preserve"> </v>
      </c>
      <c r="G5979" s="6" t="str">
        <f t="shared" si="280"/>
        <v xml:space="preserve"> NO</v>
      </c>
      <c r="H5979" s="1" t="str">
        <f>IFERROR(VLOOKUP(A5979,olist_closed_deals_dataset!$A$1:$E$843,5,FALSE)," ")</f>
        <v xml:space="preserve"> </v>
      </c>
      <c r="I5979" s="7" t="str">
        <f t="shared" si="281"/>
        <v xml:space="preserve"> </v>
      </c>
    </row>
    <row r="5980" spans="1:9" x14ac:dyDescent="0.25">
      <c r="A5980" t="s">
        <v>3968</v>
      </c>
      <c r="B5980" s="1">
        <v>43193</v>
      </c>
      <c r="C5980" t="s">
        <v>140</v>
      </c>
      <c r="D5980" t="s">
        <v>9</v>
      </c>
      <c r="E5980" t="str">
        <f t="shared" si="279"/>
        <v>2018-04</v>
      </c>
      <c r="F5980" t="str">
        <f>IFERROR(VLOOKUP(A5980,olist_closed_deals_dataset!$A$1:$Q$843,1,FALSE)," ")</f>
        <v xml:space="preserve"> </v>
      </c>
      <c r="G5980" s="6" t="str">
        <f t="shared" si="280"/>
        <v xml:space="preserve"> NO</v>
      </c>
      <c r="H5980" s="1" t="str">
        <f>IFERROR(VLOOKUP(A5980,olist_closed_deals_dataset!$A$1:$E$843,5,FALSE)," ")</f>
        <v xml:space="preserve"> </v>
      </c>
      <c r="I5980" s="7" t="str">
        <f t="shared" si="281"/>
        <v xml:space="preserve"> </v>
      </c>
    </row>
    <row r="5981" spans="1:9" x14ac:dyDescent="0.25">
      <c r="A5981" t="s">
        <v>7614</v>
      </c>
      <c r="B5981" s="1">
        <v>43111</v>
      </c>
      <c r="C5981" t="s">
        <v>112</v>
      </c>
      <c r="D5981" t="s">
        <v>12</v>
      </c>
      <c r="E5981" t="str">
        <f t="shared" si="279"/>
        <v>2018-01</v>
      </c>
      <c r="F5981" t="str">
        <f>IFERROR(VLOOKUP(A5981,olist_closed_deals_dataset!$A$1:$Q$843,1,FALSE)," ")</f>
        <v xml:space="preserve"> </v>
      </c>
      <c r="G5981" s="6" t="str">
        <f t="shared" si="280"/>
        <v xml:space="preserve"> NO</v>
      </c>
      <c r="H5981" s="1" t="str">
        <f>IFERROR(VLOOKUP(A5981,olist_closed_deals_dataset!$A$1:$E$843,5,FALSE)," ")</f>
        <v xml:space="preserve"> </v>
      </c>
      <c r="I5981" s="7" t="str">
        <f t="shared" si="281"/>
        <v xml:space="preserve"> </v>
      </c>
    </row>
    <row r="5982" spans="1:9" x14ac:dyDescent="0.25">
      <c r="A5982" t="s">
        <v>307</v>
      </c>
      <c r="B5982" s="1">
        <v>42947</v>
      </c>
      <c r="C5982" t="s">
        <v>231</v>
      </c>
      <c r="D5982" t="s">
        <v>29</v>
      </c>
      <c r="E5982" t="str">
        <f t="shared" si="279"/>
        <v>2017-07</v>
      </c>
      <c r="F5982" t="str">
        <f>IFERROR(VLOOKUP(A5982,olist_closed_deals_dataset!$A$1:$Q$843,1,FALSE)," ")</f>
        <v xml:space="preserve"> </v>
      </c>
      <c r="G5982" s="6" t="str">
        <f t="shared" si="280"/>
        <v xml:space="preserve"> NO</v>
      </c>
      <c r="H5982" s="1" t="str">
        <f>IFERROR(VLOOKUP(A5982,olist_closed_deals_dataset!$A$1:$E$843,5,FALSE)," ")</f>
        <v xml:space="preserve"> </v>
      </c>
      <c r="I5982" s="7" t="str">
        <f t="shared" si="281"/>
        <v xml:space="preserve"> </v>
      </c>
    </row>
    <row r="5983" spans="1:9" x14ac:dyDescent="0.25">
      <c r="A5983" t="s">
        <v>974</v>
      </c>
      <c r="B5983" s="1">
        <v>43062</v>
      </c>
      <c r="C5983" t="s">
        <v>42</v>
      </c>
      <c r="D5983" t="s">
        <v>12</v>
      </c>
      <c r="E5983" t="str">
        <f t="shared" si="279"/>
        <v>2017-11</v>
      </c>
      <c r="F5983" t="str">
        <f>IFERROR(VLOOKUP(A5983,olist_closed_deals_dataset!$A$1:$Q$843,1,FALSE)," ")</f>
        <v xml:space="preserve"> </v>
      </c>
      <c r="G5983" s="6" t="str">
        <f t="shared" si="280"/>
        <v xml:space="preserve"> NO</v>
      </c>
      <c r="H5983" s="1" t="str">
        <f>IFERROR(VLOOKUP(A5983,olist_closed_deals_dataset!$A$1:$E$843,5,FALSE)," ")</f>
        <v xml:space="preserve"> </v>
      </c>
      <c r="I5983" s="7" t="str">
        <f t="shared" si="281"/>
        <v xml:space="preserve"> </v>
      </c>
    </row>
    <row r="5984" spans="1:9" x14ac:dyDescent="0.25">
      <c r="A5984" t="s">
        <v>5836</v>
      </c>
      <c r="B5984" s="1">
        <v>43181</v>
      </c>
      <c r="C5984" t="s">
        <v>42</v>
      </c>
      <c r="D5984" t="s">
        <v>29</v>
      </c>
      <c r="E5984" t="str">
        <f t="shared" si="279"/>
        <v>2018-03</v>
      </c>
      <c r="F5984" t="str">
        <f>IFERROR(VLOOKUP(A5984,olist_closed_deals_dataset!$A$1:$Q$843,1,FALSE)," ")</f>
        <v xml:space="preserve"> </v>
      </c>
      <c r="G5984" s="6" t="str">
        <f t="shared" si="280"/>
        <v xml:space="preserve"> NO</v>
      </c>
      <c r="H5984" s="1" t="str">
        <f>IFERROR(VLOOKUP(A5984,olist_closed_deals_dataset!$A$1:$E$843,5,FALSE)," ")</f>
        <v xml:space="preserve"> </v>
      </c>
      <c r="I5984" s="7" t="str">
        <f t="shared" si="281"/>
        <v xml:space="preserve"> </v>
      </c>
    </row>
    <row r="5985" spans="1:9" x14ac:dyDescent="0.25">
      <c r="A5985" t="s">
        <v>6697</v>
      </c>
      <c r="B5985" s="1">
        <v>43026</v>
      </c>
      <c r="C5985" t="s">
        <v>19</v>
      </c>
      <c r="D5985" t="s">
        <v>6</v>
      </c>
      <c r="E5985" t="str">
        <f t="shared" si="279"/>
        <v>2017-10</v>
      </c>
      <c r="F5985" t="str">
        <f>IFERROR(VLOOKUP(A5985,olist_closed_deals_dataset!$A$1:$Q$843,1,FALSE)," ")</f>
        <v xml:space="preserve"> </v>
      </c>
      <c r="G5985" s="6" t="str">
        <f t="shared" si="280"/>
        <v xml:space="preserve"> NO</v>
      </c>
      <c r="H5985" s="1" t="str">
        <f>IFERROR(VLOOKUP(A5985,olist_closed_deals_dataset!$A$1:$E$843,5,FALSE)," ")</f>
        <v xml:space="preserve"> </v>
      </c>
      <c r="I5985" s="7" t="str">
        <f t="shared" si="281"/>
        <v xml:space="preserve"> </v>
      </c>
    </row>
    <row r="5986" spans="1:9" x14ac:dyDescent="0.25">
      <c r="A5986" t="s">
        <v>6250</v>
      </c>
      <c r="B5986" s="1">
        <v>43215</v>
      </c>
      <c r="C5986" t="s">
        <v>116</v>
      </c>
      <c r="D5986" t="s">
        <v>15</v>
      </c>
      <c r="E5986" t="str">
        <f t="shared" si="279"/>
        <v>2018-04</v>
      </c>
      <c r="F5986" t="str">
        <f>IFERROR(VLOOKUP(A5986,olist_closed_deals_dataset!$A$1:$Q$843,1,FALSE)," ")</f>
        <v xml:space="preserve"> </v>
      </c>
      <c r="G5986" s="6" t="str">
        <f t="shared" si="280"/>
        <v xml:space="preserve"> NO</v>
      </c>
      <c r="H5986" s="1" t="str">
        <f>IFERROR(VLOOKUP(A5986,olist_closed_deals_dataset!$A$1:$E$843,5,FALSE)," ")</f>
        <v xml:space="preserve"> </v>
      </c>
      <c r="I5986" s="7" t="str">
        <f t="shared" si="281"/>
        <v xml:space="preserve"> </v>
      </c>
    </row>
    <row r="5987" spans="1:9" x14ac:dyDescent="0.25">
      <c r="A5987" t="s">
        <v>7370</v>
      </c>
      <c r="B5987" s="1">
        <v>43117</v>
      </c>
      <c r="C5987" t="s">
        <v>28</v>
      </c>
      <c r="D5987" t="s">
        <v>12</v>
      </c>
      <c r="E5987" t="str">
        <f t="shared" si="279"/>
        <v>2018-01</v>
      </c>
      <c r="F5987" t="str">
        <f>IFERROR(VLOOKUP(A5987,olist_closed_deals_dataset!$A$1:$Q$843,1,FALSE)," ")</f>
        <v xml:space="preserve"> </v>
      </c>
      <c r="G5987" s="6" t="str">
        <f t="shared" si="280"/>
        <v xml:space="preserve"> NO</v>
      </c>
      <c r="H5987" s="1" t="str">
        <f>IFERROR(VLOOKUP(A5987,olist_closed_deals_dataset!$A$1:$E$843,5,FALSE)," ")</f>
        <v xml:space="preserve"> </v>
      </c>
      <c r="I5987" s="7" t="str">
        <f t="shared" si="281"/>
        <v xml:space="preserve"> </v>
      </c>
    </row>
    <row r="5988" spans="1:9" x14ac:dyDescent="0.25">
      <c r="A5988" t="s">
        <v>7282</v>
      </c>
      <c r="B5988" s="1">
        <v>43062</v>
      </c>
      <c r="C5988" t="s">
        <v>19</v>
      </c>
      <c r="D5988" t="s">
        <v>12</v>
      </c>
      <c r="E5988" t="str">
        <f t="shared" si="279"/>
        <v>2017-11</v>
      </c>
      <c r="F5988" t="str">
        <f>IFERROR(VLOOKUP(A5988,olist_closed_deals_dataset!$A$1:$Q$843,1,FALSE)," ")</f>
        <v xml:space="preserve"> </v>
      </c>
      <c r="G5988" s="6" t="str">
        <f t="shared" si="280"/>
        <v xml:space="preserve"> NO</v>
      </c>
      <c r="H5988" s="1" t="str">
        <f>IFERROR(VLOOKUP(A5988,olist_closed_deals_dataset!$A$1:$E$843,5,FALSE)," ")</f>
        <v xml:space="preserve"> </v>
      </c>
      <c r="I5988" s="7" t="str">
        <f t="shared" si="281"/>
        <v xml:space="preserve"> </v>
      </c>
    </row>
    <row r="5989" spans="1:9" x14ac:dyDescent="0.25">
      <c r="A5989" t="s">
        <v>2185</v>
      </c>
      <c r="B5989" s="1">
        <v>43210</v>
      </c>
      <c r="C5989" t="s">
        <v>38</v>
      </c>
      <c r="D5989" t="s">
        <v>12</v>
      </c>
      <c r="E5989" t="str">
        <f t="shared" si="279"/>
        <v>2018-04</v>
      </c>
      <c r="F5989" t="str">
        <f>IFERROR(VLOOKUP(A5989,olist_closed_deals_dataset!$A$1:$Q$843,1,FALSE)," ")</f>
        <v xml:space="preserve"> </v>
      </c>
      <c r="G5989" s="6" t="str">
        <f t="shared" si="280"/>
        <v xml:space="preserve"> NO</v>
      </c>
      <c r="H5989" s="1" t="str">
        <f>IFERROR(VLOOKUP(A5989,olist_closed_deals_dataset!$A$1:$E$843,5,FALSE)," ")</f>
        <v xml:space="preserve"> </v>
      </c>
      <c r="I5989" s="7" t="str">
        <f t="shared" si="281"/>
        <v xml:space="preserve"> </v>
      </c>
    </row>
    <row r="5990" spans="1:9" x14ac:dyDescent="0.25">
      <c r="A5990" t="s">
        <v>7260</v>
      </c>
      <c r="B5990" s="1">
        <v>42998</v>
      </c>
      <c r="C5990" t="s">
        <v>2924</v>
      </c>
      <c r="D5990" t="s">
        <v>12</v>
      </c>
      <c r="E5990" t="str">
        <f t="shared" si="279"/>
        <v>2017-09</v>
      </c>
      <c r="F5990" t="str">
        <f>IFERROR(VLOOKUP(A5990,olist_closed_deals_dataset!$A$1:$Q$843,1,FALSE)," ")</f>
        <v xml:space="preserve"> </v>
      </c>
      <c r="G5990" s="6" t="str">
        <f t="shared" si="280"/>
        <v xml:space="preserve"> NO</v>
      </c>
      <c r="H5990" s="1" t="str">
        <f>IFERROR(VLOOKUP(A5990,olist_closed_deals_dataset!$A$1:$E$843,5,FALSE)," ")</f>
        <v xml:space="preserve"> </v>
      </c>
      <c r="I5990" s="7" t="str">
        <f t="shared" si="281"/>
        <v xml:space="preserve"> </v>
      </c>
    </row>
    <row r="5991" spans="1:9" x14ac:dyDescent="0.25">
      <c r="A5991" t="s">
        <v>1002</v>
      </c>
      <c r="B5991" s="1">
        <v>43210</v>
      </c>
      <c r="C5991" s="2" t="s">
        <v>69</v>
      </c>
      <c r="D5991" t="s">
        <v>6</v>
      </c>
      <c r="E5991" t="str">
        <f t="shared" si="279"/>
        <v>2018-04</v>
      </c>
      <c r="F5991" t="str">
        <f>IFERROR(VLOOKUP(A5991,olist_closed_deals_dataset!$A$1:$Q$843,1,FALSE)," ")</f>
        <v xml:space="preserve"> </v>
      </c>
      <c r="G5991" s="6" t="str">
        <f t="shared" si="280"/>
        <v xml:space="preserve"> NO</v>
      </c>
      <c r="H5991" s="1" t="str">
        <f>IFERROR(VLOOKUP(A5991,olist_closed_deals_dataset!$A$1:$E$843,5,FALSE)," ")</f>
        <v xml:space="preserve"> </v>
      </c>
      <c r="I5991" s="7" t="str">
        <f t="shared" si="281"/>
        <v xml:space="preserve"> </v>
      </c>
    </row>
    <row r="5992" spans="1:9" x14ac:dyDescent="0.25">
      <c r="A5992" t="s">
        <v>5888</v>
      </c>
      <c r="B5992" s="1">
        <v>42950</v>
      </c>
      <c r="C5992" t="s">
        <v>393</v>
      </c>
      <c r="D5992" t="s">
        <v>12</v>
      </c>
      <c r="E5992" t="str">
        <f t="shared" si="279"/>
        <v>2017-08</v>
      </c>
      <c r="F5992" t="str">
        <f>IFERROR(VLOOKUP(A5992,olist_closed_deals_dataset!$A$1:$Q$843,1,FALSE)," ")</f>
        <v xml:space="preserve"> </v>
      </c>
      <c r="G5992" s="6" t="str">
        <f t="shared" si="280"/>
        <v xml:space="preserve"> NO</v>
      </c>
      <c r="H5992" s="1" t="str">
        <f>IFERROR(VLOOKUP(A5992,olist_closed_deals_dataset!$A$1:$E$843,5,FALSE)," ")</f>
        <v xml:space="preserve"> </v>
      </c>
      <c r="I5992" s="7" t="str">
        <f t="shared" si="281"/>
        <v xml:space="preserve"> </v>
      </c>
    </row>
    <row r="5993" spans="1:9" x14ac:dyDescent="0.25">
      <c r="A5993" t="s">
        <v>5000</v>
      </c>
      <c r="B5993" s="1">
        <v>43228</v>
      </c>
      <c r="C5993" t="s">
        <v>776</v>
      </c>
      <c r="D5993" t="s">
        <v>15</v>
      </c>
      <c r="E5993" t="str">
        <f t="shared" si="279"/>
        <v>2018-05</v>
      </c>
      <c r="F5993" t="str">
        <f>IFERROR(VLOOKUP(A5993,olist_closed_deals_dataset!$A$1:$Q$843,1,FALSE)," ")</f>
        <v xml:space="preserve"> </v>
      </c>
      <c r="G5993" s="6" t="str">
        <f t="shared" si="280"/>
        <v xml:space="preserve"> NO</v>
      </c>
      <c r="H5993" s="1" t="str">
        <f>IFERROR(VLOOKUP(A5993,olist_closed_deals_dataset!$A$1:$E$843,5,FALSE)," ")</f>
        <v xml:space="preserve"> </v>
      </c>
      <c r="I5993" s="7" t="str">
        <f t="shared" si="281"/>
        <v xml:space="preserve"> </v>
      </c>
    </row>
    <row r="5994" spans="1:9" x14ac:dyDescent="0.25">
      <c r="A5994" t="s">
        <v>4276</v>
      </c>
      <c r="B5994" s="1">
        <v>43111</v>
      </c>
      <c r="C5994" t="s">
        <v>140</v>
      </c>
      <c r="D5994" t="s">
        <v>12</v>
      </c>
      <c r="E5994" t="str">
        <f t="shared" si="279"/>
        <v>2018-01</v>
      </c>
      <c r="F5994" t="str">
        <f>IFERROR(VLOOKUP(A5994,olist_closed_deals_dataset!$A$1:$Q$843,1,FALSE)," ")</f>
        <v xml:space="preserve"> </v>
      </c>
      <c r="G5994" s="6" t="str">
        <f t="shared" si="280"/>
        <v xml:space="preserve"> NO</v>
      </c>
      <c r="H5994" s="1" t="str">
        <f>IFERROR(VLOOKUP(A5994,olist_closed_deals_dataset!$A$1:$E$843,5,FALSE)," ")</f>
        <v xml:space="preserve"> </v>
      </c>
      <c r="I5994" s="7" t="str">
        <f t="shared" si="281"/>
        <v xml:space="preserve"> </v>
      </c>
    </row>
    <row r="5995" spans="1:9" x14ac:dyDescent="0.25">
      <c r="A5995" t="s">
        <v>6720</v>
      </c>
      <c r="B5995" s="1">
        <v>43172</v>
      </c>
      <c r="C5995" t="s">
        <v>276</v>
      </c>
      <c r="D5995" t="s">
        <v>9</v>
      </c>
      <c r="E5995" t="str">
        <f t="shared" si="279"/>
        <v>2018-03</v>
      </c>
      <c r="F5995" t="str">
        <f>IFERROR(VLOOKUP(A5995,olist_closed_deals_dataset!$A$1:$Q$843,1,FALSE)," ")</f>
        <v xml:space="preserve"> </v>
      </c>
      <c r="G5995" s="6" t="str">
        <f t="shared" si="280"/>
        <v xml:space="preserve"> NO</v>
      </c>
      <c r="H5995" s="1" t="str">
        <f>IFERROR(VLOOKUP(A5995,olist_closed_deals_dataset!$A$1:$E$843,5,FALSE)," ")</f>
        <v xml:space="preserve"> </v>
      </c>
      <c r="I5995" s="7" t="str">
        <f t="shared" si="281"/>
        <v xml:space="preserve"> </v>
      </c>
    </row>
    <row r="5996" spans="1:9" x14ac:dyDescent="0.25">
      <c r="A5996" t="s">
        <v>730</v>
      </c>
      <c r="B5996" s="1">
        <v>43004</v>
      </c>
      <c r="C5996" t="s">
        <v>231</v>
      </c>
      <c r="D5996" t="s">
        <v>46</v>
      </c>
      <c r="E5996" t="str">
        <f t="shared" si="279"/>
        <v>2017-09</v>
      </c>
      <c r="F5996" t="str">
        <f>IFERROR(VLOOKUP(A5996,olist_closed_deals_dataset!$A$1:$Q$843,1,FALSE)," ")</f>
        <v xml:space="preserve"> </v>
      </c>
      <c r="G5996" s="6" t="str">
        <f t="shared" si="280"/>
        <v xml:space="preserve"> NO</v>
      </c>
      <c r="H5996" s="1" t="str">
        <f>IFERROR(VLOOKUP(A5996,olist_closed_deals_dataset!$A$1:$E$843,5,FALSE)," ")</f>
        <v xml:space="preserve"> </v>
      </c>
      <c r="I5996" s="7" t="str">
        <f t="shared" si="281"/>
        <v xml:space="preserve"> </v>
      </c>
    </row>
    <row r="5997" spans="1:9" x14ac:dyDescent="0.25">
      <c r="A5997" t="s">
        <v>8151</v>
      </c>
      <c r="B5997" s="1">
        <v>43202</v>
      </c>
      <c r="C5997" t="s">
        <v>19</v>
      </c>
      <c r="D5997" t="s">
        <v>12</v>
      </c>
      <c r="E5997" t="str">
        <f t="shared" si="279"/>
        <v>2018-04</v>
      </c>
      <c r="F5997" t="str">
        <f>IFERROR(VLOOKUP(A5997,olist_closed_deals_dataset!$A$1:$Q$843,1,FALSE)," ")</f>
        <v xml:space="preserve"> </v>
      </c>
      <c r="G5997" s="6" t="str">
        <f t="shared" si="280"/>
        <v xml:space="preserve"> NO</v>
      </c>
      <c r="H5997" s="1" t="str">
        <f>IFERROR(VLOOKUP(A5997,olist_closed_deals_dataset!$A$1:$E$843,5,FALSE)," ")</f>
        <v xml:space="preserve"> </v>
      </c>
      <c r="I5997" s="7" t="str">
        <f t="shared" si="281"/>
        <v xml:space="preserve"> </v>
      </c>
    </row>
    <row r="5998" spans="1:9" x14ac:dyDescent="0.25">
      <c r="A5998" t="s">
        <v>8419</v>
      </c>
      <c r="B5998" s="1">
        <v>43172</v>
      </c>
      <c r="C5998" t="s">
        <v>19</v>
      </c>
      <c r="D5998" t="s">
        <v>12</v>
      </c>
      <c r="E5998" t="str">
        <f t="shared" si="279"/>
        <v>2018-03</v>
      </c>
      <c r="F5998" t="str">
        <f>IFERROR(VLOOKUP(A5998,olist_closed_deals_dataset!$A$1:$Q$843,1,FALSE)," ")</f>
        <v xml:space="preserve"> </v>
      </c>
      <c r="G5998" s="6" t="str">
        <f t="shared" si="280"/>
        <v xml:space="preserve"> NO</v>
      </c>
      <c r="H5998" s="1" t="str">
        <f>IFERROR(VLOOKUP(A5998,olist_closed_deals_dataset!$A$1:$E$843,5,FALSE)," ")</f>
        <v xml:space="preserve"> </v>
      </c>
      <c r="I5998" s="7" t="str">
        <f t="shared" si="281"/>
        <v xml:space="preserve"> </v>
      </c>
    </row>
    <row r="5999" spans="1:9" x14ac:dyDescent="0.25">
      <c r="A5999" t="s">
        <v>7037</v>
      </c>
      <c r="B5999" s="1">
        <v>43207</v>
      </c>
      <c r="C5999" t="s">
        <v>885</v>
      </c>
      <c r="D5999" t="s">
        <v>9</v>
      </c>
      <c r="E5999" t="str">
        <f t="shared" si="279"/>
        <v>2018-04</v>
      </c>
      <c r="F5999" t="str">
        <f>IFERROR(VLOOKUP(A5999,olist_closed_deals_dataset!$A$1:$Q$843,1,FALSE)," ")</f>
        <v xml:space="preserve"> </v>
      </c>
      <c r="G5999" s="6" t="str">
        <f t="shared" si="280"/>
        <v xml:space="preserve"> NO</v>
      </c>
      <c r="H5999" s="1" t="str">
        <f>IFERROR(VLOOKUP(A5999,olist_closed_deals_dataset!$A$1:$E$843,5,FALSE)," ")</f>
        <v xml:space="preserve"> </v>
      </c>
      <c r="I5999" s="7" t="str">
        <f t="shared" si="281"/>
        <v xml:space="preserve"> </v>
      </c>
    </row>
    <row r="6000" spans="1:9" x14ac:dyDescent="0.25">
      <c r="A6000" t="s">
        <v>1256</v>
      </c>
      <c r="B6000" s="1">
        <v>43213</v>
      </c>
      <c r="C6000" t="s">
        <v>19</v>
      </c>
      <c r="D6000" t="s">
        <v>12</v>
      </c>
      <c r="E6000" t="str">
        <f t="shared" si="279"/>
        <v>2018-04</v>
      </c>
      <c r="F6000" t="str">
        <f>IFERROR(VLOOKUP(A6000,olist_closed_deals_dataset!$A$1:$Q$843,1,FALSE)," ")</f>
        <v xml:space="preserve"> </v>
      </c>
      <c r="G6000" s="6" t="str">
        <f t="shared" si="280"/>
        <v xml:space="preserve"> NO</v>
      </c>
      <c r="H6000" s="1" t="str">
        <f>IFERROR(VLOOKUP(A6000,olist_closed_deals_dataset!$A$1:$E$843,5,FALSE)," ")</f>
        <v xml:space="preserve"> </v>
      </c>
      <c r="I6000" s="7" t="str">
        <f t="shared" si="281"/>
        <v xml:space="preserve"> </v>
      </c>
    </row>
    <row r="6001" spans="1:9" x14ac:dyDescent="0.25">
      <c r="A6001" t="s">
        <v>2669</v>
      </c>
      <c r="B6001" s="1">
        <v>43117</v>
      </c>
      <c r="C6001" t="s">
        <v>42</v>
      </c>
      <c r="D6001" t="s">
        <v>29</v>
      </c>
      <c r="E6001" t="str">
        <f t="shared" si="279"/>
        <v>2018-01</v>
      </c>
      <c r="F6001" t="str">
        <f>IFERROR(VLOOKUP(A6001,olist_closed_deals_dataset!$A$1:$Q$843,1,FALSE)," ")</f>
        <v xml:space="preserve"> </v>
      </c>
      <c r="G6001" s="6" t="str">
        <f t="shared" si="280"/>
        <v xml:space="preserve"> NO</v>
      </c>
      <c r="H6001" s="1" t="str">
        <f>IFERROR(VLOOKUP(A6001,olist_closed_deals_dataset!$A$1:$E$843,5,FALSE)," ")</f>
        <v xml:space="preserve"> </v>
      </c>
      <c r="I6001" s="7" t="str">
        <f t="shared" si="281"/>
        <v xml:space="preserve"> </v>
      </c>
    </row>
    <row r="6002" spans="1:9" x14ac:dyDescent="0.25">
      <c r="A6002" t="s">
        <v>815</v>
      </c>
      <c r="B6002" s="1">
        <v>43217</v>
      </c>
      <c r="C6002" t="s">
        <v>816</v>
      </c>
      <c r="D6002" t="s">
        <v>12</v>
      </c>
      <c r="E6002" t="str">
        <f t="shared" si="279"/>
        <v>2018-04</v>
      </c>
      <c r="F6002" t="str">
        <f>IFERROR(VLOOKUP(A6002,olist_closed_deals_dataset!$A$1:$Q$843,1,FALSE)," ")</f>
        <v xml:space="preserve"> </v>
      </c>
      <c r="G6002" s="6" t="str">
        <f t="shared" si="280"/>
        <v xml:space="preserve"> NO</v>
      </c>
      <c r="H6002" s="1" t="str">
        <f>IFERROR(VLOOKUP(A6002,olist_closed_deals_dataset!$A$1:$E$843,5,FALSE)," ")</f>
        <v xml:space="preserve"> </v>
      </c>
      <c r="I6002" s="7" t="str">
        <f t="shared" si="281"/>
        <v xml:space="preserve"> </v>
      </c>
    </row>
    <row r="6003" spans="1:9" x14ac:dyDescent="0.25">
      <c r="A6003" t="s">
        <v>6496</v>
      </c>
      <c r="B6003" s="1">
        <v>43118</v>
      </c>
      <c r="C6003" t="s">
        <v>28</v>
      </c>
      <c r="D6003" t="s">
        <v>29</v>
      </c>
      <c r="E6003" t="str">
        <f t="shared" si="279"/>
        <v>2018-01</v>
      </c>
      <c r="F6003" t="str">
        <f>IFERROR(VLOOKUP(A6003,olist_closed_deals_dataset!$A$1:$Q$843,1,FALSE)," ")</f>
        <v xml:space="preserve"> </v>
      </c>
      <c r="G6003" s="6" t="str">
        <f t="shared" si="280"/>
        <v xml:space="preserve"> NO</v>
      </c>
      <c r="H6003" s="1" t="str">
        <f>IFERROR(VLOOKUP(A6003,olist_closed_deals_dataset!$A$1:$E$843,5,FALSE)," ")</f>
        <v xml:space="preserve"> </v>
      </c>
      <c r="I6003" s="7" t="str">
        <f t="shared" si="281"/>
        <v xml:space="preserve"> </v>
      </c>
    </row>
    <row r="6004" spans="1:9" x14ac:dyDescent="0.25">
      <c r="A6004" t="s">
        <v>8229</v>
      </c>
      <c r="B6004" s="1">
        <v>43222</v>
      </c>
      <c r="C6004" t="s">
        <v>149</v>
      </c>
      <c r="D6004" t="s">
        <v>12</v>
      </c>
      <c r="E6004" t="str">
        <f t="shared" si="279"/>
        <v>2018-05</v>
      </c>
      <c r="F6004" t="str">
        <f>IFERROR(VLOOKUP(A6004,olist_closed_deals_dataset!$A$1:$Q$843,1,FALSE)," ")</f>
        <v xml:space="preserve"> </v>
      </c>
      <c r="G6004" s="6" t="str">
        <f t="shared" si="280"/>
        <v xml:space="preserve"> NO</v>
      </c>
      <c r="H6004" s="1" t="str">
        <f>IFERROR(VLOOKUP(A6004,olist_closed_deals_dataset!$A$1:$E$843,5,FALSE)," ")</f>
        <v xml:space="preserve"> </v>
      </c>
      <c r="I6004" s="7" t="str">
        <f t="shared" si="281"/>
        <v xml:space="preserve"> </v>
      </c>
    </row>
    <row r="6005" spans="1:9" x14ac:dyDescent="0.25">
      <c r="A6005" t="s">
        <v>787</v>
      </c>
      <c r="B6005" s="1">
        <v>43025</v>
      </c>
      <c r="C6005" t="s">
        <v>130</v>
      </c>
      <c r="D6005" t="s">
        <v>29</v>
      </c>
      <c r="E6005" t="str">
        <f t="shared" si="279"/>
        <v>2017-10</v>
      </c>
      <c r="F6005" t="str">
        <f>IFERROR(VLOOKUP(A6005,olist_closed_deals_dataset!$A$1:$Q$843,1,FALSE)," ")</f>
        <v xml:space="preserve"> </v>
      </c>
      <c r="G6005" s="6" t="str">
        <f t="shared" si="280"/>
        <v xml:space="preserve"> NO</v>
      </c>
      <c r="H6005" s="1" t="str">
        <f>IFERROR(VLOOKUP(A6005,olist_closed_deals_dataset!$A$1:$E$843,5,FALSE)," ")</f>
        <v xml:space="preserve"> </v>
      </c>
      <c r="I6005" s="7" t="str">
        <f t="shared" si="281"/>
        <v xml:space="preserve"> </v>
      </c>
    </row>
    <row r="6006" spans="1:9" x14ac:dyDescent="0.25">
      <c r="A6006" t="s">
        <v>3272</v>
      </c>
      <c r="B6006" s="1">
        <v>42963</v>
      </c>
      <c r="C6006" t="s">
        <v>3273</v>
      </c>
      <c r="D6006" t="s">
        <v>15</v>
      </c>
      <c r="E6006" t="str">
        <f t="shared" si="279"/>
        <v>2017-08</v>
      </c>
      <c r="F6006" t="str">
        <f>IFERROR(VLOOKUP(A6006,olist_closed_deals_dataset!$A$1:$Q$843,1,FALSE)," ")</f>
        <v xml:space="preserve"> </v>
      </c>
      <c r="G6006" s="6" t="str">
        <f t="shared" si="280"/>
        <v xml:space="preserve"> NO</v>
      </c>
      <c r="H6006" s="1" t="str">
        <f>IFERROR(VLOOKUP(A6006,olist_closed_deals_dataset!$A$1:$E$843,5,FALSE)," ")</f>
        <v xml:space="preserve"> </v>
      </c>
      <c r="I6006" s="7" t="str">
        <f t="shared" si="281"/>
        <v xml:space="preserve"> </v>
      </c>
    </row>
    <row r="6007" spans="1:9" x14ac:dyDescent="0.25">
      <c r="A6007" t="s">
        <v>2915</v>
      </c>
      <c r="B6007" s="1">
        <v>43242</v>
      </c>
      <c r="C6007" t="s">
        <v>42</v>
      </c>
      <c r="D6007" t="s">
        <v>9</v>
      </c>
      <c r="E6007" t="str">
        <f t="shared" si="279"/>
        <v>2018-05</v>
      </c>
      <c r="F6007" t="str">
        <f>IFERROR(VLOOKUP(A6007,olist_closed_deals_dataset!$A$1:$Q$843,1,FALSE)," ")</f>
        <v xml:space="preserve"> </v>
      </c>
      <c r="G6007" s="6" t="str">
        <f t="shared" si="280"/>
        <v xml:space="preserve"> NO</v>
      </c>
      <c r="H6007" s="1" t="str">
        <f>IFERROR(VLOOKUP(A6007,olist_closed_deals_dataset!$A$1:$E$843,5,FALSE)," ")</f>
        <v xml:space="preserve"> </v>
      </c>
      <c r="I6007" s="7" t="str">
        <f t="shared" si="281"/>
        <v xml:space="preserve"> </v>
      </c>
    </row>
    <row r="6008" spans="1:9" x14ac:dyDescent="0.25">
      <c r="A6008" t="s">
        <v>499</v>
      </c>
      <c r="B6008" s="1">
        <v>43206</v>
      </c>
      <c r="C6008" t="s">
        <v>19</v>
      </c>
      <c r="D6008" t="s">
        <v>6</v>
      </c>
      <c r="E6008" t="str">
        <f t="shared" si="279"/>
        <v>2018-04</v>
      </c>
      <c r="F6008" t="str">
        <f>IFERROR(VLOOKUP(A6008,olist_closed_deals_dataset!$A$1:$Q$843,1,FALSE)," ")</f>
        <v xml:space="preserve"> </v>
      </c>
      <c r="G6008" s="6" t="str">
        <f t="shared" si="280"/>
        <v xml:space="preserve"> NO</v>
      </c>
      <c r="H6008" s="1" t="str">
        <f>IFERROR(VLOOKUP(A6008,olist_closed_deals_dataset!$A$1:$E$843,5,FALSE)," ")</f>
        <v xml:space="preserve"> </v>
      </c>
      <c r="I6008" s="7" t="str">
        <f t="shared" si="281"/>
        <v xml:space="preserve"> </v>
      </c>
    </row>
    <row r="6009" spans="1:9" x14ac:dyDescent="0.25">
      <c r="A6009" t="s">
        <v>4792</v>
      </c>
      <c r="B6009" s="1">
        <v>42927</v>
      </c>
      <c r="C6009" t="s">
        <v>1322</v>
      </c>
      <c r="D6009" t="s">
        <v>9</v>
      </c>
      <c r="E6009" t="str">
        <f t="shared" si="279"/>
        <v>2017-07</v>
      </c>
      <c r="F6009" t="str">
        <f>IFERROR(VLOOKUP(A6009,olist_closed_deals_dataset!$A$1:$Q$843,1,FALSE)," ")</f>
        <v xml:space="preserve"> </v>
      </c>
      <c r="G6009" s="6" t="str">
        <f t="shared" si="280"/>
        <v xml:space="preserve"> NO</v>
      </c>
      <c r="H6009" s="1" t="str">
        <f>IFERROR(VLOOKUP(A6009,olist_closed_deals_dataset!$A$1:$E$843,5,FALSE)," ")</f>
        <v xml:space="preserve"> </v>
      </c>
      <c r="I6009" s="7" t="str">
        <f t="shared" si="281"/>
        <v xml:space="preserve"> </v>
      </c>
    </row>
    <row r="6010" spans="1:9" x14ac:dyDescent="0.25">
      <c r="A6010" t="s">
        <v>6710</v>
      </c>
      <c r="B6010" s="1">
        <v>43240</v>
      </c>
      <c r="C6010" t="s">
        <v>28</v>
      </c>
      <c r="D6010" t="s">
        <v>6</v>
      </c>
      <c r="E6010" t="str">
        <f t="shared" si="279"/>
        <v>2018-05</v>
      </c>
      <c r="F6010" t="str">
        <f>IFERROR(VLOOKUP(A6010,olist_closed_deals_dataset!$A$1:$Q$843,1,FALSE)," ")</f>
        <v xml:space="preserve"> </v>
      </c>
      <c r="G6010" s="6" t="str">
        <f t="shared" si="280"/>
        <v xml:space="preserve"> NO</v>
      </c>
      <c r="H6010" s="1" t="str">
        <f>IFERROR(VLOOKUP(A6010,olist_closed_deals_dataset!$A$1:$E$843,5,FALSE)," ")</f>
        <v xml:space="preserve"> </v>
      </c>
      <c r="I6010" s="7" t="str">
        <f t="shared" si="281"/>
        <v xml:space="preserve"> </v>
      </c>
    </row>
    <row r="6011" spans="1:9" x14ac:dyDescent="0.25">
      <c r="A6011" t="s">
        <v>7174</v>
      </c>
      <c r="B6011" s="1">
        <v>43168</v>
      </c>
      <c r="C6011" t="s">
        <v>137</v>
      </c>
      <c r="D6011" t="s">
        <v>29</v>
      </c>
      <c r="E6011" t="str">
        <f t="shared" si="279"/>
        <v>2018-03</v>
      </c>
      <c r="F6011" t="str">
        <f>IFERROR(VLOOKUP(A6011,olist_closed_deals_dataset!$A$1:$Q$843,1,FALSE)," ")</f>
        <v xml:space="preserve"> </v>
      </c>
      <c r="G6011" s="6" t="str">
        <f t="shared" si="280"/>
        <v xml:space="preserve"> NO</v>
      </c>
      <c r="H6011" s="1" t="str">
        <f>IFERROR(VLOOKUP(A6011,olist_closed_deals_dataset!$A$1:$E$843,5,FALSE)," ")</f>
        <v xml:space="preserve"> </v>
      </c>
      <c r="I6011" s="7" t="str">
        <f t="shared" si="281"/>
        <v xml:space="preserve"> </v>
      </c>
    </row>
    <row r="6012" spans="1:9" x14ac:dyDescent="0.25">
      <c r="A6012" t="s">
        <v>7763</v>
      </c>
      <c r="B6012" s="1">
        <v>42954</v>
      </c>
      <c r="C6012" t="s">
        <v>42</v>
      </c>
      <c r="D6012" t="s">
        <v>34</v>
      </c>
      <c r="E6012" t="str">
        <f t="shared" si="279"/>
        <v>2017-08</v>
      </c>
      <c r="F6012" t="str">
        <f>IFERROR(VLOOKUP(A6012,olist_closed_deals_dataset!$A$1:$Q$843,1,FALSE)," ")</f>
        <v xml:space="preserve"> </v>
      </c>
      <c r="G6012" s="6" t="str">
        <f t="shared" si="280"/>
        <v xml:space="preserve"> NO</v>
      </c>
      <c r="H6012" s="1" t="str">
        <f>IFERROR(VLOOKUP(A6012,olist_closed_deals_dataset!$A$1:$E$843,5,FALSE)," ")</f>
        <v xml:space="preserve"> </v>
      </c>
      <c r="I6012" s="7" t="str">
        <f t="shared" si="281"/>
        <v xml:space="preserve"> </v>
      </c>
    </row>
    <row r="6013" spans="1:9" x14ac:dyDescent="0.25">
      <c r="A6013" t="s">
        <v>7847</v>
      </c>
      <c r="B6013" s="1">
        <v>43207</v>
      </c>
      <c r="C6013" t="s">
        <v>297</v>
      </c>
      <c r="D6013" t="s">
        <v>9</v>
      </c>
      <c r="E6013" t="str">
        <f t="shared" si="279"/>
        <v>2018-04</v>
      </c>
      <c r="F6013" t="str">
        <f>IFERROR(VLOOKUP(A6013,olist_closed_deals_dataset!$A$1:$Q$843,1,FALSE)," ")</f>
        <v xml:space="preserve"> </v>
      </c>
      <c r="G6013" s="6" t="str">
        <f t="shared" si="280"/>
        <v xml:space="preserve"> NO</v>
      </c>
      <c r="H6013" s="1" t="str">
        <f>IFERROR(VLOOKUP(A6013,olist_closed_deals_dataset!$A$1:$E$843,5,FALSE)," ")</f>
        <v xml:space="preserve"> </v>
      </c>
      <c r="I6013" s="7" t="str">
        <f t="shared" si="281"/>
        <v xml:space="preserve"> </v>
      </c>
    </row>
    <row r="6014" spans="1:9" x14ac:dyDescent="0.25">
      <c r="A6014" t="s">
        <v>7334</v>
      </c>
      <c r="B6014" s="1">
        <v>43215</v>
      </c>
      <c r="C6014" t="s">
        <v>73</v>
      </c>
      <c r="D6014" t="s">
        <v>12</v>
      </c>
      <c r="E6014" t="str">
        <f t="shared" si="279"/>
        <v>2018-04</v>
      </c>
      <c r="F6014" t="str">
        <f>IFERROR(VLOOKUP(A6014,olist_closed_deals_dataset!$A$1:$Q$843,1,FALSE)," ")</f>
        <v xml:space="preserve"> </v>
      </c>
      <c r="G6014" s="6" t="str">
        <f t="shared" si="280"/>
        <v xml:space="preserve"> NO</v>
      </c>
      <c r="H6014" s="1" t="str">
        <f>IFERROR(VLOOKUP(A6014,olist_closed_deals_dataset!$A$1:$E$843,5,FALSE)," ")</f>
        <v xml:space="preserve"> </v>
      </c>
      <c r="I6014" s="7" t="str">
        <f t="shared" si="281"/>
        <v xml:space="preserve"> </v>
      </c>
    </row>
    <row r="6015" spans="1:9" x14ac:dyDescent="0.25">
      <c r="A6015" t="s">
        <v>7915</v>
      </c>
      <c r="B6015" s="1">
        <v>43166</v>
      </c>
      <c r="C6015" t="s">
        <v>209</v>
      </c>
      <c r="D6015" t="s">
        <v>15</v>
      </c>
      <c r="E6015" t="str">
        <f t="shared" si="279"/>
        <v>2018-03</v>
      </c>
      <c r="F6015" t="str">
        <f>IFERROR(VLOOKUP(A6015,olist_closed_deals_dataset!$A$1:$Q$843,1,FALSE)," ")</f>
        <v xml:space="preserve"> </v>
      </c>
      <c r="G6015" s="6" t="str">
        <f t="shared" si="280"/>
        <v xml:space="preserve"> NO</v>
      </c>
      <c r="H6015" s="1" t="str">
        <f>IFERROR(VLOOKUP(A6015,olist_closed_deals_dataset!$A$1:$E$843,5,FALSE)," ")</f>
        <v xml:space="preserve"> </v>
      </c>
      <c r="I6015" s="7" t="str">
        <f t="shared" si="281"/>
        <v xml:space="preserve"> </v>
      </c>
    </row>
    <row r="6016" spans="1:9" x14ac:dyDescent="0.25">
      <c r="A6016" t="s">
        <v>7387</v>
      </c>
      <c r="B6016" s="1">
        <v>43210</v>
      </c>
      <c r="C6016" t="s">
        <v>2735</v>
      </c>
      <c r="D6016" t="s">
        <v>9</v>
      </c>
      <c r="E6016" t="str">
        <f t="shared" si="279"/>
        <v>2018-04</v>
      </c>
      <c r="F6016" t="str">
        <f>IFERROR(VLOOKUP(A6016,olist_closed_deals_dataset!$A$1:$Q$843,1,FALSE)," ")</f>
        <v xml:space="preserve"> </v>
      </c>
      <c r="G6016" s="6" t="str">
        <f t="shared" si="280"/>
        <v xml:space="preserve"> NO</v>
      </c>
      <c r="H6016" s="1" t="str">
        <f>IFERROR(VLOOKUP(A6016,olist_closed_deals_dataset!$A$1:$E$843,5,FALSE)," ")</f>
        <v xml:space="preserve"> </v>
      </c>
      <c r="I6016" s="7" t="str">
        <f t="shared" si="281"/>
        <v xml:space="preserve"> </v>
      </c>
    </row>
    <row r="6017" spans="1:9" x14ac:dyDescent="0.25">
      <c r="A6017" t="s">
        <v>2905</v>
      </c>
      <c r="B6017" s="1">
        <v>43122</v>
      </c>
      <c r="C6017" t="s">
        <v>231</v>
      </c>
      <c r="D6017" t="s">
        <v>34</v>
      </c>
      <c r="E6017" t="str">
        <f t="shared" si="279"/>
        <v>2018-01</v>
      </c>
      <c r="F6017" t="str">
        <f>IFERROR(VLOOKUP(A6017,olist_closed_deals_dataset!$A$1:$Q$843,1,FALSE)," ")</f>
        <v xml:space="preserve"> </v>
      </c>
      <c r="G6017" s="6" t="str">
        <f t="shared" si="280"/>
        <v xml:space="preserve"> NO</v>
      </c>
      <c r="H6017" s="1" t="str">
        <f>IFERROR(VLOOKUP(A6017,olist_closed_deals_dataset!$A$1:$E$843,5,FALSE)," ")</f>
        <v xml:space="preserve"> </v>
      </c>
      <c r="I6017" s="7" t="str">
        <f t="shared" si="281"/>
        <v xml:space="preserve"> </v>
      </c>
    </row>
    <row r="6018" spans="1:9" x14ac:dyDescent="0.25">
      <c r="A6018" t="s">
        <v>6397</v>
      </c>
      <c r="B6018" s="1">
        <v>43223</v>
      </c>
      <c r="C6018" t="s">
        <v>19</v>
      </c>
      <c r="D6018" t="s">
        <v>9</v>
      </c>
      <c r="E6018" t="str">
        <f t="shared" ref="E6018:E6081" si="282">TEXT(B6018,"yyyy-mm")</f>
        <v>2018-05</v>
      </c>
      <c r="F6018" t="str">
        <f>IFERROR(VLOOKUP(A6018,olist_closed_deals_dataset!$A$1:$Q$843,1,FALSE)," ")</f>
        <v xml:space="preserve"> </v>
      </c>
      <c r="G6018" s="6" t="str">
        <f t="shared" ref="G6018:G6081" si="283">IF(F6018=" "," NO","YES")</f>
        <v xml:space="preserve"> NO</v>
      </c>
      <c r="H6018" s="1" t="str">
        <f>IFERROR(VLOOKUP(A6018,olist_closed_deals_dataset!$A$1:$E$843,5,FALSE)," ")</f>
        <v xml:space="preserve"> </v>
      </c>
      <c r="I6018" s="7" t="str">
        <f t="shared" si="281"/>
        <v xml:space="preserve"> </v>
      </c>
    </row>
    <row r="6019" spans="1:9" x14ac:dyDescent="0.25">
      <c r="A6019" t="s">
        <v>945</v>
      </c>
      <c r="B6019" s="1">
        <v>43098</v>
      </c>
      <c r="C6019" t="s">
        <v>36</v>
      </c>
      <c r="D6019" t="s">
        <v>34</v>
      </c>
      <c r="E6019" t="str">
        <f t="shared" si="282"/>
        <v>2017-12</v>
      </c>
      <c r="F6019" t="str">
        <f>IFERROR(VLOOKUP(A6019,olist_closed_deals_dataset!$A$1:$Q$843,1,FALSE)," ")</f>
        <v xml:space="preserve"> </v>
      </c>
      <c r="G6019" s="6" t="str">
        <f t="shared" si="283"/>
        <v xml:space="preserve"> NO</v>
      </c>
      <c r="H6019" s="1" t="str">
        <f>IFERROR(VLOOKUP(A6019,olist_closed_deals_dataset!$A$1:$E$843,5,FALSE)," ")</f>
        <v xml:space="preserve"> </v>
      </c>
      <c r="I6019" s="7" t="str">
        <f t="shared" ref="I6019:I6082" si="284">IFERROR(H6019-B6019," ")</f>
        <v xml:space="preserve"> </v>
      </c>
    </row>
    <row r="6020" spans="1:9" x14ac:dyDescent="0.25">
      <c r="A6020" t="s">
        <v>1740</v>
      </c>
      <c r="B6020" s="1">
        <v>43006</v>
      </c>
      <c r="C6020" t="s">
        <v>1117</v>
      </c>
      <c r="D6020" t="s">
        <v>126</v>
      </c>
      <c r="E6020" t="str">
        <f t="shared" si="282"/>
        <v>2017-09</v>
      </c>
      <c r="F6020" t="str">
        <f>IFERROR(VLOOKUP(A6020,olist_closed_deals_dataset!$A$1:$Q$843,1,FALSE)," ")</f>
        <v xml:space="preserve"> </v>
      </c>
      <c r="G6020" s="6" t="str">
        <f t="shared" si="283"/>
        <v xml:space="preserve"> NO</v>
      </c>
      <c r="H6020" s="1" t="str">
        <f>IFERROR(VLOOKUP(A6020,olist_closed_deals_dataset!$A$1:$E$843,5,FALSE)," ")</f>
        <v xml:space="preserve"> </v>
      </c>
      <c r="I6020" s="7" t="str">
        <f t="shared" si="284"/>
        <v xml:space="preserve"> </v>
      </c>
    </row>
    <row r="6021" spans="1:9" x14ac:dyDescent="0.25">
      <c r="A6021" t="s">
        <v>6550</v>
      </c>
      <c r="B6021" s="1">
        <v>43196</v>
      </c>
      <c r="C6021" t="s">
        <v>42</v>
      </c>
      <c r="D6021" t="s">
        <v>29</v>
      </c>
      <c r="E6021" t="str">
        <f t="shared" si="282"/>
        <v>2018-04</v>
      </c>
      <c r="F6021" t="str">
        <f>IFERROR(VLOOKUP(A6021,olist_closed_deals_dataset!$A$1:$Q$843,1,FALSE)," ")</f>
        <v xml:space="preserve"> </v>
      </c>
      <c r="G6021" s="6" t="str">
        <f t="shared" si="283"/>
        <v xml:space="preserve"> NO</v>
      </c>
      <c r="H6021" s="1" t="str">
        <f>IFERROR(VLOOKUP(A6021,olist_closed_deals_dataset!$A$1:$E$843,5,FALSE)," ")</f>
        <v xml:space="preserve"> </v>
      </c>
      <c r="I6021" s="7" t="str">
        <f t="shared" si="284"/>
        <v xml:space="preserve"> </v>
      </c>
    </row>
    <row r="6022" spans="1:9" x14ac:dyDescent="0.25">
      <c r="A6022" t="s">
        <v>6737</v>
      </c>
      <c r="B6022" s="1">
        <v>43209</v>
      </c>
      <c r="C6022" t="s">
        <v>38</v>
      </c>
      <c r="D6022" t="s">
        <v>9</v>
      </c>
      <c r="E6022" t="str">
        <f t="shared" si="282"/>
        <v>2018-04</v>
      </c>
      <c r="F6022" t="str">
        <f>IFERROR(VLOOKUP(A6022,olist_closed_deals_dataset!$A$1:$Q$843,1,FALSE)," ")</f>
        <v xml:space="preserve"> </v>
      </c>
      <c r="G6022" s="6" t="str">
        <f t="shared" si="283"/>
        <v xml:space="preserve"> NO</v>
      </c>
      <c r="H6022" s="1" t="str">
        <f>IFERROR(VLOOKUP(A6022,olist_closed_deals_dataset!$A$1:$E$843,5,FALSE)," ")</f>
        <v xml:space="preserve"> </v>
      </c>
      <c r="I6022" s="7" t="str">
        <f t="shared" si="284"/>
        <v xml:space="preserve"> </v>
      </c>
    </row>
    <row r="6023" spans="1:9" x14ac:dyDescent="0.25">
      <c r="A6023" t="s">
        <v>5580</v>
      </c>
      <c r="B6023" s="1">
        <v>42953</v>
      </c>
      <c r="C6023" t="s">
        <v>101</v>
      </c>
      <c r="D6023" t="s">
        <v>117</v>
      </c>
      <c r="E6023" t="str">
        <f t="shared" si="282"/>
        <v>2017-08</v>
      </c>
      <c r="F6023" t="str">
        <f>IFERROR(VLOOKUP(A6023,olist_closed_deals_dataset!$A$1:$Q$843,1,FALSE)," ")</f>
        <v xml:space="preserve"> </v>
      </c>
      <c r="G6023" s="6" t="str">
        <f t="shared" si="283"/>
        <v xml:space="preserve"> NO</v>
      </c>
      <c r="H6023" s="1" t="str">
        <f>IFERROR(VLOOKUP(A6023,olist_closed_deals_dataset!$A$1:$E$843,5,FALSE)," ")</f>
        <v xml:space="preserve"> </v>
      </c>
      <c r="I6023" s="7" t="str">
        <f t="shared" si="284"/>
        <v xml:space="preserve"> </v>
      </c>
    </row>
    <row r="6024" spans="1:9" x14ac:dyDescent="0.25">
      <c r="A6024" t="s">
        <v>7961</v>
      </c>
      <c r="B6024" s="1">
        <v>43202</v>
      </c>
      <c r="C6024" t="s">
        <v>85</v>
      </c>
      <c r="D6024" t="s">
        <v>12</v>
      </c>
      <c r="E6024" t="str">
        <f t="shared" si="282"/>
        <v>2018-04</v>
      </c>
      <c r="F6024" t="str">
        <f>IFERROR(VLOOKUP(A6024,olist_closed_deals_dataset!$A$1:$Q$843,1,FALSE)," ")</f>
        <v xml:space="preserve"> </v>
      </c>
      <c r="G6024" s="6" t="str">
        <f t="shared" si="283"/>
        <v xml:space="preserve"> NO</v>
      </c>
      <c r="H6024" s="1" t="str">
        <f>IFERROR(VLOOKUP(A6024,olist_closed_deals_dataset!$A$1:$E$843,5,FALSE)," ")</f>
        <v xml:space="preserve"> </v>
      </c>
      <c r="I6024" s="7" t="str">
        <f t="shared" si="284"/>
        <v xml:space="preserve"> </v>
      </c>
    </row>
    <row r="6025" spans="1:9" x14ac:dyDescent="0.25">
      <c r="A6025" t="s">
        <v>2360</v>
      </c>
      <c r="B6025" s="1">
        <v>43157</v>
      </c>
      <c r="C6025" t="s">
        <v>130</v>
      </c>
      <c r="D6025" t="s">
        <v>12</v>
      </c>
      <c r="E6025" t="str">
        <f t="shared" si="282"/>
        <v>2018-02</v>
      </c>
      <c r="F6025" t="str">
        <f>IFERROR(VLOOKUP(A6025,olist_closed_deals_dataset!$A$1:$Q$843,1,FALSE)," ")</f>
        <v xml:space="preserve"> </v>
      </c>
      <c r="G6025" s="6" t="str">
        <f t="shared" si="283"/>
        <v xml:space="preserve"> NO</v>
      </c>
      <c r="H6025" s="1" t="str">
        <f>IFERROR(VLOOKUP(A6025,olist_closed_deals_dataset!$A$1:$E$843,5,FALSE)," ")</f>
        <v xml:space="preserve"> </v>
      </c>
      <c r="I6025" s="7" t="str">
        <f t="shared" si="284"/>
        <v xml:space="preserve"> </v>
      </c>
    </row>
    <row r="6026" spans="1:9" x14ac:dyDescent="0.25">
      <c r="A6026" t="s">
        <v>1411</v>
      </c>
      <c r="B6026" s="1">
        <v>43192</v>
      </c>
      <c r="C6026" t="s">
        <v>42</v>
      </c>
      <c r="D6026" t="s">
        <v>29</v>
      </c>
      <c r="E6026" t="str">
        <f t="shared" si="282"/>
        <v>2018-04</v>
      </c>
      <c r="F6026" t="str">
        <f>IFERROR(VLOOKUP(A6026,olist_closed_deals_dataset!$A$1:$Q$843,1,FALSE)," ")</f>
        <v xml:space="preserve"> </v>
      </c>
      <c r="G6026" s="6" t="str">
        <f t="shared" si="283"/>
        <v xml:space="preserve"> NO</v>
      </c>
      <c r="H6026" s="1" t="str">
        <f>IFERROR(VLOOKUP(A6026,olist_closed_deals_dataset!$A$1:$E$843,5,FALSE)," ")</f>
        <v xml:space="preserve"> </v>
      </c>
      <c r="I6026" s="7" t="str">
        <f t="shared" si="284"/>
        <v xml:space="preserve"> </v>
      </c>
    </row>
    <row r="6027" spans="1:9" x14ac:dyDescent="0.25">
      <c r="A6027" t="s">
        <v>6458</v>
      </c>
      <c r="B6027" s="1">
        <v>43179</v>
      </c>
      <c r="C6027" t="s">
        <v>42</v>
      </c>
      <c r="D6027" t="s">
        <v>29</v>
      </c>
      <c r="E6027" t="str">
        <f t="shared" si="282"/>
        <v>2018-03</v>
      </c>
      <c r="F6027" t="str">
        <f>IFERROR(VLOOKUP(A6027,olist_closed_deals_dataset!$A$1:$Q$843,1,FALSE)," ")</f>
        <v xml:space="preserve"> </v>
      </c>
      <c r="G6027" s="6" t="str">
        <f t="shared" si="283"/>
        <v xml:space="preserve"> NO</v>
      </c>
      <c r="H6027" s="1" t="str">
        <f>IFERROR(VLOOKUP(A6027,olist_closed_deals_dataset!$A$1:$E$843,5,FALSE)," ")</f>
        <v xml:space="preserve"> </v>
      </c>
      <c r="I6027" s="7" t="str">
        <f t="shared" si="284"/>
        <v xml:space="preserve"> </v>
      </c>
    </row>
    <row r="6028" spans="1:9" x14ac:dyDescent="0.25">
      <c r="A6028" t="s">
        <v>5588</v>
      </c>
      <c r="B6028" s="1">
        <v>43122</v>
      </c>
      <c r="C6028" t="s">
        <v>73</v>
      </c>
      <c r="D6028" t="s">
        <v>9</v>
      </c>
      <c r="E6028" t="str">
        <f t="shared" si="282"/>
        <v>2018-01</v>
      </c>
      <c r="F6028" t="str">
        <f>IFERROR(VLOOKUP(A6028,olist_closed_deals_dataset!$A$1:$Q$843,1,FALSE)," ")</f>
        <v xml:space="preserve"> </v>
      </c>
      <c r="G6028" s="6" t="str">
        <f t="shared" si="283"/>
        <v xml:space="preserve"> NO</v>
      </c>
      <c r="H6028" s="1" t="str">
        <f>IFERROR(VLOOKUP(A6028,olist_closed_deals_dataset!$A$1:$E$843,5,FALSE)," ")</f>
        <v xml:space="preserve"> </v>
      </c>
      <c r="I6028" s="7" t="str">
        <f t="shared" si="284"/>
        <v xml:space="preserve"> </v>
      </c>
    </row>
    <row r="6029" spans="1:9" x14ac:dyDescent="0.25">
      <c r="A6029" t="s">
        <v>4076</v>
      </c>
      <c r="B6029" s="1">
        <v>43160</v>
      </c>
      <c r="C6029" t="s">
        <v>42</v>
      </c>
      <c r="D6029" t="s">
        <v>29</v>
      </c>
      <c r="E6029" t="str">
        <f t="shared" si="282"/>
        <v>2018-03</v>
      </c>
      <c r="F6029" t="str">
        <f>IFERROR(VLOOKUP(A6029,olist_closed_deals_dataset!$A$1:$Q$843,1,FALSE)," ")</f>
        <v xml:space="preserve"> </v>
      </c>
      <c r="G6029" s="6" t="str">
        <f t="shared" si="283"/>
        <v xml:space="preserve"> NO</v>
      </c>
      <c r="H6029" s="1" t="str">
        <f>IFERROR(VLOOKUP(A6029,olist_closed_deals_dataset!$A$1:$E$843,5,FALSE)," ")</f>
        <v xml:space="preserve"> </v>
      </c>
      <c r="I6029" s="7" t="str">
        <f t="shared" si="284"/>
        <v xml:space="preserve"> </v>
      </c>
    </row>
    <row r="6030" spans="1:9" x14ac:dyDescent="0.25">
      <c r="A6030" t="s">
        <v>5254</v>
      </c>
      <c r="B6030" s="1">
        <v>43126</v>
      </c>
      <c r="C6030" t="s">
        <v>42</v>
      </c>
      <c r="D6030" t="s">
        <v>29</v>
      </c>
      <c r="E6030" t="str">
        <f t="shared" si="282"/>
        <v>2018-01</v>
      </c>
      <c r="F6030" t="str">
        <f>IFERROR(VLOOKUP(A6030,olist_closed_deals_dataset!$A$1:$Q$843,1,FALSE)," ")</f>
        <v xml:space="preserve"> </v>
      </c>
      <c r="G6030" s="6" t="str">
        <f t="shared" si="283"/>
        <v xml:space="preserve"> NO</v>
      </c>
      <c r="H6030" s="1" t="str">
        <f>IFERROR(VLOOKUP(A6030,olist_closed_deals_dataset!$A$1:$E$843,5,FALSE)," ")</f>
        <v xml:space="preserve"> </v>
      </c>
      <c r="I6030" s="7" t="str">
        <f t="shared" si="284"/>
        <v xml:space="preserve"> </v>
      </c>
    </row>
    <row r="6031" spans="1:9" x14ac:dyDescent="0.25">
      <c r="A6031" t="s">
        <v>4422</v>
      </c>
      <c r="B6031" s="1">
        <v>42962</v>
      </c>
      <c r="C6031" t="s">
        <v>370</v>
      </c>
      <c r="D6031" t="s">
        <v>12</v>
      </c>
      <c r="E6031" t="str">
        <f t="shared" si="282"/>
        <v>2017-08</v>
      </c>
      <c r="F6031" t="str">
        <f>IFERROR(VLOOKUP(A6031,olist_closed_deals_dataset!$A$1:$Q$843,1,FALSE)," ")</f>
        <v xml:space="preserve"> </v>
      </c>
      <c r="G6031" s="6" t="str">
        <f t="shared" si="283"/>
        <v xml:space="preserve"> NO</v>
      </c>
      <c r="H6031" s="1" t="str">
        <f>IFERROR(VLOOKUP(A6031,olist_closed_deals_dataset!$A$1:$E$843,5,FALSE)," ")</f>
        <v xml:space="preserve"> </v>
      </c>
      <c r="I6031" s="7" t="str">
        <f t="shared" si="284"/>
        <v xml:space="preserve"> </v>
      </c>
    </row>
    <row r="6032" spans="1:9" x14ac:dyDescent="0.25">
      <c r="A6032" t="s">
        <v>7705</v>
      </c>
      <c r="B6032" s="1">
        <v>43178</v>
      </c>
      <c r="C6032" t="s">
        <v>240</v>
      </c>
      <c r="D6032" t="s">
        <v>12</v>
      </c>
      <c r="E6032" t="str">
        <f t="shared" si="282"/>
        <v>2018-03</v>
      </c>
      <c r="F6032" t="str">
        <f>IFERROR(VLOOKUP(A6032,olist_closed_deals_dataset!$A$1:$Q$843,1,FALSE)," ")</f>
        <v xml:space="preserve"> </v>
      </c>
      <c r="G6032" s="6" t="str">
        <f t="shared" si="283"/>
        <v xml:space="preserve"> NO</v>
      </c>
      <c r="H6032" s="1" t="str">
        <f>IFERROR(VLOOKUP(A6032,olist_closed_deals_dataset!$A$1:$E$843,5,FALSE)," ")</f>
        <v xml:space="preserve"> </v>
      </c>
      <c r="I6032" s="7" t="str">
        <f t="shared" si="284"/>
        <v xml:space="preserve"> </v>
      </c>
    </row>
    <row r="6033" spans="1:9" x14ac:dyDescent="0.25">
      <c r="A6033" t="s">
        <v>5373</v>
      </c>
      <c r="B6033" s="1">
        <v>43132</v>
      </c>
      <c r="C6033" t="s">
        <v>441</v>
      </c>
      <c r="D6033" t="s">
        <v>15</v>
      </c>
      <c r="E6033" t="str">
        <f t="shared" si="282"/>
        <v>2018-02</v>
      </c>
      <c r="F6033" t="str">
        <f>IFERROR(VLOOKUP(A6033,olist_closed_deals_dataset!$A$1:$Q$843,1,FALSE)," ")</f>
        <v xml:space="preserve"> </v>
      </c>
      <c r="G6033" s="6" t="str">
        <f t="shared" si="283"/>
        <v xml:space="preserve"> NO</v>
      </c>
      <c r="H6033" s="1" t="str">
        <f>IFERROR(VLOOKUP(A6033,olist_closed_deals_dataset!$A$1:$E$843,5,FALSE)," ")</f>
        <v xml:space="preserve"> </v>
      </c>
      <c r="I6033" s="7" t="str">
        <f t="shared" si="284"/>
        <v xml:space="preserve"> </v>
      </c>
    </row>
    <row r="6034" spans="1:9" x14ac:dyDescent="0.25">
      <c r="A6034" t="s">
        <v>2372</v>
      </c>
      <c r="B6034" s="1">
        <v>43150</v>
      </c>
      <c r="C6034" t="s">
        <v>28</v>
      </c>
      <c r="D6034" t="s">
        <v>9</v>
      </c>
      <c r="E6034" t="str">
        <f t="shared" si="282"/>
        <v>2018-02</v>
      </c>
      <c r="F6034" t="str">
        <f>IFERROR(VLOOKUP(A6034,olist_closed_deals_dataset!$A$1:$Q$843,1,FALSE)," ")</f>
        <v xml:space="preserve"> </v>
      </c>
      <c r="G6034" s="6" t="str">
        <f t="shared" si="283"/>
        <v xml:space="preserve"> NO</v>
      </c>
      <c r="H6034" s="1" t="str">
        <f>IFERROR(VLOOKUP(A6034,olist_closed_deals_dataset!$A$1:$E$843,5,FALSE)," ")</f>
        <v xml:space="preserve"> </v>
      </c>
      <c r="I6034" s="7" t="str">
        <f t="shared" si="284"/>
        <v xml:space="preserve"> </v>
      </c>
    </row>
    <row r="6035" spans="1:9" x14ac:dyDescent="0.25">
      <c r="A6035" t="s">
        <v>6508</v>
      </c>
      <c r="B6035" s="1">
        <v>43238</v>
      </c>
      <c r="C6035" t="s">
        <v>710</v>
      </c>
      <c r="D6035" t="s">
        <v>34</v>
      </c>
      <c r="E6035" t="str">
        <f t="shared" si="282"/>
        <v>2018-05</v>
      </c>
      <c r="F6035" t="str">
        <f>IFERROR(VLOOKUP(A6035,olist_closed_deals_dataset!$A$1:$Q$843,1,FALSE)," ")</f>
        <v xml:space="preserve"> </v>
      </c>
      <c r="G6035" s="6" t="str">
        <f t="shared" si="283"/>
        <v xml:space="preserve"> NO</v>
      </c>
      <c r="H6035" s="1" t="str">
        <f>IFERROR(VLOOKUP(A6035,olist_closed_deals_dataset!$A$1:$E$843,5,FALSE)," ")</f>
        <v xml:space="preserve"> </v>
      </c>
      <c r="I6035" s="7" t="str">
        <f t="shared" si="284"/>
        <v xml:space="preserve"> </v>
      </c>
    </row>
    <row r="6036" spans="1:9" x14ac:dyDescent="0.25">
      <c r="A6036" t="s">
        <v>2859</v>
      </c>
      <c r="B6036" s="1">
        <v>43104</v>
      </c>
      <c r="C6036" t="s">
        <v>19</v>
      </c>
      <c r="D6036" t="s">
        <v>12</v>
      </c>
      <c r="E6036" t="str">
        <f t="shared" si="282"/>
        <v>2018-01</v>
      </c>
      <c r="F6036" t="str">
        <f>IFERROR(VLOOKUP(A6036,olist_closed_deals_dataset!$A$1:$Q$843,1,FALSE)," ")</f>
        <v xml:space="preserve"> </v>
      </c>
      <c r="G6036" s="6" t="str">
        <f t="shared" si="283"/>
        <v xml:space="preserve"> NO</v>
      </c>
      <c r="H6036" s="1" t="str">
        <f>IFERROR(VLOOKUP(A6036,olist_closed_deals_dataset!$A$1:$E$843,5,FALSE)," ")</f>
        <v xml:space="preserve"> </v>
      </c>
      <c r="I6036" s="7" t="str">
        <f t="shared" si="284"/>
        <v xml:space="preserve"> </v>
      </c>
    </row>
    <row r="6037" spans="1:9" x14ac:dyDescent="0.25">
      <c r="A6037" t="s">
        <v>6717</v>
      </c>
      <c r="B6037" s="1">
        <v>43177</v>
      </c>
      <c r="C6037" t="s">
        <v>137</v>
      </c>
      <c r="D6037" t="s">
        <v>9</v>
      </c>
      <c r="E6037" t="str">
        <f t="shared" si="282"/>
        <v>2018-03</v>
      </c>
      <c r="F6037" t="str">
        <f>IFERROR(VLOOKUP(A6037,olist_closed_deals_dataset!$A$1:$Q$843,1,FALSE)," ")</f>
        <v xml:space="preserve"> </v>
      </c>
      <c r="G6037" s="6" t="str">
        <f t="shared" si="283"/>
        <v xml:space="preserve"> NO</v>
      </c>
      <c r="H6037" s="1" t="str">
        <f>IFERROR(VLOOKUP(A6037,olist_closed_deals_dataset!$A$1:$E$843,5,FALSE)," ")</f>
        <v xml:space="preserve"> </v>
      </c>
      <c r="I6037" s="7" t="str">
        <f t="shared" si="284"/>
        <v xml:space="preserve"> </v>
      </c>
    </row>
    <row r="6038" spans="1:9" x14ac:dyDescent="0.25">
      <c r="A6038" t="s">
        <v>1013</v>
      </c>
      <c r="B6038" s="1">
        <v>43182</v>
      </c>
      <c r="C6038" t="s">
        <v>112</v>
      </c>
      <c r="D6038" t="s">
        <v>12</v>
      </c>
      <c r="E6038" t="str">
        <f t="shared" si="282"/>
        <v>2018-03</v>
      </c>
      <c r="F6038" t="str">
        <f>IFERROR(VLOOKUP(A6038,olist_closed_deals_dataset!$A$1:$Q$843,1,FALSE)," ")</f>
        <v xml:space="preserve"> </v>
      </c>
      <c r="G6038" s="6" t="str">
        <f t="shared" si="283"/>
        <v xml:space="preserve"> NO</v>
      </c>
      <c r="H6038" s="1" t="str">
        <f>IFERROR(VLOOKUP(A6038,olist_closed_deals_dataset!$A$1:$E$843,5,FALSE)," ")</f>
        <v xml:space="preserve"> </v>
      </c>
      <c r="I6038" s="7" t="str">
        <f t="shared" si="284"/>
        <v xml:space="preserve"> </v>
      </c>
    </row>
    <row r="6039" spans="1:9" x14ac:dyDescent="0.25">
      <c r="A6039" t="s">
        <v>5549</v>
      </c>
      <c r="B6039" s="1">
        <v>42992</v>
      </c>
      <c r="C6039" t="s">
        <v>19</v>
      </c>
      <c r="D6039" t="s">
        <v>6</v>
      </c>
      <c r="E6039" t="str">
        <f t="shared" si="282"/>
        <v>2017-09</v>
      </c>
      <c r="F6039" t="str">
        <f>IFERROR(VLOOKUP(A6039,olist_closed_deals_dataset!$A$1:$Q$843,1,FALSE)," ")</f>
        <v xml:space="preserve"> </v>
      </c>
      <c r="G6039" s="6" t="str">
        <f t="shared" si="283"/>
        <v xml:space="preserve"> NO</v>
      </c>
      <c r="H6039" s="1" t="str">
        <f>IFERROR(VLOOKUP(A6039,olist_closed_deals_dataset!$A$1:$E$843,5,FALSE)," ")</f>
        <v xml:space="preserve"> </v>
      </c>
      <c r="I6039" s="7" t="str">
        <f t="shared" si="284"/>
        <v xml:space="preserve"> </v>
      </c>
    </row>
    <row r="6040" spans="1:9" x14ac:dyDescent="0.25">
      <c r="A6040" t="s">
        <v>4859</v>
      </c>
      <c r="B6040" s="1">
        <v>43220</v>
      </c>
      <c r="C6040" t="s">
        <v>42</v>
      </c>
      <c r="D6040" t="s">
        <v>12</v>
      </c>
      <c r="E6040" t="str">
        <f t="shared" si="282"/>
        <v>2018-04</v>
      </c>
      <c r="F6040" t="str">
        <f>IFERROR(VLOOKUP(A6040,olist_closed_deals_dataset!$A$1:$Q$843,1,FALSE)," ")</f>
        <v xml:space="preserve"> </v>
      </c>
      <c r="G6040" s="6" t="str">
        <f t="shared" si="283"/>
        <v xml:space="preserve"> NO</v>
      </c>
      <c r="H6040" s="1" t="str">
        <f>IFERROR(VLOOKUP(A6040,olist_closed_deals_dataset!$A$1:$E$843,5,FALSE)," ")</f>
        <v xml:space="preserve"> </v>
      </c>
      <c r="I6040" s="7" t="str">
        <f t="shared" si="284"/>
        <v xml:space="preserve"> </v>
      </c>
    </row>
    <row r="6041" spans="1:9" x14ac:dyDescent="0.25">
      <c r="A6041" t="s">
        <v>2869</v>
      </c>
      <c r="B6041" s="1">
        <v>43130</v>
      </c>
      <c r="C6041" t="s">
        <v>19</v>
      </c>
      <c r="D6041" t="s">
        <v>9</v>
      </c>
      <c r="E6041" t="str">
        <f t="shared" si="282"/>
        <v>2018-01</v>
      </c>
      <c r="F6041" t="str">
        <f>IFERROR(VLOOKUP(A6041,olist_closed_deals_dataset!$A$1:$Q$843,1,FALSE)," ")</f>
        <v xml:space="preserve"> </v>
      </c>
      <c r="G6041" s="6" t="str">
        <f t="shared" si="283"/>
        <v xml:space="preserve"> NO</v>
      </c>
      <c r="H6041" s="1" t="str">
        <f>IFERROR(VLOOKUP(A6041,olist_closed_deals_dataset!$A$1:$E$843,5,FALSE)," ")</f>
        <v xml:space="preserve"> </v>
      </c>
      <c r="I6041" s="7" t="str">
        <f t="shared" si="284"/>
        <v xml:space="preserve"> </v>
      </c>
    </row>
    <row r="6042" spans="1:9" x14ac:dyDescent="0.25">
      <c r="A6042" t="s">
        <v>7782</v>
      </c>
      <c r="B6042" s="1">
        <v>43143</v>
      </c>
      <c r="C6042" t="s">
        <v>212</v>
      </c>
      <c r="D6042" t="s">
        <v>6</v>
      </c>
      <c r="E6042" t="str">
        <f t="shared" si="282"/>
        <v>2018-02</v>
      </c>
      <c r="F6042" t="str">
        <f>IFERROR(VLOOKUP(A6042,olist_closed_deals_dataset!$A$1:$Q$843,1,FALSE)," ")</f>
        <v xml:space="preserve"> </v>
      </c>
      <c r="G6042" s="6" t="str">
        <f t="shared" si="283"/>
        <v xml:space="preserve"> NO</v>
      </c>
      <c r="H6042" s="1" t="str">
        <f>IFERROR(VLOOKUP(A6042,olist_closed_deals_dataset!$A$1:$E$843,5,FALSE)," ")</f>
        <v xml:space="preserve"> </v>
      </c>
      <c r="I6042" s="7" t="str">
        <f t="shared" si="284"/>
        <v xml:space="preserve"> </v>
      </c>
    </row>
    <row r="6043" spans="1:9" x14ac:dyDescent="0.25">
      <c r="A6043" t="s">
        <v>1187</v>
      </c>
      <c r="B6043" s="1">
        <v>43227</v>
      </c>
      <c r="C6043" t="s">
        <v>402</v>
      </c>
      <c r="D6043" t="s">
        <v>34</v>
      </c>
      <c r="E6043" t="str">
        <f t="shared" si="282"/>
        <v>2018-05</v>
      </c>
      <c r="F6043" t="str">
        <f>IFERROR(VLOOKUP(A6043,olist_closed_deals_dataset!$A$1:$Q$843,1,FALSE)," ")</f>
        <v xml:space="preserve"> </v>
      </c>
      <c r="G6043" s="6" t="str">
        <f t="shared" si="283"/>
        <v xml:space="preserve"> NO</v>
      </c>
      <c r="H6043" s="1" t="str">
        <f>IFERROR(VLOOKUP(A6043,olist_closed_deals_dataset!$A$1:$E$843,5,FALSE)," ")</f>
        <v xml:space="preserve"> </v>
      </c>
      <c r="I6043" s="7" t="str">
        <f t="shared" si="284"/>
        <v xml:space="preserve"> </v>
      </c>
    </row>
    <row r="6044" spans="1:9" x14ac:dyDescent="0.25">
      <c r="A6044" t="s">
        <v>4913</v>
      </c>
      <c r="B6044" s="1">
        <v>43220</v>
      </c>
      <c r="C6044" t="s">
        <v>214</v>
      </c>
      <c r="D6044" t="s">
        <v>9</v>
      </c>
      <c r="E6044" t="str">
        <f t="shared" si="282"/>
        <v>2018-04</v>
      </c>
      <c r="F6044" t="str">
        <f>IFERROR(VLOOKUP(A6044,olist_closed_deals_dataset!$A$1:$Q$843,1,FALSE)," ")</f>
        <v xml:space="preserve"> </v>
      </c>
      <c r="G6044" s="6" t="str">
        <f t="shared" si="283"/>
        <v xml:space="preserve"> NO</v>
      </c>
      <c r="H6044" s="1" t="str">
        <f>IFERROR(VLOOKUP(A6044,olist_closed_deals_dataset!$A$1:$E$843,5,FALSE)," ")</f>
        <v xml:space="preserve"> </v>
      </c>
      <c r="I6044" s="7" t="str">
        <f t="shared" si="284"/>
        <v xml:space="preserve"> </v>
      </c>
    </row>
    <row r="6045" spans="1:9" x14ac:dyDescent="0.25">
      <c r="A6045" t="s">
        <v>3498</v>
      </c>
      <c r="B6045" s="1">
        <v>43199</v>
      </c>
      <c r="C6045" t="s">
        <v>19</v>
      </c>
      <c r="D6045" t="s">
        <v>12</v>
      </c>
      <c r="E6045" t="str">
        <f t="shared" si="282"/>
        <v>2018-04</v>
      </c>
      <c r="F6045" t="str">
        <f>IFERROR(VLOOKUP(A6045,olist_closed_deals_dataset!$A$1:$Q$843,1,FALSE)," ")</f>
        <v xml:space="preserve"> </v>
      </c>
      <c r="G6045" s="6" t="str">
        <f t="shared" si="283"/>
        <v xml:space="preserve"> NO</v>
      </c>
      <c r="H6045" s="1" t="str">
        <f>IFERROR(VLOOKUP(A6045,olist_closed_deals_dataset!$A$1:$E$843,5,FALSE)," ")</f>
        <v xml:space="preserve"> </v>
      </c>
      <c r="I6045" s="7" t="str">
        <f t="shared" si="284"/>
        <v xml:space="preserve"> </v>
      </c>
    </row>
    <row r="6046" spans="1:9" x14ac:dyDescent="0.25">
      <c r="A6046" t="s">
        <v>5064</v>
      </c>
      <c r="B6046" s="1">
        <v>43157</v>
      </c>
      <c r="C6046" t="s">
        <v>2578</v>
      </c>
      <c r="D6046" t="s">
        <v>12</v>
      </c>
      <c r="E6046" t="str">
        <f t="shared" si="282"/>
        <v>2018-02</v>
      </c>
      <c r="F6046" t="str">
        <f>IFERROR(VLOOKUP(A6046,olist_closed_deals_dataset!$A$1:$Q$843,1,FALSE)," ")</f>
        <v xml:space="preserve"> </v>
      </c>
      <c r="G6046" s="6" t="str">
        <f t="shared" si="283"/>
        <v xml:space="preserve"> NO</v>
      </c>
      <c r="H6046" s="1" t="str">
        <f>IFERROR(VLOOKUP(A6046,olist_closed_deals_dataset!$A$1:$E$843,5,FALSE)," ")</f>
        <v xml:space="preserve"> </v>
      </c>
      <c r="I6046" s="7" t="str">
        <f t="shared" si="284"/>
        <v xml:space="preserve"> </v>
      </c>
    </row>
    <row r="6047" spans="1:9" x14ac:dyDescent="0.25">
      <c r="A6047" t="s">
        <v>327</v>
      </c>
      <c r="B6047" s="1">
        <v>43251</v>
      </c>
      <c r="C6047" t="s">
        <v>42</v>
      </c>
      <c r="D6047" t="s">
        <v>12</v>
      </c>
      <c r="E6047" t="str">
        <f t="shared" si="282"/>
        <v>2018-05</v>
      </c>
      <c r="F6047" t="str">
        <f>IFERROR(VLOOKUP(A6047,olist_closed_deals_dataset!$A$1:$Q$843,1,FALSE)," ")</f>
        <v xml:space="preserve"> </v>
      </c>
      <c r="G6047" s="6" t="str">
        <f t="shared" si="283"/>
        <v xml:space="preserve"> NO</v>
      </c>
      <c r="H6047" s="1" t="str">
        <f>IFERROR(VLOOKUP(A6047,olist_closed_deals_dataset!$A$1:$E$843,5,FALSE)," ")</f>
        <v xml:space="preserve"> </v>
      </c>
      <c r="I6047" s="7" t="str">
        <f t="shared" si="284"/>
        <v xml:space="preserve"> </v>
      </c>
    </row>
    <row r="6048" spans="1:9" x14ac:dyDescent="0.25">
      <c r="A6048" t="s">
        <v>1658</v>
      </c>
      <c r="B6048" s="1">
        <v>43122</v>
      </c>
      <c r="C6048" t="s">
        <v>272</v>
      </c>
      <c r="D6048" t="s">
        <v>46</v>
      </c>
      <c r="E6048" t="str">
        <f t="shared" si="282"/>
        <v>2018-01</v>
      </c>
      <c r="F6048" t="str">
        <f>IFERROR(VLOOKUP(A6048,olist_closed_deals_dataset!$A$1:$Q$843,1,FALSE)," ")</f>
        <v xml:space="preserve"> </v>
      </c>
      <c r="G6048" s="6" t="str">
        <f t="shared" si="283"/>
        <v xml:space="preserve"> NO</v>
      </c>
      <c r="H6048" s="1" t="str">
        <f>IFERROR(VLOOKUP(A6048,olist_closed_deals_dataset!$A$1:$E$843,5,FALSE)," ")</f>
        <v xml:space="preserve"> </v>
      </c>
      <c r="I6048" s="7" t="str">
        <f t="shared" si="284"/>
        <v xml:space="preserve"> </v>
      </c>
    </row>
    <row r="6049" spans="1:9" x14ac:dyDescent="0.25">
      <c r="A6049" t="s">
        <v>1746</v>
      </c>
      <c r="B6049" s="1">
        <v>43129</v>
      </c>
      <c r="C6049" t="s">
        <v>216</v>
      </c>
      <c r="D6049" t="s">
        <v>9</v>
      </c>
      <c r="E6049" t="str">
        <f t="shared" si="282"/>
        <v>2018-01</v>
      </c>
      <c r="F6049" t="str">
        <f>IFERROR(VLOOKUP(A6049,olist_closed_deals_dataset!$A$1:$Q$843,1,FALSE)," ")</f>
        <v xml:space="preserve"> </v>
      </c>
      <c r="G6049" s="6" t="str">
        <f t="shared" si="283"/>
        <v xml:space="preserve"> NO</v>
      </c>
      <c r="H6049" s="1" t="str">
        <f>IFERROR(VLOOKUP(A6049,olist_closed_deals_dataset!$A$1:$E$843,5,FALSE)," ")</f>
        <v xml:space="preserve"> </v>
      </c>
      <c r="I6049" s="7" t="str">
        <f t="shared" si="284"/>
        <v xml:space="preserve"> </v>
      </c>
    </row>
    <row r="6050" spans="1:9" x14ac:dyDescent="0.25">
      <c r="A6050" t="s">
        <v>5864</v>
      </c>
      <c r="B6050" s="1">
        <v>43215</v>
      </c>
      <c r="C6050" t="s">
        <v>71</v>
      </c>
      <c r="D6050" t="s">
        <v>9</v>
      </c>
      <c r="E6050" t="str">
        <f t="shared" si="282"/>
        <v>2018-04</v>
      </c>
      <c r="F6050" t="str">
        <f>IFERROR(VLOOKUP(A6050,olist_closed_deals_dataset!$A$1:$Q$843,1,FALSE)," ")</f>
        <v xml:space="preserve"> </v>
      </c>
      <c r="G6050" s="6" t="str">
        <f t="shared" si="283"/>
        <v xml:space="preserve"> NO</v>
      </c>
      <c r="H6050" s="1" t="str">
        <f>IFERROR(VLOOKUP(A6050,olist_closed_deals_dataset!$A$1:$E$843,5,FALSE)," ")</f>
        <v xml:space="preserve"> </v>
      </c>
      <c r="I6050" s="7" t="str">
        <f t="shared" si="284"/>
        <v xml:space="preserve"> </v>
      </c>
    </row>
    <row r="6051" spans="1:9" x14ac:dyDescent="0.25">
      <c r="A6051" t="s">
        <v>4583</v>
      </c>
      <c r="B6051" s="1">
        <v>43106</v>
      </c>
      <c r="C6051" t="s">
        <v>11</v>
      </c>
      <c r="D6051" t="s">
        <v>9</v>
      </c>
      <c r="E6051" t="str">
        <f t="shared" si="282"/>
        <v>2018-01</v>
      </c>
      <c r="F6051" t="str">
        <f>IFERROR(VLOOKUP(A6051,olist_closed_deals_dataset!$A$1:$Q$843,1,FALSE)," ")</f>
        <v xml:space="preserve"> </v>
      </c>
      <c r="G6051" s="6" t="str">
        <f t="shared" si="283"/>
        <v xml:space="preserve"> NO</v>
      </c>
      <c r="H6051" s="1" t="str">
        <f>IFERROR(VLOOKUP(A6051,olist_closed_deals_dataset!$A$1:$E$843,5,FALSE)," ")</f>
        <v xml:space="preserve"> </v>
      </c>
      <c r="I6051" s="7" t="str">
        <f t="shared" si="284"/>
        <v xml:space="preserve"> </v>
      </c>
    </row>
    <row r="6052" spans="1:9" x14ac:dyDescent="0.25">
      <c r="A6052" t="s">
        <v>3056</v>
      </c>
      <c r="B6052" s="1">
        <v>43134</v>
      </c>
      <c r="C6052" t="s">
        <v>112</v>
      </c>
      <c r="D6052" t="s">
        <v>12</v>
      </c>
      <c r="E6052" t="str">
        <f t="shared" si="282"/>
        <v>2018-02</v>
      </c>
      <c r="F6052" t="str">
        <f>IFERROR(VLOOKUP(A6052,olist_closed_deals_dataset!$A$1:$Q$843,1,FALSE)," ")</f>
        <v xml:space="preserve"> </v>
      </c>
      <c r="G6052" s="6" t="str">
        <f t="shared" si="283"/>
        <v xml:space="preserve"> NO</v>
      </c>
      <c r="H6052" s="1" t="str">
        <f>IFERROR(VLOOKUP(A6052,olist_closed_deals_dataset!$A$1:$E$843,5,FALSE)," ")</f>
        <v xml:space="preserve"> </v>
      </c>
      <c r="I6052" s="7" t="str">
        <f t="shared" si="284"/>
        <v xml:space="preserve"> </v>
      </c>
    </row>
    <row r="6053" spans="1:9" x14ac:dyDescent="0.25">
      <c r="A6053" t="s">
        <v>3616</v>
      </c>
      <c r="B6053" s="1">
        <v>43175</v>
      </c>
      <c r="C6053" t="s">
        <v>73</v>
      </c>
      <c r="D6053" t="s">
        <v>12</v>
      </c>
      <c r="E6053" t="str">
        <f t="shared" si="282"/>
        <v>2018-03</v>
      </c>
      <c r="F6053" t="str">
        <f>IFERROR(VLOOKUP(A6053,olist_closed_deals_dataset!$A$1:$Q$843,1,FALSE)," ")</f>
        <v xml:space="preserve"> </v>
      </c>
      <c r="G6053" s="6" t="str">
        <f t="shared" si="283"/>
        <v xml:space="preserve"> NO</v>
      </c>
      <c r="H6053" s="1" t="str">
        <f>IFERROR(VLOOKUP(A6053,olist_closed_deals_dataset!$A$1:$E$843,5,FALSE)," ")</f>
        <v xml:space="preserve"> </v>
      </c>
      <c r="I6053" s="7" t="str">
        <f t="shared" si="284"/>
        <v xml:space="preserve"> </v>
      </c>
    </row>
    <row r="6054" spans="1:9" x14ac:dyDescent="0.25">
      <c r="A6054" t="s">
        <v>6779</v>
      </c>
      <c r="B6054" s="1">
        <v>43237</v>
      </c>
      <c r="C6054" t="s">
        <v>109</v>
      </c>
      <c r="D6054" t="s">
        <v>12</v>
      </c>
      <c r="E6054" t="str">
        <f t="shared" si="282"/>
        <v>2018-05</v>
      </c>
      <c r="F6054" t="str">
        <f>IFERROR(VLOOKUP(A6054,olist_closed_deals_dataset!$A$1:$Q$843,1,FALSE)," ")</f>
        <v xml:space="preserve"> </v>
      </c>
      <c r="G6054" s="6" t="str">
        <f t="shared" si="283"/>
        <v xml:space="preserve"> NO</v>
      </c>
      <c r="H6054" s="1" t="str">
        <f>IFERROR(VLOOKUP(A6054,olist_closed_deals_dataset!$A$1:$E$843,5,FALSE)," ")</f>
        <v xml:space="preserve"> </v>
      </c>
      <c r="I6054" s="7" t="str">
        <f t="shared" si="284"/>
        <v xml:space="preserve"> </v>
      </c>
    </row>
    <row r="6055" spans="1:9" x14ac:dyDescent="0.25">
      <c r="A6055" t="s">
        <v>4663</v>
      </c>
      <c r="B6055" s="1">
        <v>43230</v>
      </c>
      <c r="C6055" s="2" t="s">
        <v>69</v>
      </c>
      <c r="D6055" t="s">
        <v>6</v>
      </c>
      <c r="E6055" t="str">
        <f t="shared" si="282"/>
        <v>2018-05</v>
      </c>
      <c r="F6055" t="str">
        <f>IFERROR(VLOOKUP(A6055,olist_closed_deals_dataset!$A$1:$Q$843,1,FALSE)," ")</f>
        <v xml:space="preserve"> </v>
      </c>
      <c r="G6055" s="6" t="str">
        <f t="shared" si="283"/>
        <v xml:space="preserve"> NO</v>
      </c>
      <c r="H6055" s="1" t="str">
        <f>IFERROR(VLOOKUP(A6055,olist_closed_deals_dataset!$A$1:$E$843,5,FALSE)," ")</f>
        <v xml:space="preserve"> </v>
      </c>
      <c r="I6055" s="7" t="str">
        <f t="shared" si="284"/>
        <v xml:space="preserve"> </v>
      </c>
    </row>
    <row r="6056" spans="1:9" x14ac:dyDescent="0.25">
      <c r="A6056" t="s">
        <v>608</v>
      </c>
      <c r="B6056" s="1">
        <v>43053</v>
      </c>
      <c r="C6056" t="s">
        <v>42</v>
      </c>
      <c r="D6056" t="s">
        <v>29</v>
      </c>
      <c r="E6056" t="str">
        <f t="shared" si="282"/>
        <v>2017-11</v>
      </c>
      <c r="F6056" t="str">
        <f>IFERROR(VLOOKUP(A6056,olist_closed_deals_dataset!$A$1:$Q$843,1,FALSE)," ")</f>
        <v xml:space="preserve"> </v>
      </c>
      <c r="G6056" s="6" t="str">
        <f t="shared" si="283"/>
        <v xml:space="preserve"> NO</v>
      </c>
      <c r="H6056" s="1" t="str">
        <f>IFERROR(VLOOKUP(A6056,olist_closed_deals_dataset!$A$1:$E$843,5,FALSE)," ")</f>
        <v xml:space="preserve"> </v>
      </c>
      <c r="I6056" s="7" t="str">
        <f t="shared" si="284"/>
        <v xml:space="preserve"> </v>
      </c>
    </row>
    <row r="6057" spans="1:9" x14ac:dyDescent="0.25">
      <c r="A6057" t="s">
        <v>2295</v>
      </c>
      <c r="B6057" s="1">
        <v>43133</v>
      </c>
      <c r="C6057" t="s">
        <v>42</v>
      </c>
      <c r="D6057" t="s">
        <v>29</v>
      </c>
      <c r="E6057" t="str">
        <f t="shared" si="282"/>
        <v>2018-02</v>
      </c>
      <c r="F6057" t="str">
        <f>IFERROR(VLOOKUP(A6057,olist_closed_deals_dataset!$A$1:$Q$843,1,FALSE)," ")</f>
        <v xml:space="preserve"> </v>
      </c>
      <c r="G6057" s="6" t="str">
        <f t="shared" si="283"/>
        <v xml:space="preserve"> NO</v>
      </c>
      <c r="H6057" s="1" t="str">
        <f>IFERROR(VLOOKUP(A6057,olist_closed_deals_dataset!$A$1:$E$843,5,FALSE)," ")</f>
        <v xml:space="preserve"> </v>
      </c>
      <c r="I6057" s="7" t="str">
        <f t="shared" si="284"/>
        <v xml:space="preserve"> </v>
      </c>
    </row>
    <row r="6058" spans="1:9" x14ac:dyDescent="0.25">
      <c r="A6058" t="s">
        <v>6335</v>
      </c>
      <c r="B6058" s="1">
        <v>43234</v>
      </c>
      <c r="C6058" t="s">
        <v>42</v>
      </c>
      <c r="D6058" t="s">
        <v>29</v>
      </c>
      <c r="E6058" t="str">
        <f t="shared" si="282"/>
        <v>2018-05</v>
      </c>
      <c r="F6058" t="str">
        <f>IFERROR(VLOOKUP(A6058,olist_closed_deals_dataset!$A$1:$Q$843,1,FALSE)," ")</f>
        <v xml:space="preserve"> </v>
      </c>
      <c r="G6058" s="6" t="str">
        <f t="shared" si="283"/>
        <v xml:space="preserve"> NO</v>
      </c>
      <c r="H6058" s="1" t="str">
        <f>IFERROR(VLOOKUP(A6058,olist_closed_deals_dataset!$A$1:$E$843,5,FALSE)," ")</f>
        <v xml:space="preserve"> </v>
      </c>
      <c r="I6058" s="7" t="str">
        <f t="shared" si="284"/>
        <v xml:space="preserve"> </v>
      </c>
    </row>
    <row r="6059" spans="1:9" x14ac:dyDescent="0.25">
      <c r="A6059" t="s">
        <v>5086</v>
      </c>
      <c r="B6059" s="1">
        <v>43090</v>
      </c>
      <c r="C6059" t="s">
        <v>2661</v>
      </c>
      <c r="D6059" t="s">
        <v>29</v>
      </c>
      <c r="E6059" t="str">
        <f t="shared" si="282"/>
        <v>2017-12</v>
      </c>
      <c r="F6059" t="str">
        <f>IFERROR(VLOOKUP(A6059,olist_closed_deals_dataset!$A$1:$Q$843,1,FALSE)," ")</f>
        <v xml:space="preserve"> </v>
      </c>
      <c r="G6059" s="6" t="str">
        <f t="shared" si="283"/>
        <v xml:space="preserve"> NO</v>
      </c>
      <c r="H6059" s="1" t="str">
        <f>IFERROR(VLOOKUP(A6059,olist_closed_deals_dataset!$A$1:$E$843,5,FALSE)," ")</f>
        <v xml:space="preserve"> </v>
      </c>
      <c r="I6059" s="7" t="str">
        <f t="shared" si="284"/>
        <v xml:space="preserve"> </v>
      </c>
    </row>
    <row r="6060" spans="1:9" x14ac:dyDescent="0.25">
      <c r="A6060" t="s">
        <v>1858</v>
      </c>
      <c r="B6060" s="1">
        <v>43248</v>
      </c>
      <c r="C6060" t="s">
        <v>42</v>
      </c>
      <c r="D6060" t="s">
        <v>29</v>
      </c>
      <c r="E6060" t="str">
        <f t="shared" si="282"/>
        <v>2018-05</v>
      </c>
      <c r="F6060" t="str">
        <f>IFERROR(VLOOKUP(A6060,olist_closed_deals_dataset!$A$1:$Q$843,1,FALSE)," ")</f>
        <v xml:space="preserve"> </v>
      </c>
      <c r="G6060" s="6" t="str">
        <f t="shared" si="283"/>
        <v xml:space="preserve"> NO</v>
      </c>
      <c r="H6060" s="1" t="str">
        <f>IFERROR(VLOOKUP(A6060,olist_closed_deals_dataset!$A$1:$E$843,5,FALSE)," ")</f>
        <v xml:space="preserve"> </v>
      </c>
      <c r="I6060" s="7" t="str">
        <f t="shared" si="284"/>
        <v xml:space="preserve"> </v>
      </c>
    </row>
    <row r="6061" spans="1:9" x14ac:dyDescent="0.25">
      <c r="A6061" t="s">
        <v>4670</v>
      </c>
      <c r="B6061" s="1">
        <v>43060</v>
      </c>
      <c r="C6061" t="s">
        <v>28</v>
      </c>
      <c r="D6061" t="s">
        <v>29</v>
      </c>
      <c r="E6061" t="str">
        <f t="shared" si="282"/>
        <v>2017-11</v>
      </c>
      <c r="F6061" t="str">
        <f>IFERROR(VLOOKUP(A6061,olist_closed_deals_dataset!$A$1:$Q$843,1,FALSE)," ")</f>
        <v xml:space="preserve"> </v>
      </c>
      <c r="G6061" s="6" t="str">
        <f t="shared" si="283"/>
        <v xml:space="preserve"> NO</v>
      </c>
      <c r="H6061" s="1" t="str">
        <f>IFERROR(VLOOKUP(A6061,olist_closed_deals_dataset!$A$1:$E$843,5,FALSE)," ")</f>
        <v xml:space="preserve"> </v>
      </c>
      <c r="I6061" s="7" t="str">
        <f t="shared" si="284"/>
        <v xml:space="preserve"> </v>
      </c>
    </row>
    <row r="6062" spans="1:9" x14ac:dyDescent="0.25">
      <c r="A6062" t="s">
        <v>817</v>
      </c>
      <c r="B6062" s="1">
        <v>43153</v>
      </c>
      <c r="C6062" t="s">
        <v>266</v>
      </c>
      <c r="D6062" t="s">
        <v>9</v>
      </c>
      <c r="E6062" t="str">
        <f t="shared" si="282"/>
        <v>2018-02</v>
      </c>
      <c r="F6062" t="str">
        <f>IFERROR(VLOOKUP(A6062,olist_closed_deals_dataset!$A$1:$Q$843,1,FALSE)," ")</f>
        <v xml:space="preserve"> </v>
      </c>
      <c r="G6062" s="6" t="str">
        <f t="shared" si="283"/>
        <v xml:space="preserve"> NO</v>
      </c>
      <c r="H6062" s="1" t="str">
        <f>IFERROR(VLOOKUP(A6062,olist_closed_deals_dataset!$A$1:$E$843,5,FALSE)," ")</f>
        <v xml:space="preserve"> </v>
      </c>
      <c r="I6062" s="7" t="str">
        <f t="shared" si="284"/>
        <v xml:space="preserve"> </v>
      </c>
    </row>
    <row r="6063" spans="1:9" x14ac:dyDescent="0.25">
      <c r="A6063" t="s">
        <v>1368</v>
      </c>
      <c r="B6063" s="1">
        <v>43091</v>
      </c>
      <c r="C6063" t="s">
        <v>112</v>
      </c>
      <c r="D6063" t="s">
        <v>12</v>
      </c>
      <c r="E6063" t="str">
        <f t="shared" si="282"/>
        <v>2017-12</v>
      </c>
      <c r="F6063" t="str">
        <f>IFERROR(VLOOKUP(A6063,olist_closed_deals_dataset!$A$1:$Q$843,1,FALSE)," ")</f>
        <v xml:space="preserve"> </v>
      </c>
      <c r="G6063" s="6" t="str">
        <f t="shared" si="283"/>
        <v xml:space="preserve"> NO</v>
      </c>
      <c r="H6063" s="1" t="str">
        <f>IFERROR(VLOOKUP(A6063,olist_closed_deals_dataset!$A$1:$E$843,5,FALSE)," ")</f>
        <v xml:space="preserve"> </v>
      </c>
      <c r="I6063" s="7" t="str">
        <f t="shared" si="284"/>
        <v xml:space="preserve"> </v>
      </c>
    </row>
    <row r="6064" spans="1:9" x14ac:dyDescent="0.25">
      <c r="A6064" t="s">
        <v>1318</v>
      </c>
      <c r="B6064" s="1">
        <v>43117</v>
      </c>
      <c r="C6064" t="s">
        <v>60</v>
      </c>
      <c r="D6064" t="s">
        <v>6</v>
      </c>
      <c r="E6064" t="str">
        <f t="shared" si="282"/>
        <v>2018-01</v>
      </c>
      <c r="F6064" t="str">
        <f>IFERROR(VLOOKUP(A6064,olist_closed_deals_dataset!$A$1:$Q$843,1,FALSE)," ")</f>
        <v xml:space="preserve"> </v>
      </c>
      <c r="G6064" s="6" t="str">
        <f t="shared" si="283"/>
        <v xml:space="preserve"> NO</v>
      </c>
      <c r="H6064" s="1" t="str">
        <f>IFERROR(VLOOKUP(A6064,olist_closed_deals_dataset!$A$1:$E$843,5,FALSE)," ")</f>
        <v xml:space="preserve"> </v>
      </c>
      <c r="I6064" s="7" t="str">
        <f t="shared" si="284"/>
        <v xml:space="preserve"> </v>
      </c>
    </row>
    <row r="6065" spans="1:9" x14ac:dyDescent="0.25">
      <c r="A6065" t="s">
        <v>996</v>
      </c>
      <c r="B6065" s="1">
        <v>43108</v>
      </c>
      <c r="C6065" t="s">
        <v>42</v>
      </c>
      <c r="D6065" t="s">
        <v>29</v>
      </c>
      <c r="E6065" t="str">
        <f t="shared" si="282"/>
        <v>2018-01</v>
      </c>
      <c r="F6065" t="str">
        <f>IFERROR(VLOOKUP(A6065,olist_closed_deals_dataset!$A$1:$Q$843,1,FALSE)," ")</f>
        <v xml:space="preserve"> </v>
      </c>
      <c r="G6065" s="6" t="str">
        <f t="shared" si="283"/>
        <v xml:space="preserve"> NO</v>
      </c>
      <c r="H6065" s="1" t="str">
        <f>IFERROR(VLOOKUP(A6065,olist_closed_deals_dataset!$A$1:$E$843,5,FALSE)," ")</f>
        <v xml:space="preserve"> </v>
      </c>
      <c r="I6065" s="7" t="str">
        <f t="shared" si="284"/>
        <v xml:space="preserve"> </v>
      </c>
    </row>
    <row r="6066" spans="1:9" x14ac:dyDescent="0.25">
      <c r="A6066" t="s">
        <v>5279</v>
      </c>
      <c r="B6066" s="1">
        <v>43242</v>
      </c>
      <c r="C6066" s="2" t="s">
        <v>69</v>
      </c>
      <c r="D6066" t="s">
        <v>6</v>
      </c>
      <c r="E6066" t="str">
        <f t="shared" si="282"/>
        <v>2018-05</v>
      </c>
      <c r="F6066" t="str">
        <f>IFERROR(VLOOKUP(A6066,olist_closed_deals_dataset!$A$1:$Q$843,1,FALSE)," ")</f>
        <v xml:space="preserve"> </v>
      </c>
      <c r="G6066" s="6" t="str">
        <f t="shared" si="283"/>
        <v xml:space="preserve"> NO</v>
      </c>
      <c r="H6066" s="1" t="str">
        <f>IFERROR(VLOOKUP(A6066,olist_closed_deals_dataset!$A$1:$E$843,5,FALSE)," ")</f>
        <v xml:space="preserve"> </v>
      </c>
      <c r="I6066" s="7" t="str">
        <f t="shared" si="284"/>
        <v xml:space="preserve"> </v>
      </c>
    </row>
    <row r="6067" spans="1:9" x14ac:dyDescent="0.25">
      <c r="A6067" t="s">
        <v>7135</v>
      </c>
      <c r="B6067" s="1">
        <v>43138</v>
      </c>
      <c r="C6067" t="s">
        <v>5</v>
      </c>
      <c r="D6067" t="s">
        <v>6</v>
      </c>
      <c r="E6067" t="str">
        <f t="shared" si="282"/>
        <v>2018-02</v>
      </c>
      <c r="F6067" t="str">
        <f>IFERROR(VLOOKUP(A6067,olist_closed_deals_dataset!$A$1:$Q$843,1,FALSE)," ")</f>
        <v xml:space="preserve"> </v>
      </c>
      <c r="G6067" s="6" t="str">
        <f t="shared" si="283"/>
        <v xml:space="preserve"> NO</v>
      </c>
      <c r="H6067" s="1" t="str">
        <f>IFERROR(VLOOKUP(A6067,olist_closed_deals_dataset!$A$1:$E$843,5,FALSE)," ")</f>
        <v xml:space="preserve"> </v>
      </c>
      <c r="I6067" s="7" t="str">
        <f t="shared" si="284"/>
        <v xml:space="preserve"> </v>
      </c>
    </row>
    <row r="6068" spans="1:9" x14ac:dyDescent="0.25">
      <c r="A6068" t="s">
        <v>6149</v>
      </c>
      <c r="B6068" s="1">
        <v>43126</v>
      </c>
      <c r="C6068" t="s">
        <v>42</v>
      </c>
      <c r="D6068" t="s">
        <v>9</v>
      </c>
      <c r="E6068" t="str">
        <f t="shared" si="282"/>
        <v>2018-01</v>
      </c>
      <c r="F6068" t="str">
        <f>IFERROR(VLOOKUP(A6068,olist_closed_deals_dataset!$A$1:$Q$843,1,FALSE)," ")</f>
        <v xml:space="preserve"> </v>
      </c>
      <c r="G6068" s="6" t="str">
        <f t="shared" si="283"/>
        <v xml:space="preserve"> NO</v>
      </c>
      <c r="H6068" s="1" t="str">
        <f>IFERROR(VLOOKUP(A6068,olist_closed_deals_dataset!$A$1:$E$843,5,FALSE)," ")</f>
        <v xml:space="preserve"> </v>
      </c>
      <c r="I6068" s="7" t="str">
        <f t="shared" si="284"/>
        <v xml:space="preserve"> </v>
      </c>
    </row>
    <row r="6069" spans="1:9" x14ac:dyDescent="0.25">
      <c r="A6069" t="s">
        <v>3604</v>
      </c>
      <c r="B6069" s="1">
        <v>43165</v>
      </c>
      <c r="C6069" t="s">
        <v>149</v>
      </c>
      <c r="D6069" t="s">
        <v>6</v>
      </c>
      <c r="E6069" t="str">
        <f t="shared" si="282"/>
        <v>2018-03</v>
      </c>
      <c r="F6069" t="str">
        <f>IFERROR(VLOOKUP(A6069,olist_closed_deals_dataset!$A$1:$Q$843,1,FALSE)," ")</f>
        <v xml:space="preserve"> </v>
      </c>
      <c r="G6069" s="6" t="str">
        <f t="shared" si="283"/>
        <v xml:space="preserve"> NO</v>
      </c>
      <c r="H6069" s="1" t="str">
        <f>IFERROR(VLOOKUP(A6069,olist_closed_deals_dataset!$A$1:$E$843,5,FALSE)," ")</f>
        <v xml:space="preserve"> </v>
      </c>
      <c r="I6069" s="7" t="str">
        <f t="shared" si="284"/>
        <v xml:space="preserve"> </v>
      </c>
    </row>
    <row r="6070" spans="1:9" x14ac:dyDescent="0.25">
      <c r="A6070" t="s">
        <v>6174</v>
      </c>
      <c r="B6070" s="1">
        <v>42982</v>
      </c>
      <c r="C6070" t="s">
        <v>101</v>
      </c>
      <c r="D6070" t="s">
        <v>6</v>
      </c>
      <c r="E6070" t="str">
        <f t="shared" si="282"/>
        <v>2017-09</v>
      </c>
      <c r="F6070" t="str">
        <f>IFERROR(VLOOKUP(A6070,olist_closed_deals_dataset!$A$1:$Q$843,1,FALSE)," ")</f>
        <v xml:space="preserve"> </v>
      </c>
      <c r="G6070" s="6" t="str">
        <f t="shared" si="283"/>
        <v xml:space="preserve"> NO</v>
      </c>
      <c r="H6070" s="1" t="str">
        <f>IFERROR(VLOOKUP(A6070,olist_closed_deals_dataset!$A$1:$E$843,5,FALSE)," ")</f>
        <v xml:space="preserve"> </v>
      </c>
      <c r="I6070" s="7" t="str">
        <f t="shared" si="284"/>
        <v xml:space="preserve"> </v>
      </c>
    </row>
    <row r="6071" spans="1:9" x14ac:dyDescent="0.25">
      <c r="A6071" t="s">
        <v>275</v>
      </c>
      <c r="B6071" s="1">
        <v>43122</v>
      </c>
      <c r="C6071" t="s">
        <v>276</v>
      </c>
      <c r="D6071" t="s">
        <v>9</v>
      </c>
      <c r="E6071" t="str">
        <f t="shared" si="282"/>
        <v>2018-01</v>
      </c>
      <c r="F6071" t="str">
        <f>IFERROR(VLOOKUP(A6071,olist_closed_deals_dataset!$A$1:$Q$843,1,FALSE)," ")</f>
        <v xml:space="preserve"> </v>
      </c>
      <c r="G6071" s="6" t="str">
        <f t="shared" si="283"/>
        <v xml:space="preserve"> NO</v>
      </c>
      <c r="H6071" s="1" t="str">
        <f>IFERROR(VLOOKUP(A6071,olist_closed_deals_dataset!$A$1:$E$843,5,FALSE)," ")</f>
        <v xml:space="preserve"> </v>
      </c>
      <c r="I6071" s="7" t="str">
        <f t="shared" si="284"/>
        <v xml:space="preserve"> </v>
      </c>
    </row>
    <row r="6072" spans="1:9" x14ac:dyDescent="0.25">
      <c r="A6072" t="s">
        <v>5248</v>
      </c>
      <c r="B6072" s="1">
        <v>42969</v>
      </c>
      <c r="C6072" t="s">
        <v>5249</v>
      </c>
      <c r="D6072" t="s">
        <v>29</v>
      </c>
      <c r="E6072" t="str">
        <f t="shared" si="282"/>
        <v>2017-08</v>
      </c>
      <c r="F6072" t="str">
        <f>IFERROR(VLOOKUP(A6072,olist_closed_deals_dataset!$A$1:$Q$843,1,FALSE)," ")</f>
        <v xml:space="preserve"> </v>
      </c>
      <c r="G6072" s="6" t="str">
        <f t="shared" si="283"/>
        <v xml:space="preserve"> NO</v>
      </c>
      <c r="H6072" s="1" t="str">
        <f>IFERROR(VLOOKUP(A6072,olist_closed_deals_dataset!$A$1:$E$843,5,FALSE)," ")</f>
        <v xml:space="preserve"> </v>
      </c>
      <c r="I6072" s="7" t="str">
        <f t="shared" si="284"/>
        <v xml:space="preserve"> </v>
      </c>
    </row>
    <row r="6073" spans="1:9" x14ac:dyDescent="0.25">
      <c r="A6073" t="s">
        <v>6101</v>
      </c>
      <c r="B6073" s="1">
        <v>43139</v>
      </c>
      <c r="C6073" t="s">
        <v>42</v>
      </c>
      <c r="D6073" t="s">
        <v>29</v>
      </c>
      <c r="E6073" t="str">
        <f t="shared" si="282"/>
        <v>2018-02</v>
      </c>
      <c r="F6073" t="str">
        <f>IFERROR(VLOOKUP(A6073,olist_closed_deals_dataset!$A$1:$Q$843,1,FALSE)," ")</f>
        <v xml:space="preserve"> </v>
      </c>
      <c r="G6073" s="6" t="str">
        <f t="shared" si="283"/>
        <v xml:space="preserve"> NO</v>
      </c>
      <c r="H6073" s="1" t="str">
        <f>IFERROR(VLOOKUP(A6073,olist_closed_deals_dataset!$A$1:$E$843,5,FALSE)," ")</f>
        <v xml:space="preserve"> </v>
      </c>
      <c r="I6073" s="7" t="str">
        <f t="shared" si="284"/>
        <v xml:space="preserve"> </v>
      </c>
    </row>
    <row r="6074" spans="1:9" x14ac:dyDescent="0.25">
      <c r="A6074" t="s">
        <v>2131</v>
      </c>
      <c r="B6074" s="1">
        <v>43150</v>
      </c>
      <c r="C6074" t="s">
        <v>5</v>
      </c>
      <c r="D6074" t="s">
        <v>6</v>
      </c>
      <c r="E6074" t="str">
        <f t="shared" si="282"/>
        <v>2018-02</v>
      </c>
      <c r="F6074" t="str">
        <f>IFERROR(VLOOKUP(A6074,olist_closed_deals_dataset!$A$1:$Q$843,1,FALSE)," ")</f>
        <v xml:space="preserve"> </v>
      </c>
      <c r="G6074" s="6" t="str">
        <f t="shared" si="283"/>
        <v xml:space="preserve"> NO</v>
      </c>
      <c r="H6074" s="1" t="str">
        <f>IFERROR(VLOOKUP(A6074,olist_closed_deals_dataset!$A$1:$E$843,5,FALSE)," ")</f>
        <v xml:space="preserve"> </v>
      </c>
      <c r="I6074" s="7" t="str">
        <f t="shared" si="284"/>
        <v xml:space="preserve"> </v>
      </c>
    </row>
    <row r="6075" spans="1:9" x14ac:dyDescent="0.25">
      <c r="A6075" t="s">
        <v>3940</v>
      </c>
      <c r="B6075" s="1">
        <v>43188</v>
      </c>
      <c r="C6075" t="s">
        <v>3941</v>
      </c>
      <c r="D6075" t="s">
        <v>29</v>
      </c>
      <c r="E6075" t="str">
        <f t="shared" si="282"/>
        <v>2018-03</v>
      </c>
      <c r="F6075" t="str">
        <f>IFERROR(VLOOKUP(A6075,olist_closed_deals_dataset!$A$1:$Q$843,1,FALSE)," ")</f>
        <v xml:space="preserve"> </v>
      </c>
      <c r="G6075" s="6" t="str">
        <f t="shared" si="283"/>
        <v xml:space="preserve"> NO</v>
      </c>
      <c r="H6075" s="1" t="str">
        <f>IFERROR(VLOOKUP(A6075,olist_closed_deals_dataset!$A$1:$E$843,5,FALSE)," ")</f>
        <v xml:space="preserve"> </v>
      </c>
      <c r="I6075" s="7" t="str">
        <f t="shared" si="284"/>
        <v xml:space="preserve"> </v>
      </c>
    </row>
    <row r="6076" spans="1:9" x14ac:dyDescent="0.25">
      <c r="A6076" t="s">
        <v>2344</v>
      </c>
      <c r="B6076" s="1">
        <v>43173</v>
      </c>
      <c r="C6076" t="s">
        <v>42</v>
      </c>
      <c r="D6076" t="s">
        <v>9</v>
      </c>
      <c r="E6076" t="str">
        <f t="shared" si="282"/>
        <v>2018-03</v>
      </c>
      <c r="F6076" t="str">
        <f>IFERROR(VLOOKUP(A6076,olist_closed_deals_dataset!$A$1:$Q$843,1,FALSE)," ")</f>
        <v xml:space="preserve"> </v>
      </c>
      <c r="G6076" s="6" t="str">
        <f t="shared" si="283"/>
        <v xml:space="preserve"> NO</v>
      </c>
      <c r="H6076" s="1" t="str">
        <f>IFERROR(VLOOKUP(A6076,olist_closed_deals_dataset!$A$1:$E$843,5,FALSE)," ")</f>
        <v xml:space="preserve"> </v>
      </c>
      <c r="I6076" s="7" t="str">
        <f t="shared" si="284"/>
        <v xml:space="preserve"> </v>
      </c>
    </row>
    <row r="6077" spans="1:9" x14ac:dyDescent="0.25">
      <c r="A6077" t="s">
        <v>7621</v>
      </c>
      <c r="B6077" s="1">
        <v>43049</v>
      </c>
      <c r="C6077" t="s">
        <v>99</v>
      </c>
      <c r="D6077" t="s">
        <v>12</v>
      </c>
      <c r="E6077" t="str">
        <f t="shared" si="282"/>
        <v>2017-11</v>
      </c>
      <c r="F6077" t="str">
        <f>IFERROR(VLOOKUP(A6077,olist_closed_deals_dataset!$A$1:$Q$843,1,FALSE)," ")</f>
        <v xml:space="preserve"> </v>
      </c>
      <c r="G6077" s="6" t="str">
        <f t="shared" si="283"/>
        <v xml:space="preserve"> NO</v>
      </c>
      <c r="H6077" s="1" t="str">
        <f>IFERROR(VLOOKUP(A6077,olist_closed_deals_dataset!$A$1:$E$843,5,FALSE)," ")</f>
        <v xml:space="preserve"> </v>
      </c>
      <c r="I6077" s="7" t="str">
        <f t="shared" si="284"/>
        <v xml:space="preserve"> </v>
      </c>
    </row>
    <row r="6078" spans="1:9" x14ac:dyDescent="0.25">
      <c r="A6078" t="s">
        <v>7338</v>
      </c>
      <c r="B6078" s="1">
        <v>43224</v>
      </c>
      <c r="C6078" t="s">
        <v>266</v>
      </c>
      <c r="D6078" t="s">
        <v>29</v>
      </c>
      <c r="E6078" t="str">
        <f t="shared" si="282"/>
        <v>2018-05</v>
      </c>
      <c r="F6078" t="str">
        <f>IFERROR(VLOOKUP(A6078,olist_closed_deals_dataset!$A$1:$Q$843,1,FALSE)," ")</f>
        <v xml:space="preserve"> </v>
      </c>
      <c r="G6078" s="6" t="str">
        <f t="shared" si="283"/>
        <v xml:space="preserve"> NO</v>
      </c>
      <c r="H6078" s="1" t="str">
        <f>IFERROR(VLOOKUP(A6078,olist_closed_deals_dataset!$A$1:$E$843,5,FALSE)," ")</f>
        <v xml:space="preserve"> </v>
      </c>
      <c r="I6078" s="7" t="str">
        <f t="shared" si="284"/>
        <v xml:space="preserve"> </v>
      </c>
    </row>
    <row r="6079" spans="1:9" x14ac:dyDescent="0.25">
      <c r="A6079" t="s">
        <v>8036</v>
      </c>
      <c r="B6079" s="1">
        <v>43032</v>
      </c>
      <c r="C6079" t="s">
        <v>478</v>
      </c>
      <c r="D6079" t="s">
        <v>46</v>
      </c>
      <c r="E6079" t="str">
        <f t="shared" si="282"/>
        <v>2017-10</v>
      </c>
      <c r="F6079" t="str">
        <f>IFERROR(VLOOKUP(A6079,olist_closed_deals_dataset!$A$1:$Q$843,1,FALSE)," ")</f>
        <v xml:space="preserve"> </v>
      </c>
      <c r="G6079" s="6" t="str">
        <f t="shared" si="283"/>
        <v xml:space="preserve"> NO</v>
      </c>
      <c r="H6079" s="1" t="str">
        <f>IFERROR(VLOOKUP(A6079,olist_closed_deals_dataset!$A$1:$E$843,5,FALSE)," ")</f>
        <v xml:space="preserve"> </v>
      </c>
      <c r="I6079" s="7" t="str">
        <f t="shared" si="284"/>
        <v xml:space="preserve"> </v>
      </c>
    </row>
    <row r="6080" spans="1:9" x14ac:dyDescent="0.25">
      <c r="A6080" t="s">
        <v>3898</v>
      </c>
      <c r="B6080" s="1">
        <v>43009</v>
      </c>
      <c r="C6080" t="s">
        <v>28</v>
      </c>
      <c r="D6080" t="s">
        <v>9</v>
      </c>
      <c r="E6080" t="str">
        <f t="shared" si="282"/>
        <v>2017-10</v>
      </c>
      <c r="F6080" t="str">
        <f>IFERROR(VLOOKUP(A6080,olist_closed_deals_dataset!$A$1:$Q$843,1,FALSE)," ")</f>
        <v xml:space="preserve"> </v>
      </c>
      <c r="G6080" s="6" t="str">
        <f t="shared" si="283"/>
        <v xml:space="preserve"> NO</v>
      </c>
      <c r="H6080" s="1" t="str">
        <f>IFERROR(VLOOKUP(A6080,olist_closed_deals_dataset!$A$1:$E$843,5,FALSE)," ")</f>
        <v xml:space="preserve"> </v>
      </c>
      <c r="I6080" s="7" t="str">
        <f t="shared" si="284"/>
        <v xml:space="preserve"> </v>
      </c>
    </row>
    <row r="6081" spans="1:9" x14ac:dyDescent="0.25">
      <c r="A6081" t="s">
        <v>6431</v>
      </c>
      <c r="B6081" s="1">
        <v>43172</v>
      </c>
      <c r="C6081" t="s">
        <v>236</v>
      </c>
      <c r="D6081" t="s">
        <v>9</v>
      </c>
      <c r="E6081" t="str">
        <f t="shared" si="282"/>
        <v>2018-03</v>
      </c>
      <c r="F6081" t="str">
        <f>IFERROR(VLOOKUP(A6081,olist_closed_deals_dataset!$A$1:$Q$843,1,FALSE)," ")</f>
        <v xml:space="preserve"> </v>
      </c>
      <c r="G6081" s="6" t="str">
        <f t="shared" si="283"/>
        <v xml:space="preserve"> NO</v>
      </c>
      <c r="H6081" s="1" t="str">
        <f>IFERROR(VLOOKUP(A6081,olist_closed_deals_dataset!$A$1:$E$843,5,FALSE)," ")</f>
        <v xml:space="preserve"> </v>
      </c>
      <c r="I6081" s="7" t="str">
        <f t="shared" si="284"/>
        <v xml:space="preserve"> </v>
      </c>
    </row>
    <row r="6082" spans="1:9" x14ac:dyDescent="0.25">
      <c r="A6082" t="s">
        <v>1552</v>
      </c>
      <c r="B6082" s="1">
        <v>43161</v>
      </c>
      <c r="C6082" t="s">
        <v>1553</v>
      </c>
      <c r="D6082" t="s">
        <v>29</v>
      </c>
      <c r="E6082" t="str">
        <f t="shared" ref="E6082:E6145" si="285">TEXT(B6082,"yyyy-mm")</f>
        <v>2018-03</v>
      </c>
      <c r="F6082" t="str">
        <f>IFERROR(VLOOKUP(A6082,olist_closed_deals_dataset!$A$1:$Q$843,1,FALSE)," ")</f>
        <v xml:space="preserve"> </v>
      </c>
      <c r="G6082" s="6" t="str">
        <f t="shared" ref="G6082:G6145" si="286">IF(F6082=" "," NO","YES")</f>
        <v xml:space="preserve"> NO</v>
      </c>
      <c r="H6082" s="1" t="str">
        <f>IFERROR(VLOOKUP(A6082,olist_closed_deals_dataset!$A$1:$E$843,5,FALSE)," ")</f>
        <v xml:space="preserve"> </v>
      </c>
      <c r="I6082" s="7" t="str">
        <f t="shared" si="284"/>
        <v xml:space="preserve"> </v>
      </c>
    </row>
    <row r="6083" spans="1:9" x14ac:dyDescent="0.25">
      <c r="A6083" t="s">
        <v>5366</v>
      </c>
      <c r="B6083" s="1">
        <v>43199</v>
      </c>
      <c r="C6083" t="s">
        <v>36</v>
      </c>
      <c r="D6083" t="s">
        <v>126</v>
      </c>
      <c r="E6083" t="str">
        <f t="shared" si="285"/>
        <v>2018-04</v>
      </c>
      <c r="F6083" t="str">
        <f>IFERROR(VLOOKUP(A6083,olist_closed_deals_dataset!$A$1:$Q$843,1,FALSE)," ")</f>
        <v xml:space="preserve"> </v>
      </c>
      <c r="G6083" s="6" t="str">
        <f t="shared" si="286"/>
        <v xml:space="preserve"> NO</v>
      </c>
      <c r="H6083" s="1" t="str">
        <f>IFERROR(VLOOKUP(A6083,olist_closed_deals_dataset!$A$1:$E$843,5,FALSE)," ")</f>
        <v xml:space="preserve"> </v>
      </c>
      <c r="I6083" s="7" t="str">
        <f t="shared" ref="I6083:I6146" si="287">IFERROR(H6083-B6083," ")</f>
        <v xml:space="preserve"> </v>
      </c>
    </row>
    <row r="6084" spans="1:9" x14ac:dyDescent="0.25">
      <c r="A6084" t="s">
        <v>628</v>
      </c>
      <c r="B6084" s="1">
        <v>43213</v>
      </c>
      <c r="C6084" t="s">
        <v>19</v>
      </c>
      <c r="D6084" t="s">
        <v>9</v>
      </c>
      <c r="E6084" t="str">
        <f t="shared" si="285"/>
        <v>2018-04</v>
      </c>
      <c r="F6084" t="str">
        <f>IFERROR(VLOOKUP(A6084,olist_closed_deals_dataset!$A$1:$Q$843,1,FALSE)," ")</f>
        <v xml:space="preserve"> </v>
      </c>
      <c r="G6084" s="6" t="str">
        <f t="shared" si="286"/>
        <v xml:space="preserve"> NO</v>
      </c>
      <c r="H6084" s="1" t="str">
        <f>IFERROR(VLOOKUP(A6084,olist_closed_deals_dataset!$A$1:$E$843,5,FALSE)," ")</f>
        <v xml:space="preserve"> </v>
      </c>
      <c r="I6084" s="7" t="str">
        <f t="shared" si="287"/>
        <v xml:space="preserve"> </v>
      </c>
    </row>
    <row r="6085" spans="1:9" x14ac:dyDescent="0.25">
      <c r="A6085" t="s">
        <v>3890</v>
      </c>
      <c r="B6085" s="1">
        <v>43180</v>
      </c>
      <c r="C6085" t="s">
        <v>266</v>
      </c>
      <c r="D6085" t="s">
        <v>6</v>
      </c>
      <c r="E6085" t="str">
        <f t="shared" si="285"/>
        <v>2018-03</v>
      </c>
      <c r="F6085" t="str">
        <f>IFERROR(VLOOKUP(A6085,olist_closed_deals_dataset!$A$1:$Q$843,1,FALSE)," ")</f>
        <v xml:space="preserve"> </v>
      </c>
      <c r="G6085" s="6" t="str">
        <f t="shared" si="286"/>
        <v xml:space="preserve"> NO</v>
      </c>
      <c r="H6085" s="1" t="str">
        <f>IFERROR(VLOOKUP(A6085,olist_closed_deals_dataset!$A$1:$E$843,5,FALSE)," ")</f>
        <v xml:space="preserve"> </v>
      </c>
      <c r="I6085" s="7" t="str">
        <f t="shared" si="287"/>
        <v xml:space="preserve"> </v>
      </c>
    </row>
    <row r="6086" spans="1:9" x14ac:dyDescent="0.25">
      <c r="A6086" t="s">
        <v>1500</v>
      </c>
      <c r="B6086" s="1">
        <v>43180</v>
      </c>
      <c r="C6086" t="s">
        <v>19</v>
      </c>
      <c r="D6086" t="s">
        <v>12</v>
      </c>
      <c r="E6086" t="str">
        <f t="shared" si="285"/>
        <v>2018-03</v>
      </c>
      <c r="F6086" t="str">
        <f>IFERROR(VLOOKUP(A6086,olist_closed_deals_dataset!$A$1:$Q$843,1,FALSE)," ")</f>
        <v xml:space="preserve"> </v>
      </c>
      <c r="G6086" s="6" t="str">
        <f t="shared" si="286"/>
        <v xml:space="preserve"> NO</v>
      </c>
      <c r="H6086" s="1" t="str">
        <f>IFERROR(VLOOKUP(A6086,olist_closed_deals_dataset!$A$1:$E$843,5,FALSE)," ")</f>
        <v xml:space="preserve"> </v>
      </c>
      <c r="I6086" s="7" t="str">
        <f t="shared" si="287"/>
        <v xml:space="preserve"> </v>
      </c>
    </row>
    <row r="6087" spans="1:9" x14ac:dyDescent="0.25">
      <c r="A6087" t="s">
        <v>3305</v>
      </c>
      <c r="B6087" s="1">
        <v>43150</v>
      </c>
      <c r="C6087" t="s">
        <v>112</v>
      </c>
      <c r="D6087" t="s">
        <v>9</v>
      </c>
      <c r="E6087" t="str">
        <f t="shared" si="285"/>
        <v>2018-02</v>
      </c>
      <c r="F6087" t="str">
        <f>IFERROR(VLOOKUP(A6087,olist_closed_deals_dataset!$A$1:$Q$843,1,FALSE)," ")</f>
        <v xml:space="preserve"> </v>
      </c>
      <c r="G6087" s="6" t="str">
        <f t="shared" si="286"/>
        <v xml:space="preserve"> NO</v>
      </c>
      <c r="H6087" s="1" t="str">
        <f>IFERROR(VLOOKUP(A6087,olist_closed_deals_dataset!$A$1:$E$843,5,FALSE)," ")</f>
        <v xml:space="preserve"> </v>
      </c>
      <c r="I6087" s="7" t="str">
        <f t="shared" si="287"/>
        <v xml:space="preserve"> </v>
      </c>
    </row>
    <row r="6088" spans="1:9" x14ac:dyDescent="0.25">
      <c r="A6088" t="s">
        <v>615</v>
      </c>
      <c r="B6088" s="1">
        <v>43010</v>
      </c>
      <c r="C6088" t="s">
        <v>151</v>
      </c>
      <c r="D6088" t="s">
        <v>12</v>
      </c>
      <c r="E6088" t="str">
        <f t="shared" si="285"/>
        <v>2017-10</v>
      </c>
      <c r="F6088" t="str">
        <f>IFERROR(VLOOKUP(A6088,olist_closed_deals_dataset!$A$1:$Q$843,1,FALSE)," ")</f>
        <v xml:space="preserve"> </v>
      </c>
      <c r="G6088" s="6" t="str">
        <f t="shared" si="286"/>
        <v xml:space="preserve"> NO</v>
      </c>
      <c r="H6088" s="1" t="str">
        <f>IFERROR(VLOOKUP(A6088,olist_closed_deals_dataset!$A$1:$E$843,5,FALSE)," ")</f>
        <v xml:space="preserve"> </v>
      </c>
      <c r="I6088" s="7" t="str">
        <f t="shared" si="287"/>
        <v xml:space="preserve"> </v>
      </c>
    </row>
    <row r="6089" spans="1:9" x14ac:dyDescent="0.25">
      <c r="A6089" t="s">
        <v>5764</v>
      </c>
      <c r="B6089" s="1">
        <v>43209</v>
      </c>
      <c r="C6089" t="s">
        <v>1502</v>
      </c>
      <c r="D6089" t="s">
        <v>9</v>
      </c>
      <c r="E6089" t="str">
        <f t="shared" si="285"/>
        <v>2018-04</v>
      </c>
      <c r="F6089" t="str">
        <f>IFERROR(VLOOKUP(A6089,olist_closed_deals_dataset!$A$1:$Q$843,1,FALSE)," ")</f>
        <v xml:space="preserve"> </v>
      </c>
      <c r="G6089" s="6" t="str">
        <f t="shared" si="286"/>
        <v xml:space="preserve"> NO</v>
      </c>
      <c r="H6089" s="1" t="str">
        <f>IFERROR(VLOOKUP(A6089,olist_closed_deals_dataset!$A$1:$E$843,5,FALSE)," ")</f>
        <v xml:space="preserve"> </v>
      </c>
      <c r="I6089" s="7" t="str">
        <f t="shared" si="287"/>
        <v xml:space="preserve"> </v>
      </c>
    </row>
    <row r="6090" spans="1:9" x14ac:dyDescent="0.25">
      <c r="A6090" t="s">
        <v>2055</v>
      </c>
      <c r="B6090" s="1">
        <v>43161</v>
      </c>
      <c r="C6090" t="s">
        <v>2056</v>
      </c>
      <c r="D6090" t="s">
        <v>29</v>
      </c>
      <c r="E6090" t="str">
        <f t="shared" si="285"/>
        <v>2018-03</v>
      </c>
      <c r="F6090" t="str">
        <f>IFERROR(VLOOKUP(A6090,olist_closed_deals_dataset!$A$1:$Q$843,1,FALSE)," ")</f>
        <v xml:space="preserve"> </v>
      </c>
      <c r="G6090" s="6" t="str">
        <f t="shared" si="286"/>
        <v xml:space="preserve"> NO</v>
      </c>
      <c r="H6090" s="1" t="str">
        <f>IFERROR(VLOOKUP(A6090,olist_closed_deals_dataset!$A$1:$E$843,5,FALSE)," ")</f>
        <v xml:space="preserve"> </v>
      </c>
      <c r="I6090" s="7" t="str">
        <f t="shared" si="287"/>
        <v xml:space="preserve"> </v>
      </c>
    </row>
    <row r="6091" spans="1:9" x14ac:dyDescent="0.25">
      <c r="A6091" t="s">
        <v>5792</v>
      </c>
      <c r="B6091" s="1">
        <v>43139</v>
      </c>
      <c r="C6091" t="s">
        <v>19</v>
      </c>
      <c r="D6091" t="s">
        <v>9</v>
      </c>
      <c r="E6091" t="str">
        <f t="shared" si="285"/>
        <v>2018-02</v>
      </c>
      <c r="F6091" t="str">
        <f>IFERROR(VLOOKUP(A6091,olist_closed_deals_dataset!$A$1:$Q$843,1,FALSE)," ")</f>
        <v xml:space="preserve"> </v>
      </c>
      <c r="G6091" s="6" t="str">
        <f t="shared" si="286"/>
        <v xml:space="preserve"> NO</v>
      </c>
      <c r="H6091" s="1" t="str">
        <f>IFERROR(VLOOKUP(A6091,olist_closed_deals_dataset!$A$1:$E$843,5,FALSE)," ")</f>
        <v xml:space="preserve"> </v>
      </c>
      <c r="I6091" s="7" t="str">
        <f t="shared" si="287"/>
        <v xml:space="preserve"> </v>
      </c>
    </row>
    <row r="6092" spans="1:9" x14ac:dyDescent="0.25">
      <c r="A6092" t="s">
        <v>2545</v>
      </c>
      <c r="B6092" s="1">
        <v>43070</v>
      </c>
      <c r="C6092" t="s">
        <v>567</v>
      </c>
      <c r="D6092" t="s">
        <v>46</v>
      </c>
      <c r="E6092" t="str">
        <f t="shared" si="285"/>
        <v>2017-12</v>
      </c>
      <c r="F6092" t="str">
        <f>IFERROR(VLOOKUP(A6092,olist_closed_deals_dataset!$A$1:$Q$843,1,FALSE)," ")</f>
        <v xml:space="preserve"> </v>
      </c>
      <c r="G6092" s="6" t="str">
        <f t="shared" si="286"/>
        <v xml:space="preserve"> NO</v>
      </c>
      <c r="H6092" s="1" t="str">
        <f>IFERROR(VLOOKUP(A6092,olist_closed_deals_dataset!$A$1:$E$843,5,FALSE)," ")</f>
        <v xml:space="preserve"> </v>
      </c>
      <c r="I6092" s="7" t="str">
        <f t="shared" si="287"/>
        <v xml:space="preserve"> </v>
      </c>
    </row>
    <row r="6093" spans="1:9" x14ac:dyDescent="0.25">
      <c r="A6093" t="s">
        <v>6105</v>
      </c>
      <c r="B6093" s="1">
        <v>43216</v>
      </c>
      <c r="C6093" t="s">
        <v>116</v>
      </c>
      <c r="D6093" t="s">
        <v>9</v>
      </c>
      <c r="E6093" t="str">
        <f t="shared" si="285"/>
        <v>2018-04</v>
      </c>
      <c r="F6093" t="str">
        <f>IFERROR(VLOOKUP(A6093,olist_closed_deals_dataset!$A$1:$Q$843,1,FALSE)," ")</f>
        <v xml:space="preserve"> </v>
      </c>
      <c r="G6093" s="6" t="str">
        <f t="shared" si="286"/>
        <v xml:space="preserve"> NO</v>
      </c>
      <c r="H6093" s="1" t="str">
        <f>IFERROR(VLOOKUP(A6093,olist_closed_deals_dataset!$A$1:$E$843,5,FALSE)," ")</f>
        <v xml:space="preserve"> </v>
      </c>
      <c r="I6093" s="7" t="str">
        <f t="shared" si="287"/>
        <v xml:space="preserve"> </v>
      </c>
    </row>
    <row r="6094" spans="1:9" x14ac:dyDescent="0.25">
      <c r="A6094" t="s">
        <v>4379</v>
      </c>
      <c r="B6094" s="1">
        <v>43162</v>
      </c>
      <c r="C6094" t="s">
        <v>19</v>
      </c>
      <c r="D6094" t="s">
        <v>9</v>
      </c>
      <c r="E6094" t="str">
        <f t="shared" si="285"/>
        <v>2018-03</v>
      </c>
      <c r="F6094" t="str">
        <f>IFERROR(VLOOKUP(A6094,olist_closed_deals_dataset!$A$1:$Q$843,1,FALSE)," ")</f>
        <v xml:space="preserve"> </v>
      </c>
      <c r="G6094" s="6" t="str">
        <f t="shared" si="286"/>
        <v xml:space="preserve"> NO</v>
      </c>
      <c r="H6094" s="1" t="str">
        <f>IFERROR(VLOOKUP(A6094,olist_closed_deals_dataset!$A$1:$E$843,5,FALSE)," ")</f>
        <v xml:space="preserve"> </v>
      </c>
      <c r="I6094" s="7" t="str">
        <f t="shared" si="287"/>
        <v xml:space="preserve"> </v>
      </c>
    </row>
    <row r="6095" spans="1:9" x14ac:dyDescent="0.25">
      <c r="A6095" t="s">
        <v>3228</v>
      </c>
      <c r="B6095" s="1">
        <v>43220</v>
      </c>
      <c r="C6095" t="s">
        <v>11</v>
      </c>
      <c r="D6095" t="s">
        <v>9</v>
      </c>
      <c r="E6095" t="str">
        <f t="shared" si="285"/>
        <v>2018-04</v>
      </c>
      <c r="F6095" t="str">
        <f>IFERROR(VLOOKUP(A6095,olist_closed_deals_dataset!$A$1:$Q$843,1,FALSE)," ")</f>
        <v xml:space="preserve"> </v>
      </c>
      <c r="G6095" s="6" t="str">
        <f t="shared" si="286"/>
        <v xml:space="preserve"> NO</v>
      </c>
      <c r="H6095" s="1" t="str">
        <f>IFERROR(VLOOKUP(A6095,olist_closed_deals_dataset!$A$1:$E$843,5,FALSE)," ")</f>
        <v xml:space="preserve"> </v>
      </c>
      <c r="I6095" s="7" t="str">
        <f t="shared" si="287"/>
        <v xml:space="preserve"> </v>
      </c>
    </row>
    <row r="6096" spans="1:9" x14ac:dyDescent="0.25">
      <c r="A6096" t="s">
        <v>3222</v>
      </c>
      <c r="B6096" s="1">
        <v>43111</v>
      </c>
      <c r="C6096" t="s">
        <v>393</v>
      </c>
      <c r="D6096" t="s">
        <v>12</v>
      </c>
      <c r="E6096" t="str">
        <f t="shared" si="285"/>
        <v>2018-01</v>
      </c>
      <c r="F6096" t="str">
        <f>IFERROR(VLOOKUP(A6096,olist_closed_deals_dataset!$A$1:$Q$843,1,FALSE)," ")</f>
        <v xml:space="preserve"> </v>
      </c>
      <c r="G6096" s="6" t="str">
        <f t="shared" si="286"/>
        <v xml:space="preserve"> NO</v>
      </c>
      <c r="H6096" s="1" t="str">
        <f>IFERROR(VLOOKUP(A6096,olist_closed_deals_dataset!$A$1:$E$843,5,FALSE)," ")</f>
        <v xml:space="preserve"> </v>
      </c>
      <c r="I6096" s="7" t="str">
        <f t="shared" si="287"/>
        <v xml:space="preserve"> </v>
      </c>
    </row>
    <row r="6097" spans="1:9" x14ac:dyDescent="0.25">
      <c r="A6097" t="s">
        <v>2946</v>
      </c>
      <c r="B6097" s="1">
        <v>43214</v>
      </c>
      <c r="C6097" s="2" t="s">
        <v>69</v>
      </c>
      <c r="D6097" t="s">
        <v>6</v>
      </c>
      <c r="E6097" t="str">
        <f t="shared" si="285"/>
        <v>2018-04</v>
      </c>
      <c r="F6097" t="str">
        <f>IFERROR(VLOOKUP(A6097,olist_closed_deals_dataset!$A$1:$Q$843,1,FALSE)," ")</f>
        <v xml:space="preserve"> </v>
      </c>
      <c r="G6097" s="6" t="str">
        <f t="shared" si="286"/>
        <v xml:space="preserve"> NO</v>
      </c>
      <c r="H6097" s="1" t="str">
        <f>IFERROR(VLOOKUP(A6097,olist_closed_deals_dataset!$A$1:$E$843,5,FALSE)," ")</f>
        <v xml:space="preserve"> </v>
      </c>
      <c r="I6097" s="7" t="str">
        <f t="shared" si="287"/>
        <v xml:space="preserve"> </v>
      </c>
    </row>
    <row r="6098" spans="1:9" x14ac:dyDescent="0.25">
      <c r="A6098" t="s">
        <v>3868</v>
      </c>
      <c r="B6098" s="1">
        <v>43045</v>
      </c>
      <c r="C6098" t="s">
        <v>92</v>
      </c>
      <c r="D6098" t="s">
        <v>12</v>
      </c>
      <c r="E6098" t="str">
        <f t="shared" si="285"/>
        <v>2017-11</v>
      </c>
      <c r="F6098" t="str">
        <f>IFERROR(VLOOKUP(A6098,olist_closed_deals_dataset!$A$1:$Q$843,1,FALSE)," ")</f>
        <v xml:space="preserve"> </v>
      </c>
      <c r="G6098" s="6" t="str">
        <f t="shared" si="286"/>
        <v xml:space="preserve"> NO</v>
      </c>
      <c r="H6098" s="1" t="str">
        <f>IFERROR(VLOOKUP(A6098,olist_closed_deals_dataset!$A$1:$E$843,5,FALSE)," ")</f>
        <v xml:space="preserve"> </v>
      </c>
      <c r="I6098" s="7" t="str">
        <f t="shared" si="287"/>
        <v xml:space="preserve"> </v>
      </c>
    </row>
    <row r="6099" spans="1:9" x14ac:dyDescent="0.25">
      <c r="A6099" t="s">
        <v>812</v>
      </c>
      <c r="B6099" s="1">
        <v>43209</v>
      </c>
      <c r="C6099" t="s">
        <v>73</v>
      </c>
      <c r="D6099" t="s">
        <v>34</v>
      </c>
      <c r="E6099" t="str">
        <f t="shared" si="285"/>
        <v>2018-04</v>
      </c>
      <c r="F6099" t="str">
        <f>IFERROR(VLOOKUP(A6099,olist_closed_deals_dataset!$A$1:$Q$843,1,FALSE)," ")</f>
        <v xml:space="preserve"> </v>
      </c>
      <c r="G6099" s="6" t="str">
        <f t="shared" si="286"/>
        <v xml:space="preserve"> NO</v>
      </c>
      <c r="H6099" s="1" t="str">
        <f>IFERROR(VLOOKUP(A6099,olist_closed_deals_dataset!$A$1:$E$843,5,FALSE)," ")</f>
        <v xml:space="preserve"> </v>
      </c>
      <c r="I6099" s="7" t="str">
        <f t="shared" si="287"/>
        <v xml:space="preserve"> </v>
      </c>
    </row>
    <row r="6100" spans="1:9" x14ac:dyDescent="0.25">
      <c r="A6100" t="s">
        <v>3084</v>
      </c>
      <c r="B6100" s="1">
        <v>42929</v>
      </c>
      <c r="C6100" t="s">
        <v>107</v>
      </c>
      <c r="D6100" t="s">
        <v>12</v>
      </c>
      <c r="E6100" t="str">
        <f t="shared" si="285"/>
        <v>2017-07</v>
      </c>
      <c r="F6100" t="str">
        <f>IFERROR(VLOOKUP(A6100,olist_closed_deals_dataset!$A$1:$Q$843,1,FALSE)," ")</f>
        <v xml:space="preserve"> </v>
      </c>
      <c r="G6100" s="6" t="str">
        <f t="shared" si="286"/>
        <v xml:space="preserve"> NO</v>
      </c>
      <c r="H6100" s="1" t="str">
        <f>IFERROR(VLOOKUP(A6100,olist_closed_deals_dataset!$A$1:$E$843,5,FALSE)," ")</f>
        <v xml:space="preserve"> </v>
      </c>
      <c r="I6100" s="7" t="str">
        <f t="shared" si="287"/>
        <v xml:space="preserve"> </v>
      </c>
    </row>
    <row r="6101" spans="1:9" x14ac:dyDescent="0.25">
      <c r="A6101" t="s">
        <v>6408</v>
      </c>
      <c r="B6101" s="1">
        <v>43173</v>
      </c>
      <c r="C6101" t="s">
        <v>137</v>
      </c>
      <c r="D6101" t="s">
        <v>12</v>
      </c>
      <c r="E6101" t="str">
        <f t="shared" si="285"/>
        <v>2018-03</v>
      </c>
      <c r="F6101" t="str">
        <f>IFERROR(VLOOKUP(A6101,olist_closed_deals_dataset!$A$1:$Q$843,1,FALSE)," ")</f>
        <v xml:space="preserve"> </v>
      </c>
      <c r="G6101" s="6" t="str">
        <f t="shared" si="286"/>
        <v xml:space="preserve"> NO</v>
      </c>
      <c r="H6101" s="1" t="str">
        <f>IFERROR(VLOOKUP(A6101,olist_closed_deals_dataset!$A$1:$E$843,5,FALSE)," ")</f>
        <v xml:space="preserve"> </v>
      </c>
      <c r="I6101" s="7" t="str">
        <f t="shared" si="287"/>
        <v xml:space="preserve"> </v>
      </c>
    </row>
    <row r="6102" spans="1:9" x14ac:dyDescent="0.25">
      <c r="A6102" t="s">
        <v>3679</v>
      </c>
      <c r="B6102" s="1">
        <v>43220</v>
      </c>
      <c r="C6102" t="s">
        <v>63</v>
      </c>
      <c r="D6102" t="s">
        <v>6</v>
      </c>
      <c r="E6102" t="str">
        <f t="shared" si="285"/>
        <v>2018-04</v>
      </c>
      <c r="F6102" t="str">
        <f>IFERROR(VLOOKUP(A6102,olist_closed_deals_dataset!$A$1:$Q$843,1,FALSE)," ")</f>
        <v xml:space="preserve"> </v>
      </c>
      <c r="G6102" s="6" t="str">
        <f t="shared" si="286"/>
        <v xml:space="preserve"> NO</v>
      </c>
      <c r="H6102" s="1" t="str">
        <f>IFERROR(VLOOKUP(A6102,olist_closed_deals_dataset!$A$1:$E$843,5,FALSE)," ")</f>
        <v xml:space="preserve"> </v>
      </c>
      <c r="I6102" s="7" t="str">
        <f t="shared" si="287"/>
        <v xml:space="preserve"> </v>
      </c>
    </row>
    <row r="6103" spans="1:9" x14ac:dyDescent="0.25">
      <c r="A6103" t="s">
        <v>2868</v>
      </c>
      <c r="B6103" s="1">
        <v>43131</v>
      </c>
      <c r="C6103" t="s">
        <v>42</v>
      </c>
      <c r="D6103" t="s">
        <v>29</v>
      </c>
      <c r="E6103" t="str">
        <f t="shared" si="285"/>
        <v>2018-01</v>
      </c>
      <c r="F6103" t="str">
        <f>IFERROR(VLOOKUP(A6103,olist_closed_deals_dataset!$A$1:$Q$843,1,FALSE)," ")</f>
        <v xml:space="preserve"> </v>
      </c>
      <c r="G6103" s="6" t="str">
        <f t="shared" si="286"/>
        <v xml:space="preserve"> NO</v>
      </c>
      <c r="H6103" s="1" t="str">
        <f>IFERROR(VLOOKUP(A6103,olist_closed_deals_dataset!$A$1:$E$843,5,FALSE)," ")</f>
        <v xml:space="preserve"> </v>
      </c>
      <c r="I6103" s="7" t="str">
        <f t="shared" si="287"/>
        <v xml:space="preserve"> </v>
      </c>
    </row>
    <row r="6104" spans="1:9" x14ac:dyDescent="0.25">
      <c r="A6104" t="s">
        <v>2184</v>
      </c>
      <c r="B6104" s="1">
        <v>43195</v>
      </c>
      <c r="C6104" t="s">
        <v>40</v>
      </c>
      <c r="D6104" t="s">
        <v>12</v>
      </c>
      <c r="E6104" t="str">
        <f t="shared" si="285"/>
        <v>2018-04</v>
      </c>
      <c r="F6104" t="str">
        <f>IFERROR(VLOOKUP(A6104,olist_closed_deals_dataset!$A$1:$Q$843,1,FALSE)," ")</f>
        <v xml:space="preserve"> </v>
      </c>
      <c r="G6104" s="6" t="str">
        <f t="shared" si="286"/>
        <v xml:space="preserve"> NO</v>
      </c>
      <c r="H6104" s="1" t="str">
        <f>IFERROR(VLOOKUP(A6104,olist_closed_deals_dataset!$A$1:$E$843,5,FALSE)," ")</f>
        <v xml:space="preserve"> </v>
      </c>
      <c r="I6104" s="7" t="str">
        <f t="shared" si="287"/>
        <v xml:space="preserve"> </v>
      </c>
    </row>
    <row r="6105" spans="1:9" x14ac:dyDescent="0.25">
      <c r="A6105" t="s">
        <v>662</v>
      </c>
      <c r="B6105" s="1">
        <v>43087</v>
      </c>
      <c r="C6105" t="s">
        <v>663</v>
      </c>
      <c r="D6105" t="s">
        <v>9</v>
      </c>
      <c r="E6105" t="str">
        <f t="shared" si="285"/>
        <v>2017-12</v>
      </c>
      <c r="F6105" t="str">
        <f>IFERROR(VLOOKUP(A6105,olist_closed_deals_dataset!$A$1:$Q$843,1,FALSE)," ")</f>
        <v xml:space="preserve"> </v>
      </c>
      <c r="G6105" s="6" t="str">
        <f t="shared" si="286"/>
        <v xml:space="preserve"> NO</v>
      </c>
      <c r="H6105" s="1" t="str">
        <f>IFERROR(VLOOKUP(A6105,olist_closed_deals_dataset!$A$1:$E$843,5,FALSE)," ")</f>
        <v xml:space="preserve"> </v>
      </c>
      <c r="I6105" s="7" t="str">
        <f t="shared" si="287"/>
        <v xml:space="preserve"> </v>
      </c>
    </row>
    <row r="6106" spans="1:9" x14ac:dyDescent="0.25">
      <c r="A6106" t="s">
        <v>1130</v>
      </c>
      <c r="B6106" s="1">
        <v>42947</v>
      </c>
      <c r="C6106" t="s">
        <v>28</v>
      </c>
      <c r="D6106" t="s">
        <v>15</v>
      </c>
      <c r="E6106" t="str">
        <f t="shared" si="285"/>
        <v>2017-07</v>
      </c>
      <c r="F6106" t="str">
        <f>IFERROR(VLOOKUP(A6106,olist_closed_deals_dataset!$A$1:$Q$843,1,FALSE)," ")</f>
        <v xml:space="preserve"> </v>
      </c>
      <c r="G6106" s="6" t="str">
        <f t="shared" si="286"/>
        <v xml:space="preserve"> NO</v>
      </c>
      <c r="H6106" s="1" t="str">
        <f>IFERROR(VLOOKUP(A6106,olist_closed_deals_dataset!$A$1:$E$843,5,FALSE)," ")</f>
        <v xml:space="preserve"> </v>
      </c>
      <c r="I6106" s="7" t="str">
        <f t="shared" si="287"/>
        <v xml:space="preserve"> </v>
      </c>
    </row>
    <row r="6107" spans="1:9" x14ac:dyDescent="0.25">
      <c r="A6107" t="s">
        <v>7226</v>
      </c>
      <c r="B6107" s="1">
        <v>43174</v>
      </c>
      <c r="C6107" t="s">
        <v>266</v>
      </c>
      <c r="D6107" t="s">
        <v>9</v>
      </c>
      <c r="E6107" t="str">
        <f t="shared" si="285"/>
        <v>2018-03</v>
      </c>
      <c r="F6107" t="str">
        <f>IFERROR(VLOOKUP(A6107,olist_closed_deals_dataset!$A$1:$Q$843,1,FALSE)," ")</f>
        <v xml:space="preserve"> </v>
      </c>
      <c r="G6107" s="6" t="str">
        <f t="shared" si="286"/>
        <v xml:space="preserve"> NO</v>
      </c>
      <c r="H6107" s="1" t="str">
        <f>IFERROR(VLOOKUP(A6107,olist_closed_deals_dataset!$A$1:$E$843,5,FALSE)," ")</f>
        <v xml:space="preserve"> </v>
      </c>
      <c r="I6107" s="7" t="str">
        <f t="shared" si="287"/>
        <v xml:space="preserve"> </v>
      </c>
    </row>
    <row r="6108" spans="1:9" x14ac:dyDescent="0.25">
      <c r="A6108" t="s">
        <v>3118</v>
      </c>
      <c r="B6108" s="1">
        <v>43146</v>
      </c>
      <c r="C6108" t="s">
        <v>5</v>
      </c>
      <c r="D6108" t="s">
        <v>6</v>
      </c>
      <c r="E6108" t="str">
        <f t="shared" si="285"/>
        <v>2018-02</v>
      </c>
      <c r="F6108" t="str">
        <f>IFERROR(VLOOKUP(A6108,olist_closed_deals_dataset!$A$1:$Q$843,1,FALSE)," ")</f>
        <v xml:space="preserve"> </v>
      </c>
      <c r="G6108" s="6" t="str">
        <f t="shared" si="286"/>
        <v xml:space="preserve"> NO</v>
      </c>
      <c r="H6108" s="1" t="str">
        <f>IFERROR(VLOOKUP(A6108,olist_closed_deals_dataset!$A$1:$E$843,5,FALSE)," ")</f>
        <v xml:space="preserve"> </v>
      </c>
      <c r="I6108" s="7" t="str">
        <f t="shared" si="287"/>
        <v xml:space="preserve"> </v>
      </c>
    </row>
    <row r="6109" spans="1:9" x14ac:dyDescent="0.25">
      <c r="A6109" t="s">
        <v>2258</v>
      </c>
      <c r="B6109" s="1">
        <v>43216</v>
      </c>
      <c r="C6109" t="s">
        <v>42</v>
      </c>
      <c r="D6109" t="s">
        <v>12</v>
      </c>
      <c r="E6109" t="str">
        <f t="shared" si="285"/>
        <v>2018-04</v>
      </c>
      <c r="F6109" t="str">
        <f>IFERROR(VLOOKUP(A6109,olist_closed_deals_dataset!$A$1:$Q$843,1,FALSE)," ")</f>
        <v xml:space="preserve"> </v>
      </c>
      <c r="G6109" s="6" t="str">
        <f t="shared" si="286"/>
        <v xml:space="preserve"> NO</v>
      </c>
      <c r="H6109" s="1" t="str">
        <f>IFERROR(VLOOKUP(A6109,olist_closed_deals_dataset!$A$1:$E$843,5,FALSE)," ")</f>
        <v xml:space="preserve"> </v>
      </c>
      <c r="I6109" s="7" t="str">
        <f t="shared" si="287"/>
        <v xml:space="preserve"> </v>
      </c>
    </row>
    <row r="6110" spans="1:9" x14ac:dyDescent="0.25">
      <c r="A6110" t="s">
        <v>7025</v>
      </c>
      <c r="B6110" s="1">
        <v>43137</v>
      </c>
      <c r="C6110" t="s">
        <v>140</v>
      </c>
      <c r="D6110" t="s">
        <v>9</v>
      </c>
      <c r="E6110" t="str">
        <f t="shared" si="285"/>
        <v>2018-02</v>
      </c>
      <c r="F6110" t="str">
        <f>IFERROR(VLOOKUP(A6110,olist_closed_deals_dataset!$A$1:$Q$843,1,FALSE)," ")</f>
        <v xml:space="preserve"> </v>
      </c>
      <c r="G6110" s="6" t="str">
        <f t="shared" si="286"/>
        <v xml:space="preserve"> NO</v>
      </c>
      <c r="H6110" s="1" t="str">
        <f>IFERROR(VLOOKUP(A6110,olist_closed_deals_dataset!$A$1:$E$843,5,FALSE)," ")</f>
        <v xml:space="preserve"> </v>
      </c>
      <c r="I6110" s="7" t="str">
        <f t="shared" si="287"/>
        <v xml:space="preserve"> </v>
      </c>
    </row>
    <row r="6111" spans="1:9" x14ac:dyDescent="0.25">
      <c r="A6111" t="s">
        <v>3120</v>
      </c>
      <c r="B6111" s="1">
        <v>43186</v>
      </c>
      <c r="C6111" t="s">
        <v>216</v>
      </c>
      <c r="D6111" t="s">
        <v>9</v>
      </c>
      <c r="E6111" t="str">
        <f t="shared" si="285"/>
        <v>2018-03</v>
      </c>
      <c r="F6111" t="str">
        <f>IFERROR(VLOOKUP(A6111,olist_closed_deals_dataset!$A$1:$Q$843,1,FALSE)," ")</f>
        <v xml:space="preserve"> </v>
      </c>
      <c r="G6111" s="6" t="str">
        <f t="shared" si="286"/>
        <v xml:space="preserve"> NO</v>
      </c>
      <c r="H6111" s="1" t="str">
        <f>IFERROR(VLOOKUP(A6111,olist_closed_deals_dataset!$A$1:$E$843,5,FALSE)," ")</f>
        <v xml:space="preserve"> </v>
      </c>
      <c r="I6111" s="7" t="str">
        <f t="shared" si="287"/>
        <v xml:space="preserve"> </v>
      </c>
    </row>
    <row r="6112" spans="1:9" x14ac:dyDescent="0.25">
      <c r="A6112" t="s">
        <v>6747</v>
      </c>
      <c r="B6112" s="1">
        <v>43214</v>
      </c>
      <c r="C6112" s="2" t="s">
        <v>69</v>
      </c>
      <c r="D6112" t="s">
        <v>6</v>
      </c>
      <c r="E6112" t="str">
        <f t="shared" si="285"/>
        <v>2018-04</v>
      </c>
      <c r="F6112" t="str">
        <f>IFERROR(VLOOKUP(A6112,olist_closed_deals_dataset!$A$1:$Q$843,1,FALSE)," ")</f>
        <v xml:space="preserve"> </v>
      </c>
      <c r="G6112" s="6" t="str">
        <f t="shared" si="286"/>
        <v xml:space="preserve"> NO</v>
      </c>
      <c r="H6112" s="1" t="str">
        <f>IFERROR(VLOOKUP(A6112,olist_closed_deals_dataset!$A$1:$E$843,5,FALSE)," ")</f>
        <v xml:space="preserve"> </v>
      </c>
      <c r="I6112" s="7" t="str">
        <f t="shared" si="287"/>
        <v xml:space="preserve"> </v>
      </c>
    </row>
    <row r="6113" spans="1:9" x14ac:dyDescent="0.25">
      <c r="A6113" t="s">
        <v>3919</v>
      </c>
      <c r="B6113" s="1">
        <v>43145</v>
      </c>
      <c r="C6113" t="s">
        <v>65</v>
      </c>
      <c r="D6113" t="s">
        <v>9</v>
      </c>
      <c r="E6113" t="str">
        <f t="shared" si="285"/>
        <v>2018-02</v>
      </c>
      <c r="F6113" t="str">
        <f>IFERROR(VLOOKUP(A6113,olist_closed_deals_dataset!$A$1:$Q$843,1,FALSE)," ")</f>
        <v xml:space="preserve"> </v>
      </c>
      <c r="G6113" s="6" t="str">
        <f t="shared" si="286"/>
        <v xml:space="preserve"> NO</v>
      </c>
      <c r="H6113" s="1" t="str">
        <f>IFERROR(VLOOKUP(A6113,olist_closed_deals_dataset!$A$1:$E$843,5,FALSE)," ")</f>
        <v xml:space="preserve"> </v>
      </c>
      <c r="I6113" s="7" t="str">
        <f t="shared" si="287"/>
        <v xml:space="preserve"> </v>
      </c>
    </row>
    <row r="6114" spans="1:9" x14ac:dyDescent="0.25">
      <c r="A6114" t="s">
        <v>1286</v>
      </c>
      <c r="B6114" s="1">
        <v>43168</v>
      </c>
      <c r="C6114" t="s">
        <v>266</v>
      </c>
      <c r="D6114" t="s">
        <v>12</v>
      </c>
      <c r="E6114" t="str">
        <f t="shared" si="285"/>
        <v>2018-03</v>
      </c>
      <c r="F6114" t="str">
        <f>IFERROR(VLOOKUP(A6114,olist_closed_deals_dataset!$A$1:$Q$843,1,FALSE)," ")</f>
        <v xml:space="preserve"> </v>
      </c>
      <c r="G6114" s="6" t="str">
        <f t="shared" si="286"/>
        <v xml:space="preserve"> NO</v>
      </c>
      <c r="H6114" s="1" t="str">
        <f>IFERROR(VLOOKUP(A6114,olist_closed_deals_dataset!$A$1:$E$843,5,FALSE)," ")</f>
        <v xml:space="preserve"> </v>
      </c>
      <c r="I6114" s="7" t="str">
        <f t="shared" si="287"/>
        <v xml:space="preserve"> </v>
      </c>
    </row>
    <row r="6115" spans="1:9" x14ac:dyDescent="0.25">
      <c r="A6115" t="s">
        <v>2464</v>
      </c>
      <c r="B6115" s="1">
        <v>43109</v>
      </c>
      <c r="C6115" t="s">
        <v>140</v>
      </c>
      <c r="D6115" t="s">
        <v>9</v>
      </c>
      <c r="E6115" t="str">
        <f t="shared" si="285"/>
        <v>2018-01</v>
      </c>
      <c r="F6115" t="str">
        <f>IFERROR(VLOOKUP(A6115,olist_closed_deals_dataset!$A$1:$Q$843,1,FALSE)," ")</f>
        <v xml:space="preserve"> </v>
      </c>
      <c r="G6115" s="6" t="str">
        <f t="shared" si="286"/>
        <v xml:space="preserve"> NO</v>
      </c>
      <c r="H6115" s="1" t="str">
        <f>IFERROR(VLOOKUP(A6115,olist_closed_deals_dataset!$A$1:$E$843,5,FALSE)," ")</f>
        <v xml:space="preserve"> </v>
      </c>
      <c r="I6115" s="7" t="str">
        <f t="shared" si="287"/>
        <v xml:space="preserve"> </v>
      </c>
    </row>
    <row r="6116" spans="1:9" x14ac:dyDescent="0.25">
      <c r="A6116" t="s">
        <v>1114</v>
      </c>
      <c r="B6116" s="1">
        <v>43249</v>
      </c>
      <c r="C6116" t="s">
        <v>42</v>
      </c>
      <c r="D6116" t="s">
        <v>29</v>
      </c>
      <c r="E6116" t="str">
        <f t="shared" si="285"/>
        <v>2018-05</v>
      </c>
      <c r="F6116" t="str">
        <f>IFERROR(VLOOKUP(A6116,olist_closed_deals_dataset!$A$1:$Q$843,1,FALSE)," ")</f>
        <v xml:space="preserve"> </v>
      </c>
      <c r="G6116" s="6" t="str">
        <f t="shared" si="286"/>
        <v xml:space="preserve"> NO</v>
      </c>
      <c r="H6116" s="1" t="str">
        <f>IFERROR(VLOOKUP(A6116,olist_closed_deals_dataset!$A$1:$E$843,5,FALSE)," ")</f>
        <v xml:space="preserve"> </v>
      </c>
      <c r="I6116" s="7" t="str">
        <f t="shared" si="287"/>
        <v xml:space="preserve"> </v>
      </c>
    </row>
    <row r="6117" spans="1:9" x14ac:dyDescent="0.25">
      <c r="A6117" t="s">
        <v>6014</v>
      </c>
      <c r="B6117" s="1">
        <v>42992</v>
      </c>
      <c r="C6117" t="s">
        <v>99</v>
      </c>
      <c r="D6117" t="s">
        <v>46</v>
      </c>
      <c r="E6117" t="str">
        <f t="shared" si="285"/>
        <v>2017-09</v>
      </c>
      <c r="F6117" t="str">
        <f>IFERROR(VLOOKUP(A6117,olist_closed_deals_dataset!$A$1:$Q$843,1,FALSE)," ")</f>
        <v xml:space="preserve"> </v>
      </c>
      <c r="G6117" s="6" t="str">
        <f t="shared" si="286"/>
        <v xml:space="preserve"> NO</v>
      </c>
      <c r="H6117" s="1" t="str">
        <f>IFERROR(VLOOKUP(A6117,olist_closed_deals_dataset!$A$1:$E$843,5,FALSE)," ")</f>
        <v xml:space="preserve"> </v>
      </c>
      <c r="I6117" s="7" t="str">
        <f t="shared" si="287"/>
        <v xml:space="preserve"> </v>
      </c>
    </row>
    <row r="6118" spans="1:9" x14ac:dyDescent="0.25">
      <c r="A6118" t="s">
        <v>7822</v>
      </c>
      <c r="B6118" s="1">
        <v>43199</v>
      </c>
      <c r="C6118" t="s">
        <v>31</v>
      </c>
      <c r="D6118" t="s">
        <v>9</v>
      </c>
      <c r="E6118" t="str">
        <f t="shared" si="285"/>
        <v>2018-04</v>
      </c>
      <c r="F6118" t="str">
        <f>IFERROR(VLOOKUP(A6118,olist_closed_deals_dataset!$A$1:$Q$843,1,FALSE)," ")</f>
        <v xml:space="preserve"> </v>
      </c>
      <c r="G6118" s="6" t="str">
        <f t="shared" si="286"/>
        <v xml:space="preserve"> NO</v>
      </c>
      <c r="H6118" s="1" t="str">
        <f>IFERROR(VLOOKUP(A6118,olist_closed_deals_dataset!$A$1:$E$843,5,FALSE)," ")</f>
        <v xml:space="preserve"> </v>
      </c>
      <c r="I6118" s="7" t="str">
        <f t="shared" si="287"/>
        <v xml:space="preserve"> </v>
      </c>
    </row>
    <row r="6119" spans="1:9" x14ac:dyDescent="0.25">
      <c r="A6119" t="s">
        <v>2419</v>
      </c>
      <c r="B6119" s="1">
        <v>43175</v>
      </c>
      <c r="C6119" t="s">
        <v>42</v>
      </c>
      <c r="D6119" t="s">
        <v>29</v>
      </c>
      <c r="E6119" t="str">
        <f t="shared" si="285"/>
        <v>2018-03</v>
      </c>
      <c r="F6119" t="str">
        <f>IFERROR(VLOOKUP(A6119,olist_closed_deals_dataset!$A$1:$Q$843,1,FALSE)," ")</f>
        <v xml:space="preserve"> </v>
      </c>
      <c r="G6119" s="6" t="str">
        <f t="shared" si="286"/>
        <v xml:space="preserve"> NO</v>
      </c>
      <c r="H6119" s="1" t="str">
        <f>IFERROR(VLOOKUP(A6119,olist_closed_deals_dataset!$A$1:$E$843,5,FALSE)," ")</f>
        <v xml:space="preserve"> </v>
      </c>
      <c r="I6119" s="7" t="str">
        <f t="shared" si="287"/>
        <v xml:space="preserve"> </v>
      </c>
    </row>
    <row r="6120" spans="1:9" x14ac:dyDescent="0.25">
      <c r="A6120" t="s">
        <v>2913</v>
      </c>
      <c r="B6120" s="1">
        <v>43209</v>
      </c>
      <c r="C6120" t="s">
        <v>387</v>
      </c>
      <c r="D6120" t="s">
        <v>6</v>
      </c>
      <c r="E6120" t="str">
        <f t="shared" si="285"/>
        <v>2018-04</v>
      </c>
      <c r="F6120" t="str">
        <f>IFERROR(VLOOKUP(A6120,olist_closed_deals_dataset!$A$1:$Q$843,1,FALSE)," ")</f>
        <v xml:space="preserve"> </v>
      </c>
      <c r="G6120" s="6" t="str">
        <f t="shared" si="286"/>
        <v xml:space="preserve"> NO</v>
      </c>
      <c r="H6120" s="1" t="str">
        <f>IFERROR(VLOOKUP(A6120,olist_closed_deals_dataset!$A$1:$E$843,5,FALSE)," ")</f>
        <v xml:space="preserve"> </v>
      </c>
      <c r="I6120" s="7" t="str">
        <f t="shared" si="287"/>
        <v xml:space="preserve"> </v>
      </c>
    </row>
    <row r="6121" spans="1:9" x14ac:dyDescent="0.25">
      <c r="A6121" t="s">
        <v>6002</v>
      </c>
      <c r="B6121" s="1">
        <v>43189</v>
      </c>
      <c r="C6121" t="s">
        <v>6003</v>
      </c>
      <c r="D6121" t="s">
        <v>9</v>
      </c>
      <c r="E6121" t="str">
        <f t="shared" si="285"/>
        <v>2018-03</v>
      </c>
      <c r="F6121" t="str">
        <f>IFERROR(VLOOKUP(A6121,olist_closed_deals_dataset!$A$1:$Q$843,1,FALSE)," ")</f>
        <v xml:space="preserve"> </v>
      </c>
      <c r="G6121" s="6" t="str">
        <f t="shared" si="286"/>
        <v xml:space="preserve"> NO</v>
      </c>
      <c r="H6121" s="1" t="str">
        <f>IFERROR(VLOOKUP(A6121,olist_closed_deals_dataset!$A$1:$E$843,5,FALSE)," ")</f>
        <v xml:space="preserve"> </v>
      </c>
      <c r="I6121" s="7" t="str">
        <f t="shared" si="287"/>
        <v xml:space="preserve"> </v>
      </c>
    </row>
    <row r="6122" spans="1:9" x14ac:dyDescent="0.25">
      <c r="A6122" t="s">
        <v>3852</v>
      </c>
      <c r="B6122" s="1">
        <v>43193</v>
      </c>
      <c r="C6122" t="s">
        <v>92</v>
      </c>
      <c r="D6122" t="s">
        <v>9</v>
      </c>
      <c r="E6122" t="str">
        <f t="shared" si="285"/>
        <v>2018-04</v>
      </c>
      <c r="F6122" t="str">
        <f>IFERROR(VLOOKUP(A6122,olist_closed_deals_dataset!$A$1:$Q$843,1,FALSE)," ")</f>
        <v xml:space="preserve"> </v>
      </c>
      <c r="G6122" s="6" t="str">
        <f t="shared" si="286"/>
        <v xml:space="preserve"> NO</v>
      </c>
      <c r="H6122" s="1" t="str">
        <f>IFERROR(VLOOKUP(A6122,olist_closed_deals_dataset!$A$1:$E$843,5,FALSE)," ")</f>
        <v xml:space="preserve"> </v>
      </c>
      <c r="I6122" s="7" t="str">
        <f t="shared" si="287"/>
        <v xml:space="preserve"> </v>
      </c>
    </row>
    <row r="6123" spans="1:9" x14ac:dyDescent="0.25">
      <c r="A6123" t="s">
        <v>3080</v>
      </c>
      <c r="B6123" s="1">
        <v>43118</v>
      </c>
      <c r="C6123" t="s">
        <v>451</v>
      </c>
      <c r="D6123" t="s">
        <v>12</v>
      </c>
      <c r="E6123" t="str">
        <f t="shared" si="285"/>
        <v>2018-01</v>
      </c>
      <c r="F6123" t="str">
        <f>IFERROR(VLOOKUP(A6123,olist_closed_deals_dataset!$A$1:$Q$843,1,FALSE)," ")</f>
        <v xml:space="preserve"> </v>
      </c>
      <c r="G6123" s="6" t="str">
        <f t="shared" si="286"/>
        <v xml:space="preserve"> NO</v>
      </c>
      <c r="H6123" s="1" t="str">
        <f>IFERROR(VLOOKUP(A6123,olist_closed_deals_dataset!$A$1:$E$843,5,FALSE)," ")</f>
        <v xml:space="preserve"> </v>
      </c>
      <c r="I6123" s="7" t="str">
        <f t="shared" si="287"/>
        <v xml:space="preserve"> </v>
      </c>
    </row>
    <row r="6124" spans="1:9" x14ac:dyDescent="0.25">
      <c r="A6124" t="s">
        <v>4587</v>
      </c>
      <c r="B6124" s="1">
        <v>43222</v>
      </c>
      <c r="C6124" s="2" t="s">
        <v>69</v>
      </c>
      <c r="D6124" t="s">
        <v>6</v>
      </c>
      <c r="E6124" t="str">
        <f t="shared" si="285"/>
        <v>2018-05</v>
      </c>
      <c r="F6124" t="str">
        <f>IFERROR(VLOOKUP(A6124,olist_closed_deals_dataset!$A$1:$Q$843,1,FALSE)," ")</f>
        <v xml:space="preserve"> </v>
      </c>
      <c r="G6124" s="6" t="str">
        <f t="shared" si="286"/>
        <v xml:space="preserve"> NO</v>
      </c>
      <c r="H6124" s="1" t="str">
        <f>IFERROR(VLOOKUP(A6124,olist_closed_deals_dataset!$A$1:$E$843,5,FALSE)," ")</f>
        <v xml:space="preserve"> </v>
      </c>
      <c r="I6124" s="7" t="str">
        <f t="shared" si="287"/>
        <v xml:space="preserve"> </v>
      </c>
    </row>
    <row r="6125" spans="1:9" x14ac:dyDescent="0.25">
      <c r="A6125" t="s">
        <v>4902</v>
      </c>
      <c r="B6125" s="1">
        <v>43061</v>
      </c>
      <c r="C6125" t="s">
        <v>140</v>
      </c>
      <c r="D6125" t="s">
        <v>9</v>
      </c>
      <c r="E6125" t="str">
        <f t="shared" si="285"/>
        <v>2017-11</v>
      </c>
      <c r="F6125" t="str">
        <f>IFERROR(VLOOKUP(A6125,olist_closed_deals_dataset!$A$1:$Q$843,1,FALSE)," ")</f>
        <v xml:space="preserve"> </v>
      </c>
      <c r="G6125" s="6" t="str">
        <f t="shared" si="286"/>
        <v xml:space="preserve"> NO</v>
      </c>
      <c r="H6125" s="1" t="str">
        <f>IFERROR(VLOOKUP(A6125,olist_closed_deals_dataset!$A$1:$E$843,5,FALSE)," ")</f>
        <v xml:space="preserve"> </v>
      </c>
      <c r="I6125" s="7" t="str">
        <f t="shared" si="287"/>
        <v xml:space="preserve"> </v>
      </c>
    </row>
    <row r="6126" spans="1:9" x14ac:dyDescent="0.25">
      <c r="A6126" t="s">
        <v>7888</v>
      </c>
      <c r="B6126" s="1">
        <v>43070</v>
      </c>
      <c r="C6126" t="s">
        <v>5</v>
      </c>
      <c r="D6126" t="s">
        <v>12</v>
      </c>
      <c r="E6126" t="str">
        <f t="shared" si="285"/>
        <v>2017-12</v>
      </c>
      <c r="F6126" t="str">
        <f>IFERROR(VLOOKUP(A6126,olist_closed_deals_dataset!$A$1:$Q$843,1,FALSE)," ")</f>
        <v xml:space="preserve"> </v>
      </c>
      <c r="G6126" s="6" t="str">
        <f t="shared" si="286"/>
        <v xml:space="preserve"> NO</v>
      </c>
      <c r="H6126" s="1" t="str">
        <f>IFERROR(VLOOKUP(A6126,olist_closed_deals_dataset!$A$1:$E$843,5,FALSE)," ")</f>
        <v xml:space="preserve"> </v>
      </c>
      <c r="I6126" s="7" t="str">
        <f t="shared" si="287"/>
        <v xml:space="preserve"> </v>
      </c>
    </row>
    <row r="6127" spans="1:9" x14ac:dyDescent="0.25">
      <c r="A6127" t="s">
        <v>4766</v>
      </c>
      <c r="B6127" s="1">
        <v>43187</v>
      </c>
      <c r="C6127" t="s">
        <v>33</v>
      </c>
      <c r="D6127" t="s">
        <v>12</v>
      </c>
      <c r="E6127" t="str">
        <f t="shared" si="285"/>
        <v>2018-03</v>
      </c>
      <c r="F6127" t="str">
        <f>IFERROR(VLOOKUP(A6127,olist_closed_deals_dataset!$A$1:$Q$843,1,FALSE)," ")</f>
        <v xml:space="preserve"> </v>
      </c>
      <c r="G6127" s="6" t="str">
        <f t="shared" si="286"/>
        <v xml:space="preserve"> NO</v>
      </c>
      <c r="H6127" s="1" t="str">
        <f>IFERROR(VLOOKUP(A6127,olist_closed_deals_dataset!$A$1:$E$843,5,FALSE)," ")</f>
        <v xml:space="preserve"> </v>
      </c>
      <c r="I6127" s="7" t="str">
        <f t="shared" si="287"/>
        <v xml:space="preserve"> </v>
      </c>
    </row>
    <row r="6128" spans="1:9" x14ac:dyDescent="0.25">
      <c r="A6128" t="s">
        <v>688</v>
      </c>
      <c r="B6128" s="1">
        <v>42993</v>
      </c>
      <c r="C6128" t="s">
        <v>101</v>
      </c>
      <c r="D6128" t="s">
        <v>6</v>
      </c>
      <c r="E6128" t="str">
        <f t="shared" si="285"/>
        <v>2017-09</v>
      </c>
      <c r="F6128" t="str">
        <f>IFERROR(VLOOKUP(A6128,olist_closed_deals_dataset!$A$1:$Q$843,1,FALSE)," ")</f>
        <v xml:space="preserve"> </v>
      </c>
      <c r="G6128" s="6" t="str">
        <f t="shared" si="286"/>
        <v xml:space="preserve"> NO</v>
      </c>
      <c r="H6128" s="1" t="str">
        <f>IFERROR(VLOOKUP(A6128,olist_closed_deals_dataset!$A$1:$E$843,5,FALSE)," ")</f>
        <v xml:space="preserve"> </v>
      </c>
      <c r="I6128" s="7" t="str">
        <f t="shared" si="287"/>
        <v xml:space="preserve"> </v>
      </c>
    </row>
    <row r="6129" spans="1:9" x14ac:dyDescent="0.25">
      <c r="A6129" t="s">
        <v>1061</v>
      </c>
      <c r="B6129" s="1">
        <v>43245</v>
      </c>
      <c r="C6129" s="2" t="s">
        <v>69</v>
      </c>
      <c r="D6129" t="s">
        <v>6</v>
      </c>
      <c r="E6129" t="str">
        <f t="shared" si="285"/>
        <v>2018-05</v>
      </c>
      <c r="F6129" t="str">
        <f>IFERROR(VLOOKUP(A6129,olist_closed_deals_dataset!$A$1:$Q$843,1,FALSE)," ")</f>
        <v xml:space="preserve"> </v>
      </c>
      <c r="G6129" s="6" t="str">
        <f t="shared" si="286"/>
        <v xml:space="preserve"> NO</v>
      </c>
      <c r="H6129" s="1" t="str">
        <f>IFERROR(VLOOKUP(A6129,olist_closed_deals_dataset!$A$1:$E$843,5,FALSE)," ")</f>
        <v xml:space="preserve"> </v>
      </c>
      <c r="I6129" s="7" t="str">
        <f t="shared" si="287"/>
        <v xml:space="preserve"> </v>
      </c>
    </row>
    <row r="6130" spans="1:9" x14ac:dyDescent="0.25">
      <c r="A6130" t="s">
        <v>4511</v>
      </c>
      <c r="B6130" s="1">
        <v>43122</v>
      </c>
      <c r="C6130" t="s">
        <v>42</v>
      </c>
      <c r="D6130" t="s">
        <v>29</v>
      </c>
      <c r="E6130" t="str">
        <f t="shared" si="285"/>
        <v>2018-01</v>
      </c>
      <c r="F6130" t="str">
        <f>IFERROR(VLOOKUP(A6130,olist_closed_deals_dataset!$A$1:$Q$843,1,FALSE)," ")</f>
        <v xml:space="preserve"> </v>
      </c>
      <c r="G6130" s="6" t="str">
        <f t="shared" si="286"/>
        <v xml:space="preserve"> NO</v>
      </c>
      <c r="H6130" s="1" t="str">
        <f>IFERROR(VLOOKUP(A6130,olist_closed_deals_dataset!$A$1:$E$843,5,FALSE)," ")</f>
        <v xml:space="preserve"> </v>
      </c>
      <c r="I6130" s="7" t="str">
        <f t="shared" si="287"/>
        <v xml:space="preserve"> </v>
      </c>
    </row>
    <row r="6131" spans="1:9" x14ac:dyDescent="0.25">
      <c r="A6131" t="s">
        <v>880</v>
      </c>
      <c r="B6131" s="1">
        <v>43208</v>
      </c>
      <c r="C6131" s="2" t="s">
        <v>69</v>
      </c>
      <c r="D6131" t="s">
        <v>46</v>
      </c>
      <c r="E6131" t="str">
        <f t="shared" si="285"/>
        <v>2018-04</v>
      </c>
      <c r="F6131" t="str">
        <f>IFERROR(VLOOKUP(A6131,olist_closed_deals_dataset!$A$1:$Q$843,1,FALSE)," ")</f>
        <v xml:space="preserve"> </v>
      </c>
      <c r="G6131" s="6" t="str">
        <f t="shared" si="286"/>
        <v xml:space="preserve"> NO</v>
      </c>
      <c r="H6131" s="1" t="str">
        <f>IFERROR(VLOOKUP(A6131,olist_closed_deals_dataset!$A$1:$E$843,5,FALSE)," ")</f>
        <v xml:space="preserve"> </v>
      </c>
      <c r="I6131" s="7" t="str">
        <f t="shared" si="287"/>
        <v xml:space="preserve"> </v>
      </c>
    </row>
    <row r="6132" spans="1:9" x14ac:dyDescent="0.25">
      <c r="A6132" t="s">
        <v>1329</v>
      </c>
      <c r="B6132" s="1">
        <v>43064</v>
      </c>
      <c r="C6132" t="s">
        <v>5</v>
      </c>
      <c r="D6132" t="s">
        <v>6</v>
      </c>
      <c r="E6132" t="str">
        <f t="shared" si="285"/>
        <v>2017-11</v>
      </c>
      <c r="F6132" t="str">
        <f>IFERROR(VLOOKUP(A6132,olist_closed_deals_dataset!$A$1:$Q$843,1,FALSE)," ")</f>
        <v xml:space="preserve"> </v>
      </c>
      <c r="G6132" s="6" t="str">
        <f t="shared" si="286"/>
        <v xml:space="preserve"> NO</v>
      </c>
      <c r="H6132" s="1" t="str">
        <f>IFERROR(VLOOKUP(A6132,olist_closed_deals_dataset!$A$1:$E$843,5,FALSE)," ")</f>
        <v xml:space="preserve"> </v>
      </c>
      <c r="I6132" s="7" t="str">
        <f t="shared" si="287"/>
        <v xml:space="preserve"> </v>
      </c>
    </row>
    <row r="6133" spans="1:9" x14ac:dyDescent="0.25">
      <c r="A6133" t="s">
        <v>7511</v>
      </c>
      <c r="B6133" s="1">
        <v>43232</v>
      </c>
      <c r="C6133" s="2" t="s">
        <v>69</v>
      </c>
      <c r="D6133" t="s">
        <v>6</v>
      </c>
      <c r="E6133" t="str">
        <f t="shared" si="285"/>
        <v>2018-05</v>
      </c>
      <c r="F6133" t="str">
        <f>IFERROR(VLOOKUP(A6133,olist_closed_deals_dataset!$A$1:$Q$843,1,FALSE)," ")</f>
        <v xml:space="preserve"> </v>
      </c>
      <c r="G6133" s="6" t="str">
        <f t="shared" si="286"/>
        <v xml:space="preserve"> NO</v>
      </c>
      <c r="H6133" s="1" t="str">
        <f>IFERROR(VLOOKUP(A6133,olist_closed_deals_dataset!$A$1:$E$843,5,FALSE)," ")</f>
        <v xml:space="preserve"> </v>
      </c>
      <c r="I6133" s="7" t="str">
        <f t="shared" si="287"/>
        <v xml:space="preserve"> </v>
      </c>
    </row>
    <row r="6134" spans="1:9" x14ac:dyDescent="0.25">
      <c r="A6134" t="s">
        <v>5264</v>
      </c>
      <c r="B6134" s="1">
        <v>43236</v>
      </c>
      <c r="C6134" t="s">
        <v>19</v>
      </c>
      <c r="D6134" t="s">
        <v>34</v>
      </c>
      <c r="E6134" t="str">
        <f t="shared" si="285"/>
        <v>2018-05</v>
      </c>
      <c r="F6134" t="str">
        <f>IFERROR(VLOOKUP(A6134,olist_closed_deals_dataset!$A$1:$Q$843,1,FALSE)," ")</f>
        <v xml:space="preserve"> </v>
      </c>
      <c r="G6134" s="6" t="str">
        <f t="shared" si="286"/>
        <v xml:space="preserve"> NO</v>
      </c>
      <c r="H6134" s="1" t="str">
        <f>IFERROR(VLOOKUP(A6134,olist_closed_deals_dataset!$A$1:$E$843,5,FALSE)," ")</f>
        <v xml:space="preserve"> </v>
      </c>
      <c r="I6134" s="7" t="str">
        <f t="shared" si="287"/>
        <v xml:space="preserve"> </v>
      </c>
    </row>
    <row r="6135" spans="1:9" x14ac:dyDescent="0.25">
      <c r="A6135" t="s">
        <v>1402</v>
      </c>
      <c r="B6135" s="1">
        <v>43237</v>
      </c>
      <c r="C6135" t="s">
        <v>1403</v>
      </c>
      <c r="D6135" t="s">
        <v>29</v>
      </c>
      <c r="E6135" t="str">
        <f t="shared" si="285"/>
        <v>2018-05</v>
      </c>
      <c r="F6135" t="str">
        <f>IFERROR(VLOOKUP(A6135,olist_closed_deals_dataset!$A$1:$Q$843,1,FALSE)," ")</f>
        <v xml:space="preserve"> </v>
      </c>
      <c r="G6135" s="6" t="str">
        <f t="shared" si="286"/>
        <v xml:space="preserve"> NO</v>
      </c>
      <c r="H6135" s="1" t="str">
        <f>IFERROR(VLOOKUP(A6135,olist_closed_deals_dataset!$A$1:$E$843,5,FALSE)," ")</f>
        <v xml:space="preserve"> </v>
      </c>
      <c r="I6135" s="7" t="str">
        <f t="shared" si="287"/>
        <v xml:space="preserve"> </v>
      </c>
    </row>
    <row r="6136" spans="1:9" x14ac:dyDescent="0.25">
      <c r="A6136" t="s">
        <v>3947</v>
      </c>
      <c r="B6136" s="1">
        <v>43166</v>
      </c>
      <c r="C6136" t="s">
        <v>19</v>
      </c>
      <c r="D6136" t="s">
        <v>117</v>
      </c>
      <c r="E6136" t="str">
        <f t="shared" si="285"/>
        <v>2018-03</v>
      </c>
      <c r="F6136" t="str">
        <f>IFERROR(VLOOKUP(A6136,olist_closed_deals_dataset!$A$1:$Q$843,1,FALSE)," ")</f>
        <v xml:space="preserve"> </v>
      </c>
      <c r="G6136" s="6" t="str">
        <f t="shared" si="286"/>
        <v xml:space="preserve"> NO</v>
      </c>
      <c r="H6136" s="1" t="str">
        <f>IFERROR(VLOOKUP(A6136,olist_closed_deals_dataset!$A$1:$E$843,5,FALSE)," ")</f>
        <v xml:space="preserve"> </v>
      </c>
      <c r="I6136" s="7" t="str">
        <f t="shared" si="287"/>
        <v xml:space="preserve"> </v>
      </c>
    </row>
    <row r="6137" spans="1:9" x14ac:dyDescent="0.25">
      <c r="A6137" t="s">
        <v>7321</v>
      </c>
      <c r="B6137" s="1">
        <v>43180</v>
      </c>
      <c r="C6137" t="s">
        <v>11</v>
      </c>
      <c r="D6137" t="s">
        <v>55</v>
      </c>
      <c r="E6137" t="str">
        <f t="shared" si="285"/>
        <v>2018-03</v>
      </c>
      <c r="F6137" t="str">
        <f>IFERROR(VLOOKUP(A6137,olist_closed_deals_dataset!$A$1:$Q$843,1,FALSE)," ")</f>
        <v xml:space="preserve"> </v>
      </c>
      <c r="G6137" s="6" t="str">
        <f t="shared" si="286"/>
        <v xml:space="preserve"> NO</v>
      </c>
      <c r="H6137" s="1" t="str">
        <f>IFERROR(VLOOKUP(A6137,olist_closed_deals_dataset!$A$1:$E$843,5,FALSE)," ")</f>
        <v xml:space="preserve"> </v>
      </c>
      <c r="I6137" s="7" t="str">
        <f t="shared" si="287"/>
        <v xml:space="preserve"> </v>
      </c>
    </row>
    <row r="6138" spans="1:9" x14ac:dyDescent="0.25">
      <c r="A6138" t="s">
        <v>1065</v>
      </c>
      <c r="B6138" s="1">
        <v>43209</v>
      </c>
      <c r="C6138" t="s">
        <v>112</v>
      </c>
      <c r="D6138" t="s">
        <v>12</v>
      </c>
      <c r="E6138" t="str">
        <f t="shared" si="285"/>
        <v>2018-04</v>
      </c>
      <c r="F6138" t="str">
        <f>IFERROR(VLOOKUP(A6138,olist_closed_deals_dataset!$A$1:$Q$843,1,FALSE)," ")</f>
        <v xml:space="preserve"> </v>
      </c>
      <c r="G6138" s="6" t="str">
        <f t="shared" si="286"/>
        <v xml:space="preserve"> NO</v>
      </c>
      <c r="H6138" s="1" t="str">
        <f>IFERROR(VLOOKUP(A6138,olist_closed_deals_dataset!$A$1:$E$843,5,FALSE)," ")</f>
        <v xml:space="preserve"> </v>
      </c>
      <c r="I6138" s="7" t="str">
        <f t="shared" si="287"/>
        <v xml:space="preserve"> </v>
      </c>
    </row>
    <row r="6139" spans="1:9" x14ac:dyDescent="0.25">
      <c r="A6139" t="s">
        <v>1211</v>
      </c>
      <c r="B6139" s="1">
        <v>43195</v>
      </c>
      <c r="C6139" t="s">
        <v>140</v>
      </c>
      <c r="D6139" t="s">
        <v>9</v>
      </c>
      <c r="E6139" t="str">
        <f t="shared" si="285"/>
        <v>2018-04</v>
      </c>
      <c r="F6139" t="str">
        <f>IFERROR(VLOOKUP(A6139,olist_closed_deals_dataset!$A$1:$Q$843,1,FALSE)," ")</f>
        <v xml:space="preserve"> </v>
      </c>
      <c r="G6139" s="6" t="str">
        <f t="shared" si="286"/>
        <v xml:space="preserve"> NO</v>
      </c>
      <c r="H6139" s="1" t="str">
        <f>IFERROR(VLOOKUP(A6139,olist_closed_deals_dataset!$A$1:$E$843,5,FALSE)," ")</f>
        <v xml:space="preserve"> </v>
      </c>
      <c r="I6139" s="7" t="str">
        <f t="shared" si="287"/>
        <v xml:space="preserve"> </v>
      </c>
    </row>
    <row r="6140" spans="1:9" x14ac:dyDescent="0.25">
      <c r="A6140" t="s">
        <v>3833</v>
      </c>
      <c r="B6140" s="1">
        <v>43168</v>
      </c>
      <c r="C6140" t="s">
        <v>42</v>
      </c>
      <c r="D6140" t="s">
        <v>29</v>
      </c>
      <c r="E6140" t="str">
        <f t="shared" si="285"/>
        <v>2018-03</v>
      </c>
      <c r="F6140" t="str">
        <f>IFERROR(VLOOKUP(A6140,olist_closed_deals_dataset!$A$1:$Q$843,1,FALSE)," ")</f>
        <v xml:space="preserve"> </v>
      </c>
      <c r="G6140" s="6" t="str">
        <f t="shared" si="286"/>
        <v xml:space="preserve"> NO</v>
      </c>
      <c r="H6140" s="1" t="str">
        <f>IFERROR(VLOOKUP(A6140,olist_closed_deals_dataset!$A$1:$E$843,5,FALSE)," ")</f>
        <v xml:space="preserve"> </v>
      </c>
      <c r="I6140" s="7" t="str">
        <f t="shared" si="287"/>
        <v xml:space="preserve"> </v>
      </c>
    </row>
    <row r="6141" spans="1:9" x14ac:dyDescent="0.25">
      <c r="A6141" t="s">
        <v>7130</v>
      </c>
      <c r="B6141" s="1">
        <v>43245</v>
      </c>
      <c r="C6141" t="s">
        <v>2051</v>
      </c>
      <c r="D6141" t="s">
        <v>9</v>
      </c>
      <c r="E6141" t="str">
        <f t="shared" si="285"/>
        <v>2018-05</v>
      </c>
      <c r="F6141" t="str">
        <f>IFERROR(VLOOKUP(A6141,olist_closed_deals_dataset!$A$1:$Q$843,1,FALSE)," ")</f>
        <v xml:space="preserve"> </v>
      </c>
      <c r="G6141" s="6" t="str">
        <f t="shared" si="286"/>
        <v xml:space="preserve"> NO</v>
      </c>
      <c r="H6141" s="1" t="str">
        <f>IFERROR(VLOOKUP(A6141,olist_closed_deals_dataset!$A$1:$E$843,5,FALSE)," ")</f>
        <v xml:space="preserve"> </v>
      </c>
      <c r="I6141" s="7" t="str">
        <f t="shared" si="287"/>
        <v xml:space="preserve"> </v>
      </c>
    </row>
    <row r="6142" spans="1:9" x14ac:dyDescent="0.25">
      <c r="A6142" t="s">
        <v>473</v>
      </c>
      <c r="B6142" s="1">
        <v>43168</v>
      </c>
      <c r="C6142" t="s">
        <v>5</v>
      </c>
      <c r="D6142" t="s">
        <v>6</v>
      </c>
      <c r="E6142" t="str">
        <f t="shared" si="285"/>
        <v>2018-03</v>
      </c>
      <c r="F6142" t="str">
        <f>IFERROR(VLOOKUP(A6142,olist_closed_deals_dataset!$A$1:$Q$843,1,FALSE)," ")</f>
        <v xml:space="preserve"> </v>
      </c>
      <c r="G6142" s="6" t="str">
        <f t="shared" si="286"/>
        <v xml:space="preserve"> NO</v>
      </c>
      <c r="H6142" s="1" t="str">
        <f>IFERROR(VLOOKUP(A6142,olist_closed_deals_dataset!$A$1:$E$843,5,FALSE)," ")</f>
        <v xml:space="preserve"> </v>
      </c>
      <c r="I6142" s="7" t="str">
        <f t="shared" si="287"/>
        <v xml:space="preserve"> </v>
      </c>
    </row>
    <row r="6143" spans="1:9" x14ac:dyDescent="0.25">
      <c r="A6143" t="s">
        <v>5837</v>
      </c>
      <c r="B6143" s="1">
        <v>43229</v>
      </c>
      <c r="C6143" t="s">
        <v>42</v>
      </c>
      <c r="D6143" t="s">
        <v>29</v>
      </c>
      <c r="E6143" t="str">
        <f t="shared" si="285"/>
        <v>2018-05</v>
      </c>
      <c r="F6143" t="str">
        <f>IFERROR(VLOOKUP(A6143,olist_closed_deals_dataset!$A$1:$Q$843,1,FALSE)," ")</f>
        <v xml:space="preserve"> </v>
      </c>
      <c r="G6143" s="6" t="str">
        <f t="shared" si="286"/>
        <v xml:space="preserve"> NO</v>
      </c>
      <c r="H6143" s="1" t="str">
        <f>IFERROR(VLOOKUP(A6143,olist_closed_deals_dataset!$A$1:$E$843,5,FALSE)," ")</f>
        <v xml:space="preserve"> </v>
      </c>
      <c r="I6143" s="7" t="str">
        <f t="shared" si="287"/>
        <v xml:space="preserve"> </v>
      </c>
    </row>
    <row r="6144" spans="1:9" x14ac:dyDescent="0.25">
      <c r="A6144" t="s">
        <v>5988</v>
      </c>
      <c r="B6144" s="1">
        <v>43230</v>
      </c>
      <c r="C6144" t="s">
        <v>140</v>
      </c>
      <c r="D6144" t="s">
        <v>6</v>
      </c>
      <c r="E6144" t="str">
        <f t="shared" si="285"/>
        <v>2018-05</v>
      </c>
      <c r="F6144" t="str">
        <f>IFERROR(VLOOKUP(A6144,olist_closed_deals_dataset!$A$1:$Q$843,1,FALSE)," ")</f>
        <v xml:space="preserve"> </v>
      </c>
      <c r="G6144" s="6" t="str">
        <f t="shared" si="286"/>
        <v xml:space="preserve"> NO</v>
      </c>
      <c r="H6144" s="1" t="str">
        <f>IFERROR(VLOOKUP(A6144,olist_closed_deals_dataset!$A$1:$E$843,5,FALSE)," ")</f>
        <v xml:space="preserve"> </v>
      </c>
      <c r="I6144" s="7" t="str">
        <f t="shared" si="287"/>
        <v xml:space="preserve"> </v>
      </c>
    </row>
    <row r="6145" spans="1:9" x14ac:dyDescent="0.25">
      <c r="A6145" t="s">
        <v>2920</v>
      </c>
      <c r="B6145" s="1">
        <v>42957</v>
      </c>
      <c r="C6145" t="s">
        <v>834</v>
      </c>
      <c r="D6145" t="s">
        <v>29</v>
      </c>
      <c r="E6145" t="str">
        <f t="shared" si="285"/>
        <v>2017-08</v>
      </c>
      <c r="F6145" t="str">
        <f>IFERROR(VLOOKUP(A6145,olist_closed_deals_dataset!$A$1:$Q$843,1,FALSE)," ")</f>
        <v xml:space="preserve"> </v>
      </c>
      <c r="G6145" s="6" t="str">
        <f t="shared" si="286"/>
        <v xml:space="preserve"> NO</v>
      </c>
      <c r="H6145" s="1" t="str">
        <f>IFERROR(VLOOKUP(A6145,olist_closed_deals_dataset!$A$1:$E$843,5,FALSE)," ")</f>
        <v xml:space="preserve"> </v>
      </c>
      <c r="I6145" s="7" t="str">
        <f t="shared" si="287"/>
        <v xml:space="preserve"> </v>
      </c>
    </row>
    <row r="6146" spans="1:9" x14ac:dyDescent="0.25">
      <c r="A6146" t="s">
        <v>5805</v>
      </c>
      <c r="B6146" s="1">
        <v>43123</v>
      </c>
      <c r="C6146" t="s">
        <v>14</v>
      </c>
      <c r="D6146" t="s">
        <v>15</v>
      </c>
      <c r="E6146" t="str">
        <f t="shared" ref="E6146:E6209" si="288">TEXT(B6146,"yyyy-mm")</f>
        <v>2018-01</v>
      </c>
      <c r="F6146" t="str">
        <f>IFERROR(VLOOKUP(A6146,olist_closed_deals_dataset!$A$1:$Q$843,1,FALSE)," ")</f>
        <v xml:space="preserve"> </v>
      </c>
      <c r="G6146" s="6" t="str">
        <f t="shared" ref="G6146:G6209" si="289">IF(F6146=" "," NO","YES")</f>
        <v xml:space="preserve"> NO</v>
      </c>
      <c r="H6146" s="1" t="str">
        <f>IFERROR(VLOOKUP(A6146,olist_closed_deals_dataset!$A$1:$E$843,5,FALSE)," ")</f>
        <v xml:space="preserve"> </v>
      </c>
      <c r="I6146" s="7" t="str">
        <f t="shared" si="287"/>
        <v xml:space="preserve"> </v>
      </c>
    </row>
    <row r="6147" spans="1:9" x14ac:dyDescent="0.25">
      <c r="A6147" t="s">
        <v>741</v>
      </c>
      <c r="B6147" s="1">
        <v>43131</v>
      </c>
      <c r="C6147" t="s">
        <v>5</v>
      </c>
      <c r="D6147" t="s">
        <v>6</v>
      </c>
      <c r="E6147" t="str">
        <f t="shared" si="288"/>
        <v>2018-01</v>
      </c>
      <c r="F6147" t="str">
        <f>IFERROR(VLOOKUP(A6147,olist_closed_deals_dataset!$A$1:$Q$843,1,FALSE)," ")</f>
        <v xml:space="preserve"> </v>
      </c>
      <c r="G6147" s="6" t="str">
        <f t="shared" si="289"/>
        <v xml:space="preserve"> NO</v>
      </c>
      <c r="H6147" s="1" t="str">
        <f>IFERROR(VLOOKUP(A6147,olist_closed_deals_dataset!$A$1:$E$843,5,FALSE)," ")</f>
        <v xml:space="preserve"> </v>
      </c>
      <c r="I6147" s="7" t="str">
        <f t="shared" ref="I6147:I6210" si="290">IFERROR(H6147-B6147," ")</f>
        <v xml:space="preserve"> </v>
      </c>
    </row>
    <row r="6148" spans="1:9" x14ac:dyDescent="0.25">
      <c r="A6148" t="s">
        <v>3195</v>
      </c>
      <c r="B6148" s="1">
        <v>43244</v>
      </c>
      <c r="C6148" t="s">
        <v>112</v>
      </c>
      <c r="D6148" t="s">
        <v>9</v>
      </c>
      <c r="E6148" t="str">
        <f t="shared" si="288"/>
        <v>2018-05</v>
      </c>
      <c r="F6148" t="str">
        <f>IFERROR(VLOOKUP(A6148,olist_closed_deals_dataset!$A$1:$Q$843,1,FALSE)," ")</f>
        <v xml:space="preserve"> </v>
      </c>
      <c r="G6148" s="6" t="str">
        <f t="shared" si="289"/>
        <v xml:space="preserve"> NO</v>
      </c>
      <c r="H6148" s="1" t="str">
        <f>IFERROR(VLOOKUP(A6148,olist_closed_deals_dataset!$A$1:$E$843,5,FALSE)," ")</f>
        <v xml:space="preserve"> </v>
      </c>
      <c r="I6148" s="7" t="str">
        <f t="shared" si="290"/>
        <v xml:space="preserve"> </v>
      </c>
    </row>
    <row r="6149" spans="1:9" x14ac:dyDescent="0.25">
      <c r="A6149" t="s">
        <v>6377</v>
      </c>
      <c r="B6149" s="1">
        <v>42941</v>
      </c>
      <c r="C6149" t="s">
        <v>809</v>
      </c>
      <c r="D6149" t="s">
        <v>9</v>
      </c>
      <c r="E6149" t="str">
        <f t="shared" si="288"/>
        <v>2017-07</v>
      </c>
      <c r="F6149" t="str">
        <f>IFERROR(VLOOKUP(A6149,olist_closed_deals_dataset!$A$1:$Q$843,1,FALSE)," ")</f>
        <v xml:space="preserve"> </v>
      </c>
      <c r="G6149" s="6" t="str">
        <f t="shared" si="289"/>
        <v xml:space="preserve"> NO</v>
      </c>
      <c r="H6149" s="1" t="str">
        <f>IFERROR(VLOOKUP(A6149,olist_closed_deals_dataset!$A$1:$E$843,5,FALSE)," ")</f>
        <v xml:space="preserve"> </v>
      </c>
      <c r="I6149" s="7" t="str">
        <f t="shared" si="290"/>
        <v xml:space="preserve"> </v>
      </c>
    </row>
    <row r="6150" spans="1:9" x14ac:dyDescent="0.25">
      <c r="A6150" t="s">
        <v>2485</v>
      </c>
      <c r="B6150" s="1">
        <v>43217</v>
      </c>
      <c r="C6150" t="s">
        <v>339</v>
      </c>
      <c r="D6150" t="s">
        <v>6</v>
      </c>
      <c r="E6150" t="str">
        <f t="shared" si="288"/>
        <v>2018-04</v>
      </c>
      <c r="F6150" t="str">
        <f>IFERROR(VLOOKUP(A6150,olist_closed_deals_dataset!$A$1:$Q$843,1,FALSE)," ")</f>
        <v xml:space="preserve"> </v>
      </c>
      <c r="G6150" s="6" t="str">
        <f t="shared" si="289"/>
        <v xml:space="preserve"> NO</v>
      </c>
      <c r="H6150" s="1" t="str">
        <f>IFERROR(VLOOKUP(A6150,olist_closed_deals_dataset!$A$1:$E$843,5,FALSE)," ")</f>
        <v xml:space="preserve"> </v>
      </c>
      <c r="I6150" s="7" t="str">
        <f t="shared" si="290"/>
        <v xml:space="preserve"> </v>
      </c>
    </row>
    <row r="6151" spans="1:9" x14ac:dyDescent="0.25">
      <c r="A6151" t="s">
        <v>4231</v>
      </c>
      <c r="B6151" s="1">
        <v>43199</v>
      </c>
      <c r="C6151" t="s">
        <v>627</v>
      </c>
      <c r="D6151" t="s">
        <v>12</v>
      </c>
      <c r="E6151" t="str">
        <f t="shared" si="288"/>
        <v>2018-04</v>
      </c>
      <c r="F6151" t="str">
        <f>IFERROR(VLOOKUP(A6151,olist_closed_deals_dataset!$A$1:$Q$843,1,FALSE)," ")</f>
        <v xml:space="preserve"> </v>
      </c>
      <c r="G6151" s="6" t="str">
        <f t="shared" si="289"/>
        <v xml:space="preserve"> NO</v>
      </c>
      <c r="H6151" s="1" t="str">
        <f>IFERROR(VLOOKUP(A6151,olist_closed_deals_dataset!$A$1:$E$843,5,FALSE)," ")</f>
        <v xml:space="preserve"> </v>
      </c>
      <c r="I6151" s="7" t="str">
        <f t="shared" si="290"/>
        <v xml:space="preserve"> </v>
      </c>
    </row>
    <row r="6152" spans="1:9" x14ac:dyDescent="0.25">
      <c r="A6152" t="s">
        <v>4007</v>
      </c>
      <c r="B6152" s="1">
        <v>43204</v>
      </c>
      <c r="C6152" t="s">
        <v>140</v>
      </c>
      <c r="D6152" t="s">
        <v>9</v>
      </c>
      <c r="E6152" t="str">
        <f t="shared" si="288"/>
        <v>2018-04</v>
      </c>
      <c r="F6152" t="str">
        <f>IFERROR(VLOOKUP(A6152,olist_closed_deals_dataset!$A$1:$Q$843,1,FALSE)," ")</f>
        <v xml:space="preserve"> </v>
      </c>
      <c r="G6152" s="6" t="str">
        <f t="shared" si="289"/>
        <v xml:space="preserve"> NO</v>
      </c>
      <c r="H6152" s="1" t="str">
        <f>IFERROR(VLOOKUP(A6152,olist_closed_deals_dataset!$A$1:$E$843,5,FALSE)," ")</f>
        <v xml:space="preserve"> </v>
      </c>
      <c r="I6152" s="7" t="str">
        <f t="shared" si="290"/>
        <v xml:space="preserve"> </v>
      </c>
    </row>
    <row r="6153" spans="1:9" x14ac:dyDescent="0.25">
      <c r="A6153" t="s">
        <v>4083</v>
      </c>
      <c r="B6153" s="1">
        <v>43070</v>
      </c>
      <c r="C6153" t="s">
        <v>5</v>
      </c>
      <c r="D6153" t="s">
        <v>6</v>
      </c>
      <c r="E6153" t="str">
        <f t="shared" si="288"/>
        <v>2017-12</v>
      </c>
      <c r="F6153" t="str">
        <f>IFERROR(VLOOKUP(A6153,olist_closed_deals_dataset!$A$1:$Q$843,1,FALSE)," ")</f>
        <v xml:space="preserve"> </v>
      </c>
      <c r="G6153" s="6" t="str">
        <f t="shared" si="289"/>
        <v xml:space="preserve"> NO</v>
      </c>
      <c r="H6153" s="1" t="str">
        <f>IFERROR(VLOOKUP(A6153,olist_closed_deals_dataset!$A$1:$E$843,5,FALSE)," ")</f>
        <v xml:space="preserve"> </v>
      </c>
      <c r="I6153" s="7" t="str">
        <f t="shared" si="290"/>
        <v xml:space="preserve"> </v>
      </c>
    </row>
    <row r="6154" spans="1:9" x14ac:dyDescent="0.25">
      <c r="A6154" t="s">
        <v>6402</v>
      </c>
      <c r="B6154" s="1">
        <v>43203</v>
      </c>
      <c r="C6154" t="s">
        <v>339</v>
      </c>
      <c r="D6154" t="s">
        <v>6</v>
      </c>
      <c r="E6154" t="str">
        <f t="shared" si="288"/>
        <v>2018-04</v>
      </c>
      <c r="F6154" t="str">
        <f>IFERROR(VLOOKUP(A6154,olist_closed_deals_dataset!$A$1:$Q$843,1,FALSE)," ")</f>
        <v xml:space="preserve"> </v>
      </c>
      <c r="G6154" s="6" t="str">
        <f t="shared" si="289"/>
        <v xml:space="preserve"> NO</v>
      </c>
      <c r="H6154" s="1" t="str">
        <f>IFERROR(VLOOKUP(A6154,olist_closed_deals_dataset!$A$1:$E$843,5,FALSE)," ")</f>
        <v xml:space="preserve"> </v>
      </c>
      <c r="I6154" s="7" t="str">
        <f t="shared" si="290"/>
        <v xml:space="preserve"> </v>
      </c>
    </row>
    <row r="6155" spans="1:9" x14ac:dyDescent="0.25">
      <c r="A6155" t="s">
        <v>5703</v>
      </c>
      <c r="B6155" s="1">
        <v>43238</v>
      </c>
      <c r="C6155" s="2" t="s">
        <v>69</v>
      </c>
      <c r="D6155" t="s">
        <v>6</v>
      </c>
      <c r="E6155" t="str">
        <f t="shared" si="288"/>
        <v>2018-05</v>
      </c>
      <c r="F6155" t="str">
        <f>IFERROR(VLOOKUP(A6155,olist_closed_deals_dataset!$A$1:$Q$843,1,FALSE)," ")</f>
        <v xml:space="preserve"> </v>
      </c>
      <c r="G6155" s="6" t="str">
        <f t="shared" si="289"/>
        <v xml:space="preserve"> NO</v>
      </c>
      <c r="H6155" s="1" t="str">
        <f>IFERROR(VLOOKUP(A6155,olist_closed_deals_dataset!$A$1:$E$843,5,FALSE)," ")</f>
        <v xml:space="preserve"> </v>
      </c>
      <c r="I6155" s="7" t="str">
        <f t="shared" si="290"/>
        <v xml:space="preserve"> </v>
      </c>
    </row>
    <row r="6156" spans="1:9" x14ac:dyDescent="0.25">
      <c r="A6156" t="s">
        <v>7656</v>
      </c>
      <c r="B6156" s="1">
        <v>43235</v>
      </c>
      <c r="C6156" t="s">
        <v>112</v>
      </c>
      <c r="D6156" t="s">
        <v>12</v>
      </c>
      <c r="E6156" t="str">
        <f t="shared" si="288"/>
        <v>2018-05</v>
      </c>
      <c r="F6156" t="str">
        <f>IFERROR(VLOOKUP(A6156,olist_closed_deals_dataset!$A$1:$Q$843,1,FALSE)," ")</f>
        <v xml:space="preserve"> </v>
      </c>
      <c r="G6156" s="6" t="str">
        <f t="shared" si="289"/>
        <v xml:space="preserve"> NO</v>
      </c>
      <c r="H6156" s="1" t="str">
        <f>IFERROR(VLOOKUP(A6156,olist_closed_deals_dataset!$A$1:$E$843,5,FALSE)," ")</f>
        <v xml:space="preserve"> </v>
      </c>
      <c r="I6156" s="7" t="str">
        <f t="shared" si="290"/>
        <v xml:space="preserve"> </v>
      </c>
    </row>
    <row r="6157" spans="1:9" x14ac:dyDescent="0.25">
      <c r="A6157" t="s">
        <v>7154</v>
      </c>
      <c r="B6157" s="1">
        <v>43197</v>
      </c>
      <c r="C6157" s="2" t="s">
        <v>69</v>
      </c>
      <c r="D6157" t="s">
        <v>6</v>
      </c>
      <c r="E6157" t="str">
        <f t="shared" si="288"/>
        <v>2018-04</v>
      </c>
      <c r="F6157" t="str">
        <f>IFERROR(VLOOKUP(A6157,olist_closed_deals_dataset!$A$1:$Q$843,1,FALSE)," ")</f>
        <v xml:space="preserve"> </v>
      </c>
      <c r="G6157" s="6" t="str">
        <f t="shared" si="289"/>
        <v xml:space="preserve"> NO</v>
      </c>
      <c r="H6157" s="1" t="str">
        <f>IFERROR(VLOOKUP(A6157,olist_closed_deals_dataset!$A$1:$E$843,5,FALSE)," ")</f>
        <v xml:space="preserve"> </v>
      </c>
      <c r="I6157" s="7" t="str">
        <f t="shared" si="290"/>
        <v xml:space="preserve"> </v>
      </c>
    </row>
    <row r="6158" spans="1:9" x14ac:dyDescent="0.25">
      <c r="A6158" t="s">
        <v>6485</v>
      </c>
      <c r="B6158" s="1">
        <v>42989</v>
      </c>
      <c r="C6158" t="s">
        <v>114</v>
      </c>
      <c r="D6158" t="s">
        <v>9</v>
      </c>
      <c r="E6158" t="str">
        <f t="shared" si="288"/>
        <v>2017-09</v>
      </c>
      <c r="F6158" t="str">
        <f>IFERROR(VLOOKUP(A6158,olist_closed_deals_dataset!$A$1:$Q$843,1,FALSE)," ")</f>
        <v xml:space="preserve"> </v>
      </c>
      <c r="G6158" s="6" t="str">
        <f t="shared" si="289"/>
        <v xml:space="preserve"> NO</v>
      </c>
      <c r="H6158" s="1" t="str">
        <f>IFERROR(VLOOKUP(A6158,olist_closed_deals_dataset!$A$1:$E$843,5,FALSE)," ")</f>
        <v xml:space="preserve"> </v>
      </c>
      <c r="I6158" s="7" t="str">
        <f t="shared" si="290"/>
        <v xml:space="preserve"> </v>
      </c>
    </row>
    <row r="6159" spans="1:9" x14ac:dyDescent="0.25">
      <c r="A6159" t="s">
        <v>4559</v>
      </c>
      <c r="B6159" s="1">
        <v>42998</v>
      </c>
      <c r="C6159" t="s">
        <v>2924</v>
      </c>
      <c r="D6159" t="s">
        <v>46</v>
      </c>
      <c r="E6159" t="str">
        <f t="shared" si="288"/>
        <v>2017-09</v>
      </c>
      <c r="F6159" t="str">
        <f>IFERROR(VLOOKUP(A6159,olist_closed_deals_dataset!$A$1:$Q$843,1,FALSE)," ")</f>
        <v xml:space="preserve"> </v>
      </c>
      <c r="G6159" s="6" t="str">
        <f t="shared" si="289"/>
        <v xml:space="preserve"> NO</v>
      </c>
      <c r="H6159" s="1" t="str">
        <f>IFERROR(VLOOKUP(A6159,olist_closed_deals_dataset!$A$1:$E$843,5,FALSE)," ")</f>
        <v xml:space="preserve"> </v>
      </c>
      <c r="I6159" s="7" t="str">
        <f t="shared" si="290"/>
        <v xml:space="preserve"> </v>
      </c>
    </row>
    <row r="6160" spans="1:9" x14ac:dyDescent="0.25">
      <c r="A6160" t="s">
        <v>5135</v>
      </c>
      <c r="B6160" s="1">
        <v>43155</v>
      </c>
      <c r="C6160" t="s">
        <v>5</v>
      </c>
      <c r="D6160" t="s">
        <v>6</v>
      </c>
      <c r="E6160" t="str">
        <f t="shared" si="288"/>
        <v>2018-02</v>
      </c>
      <c r="F6160" t="str">
        <f>IFERROR(VLOOKUP(A6160,olist_closed_deals_dataset!$A$1:$Q$843,1,FALSE)," ")</f>
        <v xml:space="preserve"> </v>
      </c>
      <c r="G6160" s="6" t="str">
        <f t="shared" si="289"/>
        <v xml:space="preserve"> NO</v>
      </c>
      <c r="H6160" s="1" t="str">
        <f>IFERROR(VLOOKUP(A6160,olist_closed_deals_dataset!$A$1:$E$843,5,FALSE)," ")</f>
        <v xml:space="preserve"> </v>
      </c>
      <c r="I6160" s="7" t="str">
        <f t="shared" si="290"/>
        <v xml:space="preserve"> </v>
      </c>
    </row>
    <row r="6161" spans="1:9" x14ac:dyDescent="0.25">
      <c r="A6161" t="s">
        <v>6962</v>
      </c>
      <c r="B6161" s="1">
        <v>43208</v>
      </c>
      <c r="C6161" t="s">
        <v>2735</v>
      </c>
      <c r="D6161" t="s">
        <v>9</v>
      </c>
      <c r="E6161" t="str">
        <f t="shared" si="288"/>
        <v>2018-04</v>
      </c>
      <c r="F6161" t="str">
        <f>IFERROR(VLOOKUP(A6161,olist_closed_deals_dataset!$A$1:$Q$843,1,FALSE)," ")</f>
        <v xml:space="preserve"> </v>
      </c>
      <c r="G6161" s="6" t="str">
        <f t="shared" si="289"/>
        <v xml:space="preserve"> NO</v>
      </c>
      <c r="H6161" s="1" t="str">
        <f>IFERROR(VLOOKUP(A6161,olist_closed_deals_dataset!$A$1:$E$843,5,FALSE)," ")</f>
        <v xml:space="preserve"> </v>
      </c>
      <c r="I6161" s="7" t="str">
        <f t="shared" si="290"/>
        <v xml:space="preserve"> </v>
      </c>
    </row>
    <row r="6162" spans="1:9" x14ac:dyDescent="0.25">
      <c r="A6162" t="s">
        <v>1698</v>
      </c>
      <c r="B6162" s="1">
        <v>43208</v>
      </c>
      <c r="C6162" t="s">
        <v>73</v>
      </c>
      <c r="D6162" t="s">
        <v>34</v>
      </c>
      <c r="E6162" t="str">
        <f t="shared" si="288"/>
        <v>2018-04</v>
      </c>
      <c r="F6162" t="str">
        <f>IFERROR(VLOOKUP(A6162,olist_closed_deals_dataset!$A$1:$Q$843,1,FALSE)," ")</f>
        <v xml:space="preserve"> </v>
      </c>
      <c r="G6162" s="6" t="str">
        <f t="shared" si="289"/>
        <v xml:space="preserve"> NO</v>
      </c>
      <c r="H6162" s="1" t="str">
        <f>IFERROR(VLOOKUP(A6162,olist_closed_deals_dataset!$A$1:$E$843,5,FALSE)," ")</f>
        <v xml:space="preserve"> </v>
      </c>
      <c r="I6162" s="7" t="str">
        <f t="shared" si="290"/>
        <v xml:space="preserve"> </v>
      </c>
    </row>
    <row r="6163" spans="1:9" x14ac:dyDescent="0.25">
      <c r="A6163" t="s">
        <v>6206</v>
      </c>
      <c r="B6163" s="1">
        <v>43142</v>
      </c>
      <c r="C6163" t="s">
        <v>212</v>
      </c>
      <c r="D6163" t="s">
        <v>6</v>
      </c>
      <c r="E6163" t="str">
        <f t="shared" si="288"/>
        <v>2018-02</v>
      </c>
      <c r="F6163" t="str">
        <f>IFERROR(VLOOKUP(A6163,olist_closed_deals_dataset!$A$1:$Q$843,1,FALSE)," ")</f>
        <v xml:space="preserve"> </v>
      </c>
      <c r="G6163" s="6" t="str">
        <f t="shared" si="289"/>
        <v xml:space="preserve"> NO</v>
      </c>
      <c r="H6163" s="1" t="str">
        <f>IFERROR(VLOOKUP(A6163,olist_closed_deals_dataset!$A$1:$E$843,5,FALSE)," ")</f>
        <v xml:space="preserve"> </v>
      </c>
      <c r="I6163" s="7" t="str">
        <f t="shared" si="290"/>
        <v xml:space="preserve"> </v>
      </c>
    </row>
    <row r="6164" spans="1:9" x14ac:dyDescent="0.25">
      <c r="A6164" t="s">
        <v>918</v>
      </c>
      <c r="B6164" s="1">
        <v>43053</v>
      </c>
      <c r="C6164" t="s">
        <v>919</v>
      </c>
      <c r="D6164" t="s">
        <v>12</v>
      </c>
      <c r="E6164" t="str">
        <f t="shared" si="288"/>
        <v>2017-11</v>
      </c>
      <c r="F6164" t="str">
        <f>IFERROR(VLOOKUP(A6164,olist_closed_deals_dataset!$A$1:$Q$843,1,FALSE)," ")</f>
        <v xml:space="preserve"> </v>
      </c>
      <c r="G6164" s="6" t="str">
        <f t="shared" si="289"/>
        <v xml:space="preserve"> NO</v>
      </c>
      <c r="H6164" s="1" t="str">
        <f>IFERROR(VLOOKUP(A6164,olist_closed_deals_dataset!$A$1:$E$843,5,FALSE)," ")</f>
        <v xml:space="preserve"> </v>
      </c>
      <c r="I6164" s="7" t="str">
        <f t="shared" si="290"/>
        <v xml:space="preserve"> </v>
      </c>
    </row>
    <row r="6165" spans="1:9" x14ac:dyDescent="0.25">
      <c r="A6165" t="s">
        <v>4092</v>
      </c>
      <c r="B6165" s="1">
        <v>43242</v>
      </c>
      <c r="C6165" t="s">
        <v>109</v>
      </c>
      <c r="D6165" t="s">
        <v>12</v>
      </c>
      <c r="E6165" t="str">
        <f t="shared" si="288"/>
        <v>2018-05</v>
      </c>
      <c r="F6165" t="str">
        <f>IFERROR(VLOOKUP(A6165,olist_closed_deals_dataset!$A$1:$Q$843,1,FALSE)," ")</f>
        <v xml:space="preserve"> </v>
      </c>
      <c r="G6165" s="6" t="str">
        <f t="shared" si="289"/>
        <v xml:space="preserve"> NO</v>
      </c>
      <c r="H6165" s="1" t="str">
        <f>IFERROR(VLOOKUP(A6165,olist_closed_deals_dataset!$A$1:$E$843,5,FALSE)," ")</f>
        <v xml:space="preserve"> </v>
      </c>
      <c r="I6165" s="7" t="str">
        <f t="shared" si="290"/>
        <v xml:space="preserve"> </v>
      </c>
    </row>
    <row r="6166" spans="1:9" x14ac:dyDescent="0.25">
      <c r="A6166" t="s">
        <v>1689</v>
      </c>
      <c r="B6166" s="1">
        <v>43116</v>
      </c>
      <c r="C6166" t="s">
        <v>5</v>
      </c>
      <c r="D6166" t="s">
        <v>6</v>
      </c>
      <c r="E6166" t="str">
        <f t="shared" si="288"/>
        <v>2018-01</v>
      </c>
      <c r="F6166" t="str">
        <f>IFERROR(VLOOKUP(A6166,olist_closed_deals_dataset!$A$1:$Q$843,1,FALSE)," ")</f>
        <v xml:space="preserve"> </v>
      </c>
      <c r="G6166" s="6" t="str">
        <f t="shared" si="289"/>
        <v xml:space="preserve"> NO</v>
      </c>
      <c r="H6166" s="1" t="str">
        <f>IFERROR(VLOOKUP(A6166,olist_closed_deals_dataset!$A$1:$E$843,5,FALSE)," ")</f>
        <v xml:space="preserve"> </v>
      </c>
      <c r="I6166" s="7" t="str">
        <f t="shared" si="290"/>
        <v xml:space="preserve"> </v>
      </c>
    </row>
    <row r="6167" spans="1:9" x14ac:dyDescent="0.25">
      <c r="A6167" t="s">
        <v>3545</v>
      </c>
      <c r="B6167" s="1">
        <v>43168</v>
      </c>
      <c r="C6167" t="s">
        <v>140</v>
      </c>
      <c r="D6167" t="s">
        <v>12</v>
      </c>
      <c r="E6167" t="str">
        <f t="shared" si="288"/>
        <v>2018-03</v>
      </c>
      <c r="F6167" t="str">
        <f>IFERROR(VLOOKUP(A6167,olist_closed_deals_dataset!$A$1:$Q$843,1,FALSE)," ")</f>
        <v xml:space="preserve"> </v>
      </c>
      <c r="G6167" s="6" t="str">
        <f t="shared" si="289"/>
        <v xml:space="preserve"> NO</v>
      </c>
      <c r="H6167" s="1" t="str">
        <f>IFERROR(VLOOKUP(A6167,olist_closed_deals_dataset!$A$1:$E$843,5,FALSE)," ")</f>
        <v xml:space="preserve"> </v>
      </c>
      <c r="I6167" s="7" t="str">
        <f t="shared" si="290"/>
        <v xml:space="preserve"> </v>
      </c>
    </row>
    <row r="6168" spans="1:9" x14ac:dyDescent="0.25">
      <c r="A6168" t="s">
        <v>2135</v>
      </c>
      <c r="B6168" s="1">
        <v>43158</v>
      </c>
      <c r="C6168" t="s">
        <v>140</v>
      </c>
      <c r="D6168" t="s">
        <v>9</v>
      </c>
      <c r="E6168" t="str">
        <f t="shared" si="288"/>
        <v>2018-02</v>
      </c>
      <c r="F6168" t="str">
        <f>IFERROR(VLOOKUP(A6168,olist_closed_deals_dataset!$A$1:$Q$843,1,FALSE)," ")</f>
        <v xml:space="preserve"> </v>
      </c>
      <c r="G6168" s="6" t="str">
        <f t="shared" si="289"/>
        <v xml:space="preserve"> NO</v>
      </c>
      <c r="H6168" s="1" t="str">
        <f>IFERROR(VLOOKUP(A6168,olist_closed_deals_dataset!$A$1:$E$843,5,FALSE)," ")</f>
        <v xml:space="preserve"> </v>
      </c>
      <c r="I6168" s="7" t="str">
        <f t="shared" si="290"/>
        <v xml:space="preserve"> </v>
      </c>
    </row>
    <row r="6169" spans="1:9" x14ac:dyDescent="0.25">
      <c r="A6169" t="s">
        <v>4604</v>
      </c>
      <c r="B6169" s="1">
        <v>43142</v>
      </c>
      <c r="C6169" t="s">
        <v>17</v>
      </c>
      <c r="D6169" t="s">
        <v>12</v>
      </c>
      <c r="E6169" t="str">
        <f t="shared" si="288"/>
        <v>2018-02</v>
      </c>
      <c r="F6169" t="str">
        <f>IFERROR(VLOOKUP(A6169,olist_closed_deals_dataset!$A$1:$Q$843,1,FALSE)," ")</f>
        <v xml:space="preserve"> </v>
      </c>
      <c r="G6169" s="6" t="str">
        <f t="shared" si="289"/>
        <v xml:space="preserve"> NO</v>
      </c>
      <c r="H6169" s="1" t="str">
        <f>IFERROR(VLOOKUP(A6169,olist_closed_deals_dataset!$A$1:$E$843,5,FALSE)," ")</f>
        <v xml:space="preserve"> </v>
      </c>
      <c r="I6169" s="7" t="str">
        <f t="shared" si="290"/>
        <v xml:space="preserve"> </v>
      </c>
    </row>
    <row r="6170" spans="1:9" x14ac:dyDescent="0.25">
      <c r="A6170" t="s">
        <v>3726</v>
      </c>
      <c r="B6170" s="1">
        <v>43129</v>
      </c>
      <c r="C6170" t="s">
        <v>112</v>
      </c>
      <c r="D6170" t="s">
        <v>12</v>
      </c>
      <c r="E6170" t="str">
        <f t="shared" si="288"/>
        <v>2018-01</v>
      </c>
      <c r="F6170" t="str">
        <f>IFERROR(VLOOKUP(A6170,olist_closed_deals_dataset!$A$1:$Q$843,1,FALSE)," ")</f>
        <v xml:space="preserve"> </v>
      </c>
      <c r="G6170" s="6" t="str">
        <f t="shared" si="289"/>
        <v xml:space="preserve"> NO</v>
      </c>
      <c r="H6170" s="1" t="str">
        <f>IFERROR(VLOOKUP(A6170,olist_closed_deals_dataset!$A$1:$E$843,5,FALSE)," ")</f>
        <v xml:space="preserve"> </v>
      </c>
      <c r="I6170" s="7" t="str">
        <f t="shared" si="290"/>
        <v xml:space="preserve"> </v>
      </c>
    </row>
    <row r="6171" spans="1:9" x14ac:dyDescent="0.25">
      <c r="A6171" t="s">
        <v>2779</v>
      </c>
      <c r="B6171" s="1">
        <v>43069</v>
      </c>
      <c r="C6171" t="s">
        <v>567</v>
      </c>
      <c r="D6171" t="s">
        <v>46</v>
      </c>
      <c r="E6171" t="str">
        <f t="shared" si="288"/>
        <v>2017-11</v>
      </c>
      <c r="F6171" t="str">
        <f>IFERROR(VLOOKUP(A6171,olist_closed_deals_dataset!$A$1:$Q$843,1,FALSE)," ")</f>
        <v xml:space="preserve"> </v>
      </c>
      <c r="G6171" s="6" t="str">
        <f t="shared" si="289"/>
        <v xml:space="preserve"> NO</v>
      </c>
      <c r="H6171" s="1" t="str">
        <f>IFERROR(VLOOKUP(A6171,olist_closed_deals_dataset!$A$1:$E$843,5,FALSE)," ")</f>
        <v xml:space="preserve"> </v>
      </c>
      <c r="I6171" s="7" t="str">
        <f t="shared" si="290"/>
        <v xml:space="preserve"> </v>
      </c>
    </row>
    <row r="6172" spans="1:9" x14ac:dyDescent="0.25">
      <c r="A6172" t="s">
        <v>4344</v>
      </c>
      <c r="B6172" s="1">
        <v>43216</v>
      </c>
      <c r="C6172" t="s">
        <v>42</v>
      </c>
      <c r="D6172" t="s">
        <v>29</v>
      </c>
      <c r="E6172" t="str">
        <f t="shared" si="288"/>
        <v>2018-04</v>
      </c>
      <c r="F6172" t="str">
        <f>IFERROR(VLOOKUP(A6172,olist_closed_deals_dataset!$A$1:$Q$843,1,FALSE)," ")</f>
        <v xml:space="preserve"> </v>
      </c>
      <c r="G6172" s="6" t="str">
        <f t="shared" si="289"/>
        <v xml:space="preserve"> NO</v>
      </c>
      <c r="H6172" s="1" t="str">
        <f>IFERROR(VLOOKUP(A6172,olist_closed_deals_dataset!$A$1:$E$843,5,FALSE)," ")</f>
        <v xml:space="preserve"> </v>
      </c>
      <c r="I6172" s="7" t="str">
        <f t="shared" si="290"/>
        <v xml:space="preserve"> </v>
      </c>
    </row>
    <row r="6173" spans="1:9" x14ac:dyDescent="0.25">
      <c r="A6173" t="s">
        <v>7009</v>
      </c>
      <c r="B6173" s="1">
        <v>43124</v>
      </c>
      <c r="C6173" t="s">
        <v>140</v>
      </c>
      <c r="D6173" t="s">
        <v>34</v>
      </c>
      <c r="E6173" t="str">
        <f t="shared" si="288"/>
        <v>2018-01</v>
      </c>
      <c r="F6173" t="str">
        <f>IFERROR(VLOOKUP(A6173,olist_closed_deals_dataset!$A$1:$Q$843,1,FALSE)," ")</f>
        <v xml:space="preserve"> </v>
      </c>
      <c r="G6173" s="6" t="str">
        <f t="shared" si="289"/>
        <v xml:space="preserve"> NO</v>
      </c>
      <c r="H6173" s="1" t="str">
        <f>IFERROR(VLOOKUP(A6173,olist_closed_deals_dataset!$A$1:$E$843,5,FALSE)," ")</f>
        <v xml:space="preserve"> </v>
      </c>
      <c r="I6173" s="7" t="str">
        <f t="shared" si="290"/>
        <v xml:space="preserve"> </v>
      </c>
    </row>
    <row r="6174" spans="1:9" x14ac:dyDescent="0.25">
      <c r="A6174" t="s">
        <v>3625</v>
      </c>
      <c r="B6174" s="1">
        <v>43209</v>
      </c>
      <c r="C6174" t="s">
        <v>1119</v>
      </c>
      <c r="D6174" t="s">
        <v>9</v>
      </c>
      <c r="E6174" t="str">
        <f t="shared" si="288"/>
        <v>2018-04</v>
      </c>
      <c r="F6174" t="str">
        <f>IFERROR(VLOOKUP(A6174,olist_closed_deals_dataset!$A$1:$Q$843,1,FALSE)," ")</f>
        <v xml:space="preserve"> </v>
      </c>
      <c r="G6174" s="6" t="str">
        <f t="shared" si="289"/>
        <v xml:space="preserve"> NO</v>
      </c>
      <c r="H6174" s="1" t="str">
        <f>IFERROR(VLOOKUP(A6174,olist_closed_deals_dataset!$A$1:$E$843,5,FALSE)," ")</f>
        <v xml:space="preserve"> </v>
      </c>
      <c r="I6174" s="7" t="str">
        <f t="shared" si="290"/>
        <v xml:space="preserve"> </v>
      </c>
    </row>
    <row r="6175" spans="1:9" x14ac:dyDescent="0.25">
      <c r="A6175" t="s">
        <v>7545</v>
      </c>
      <c r="B6175" s="1">
        <v>43244</v>
      </c>
      <c r="C6175" t="s">
        <v>19</v>
      </c>
      <c r="D6175" t="s">
        <v>12</v>
      </c>
      <c r="E6175" t="str">
        <f t="shared" si="288"/>
        <v>2018-05</v>
      </c>
      <c r="F6175" t="str">
        <f>IFERROR(VLOOKUP(A6175,olist_closed_deals_dataset!$A$1:$Q$843,1,FALSE)," ")</f>
        <v xml:space="preserve"> </v>
      </c>
      <c r="G6175" s="6" t="str">
        <f t="shared" si="289"/>
        <v xml:space="preserve"> NO</v>
      </c>
      <c r="H6175" s="1" t="str">
        <f>IFERROR(VLOOKUP(A6175,olist_closed_deals_dataset!$A$1:$E$843,5,FALSE)," ")</f>
        <v xml:space="preserve"> </v>
      </c>
      <c r="I6175" s="7" t="str">
        <f t="shared" si="290"/>
        <v xml:space="preserve"> </v>
      </c>
    </row>
    <row r="6176" spans="1:9" x14ac:dyDescent="0.25">
      <c r="A6176" t="s">
        <v>4959</v>
      </c>
      <c r="B6176" s="1">
        <v>43172</v>
      </c>
      <c r="C6176" t="s">
        <v>236</v>
      </c>
      <c r="D6176" t="s">
        <v>15</v>
      </c>
      <c r="E6176" t="str">
        <f t="shared" si="288"/>
        <v>2018-03</v>
      </c>
      <c r="F6176" t="str">
        <f>IFERROR(VLOOKUP(A6176,olist_closed_deals_dataset!$A$1:$Q$843,1,FALSE)," ")</f>
        <v xml:space="preserve"> </v>
      </c>
      <c r="G6176" s="6" t="str">
        <f t="shared" si="289"/>
        <v xml:space="preserve"> NO</v>
      </c>
      <c r="H6176" s="1" t="str">
        <f>IFERROR(VLOOKUP(A6176,olist_closed_deals_dataset!$A$1:$E$843,5,FALSE)," ")</f>
        <v xml:space="preserve"> </v>
      </c>
      <c r="I6176" s="7" t="str">
        <f t="shared" si="290"/>
        <v xml:space="preserve"> </v>
      </c>
    </row>
    <row r="6177" spans="1:9" x14ac:dyDescent="0.25">
      <c r="A6177" t="s">
        <v>3449</v>
      </c>
      <c r="B6177" s="1">
        <v>43139</v>
      </c>
      <c r="C6177" t="s">
        <v>19</v>
      </c>
      <c r="D6177" t="s">
        <v>12</v>
      </c>
      <c r="E6177" t="str">
        <f t="shared" si="288"/>
        <v>2018-02</v>
      </c>
      <c r="F6177" t="str">
        <f>IFERROR(VLOOKUP(A6177,olist_closed_deals_dataset!$A$1:$Q$843,1,FALSE)," ")</f>
        <v xml:space="preserve"> </v>
      </c>
      <c r="G6177" s="6" t="str">
        <f t="shared" si="289"/>
        <v xml:space="preserve"> NO</v>
      </c>
      <c r="H6177" s="1" t="str">
        <f>IFERROR(VLOOKUP(A6177,olist_closed_deals_dataset!$A$1:$E$843,5,FALSE)," ")</f>
        <v xml:space="preserve"> </v>
      </c>
      <c r="I6177" s="7" t="str">
        <f t="shared" si="290"/>
        <v xml:space="preserve"> </v>
      </c>
    </row>
    <row r="6178" spans="1:9" x14ac:dyDescent="0.25">
      <c r="A6178" t="s">
        <v>1213</v>
      </c>
      <c r="B6178" s="1">
        <v>43005</v>
      </c>
      <c r="C6178" t="s">
        <v>123</v>
      </c>
      <c r="D6178" t="s">
        <v>12</v>
      </c>
      <c r="E6178" t="str">
        <f t="shared" si="288"/>
        <v>2017-09</v>
      </c>
      <c r="F6178" t="str">
        <f>IFERROR(VLOOKUP(A6178,olist_closed_deals_dataset!$A$1:$Q$843,1,FALSE)," ")</f>
        <v xml:space="preserve"> </v>
      </c>
      <c r="G6178" s="6" t="str">
        <f t="shared" si="289"/>
        <v xml:space="preserve"> NO</v>
      </c>
      <c r="H6178" s="1" t="str">
        <f>IFERROR(VLOOKUP(A6178,olist_closed_deals_dataset!$A$1:$E$843,5,FALSE)," ")</f>
        <v xml:space="preserve"> </v>
      </c>
      <c r="I6178" s="7" t="str">
        <f t="shared" si="290"/>
        <v xml:space="preserve"> </v>
      </c>
    </row>
    <row r="6179" spans="1:9" x14ac:dyDescent="0.25">
      <c r="A6179" t="s">
        <v>2356</v>
      </c>
      <c r="B6179" s="1">
        <v>43117</v>
      </c>
      <c r="C6179" t="s">
        <v>140</v>
      </c>
      <c r="D6179" t="s">
        <v>9</v>
      </c>
      <c r="E6179" t="str">
        <f t="shared" si="288"/>
        <v>2018-01</v>
      </c>
      <c r="F6179" t="str">
        <f>IFERROR(VLOOKUP(A6179,olist_closed_deals_dataset!$A$1:$Q$843,1,FALSE)," ")</f>
        <v xml:space="preserve"> </v>
      </c>
      <c r="G6179" s="6" t="str">
        <f t="shared" si="289"/>
        <v xml:space="preserve"> NO</v>
      </c>
      <c r="H6179" s="1" t="str">
        <f>IFERROR(VLOOKUP(A6179,olist_closed_deals_dataset!$A$1:$E$843,5,FALSE)," ")</f>
        <v xml:space="preserve"> </v>
      </c>
      <c r="I6179" s="7" t="str">
        <f t="shared" si="290"/>
        <v xml:space="preserve"> </v>
      </c>
    </row>
    <row r="6180" spans="1:9" x14ac:dyDescent="0.25">
      <c r="A6180" t="s">
        <v>7581</v>
      </c>
      <c r="B6180" s="1">
        <v>43234</v>
      </c>
      <c r="C6180" t="s">
        <v>140</v>
      </c>
      <c r="D6180" t="s">
        <v>9</v>
      </c>
      <c r="E6180" t="str">
        <f t="shared" si="288"/>
        <v>2018-05</v>
      </c>
      <c r="F6180" t="str">
        <f>IFERROR(VLOOKUP(A6180,olist_closed_deals_dataset!$A$1:$Q$843,1,FALSE)," ")</f>
        <v xml:space="preserve"> </v>
      </c>
      <c r="G6180" s="6" t="str">
        <f t="shared" si="289"/>
        <v xml:space="preserve"> NO</v>
      </c>
      <c r="H6180" s="1" t="str">
        <f>IFERROR(VLOOKUP(A6180,olist_closed_deals_dataset!$A$1:$E$843,5,FALSE)," ")</f>
        <v xml:space="preserve"> </v>
      </c>
      <c r="I6180" s="7" t="str">
        <f t="shared" si="290"/>
        <v xml:space="preserve"> </v>
      </c>
    </row>
    <row r="6181" spans="1:9" x14ac:dyDescent="0.25">
      <c r="A6181" t="s">
        <v>3672</v>
      </c>
      <c r="B6181" s="1">
        <v>42993</v>
      </c>
      <c r="C6181" t="s">
        <v>1650</v>
      </c>
      <c r="D6181" t="s">
        <v>12</v>
      </c>
      <c r="E6181" t="str">
        <f t="shared" si="288"/>
        <v>2017-09</v>
      </c>
      <c r="F6181" t="str">
        <f>IFERROR(VLOOKUP(A6181,olist_closed_deals_dataset!$A$1:$Q$843,1,FALSE)," ")</f>
        <v xml:space="preserve"> </v>
      </c>
      <c r="G6181" s="6" t="str">
        <f t="shared" si="289"/>
        <v xml:space="preserve"> NO</v>
      </c>
      <c r="H6181" s="1" t="str">
        <f>IFERROR(VLOOKUP(A6181,olist_closed_deals_dataset!$A$1:$E$843,5,FALSE)," ")</f>
        <v xml:space="preserve"> </v>
      </c>
      <c r="I6181" s="7" t="str">
        <f t="shared" si="290"/>
        <v xml:space="preserve"> </v>
      </c>
    </row>
    <row r="6182" spans="1:9" x14ac:dyDescent="0.25">
      <c r="A6182" t="s">
        <v>3264</v>
      </c>
      <c r="B6182" s="1">
        <v>43181</v>
      </c>
      <c r="C6182" t="s">
        <v>276</v>
      </c>
      <c r="D6182" t="s">
        <v>9</v>
      </c>
      <c r="E6182" t="str">
        <f t="shared" si="288"/>
        <v>2018-03</v>
      </c>
      <c r="F6182" t="str">
        <f>IFERROR(VLOOKUP(A6182,olist_closed_deals_dataset!$A$1:$Q$843,1,FALSE)," ")</f>
        <v xml:space="preserve"> </v>
      </c>
      <c r="G6182" s="6" t="str">
        <f t="shared" si="289"/>
        <v xml:space="preserve"> NO</v>
      </c>
      <c r="H6182" s="1" t="str">
        <f>IFERROR(VLOOKUP(A6182,olist_closed_deals_dataset!$A$1:$E$843,5,FALSE)," ")</f>
        <v xml:space="preserve"> </v>
      </c>
      <c r="I6182" s="7" t="str">
        <f t="shared" si="290"/>
        <v xml:space="preserve"> </v>
      </c>
    </row>
    <row r="6183" spans="1:9" x14ac:dyDescent="0.25">
      <c r="A6183" t="s">
        <v>5810</v>
      </c>
      <c r="B6183" s="1">
        <v>43136</v>
      </c>
      <c r="C6183" t="s">
        <v>276</v>
      </c>
      <c r="D6183" t="s">
        <v>9</v>
      </c>
      <c r="E6183" t="str">
        <f t="shared" si="288"/>
        <v>2018-02</v>
      </c>
      <c r="F6183" t="str">
        <f>IFERROR(VLOOKUP(A6183,olist_closed_deals_dataset!$A$1:$Q$843,1,FALSE)," ")</f>
        <v xml:space="preserve"> </v>
      </c>
      <c r="G6183" s="6" t="str">
        <f t="shared" si="289"/>
        <v xml:space="preserve"> NO</v>
      </c>
      <c r="H6183" s="1" t="str">
        <f>IFERROR(VLOOKUP(A6183,olist_closed_deals_dataset!$A$1:$E$843,5,FALSE)," ")</f>
        <v xml:space="preserve"> </v>
      </c>
      <c r="I6183" s="7" t="str">
        <f t="shared" si="290"/>
        <v xml:space="preserve"> </v>
      </c>
    </row>
    <row r="6184" spans="1:9" x14ac:dyDescent="0.25">
      <c r="A6184" t="s">
        <v>661</v>
      </c>
      <c r="B6184" s="1">
        <v>43194</v>
      </c>
      <c r="C6184" t="s">
        <v>71</v>
      </c>
      <c r="D6184" t="s">
        <v>12</v>
      </c>
      <c r="E6184" t="str">
        <f t="shared" si="288"/>
        <v>2018-04</v>
      </c>
      <c r="F6184" t="str">
        <f>IFERROR(VLOOKUP(A6184,olist_closed_deals_dataset!$A$1:$Q$843,1,FALSE)," ")</f>
        <v xml:space="preserve"> </v>
      </c>
      <c r="G6184" s="6" t="str">
        <f t="shared" si="289"/>
        <v xml:space="preserve"> NO</v>
      </c>
      <c r="H6184" s="1" t="str">
        <f>IFERROR(VLOOKUP(A6184,olist_closed_deals_dataset!$A$1:$E$843,5,FALSE)," ")</f>
        <v xml:space="preserve"> </v>
      </c>
      <c r="I6184" s="7" t="str">
        <f t="shared" si="290"/>
        <v xml:space="preserve"> </v>
      </c>
    </row>
    <row r="6185" spans="1:9" x14ac:dyDescent="0.25">
      <c r="A6185" t="s">
        <v>476</v>
      </c>
      <c r="B6185" s="1">
        <v>43206</v>
      </c>
      <c r="C6185" t="s">
        <v>266</v>
      </c>
      <c r="D6185" t="s">
        <v>46</v>
      </c>
      <c r="E6185" t="str">
        <f t="shared" si="288"/>
        <v>2018-04</v>
      </c>
      <c r="F6185" t="str">
        <f>IFERROR(VLOOKUP(A6185,olist_closed_deals_dataset!$A$1:$Q$843,1,FALSE)," ")</f>
        <v xml:space="preserve"> </v>
      </c>
      <c r="G6185" s="6" t="str">
        <f t="shared" si="289"/>
        <v xml:space="preserve"> NO</v>
      </c>
      <c r="H6185" s="1" t="str">
        <f>IFERROR(VLOOKUP(A6185,olist_closed_deals_dataset!$A$1:$E$843,5,FALSE)," ")</f>
        <v xml:space="preserve"> </v>
      </c>
      <c r="I6185" s="7" t="str">
        <f t="shared" si="290"/>
        <v xml:space="preserve"> </v>
      </c>
    </row>
    <row r="6186" spans="1:9" x14ac:dyDescent="0.25">
      <c r="A6186" t="s">
        <v>4079</v>
      </c>
      <c r="B6186" s="1">
        <v>42957</v>
      </c>
      <c r="C6186" t="s">
        <v>73</v>
      </c>
      <c r="D6186" t="s">
        <v>117</v>
      </c>
      <c r="E6186" t="str">
        <f t="shared" si="288"/>
        <v>2017-08</v>
      </c>
      <c r="F6186" t="str">
        <f>IFERROR(VLOOKUP(A6186,olist_closed_deals_dataset!$A$1:$Q$843,1,FALSE)," ")</f>
        <v xml:space="preserve"> </v>
      </c>
      <c r="G6186" s="6" t="str">
        <f t="shared" si="289"/>
        <v xml:space="preserve"> NO</v>
      </c>
      <c r="H6186" s="1" t="str">
        <f>IFERROR(VLOOKUP(A6186,olist_closed_deals_dataset!$A$1:$E$843,5,FALSE)," ")</f>
        <v xml:space="preserve"> </v>
      </c>
      <c r="I6186" s="7" t="str">
        <f t="shared" si="290"/>
        <v xml:space="preserve"> </v>
      </c>
    </row>
    <row r="6187" spans="1:9" x14ac:dyDescent="0.25">
      <c r="A6187" t="s">
        <v>3982</v>
      </c>
      <c r="B6187" s="1">
        <v>43105</v>
      </c>
      <c r="C6187" t="s">
        <v>19</v>
      </c>
      <c r="D6187" t="s">
        <v>12</v>
      </c>
      <c r="E6187" t="str">
        <f t="shared" si="288"/>
        <v>2018-01</v>
      </c>
      <c r="F6187" t="str">
        <f>IFERROR(VLOOKUP(A6187,olist_closed_deals_dataset!$A$1:$Q$843,1,FALSE)," ")</f>
        <v xml:space="preserve"> </v>
      </c>
      <c r="G6187" s="6" t="str">
        <f t="shared" si="289"/>
        <v xml:space="preserve"> NO</v>
      </c>
      <c r="H6187" s="1" t="str">
        <f>IFERROR(VLOOKUP(A6187,olist_closed_deals_dataset!$A$1:$E$843,5,FALSE)," ")</f>
        <v xml:space="preserve"> </v>
      </c>
      <c r="I6187" s="7" t="str">
        <f t="shared" si="290"/>
        <v xml:space="preserve"> </v>
      </c>
    </row>
    <row r="6188" spans="1:9" x14ac:dyDescent="0.25">
      <c r="A6188" t="s">
        <v>6273</v>
      </c>
      <c r="B6188" s="1">
        <v>43194</v>
      </c>
      <c r="C6188" s="2" t="s">
        <v>69</v>
      </c>
      <c r="D6188" t="s">
        <v>6</v>
      </c>
      <c r="E6188" t="str">
        <f t="shared" si="288"/>
        <v>2018-04</v>
      </c>
      <c r="F6188" t="str">
        <f>IFERROR(VLOOKUP(A6188,olist_closed_deals_dataset!$A$1:$Q$843,1,FALSE)," ")</f>
        <v xml:space="preserve"> </v>
      </c>
      <c r="G6188" s="6" t="str">
        <f t="shared" si="289"/>
        <v xml:space="preserve"> NO</v>
      </c>
      <c r="H6188" s="1" t="str">
        <f>IFERROR(VLOOKUP(A6188,olist_closed_deals_dataset!$A$1:$E$843,5,FALSE)," ")</f>
        <v xml:space="preserve"> </v>
      </c>
      <c r="I6188" s="7" t="str">
        <f t="shared" si="290"/>
        <v xml:space="preserve"> </v>
      </c>
    </row>
    <row r="6189" spans="1:9" x14ac:dyDescent="0.25">
      <c r="A6189" t="s">
        <v>695</v>
      </c>
      <c r="B6189" s="1">
        <v>43202</v>
      </c>
      <c r="C6189" t="s">
        <v>42</v>
      </c>
      <c r="D6189" t="s">
        <v>9</v>
      </c>
      <c r="E6189" t="str">
        <f t="shared" si="288"/>
        <v>2018-04</v>
      </c>
      <c r="F6189" t="str">
        <f>IFERROR(VLOOKUP(A6189,olist_closed_deals_dataset!$A$1:$Q$843,1,FALSE)," ")</f>
        <v xml:space="preserve"> </v>
      </c>
      <c r="G6189" s="6" t="str">
        <f t="shared" si="289"/>
        <v xml:space="preserve"> NO</v>
      </c>
      <c r="H6189" s="1" t="str">
        <f>IFERROR(VLOOKUP(A6189,olist_closed_deals_dataset!$A$1:$E$843,5,FALSE)," ")</f>
        <v xml:space="preserve"> </v>
      </c>
      <c r="I6189" s="7" t="str">
        <f t="shared" si="290"/>
        <v xml:space="preserve"> </v>
      </c>
    </row>
    <row r="6190" spans="1:9" x14ac:dyDescent="0.25">
      <c r="A6190" t="s">
        <v>7232</v>
      </c>
      <c r="B6190" s="1">
        <v>43124</v>
      </c>
      <c r="C6190" t="s">
        <v>14</v>
      </c>
      <c r="D6190" t="s">
        <v>126</v>
      </c>
      <c r="E6190" t="str">
        <f t="shared" si="288"/>
        <v>2018-01</v>
      </c>
      <c r="F6190" t="str">
        <f>IFERROR(VLOOKUP(A6190,olist_closed_deals_dataset!$A$1:$Q$843,1,FALSE)," ")</f>
        <v xml:space="preserve"> </v>
      </c>
      <c r="G6190" s="6" t="str">
        <f t="shared" si="289"/>
        <v xml:space="preserve"> NO</v>
      </c>
      <c r="H6190" s="1" t="str">
        <f>IFERROR(VLOOKUP(A6190,olist_closed_deals_dataset!$A$1:$E$843,5,FALSE)," ")</f>
        <v xml:space="preserve"> </v>
      </c>
      <c r="I6190" s="7" t="str">
        <f t="shared" si="290"/>
        <v xml:space="preserve"> </v>
      </c>
    </row>
    <row r="6191" spans="1:9" x14ac:dyDescent="0.25">
      <c r="A6191" t="s">
        <v>6344</v>
      </c>
      <c r="B6191" s="1">
        <v>42943</v>
      </c>
      <c r="C6191" t="s">
        <v>114</v>
      </c>
      <c r="D6191" t="s">
        <v>9</v>
      </c>
      <c r="E6191" t="str">
        <f t="shared" si="288"/>
        <v>2017-07</v>
      </c>
      <c r="F6191" t="str">
        <f>IFERROR(VLOOKUP(A6191,olist_closed_deals_dataset!$A$1:$Q$843,1,FALSE)," ")</f>
        <v xml:space="preserve"> </v>
      </c>
      <c r="G6191" s="6" t="str">
        <f t="shared" si="289"/>
        <v xml:space="preserve"> NO</v>
      </c>
      <c r="H6191" s="1" t="str">
        <f>IFERROR(VLOOKUP(A6191,olist_closed_deals_dataset!$A$1:$E$843,5,FALSE)," ")</f>
        <v xml:space="preserve"> </v>
      </c>
      <c r="I6191" s="7" t="str">
        <f t="shared" si="290"/>
        <v xml:space="preserve"> </v>
      </c>
    </row>
    <row r="6192" spans="1:9" x14ac:dyDescent="0.25">
      <c r="A6192" t="s">
        <v>5674</v>
      </c>
      <c r="B6192" s="1">
        <v>43092</v>
      </c>
      <c r="C6192" t="s">
        <v>5</v>
      </c>
      <c r="D6192" t="s">
        <v>6</v>
      </c>
      <c r="E6192" t="str">
        <f t="shared" si="288"/>
        <v>2017-12</v>
      </c>
      <c r="F6192" t="str">
        <f>IFERROR(VLOOKUP(A6192,olist_closed_deals_dataset!$A$1:$Q$843,1,FALSE)," ")</f>
        <v xml:space="preserve"> </v>
      </c>
      <c r="G6192" s="6" t="str">
        <f t="shared" si="289"/>
        <v xml:space="preserve"> NO</v>
      </c>
      <c r="H6192" s="1" t="str">
        <f>IFERROR(VLOOKUP(A6192,olist_closed_deals_dataset!$A$1:$E$843,5,FALSE)," ")</f>
        <v xml:space="preserve"> </v>
      </c>
      <c r="I6192" s="7" t="str">
        <f t="shared" si="290"/>
        <v xml:space="preserve"> </v>
      </c>
    </row>
    <row r="6193" spans="1:9" x14ac:dyDescent="0.25">
      <c r="A6193" t="s">
        <v>5797</v>
      </c>
      <c r="B6193" s="1">
        <v>42934</v>
      </c>
      <c r="C6193" t="s">
        <v>1322</v>
      </c>
      <c r="D6193" t="s">
        <v>9</v>
      </c>
      <c r="E6193" t="str">
        <f t="shared" si="288"/>
        <v>2017-07</v>
      </c>
      <c r="F6193" t="str">
        <f>IFERROR(VLOOKUP(A6193,olist_closed_deals_dataset!$A$1:$Q$843,1,FALSE)," ")</f>
        <v xml:space="preserve"> </v>
      </c>
      <c r="G6193" s="6" t="str">
        <f t="shared" si="289"/>
        <v xml:space="preserve"> NO</v>
      </c>
      <c r="H6193" s="1" t="str">
        <f>IFERROR(VLOOKUP(A6193,olist_closed_deals_dataset!$A$1:$E$843,5,FALSE)," ")</f>
        <v xml:space="preserve"> </v>
      </c>
      <c r="I6193" s="7" t="str">
        <f t="shared" si="290"/>
        <v xml:space="preserve"> </v>
      </c>
    </row>
    <row r="6194" spans="1:9" x14ac:dyDescent="0.25">
      <c r="A6194" t="s">
        <v>7553</v>
      </c>
      <c r="B6194" s="1">
        <v>43069</v>
      </c>
      <c r="C6194" t="s">
        <v>92</v>
      </c>
      <c r="D6194" t="s">
        <v>9</v>
      </c>
      <c r="E6194" t="str">
        <f t="shared" si="288"/>
        <v>2017-11</v>
      </c>
      <c r="F6194" t="str">
        <f>IFERROR(VLOOKUP(A6194,olist_closed_deals_dataset!$A$1:$Q$843,1,FALSE)," ")</f>
        <v xml:space="preserve"> </v>
      </c>
      <c r="G6194" s="6" t="str">
        <f t="shared" si="289"/>
        <v xml:space="preserve"> NO</v>
      </c>
      <c r="H6194" s="1" t="str">
        <f>IFERROR(VLOOKUP(A6194,olist_closed_deals_dataset!$A$1:$E$843,5,FALSE)," ")</f>
        <v xml:space="preserve"> </v>
      </c>
      <c r="I6194" s="7" t="str">
        <f t="shared" si="290"/>
        <v xml:space="preserve"> </v>
      </c>
    </row>
    <row r="6195" spans="1:9" x14ac:dyDescent="0.25">
      <c r="A6195" t="s">
        <v>3623</v>
      </c>
      <c r="B6195" s="1">
        <v>43203</v>
      </c>
      <c r="C6195" t="s">
        <v>19</v>
      </c>
      <c r="D6195" t="s">
        <v>29</v>
      </c>
      <c r="E6195" t="str">
        <f t="shared" si="288"/>
        <v>2018-04</v>
      </c>
      <c r="F6195" t="str">
        <f>IFERROR(VLOOKUP(A6195,olist_closed_deals_dataset!$A$1:$Q$843,1,FALSE)," ")</f>
        <v xml:space="preserve"> </v>
      </c>
      <c r="G6195" s="6" t="str">
        <f t="shared" si="289"/>
        <v xml:space="preserve"> NO</v>
      </c>
      <c r="H6195" s="1" t="str">
        <f>IFERROR(VLOOKUP(A6195,olist_closed_deals_dataset!$A$1:$E$843,5,FALSE)," ")</f>
        <v xml:space="preserve"> </v>
      </c>
      <c r="I6195" s="7" t="str">
        <f t="shared" si="290"/>
        <v xml:space="preserve"> </v>
      </c>
    </row>
    <row r="6196" spans="1:9" x14ac:dyDescent="0.25">
      <c r="A6196" t="s">
        <v>3991</v>
      </c>
      <c r="B6196" s="1">
        <v>42976</v>
      </c>
      <c r="C6196" t="s">
        <v>791</v>
      </c>
      <c r="D6196" t="s">
        <v>9</v>
      </c>
      <c r="E6196" t="str">
        <f t="shared" si="288"/>
        <v>2017-08</v>
      </c>
      <c r="F6196" t="str">
        <f>IFERROR(VLOOKUP(A6196,olist_closed_deals_dataset!$A$1:$Q$843,1,FALSE)," ")</f>
        <v xml:space="preserve"> </v>
      </c>
      <c r="G6196" s="6" t="str">
        <f t="shared" si="289"/>
        <v xml:space="preserve"> NO</v>
      </c>
      <c r="H6196" s="1" t="str">
        <f>IFERROR(VLOOKUP(A6196,olist_closed_deals_dataset!$A$1:$E$843,5,FALSE)," ")</f>
        <v xml:space="preserve"> </v>
      </c>
      <c r="I6196" s="7" t="str">
        <f t="shared" si="290"/>
        <v xml:space="preserve"> </v>
      </c>
    </row>
    <row r="6197" spans="1:9" x14ac:dyDescent="0.25">
      <c r="A6197" t="s">
        <v>4099</v>
      </c>
      <c r="B6197" s="1">
        <v>43154</v>
      </c>
      <c r="C6197" t="s">
        <v>17</v>
      </c>
      <c r="D6197" t="s">
        <v>12</v>
      </c>
      <c r="E6197" t="str">
        <f t="shared" si="288"/>
        <v>2018-02</v>
      </c>
      <c r="F6197" t="str">
        <f>IFERROR(VLOOKUP(A6197,olist_closed_deals_dataset!$A$1:$Q$843,1,FALSE)," ")</f>
        <v xml:space="preserve"> </v>
      </c>
      <c r="G6197" s="6" t="str">
        <f t="shared" si="289"/>
        <v xml:space="preserve"> NO</v>
      </c>
      <c r="H6197" s="1" t="str">
        <f>IFERROR(VLOOKUP(A6197,olist_closed_deals_dataset!$A$1:$E$843,5,FALSE)," ")</f>
        <v xml:space="preserve"> </v>
      </c>
      <c r="I6197" s="7" t="str">
        <f t="shared" si="290"/>
        <v xml:space="preserve"> </v>
      </c>
    </row>
    <row r="6198" spans="1:9" x14ac:dyDescent="0.25">
      <c r="A6198" t="s">
        <v>1574</v>
      </c>
      <c r="B6198" s="1">
        <v>43227</v>
      </c>
      <c r="C6198" t="s">
        <v>28</v>
      </c>
      <c r="D6198" t="s">
        <v>12</v>
      </c>
      <c r="E6198" t="str">
        <f t="shared" si="288"/>
        <v>2018-05</v>
      </c>
      <c r="F6198" t="str">
        <f>IFERROR(VLOOKUP(A6198,olist_closed_deals_dataset!$A$1:$Q$843,1,FALSE)," ")</f>
        <v xml:space="preserve"> </v>
      </c>
      <c r="G6198" s="6" t="str">
        <f t="shared" si="289"/>
        <v xml:space="preserve"> NO</v>
      </c>
      <c r="H6198" s="1" t="str">
        <f>IFERROR(VLOOKUP(A6198,olist_closed_deals_dataset!$A$1:$E$843,5,FALSE)," ")</f>
        <v xml:space="preserve"> </v>
      </c>
      <c r="I6198" s="7" t="str">
        <f t="shared" si="290"/>
        <v xml:space="preserve"> </v>
      </c>
    </row>
    <row r="6199" spans="1:9" x14ac:dyDescent="0.25">
      <c r="A6199" t="s">
        <v>5798</v>
      </c>
      <c r="B6199" s="1">
        <v>43208</v>
      </c>
      <c r="C6199" t="s">
        <v>2735</v>
      </c>
      <c r="D6199" t="s">
        <v>9</v>
      </c>
      <c r="E6199" t="str">
        <f t="shared" si="288"/>
        <v>2018-04</v>
      </c>
      <c r="F6199" t="str">
        <f>IFERROR(VLOOKUP(A6199,olist_closed_deals_dataset!$A$1:$Q$843,1,FALSE)," ")</f>
        <v xml:space="preserve"> </v>
      </c>
      <c r="G6199" s="6" t="str">
        <f t="shared" si="289"/>
        <v xml:space="preserve"> NO</v>
      </c>
      <c r="H6199" s="1" t="str">
        <f>IFERROR(VLOOKUP(A6199,olist_closed_deals_dataset!$A$1:$E$843,5,FALSE)," ")</f>
        <v xml:space="preserve"> </v>
      </c>
      <c r="I6199" s="7" t="str">
        <f t="shared" si="290"/>
        <v xml:space="preserve"> </v>
      </c>
    </row>
    <row r="6200" spans="1:9" x14ac:dyDescent="0.25">
      <c r="A6200" t="s">
        <v>8034</v>
      </c>
      <c r="B6200" s="1">
        <v>42926</v>
      </c>
      <c r="C6200" t="s">
        <v>726</v>
      </c>
      <c r="D6200" t="s">
        <v>29</v>
      </c>
      <c r="E6200" t="str">
        <f t="shared" si="288"/>
        <v>2017-07</v>
      </c>
      <c r="F6200" t="str">
        <f>IFERROR(VLOOKUP(A6200,olist_closed_deals_dataset!$A$1:$Q$843,1,FALSE)," ")</f>
        <v xml:space="preserve"> </v>
      </c>
      <c r="G6200" s="6" t="str">
        <f t="shared" si="289"/>
        <v xml:space="preserve"> NO</v>
      </c>
      <c r="H6200" s="1" t="str">
        <f>IFERROR(VLOOKUP(A6200,olist_closed_deals_dataset!$A$1:$E$843,5,FALSE)," ")</f>
        <v xml:space="preserve"> </v>
      </c>
      <c r="I6200" s="7" t="str">
        <f t="shared" si="290"/>
        <v xml:space="preserve"> </v>
      </c>
    </row>
    <row r="6201" spans="1:9" x14ac:dyDescent="0.25">
      <c r="A6201" t="s">
        <v>8012</v>
      </c>
      <c r="B6201" s="1">
        <v>43006</v>
      </c>
      <c r="C6201" t="s">
        <v>8</v>
      </c>
      <c r="D6201" t="s">
        <v>9</v>
      </c>
      <c r="E6201" t="str">
        <f t="shared" si="288"/>
        <v>2017-09</v>
      </c>
      <c r="F6201" t="str">
        <f>IFERROR(VLOOKUP(A6201,olist_closed_deals_dataset!$A$1:$Q$843,1,FALSE)," ")</f>
        <v xml:space="preserve"> </v>
      </c>
      <c r="G6201" s="6" t="str">
        <f t="shared" si="289"/>
        <v xml:space="preserve"> NO</v>
      </c>
      <c r="H6201" s="1" t="str">
        <f>IFERROR(VLOOKUP(A6201,olist_closed_deals_dataset!$A$1:$E$843,5,FALSE)," ")</f>
        <v xml:space="preserve"> </v>
      </c>
      <c r="I6201" s="7" t="str">
        <f t="shared" si="290"/>
        <v xml:space="preserve"> </v>
      </c>
    </row>
    <row r="6202" spans="1:9" x14ac:dyDescent="0.25">
      <c r="A6202" t="s">
        <v>1987</v>
      </c>
      <c r="B6202" s="1">
        <v>43102</v>
      </c>
      <c r="C6202" t="s">
        <v>19</v>
      </c>
      <c r="D6202" t="s">
        <v>12</v>
      </c>
      <c r="E6202" t="str">
        <f t="shared" si="288"/>
        <v>2018-01</v>
      </c>
      <c r="F6202" t="str">
        <f>IFERROR(VLOOKUP(A6202,olist_closed_deals_dataset!$A$1:$Q$843,1,FALSE)," ")</f>
        <v xml:space="preserve"> </v>
      </c>
      <c r="G6202" s="6" t="str">
        <f t="shared" si="289"/>
        <v xml:space="preserve"> NO</v>
      </c>
      <c r="H6202" s="1" t="str">
        <f>IFERROR(VLOOKUP(A6202,olist_closed_deals_dataset!$A$1:$E$843,5,FALSE)," ")</f>
        <v xml:space="preserve"> </v>
      </c>
      <c r="I6202" s="7" t="str">
        <f t="shared" si="290"/>
        <v xml:space="preserve"> </v>
      </c>
    </row>
    <row r="6203" spans="1:9" x14ac:dyDescent="0.25">
      <c r="A6203" t="s">
        <v>4805</v>
      </c>
      <c r="B6203" s="1">
        <v>43241</v>
      </c>
      <c r="C6203" t="s">
        <v>137</v>
      </c>
      <c r="D6203" t="s">
        <v>15</v>
      </c>
      <c r="E6203" t="str">
        <f t="shared" si="288"/>
        <v>2018-05</v>
      </c>
      <c r="F6203" t="str">
        <f>IFERROR(VLOOKUP(A6203,olist_closed_deals_dataset!$A$1:$Q$843,1,FALSE)," ")</f>
        <v xml:space="preserve"> </v>
      </c>
      <c r="G6203" s="6" t="str">
        <f t="shared" si="289"/>
        <v xml:space="preserve"> NO</v>
      </c>
      <c r="H6203" s="1" t="str">
        <f>IFERROR(VLOOKUP(A6203,olist_closed_deals_dataset!$A$1:$E$843,5,FALSE)," ")</f>
        <v xml:space="preserve"> </v>
      </c>
      <c r="I6203" s="7" t="str">
        <f t="shared" si="290"/>
        <v xml:space="preserve"> </v>
      </c>
    </row>
    <row r="6204" spans="1:9" x14ac:dyDescent="0.25">
      <c r="A6204" t="s">
        <v>6048</v>
      </c>
      <c r="B6204" s="1">
        <v>43222</v>
      </c>
      <c r="C6204" t="s">
        <v>42</v>
      </c>
      <c r="D6204" t="s">
        <v>12</v>
      </c>
      <c r="E6204" t="str">
        <f t="shared" si="288"/>
        <v>2018-05</v>
      </c>
      <c r="F6204" t="str">
        <f>IFERROR(VLOOKUP(A6204,olist_closed_deals_dataset!$A$1:$Q$843,1,FALSE)," ")</f>
        <v xml:space="preserve"> </v>
      </c>
      <c r="G6204" s="6" t="str">
        <f t="shared" si="289"/>
        <v xml:space="preserve"> NO</v>
      </c>
      <c r="H6204" s="1" t="str">
        <f>IFERROR(VLOOKUP(A6204,olist_closed_deals_dataset!$A$1:$E$843,5,FALSE)," ")</f>
        <v xml:space="preserve"> </v>
      </c>
      <c r="I6204" s="7" t="str">
        <f t="shared" si="290"/>
        <v xml:space="preserve"> </v>
      </c>
    </row>
    <row r="6205" spans="1:9" x14ac:dyDescent="0.25">
      <c r="A6205" t="s">
        <v>1993</v>
      </c>
      <c r="B6205" s="1">
        <v>43191</v>
      </c>
      <c r="C6205" t="s">
        <v>253</v>
      </c>
      <c r="D6205" t="s">
        <v>6</v>
      </c>
      <c r="E6205" t="str">
        <f t="shared" si="288"/>
        <v>2018-04</v>
      </c>
      <c r="F6205" t="str">
        <f>IFERROR(VLOOKUP(A6205,olist_closed_deals_dataset!$A$1:$Q$843,1,FALSE)," ")</f>
        <v xml:space="preserve"> </v>
      </c>
      <c r="G6205" s="6" t="str">
        <f t="shared" si="289"/>
        <v xml:space="preserve"> NO</v>
      </c>
      <c r="H6205" s="1" t="str">
        <f>IFERROR(VLOOKUP(A6205,olist_closed_deals_dataset!$A$1:$E$843,5,FALSE)," ")</f>
        <v xml:space="preserve"> </v>
      </c>
      <c r="I6205" s="7" t="str">
        <f t="shared" si="290"/>
        <v xml:space="preserve"> </v>
      </c>
    </row>
    <row r="6206" spans="1:9" x14ac:dyDescent="0.25">
      <c r="A6206" t="s">
        <v>6561</v>
      </c>
      <c r="B6206" s="1">
        <v>43187</v>
      </c>
      <c r="C6206" t="s">
        <v>42</v>
      </c>
      <c r="D6206" t="s">
        <v>29</v>
      </c>
      <c r="E6206" t="str">
        <f t="shared" si="288"/>
        <v>2018-03</v>
      </c>
      <c r="F6206" t="str">
        <f>IFERROR(VLOOKUP(A6206,olist_closed_deals_dataset!$A$1:$Q$843,1,FALSE)," ")</f>
        <v xml:space="preserve"> </v>
      </c>
      <c r="G6206" s="6" t="str">
        <f t="shared" si="289"/>
        <v xml:space="preserve"> NO</v>
      </c>
      <c r="H6206" s="1" t="str">
        <f>IFERROR(VLOOKUP(A6206,olist_closed_deals_dataset!$A$1:$E$843,5,FALSE)," ")</f>
        <v xml:space="preserve"> </v>
      </c>
      <c r="I6206" s="7" t="str">
        <f t="shared" si="290"/>
        <v xml:space="preserve"> </v>
      </c>
    </row>
    <row r="6207" spans="1:9" x14ac:dyDescent="0.25">
      <c r="A6207" t="s">
        <v>539</v>
      </c>
      <c r="B6207" s="1">
        <v>43181</v>
      </c>
      <c r="C6207" t="s">
        <v>42</v>
      </c>
      <c r="D6207" t="s">
        <v>12</v>
      </c>
      <c r="E6207" t="str">
        <f t="shared" si="288"/>
        <v>2018-03</v>
      </c>
      <c r="F6207" t="str">
        <f>IFERROR(VLOOKUP(A6207,olist_closed_deals_dataset!$A$1:$Q$843,1,FALSE)," ")</f>
        <v xml:space="preserve"> </v>
      </c>
      <c r="G6207" s="6" t="str">
        <f t="shared" si="289"/>
        <v xml:space="preserve"> NO</v>
      </c>
      <c r="H6207" s="1" t="str">
        <f>IFERROR(VLOOKUP(A6207,olist_closed_deals_dataset!$A$1:$E$843,5,FALSE)," ")</f>
        <v xml:space="preserve"> </v>
      </c>
      <c r="I6207" s="7" t="str">
        <f t="shared" si="290"/>
        <v xml:space="preserve"> </v>
      </c>
    </row>
    <row r="6208" spans="1:9" x14ac:dyDescent="0.25">
      <c r="A6208" t="s">
        <v>5359</v>
      </c>
      <c r="B6208" s="1">
        <v>43227</v>
      </c>
      <c r="C6208" s="2" t="s">
        <v>69</v>
      </c>
      <c r="D6208" t="s">
        <v>6</v>
      </c>
      <c r="E6208" t="str">
        <f t="shared" si="288"/>
        <v>2018-05</v>
      </c>
      <c r="F6208" t="str">
        <f>IFERROR(VLOOKUP(A6208,olist_closed_deals_dataset!$A$1:$Q$843,1,FALSE)," ")</f>
        <v xml:space="preserve"> </v>
      </c>
      <c r="G6208" s="6" t="str">
        <f t="shared" si="289"/>
        <v xml:space="preserve"> NO</v>
      </c>
      <c r="H6208" s="1" t="str">
        <f>IFERROR(VLOOKUP(A6208,olist_closed_deals_dataset!$A$1:$E$843,5,FALSE)," ")</f>
        <v xml:space="preserve"> </v>
      </c>
      <c r="I6208" s="7" t="str">
        <f t="shared" si="290"/>
        <v xml:space="preserve"> </v>
      </c>
    </row>
    <row r="6209" spans="1:9" x14ac:dyDescent="0.25">
      <c r="A6209" t="s">
        <v>4691</v>
      </c>
      <c r="B6209" s="1">
        <v>43058</v>
      </c>
      <c r="C6209" t="s">
        <v>4692</v>
      </c>
      <c r="D6209" t="s">
        <v>6</v>
      </c>
      <c r="E6209" t="str">
        <f t="shared" si="288"/>
        <v>2017-11</v>
      </c>
      <c r="F6209" t="str">
        <f>IFERROR(VLOOKUP(A6209,olist_closed_deals_dataset!$A$1:$Q$843,1,FALSE)," ")</f>
        <v xml:space="preserve"> </v>
      </c>
      <c r="G6209" s="6" t="str">
        <f t="shared" si="289"/>
        <v xml:space="preserve"> NO</v>
      </c>
      <c r="H6209" s="1" t="str">
        <f>IFERROR(VLOOKUP(A6209,olist_closed_deals_dataset!$A$1:$E$843,5,FALSE)," ")</f>
        <v xml:space="preserve"> </v>
      </c>
      <c r="I6209" s="7" t="str">
        <f t="shared" si="290"/>
        <v xml:space="preserve"> </v>
      </c>
    </row>
    <row r="6210" spans="1:9" x14ac:dyDescent="0.25">
      <c r="A6210" t="s">
        <v>302</v>
      </c>
      <c r="B6210" s="1">
        <v>43015</v>
      </c>
      <c r="C6210" t="s">
        <v>73</v>
      </c>
      <c r="D6210" t="s">
        <v>55</v>
      </c>
      <c r="E6210" t="str">
        <f t="shared" ref="E6210:E6273" si="291">TEXT(B6210,"yyyy-mm")</f>
        <v>2017-10</v>
      </c>
      <c r="F6210" t="str">
        <f>IFERROR(VLOOKUP(A6210,olist_closed_deals_dataset!$A$1:$Q$843,1,FALSE)," ")</f>
        <v xml:space="preserve"> </v>
      </c>
      <c r="G6210" s="6" t="str">
        <f t="shared" ref="G6210:G6273" si="292">IF(F6210=" "," NO","YES")</f>
        <v xml:space="preserve"> NO</v>
      </c>
      <c r="H6210" s="1" t="str">
        <f>IFERROR(VLOOKUP(A6210,olist_closed_deals_dataset!$A$1:$E$843,5,FALSE)," ")</f>
        <v xml:space="preserve"> </v>
      </c>
      <c r="I6210" s="7" t="str">
        <f t="shared" si="290"/>
        <v xml:space="preserve"> </v>
      </c>
    </row>
    <row r="6211" spans="1:9" x14ac:dyDescent="0.25">
      <c r="A6211" t="s">
        <v>43</v>
      </c>
      <c r="B6211" s="1">
        <v>43113</v>
      </c>
      <c r="C6211" t="s">
        <v>44</v>
      </c>
      <c r="D6211" t="s">
        <v>12</v>
      </c>
      <c r="E6211" t="str">
        <f t="shared" si="291"/>
        <v>2018-01</v>
      </c>
      <c r="F6211" t="str">
        <f>IFERROR(VLOOKUP(A6211,olist_closed_deals_dataset!$A$1:$Q$843,1,FALSE)," ")</f>
        <v xml:space="preserve"> </v>
      </c>
      <c r="G6211" s="6" t="str">
        <f t="shared" si="292"/>
        <v xml:space="preserve"> NO</v>
      </c>
      <c r="H6211" s="1" t="str">
        <f>IFERROR(VLOOKUP(A6211,olist_closed_deals_dataset!$A$1:$E$843,5,FALSE)," ")</f>
        <v xml:space="preserve"> </v>
      </c>
      <c r="I6211" s="7" t="str">
        <f t="shared" ref="I6211:I6274" si="293">IFERROR(H6211-B6211," ")</f>
        <v xml:space="preserve"> </v>
      </c>
    </row>
    <row r="6212" spans="1:9" x14ac:dyDescent="0.25">
      <c r="A6212" t="s">
        <v>7297</v>
      </c>
      <c r="B6212" s="1">
        <v>43232</v>
      </c>
      <c r="C6212" t="s">
        <v>4723</v>
      </c>
      <c r="D6212" t="s">
        <v>9</v>
      </c>
      <c r="E6212" t="str">
        <f t="shared" si="291"/>
        <v>2018-05</v>
      </c>
      <c r="F6212" t="str">
        <f>IFERROR(VLOOKUP(A6212,olist_closed_deals_dataset!$A$1:$Q$843,1,FALSE)," ")</f>
        <v xml:space="preserve"> </v>
      </c>
      <c r="G6212" s="6" t="str">
        <f t="shared" si="292"/>
        <v xml:space="preserve"> NO</v>
      </c>
      <c r="H6212" s="1" t="str">
        <f>IFERROR(VLOOKUP(A6212,olist_closed_deals_dataset!$A$1:$E$843,5,FALSE)," ")</f>
        <v xml:space="preserve"> </v>
      </c>
      <c r="I6212" s="7" t="str">
        <f t="shared" si="293"/>
        <v xml:space="preserve"> </v>
      </c>
    </row>
    <row r="6213" spans="1:9" x14ac:dyDescent="0.25">
      <c r="A6213" t="s">
        <v>682</v>
      </c>
      <c r="B6213" s="1">
        <v>43152</v>
      </c>
      <c r="C6213" t="s">
        <v>36</v>
      </c>
      <c r="D6213" t="s">
        <v>126</v>
      </c>
      <c r="E6213" t="str">
        <f t="shared" si="291"/>
        <v>2018-02</v>
      </c>
      <c r="F6213" t="str">
        <f>IFERROR(VLOOKUP(A6213,olist_closed_deals_dataset!$A$1:$Q$843,1,FALSE)," ")</f>
        <v xml:space="preserve"> </v>
      </c>
      <c r="G6213" s="6" t="str">
        <f t="shared" si="292"/>
        <v xml:space="preserve"> NO</v>
      </c>
      <c r="H6213" s="1" t="str">
        <f>IFERROR(VLOOKUP(A6213,olist_closed_deals_dataset!$A$1:$E$843,5,FALSE)," ")</f>
        <v xml:space="preserve"> </v>
      </c>
      <c r="I6213" s="7" t="str">
        <f t="shared" si="293"/>
        <v xml:space="preserve"> </v>
      </c>
    </row>
    <row r="6214" spans="1:9" x14ac:dyDescent="0.25">
      <c r="A6214" t="s">
        <v>1443</v>
      </c>
      <c r="B6214" s="1">
        <v>43093</v>
      </c>
      <c r="C6214" t="s">
        <v>5</v>
      </c>
      <c r="D6214" t="s">
        <v>6</v>
      </c>
      <c r="E6214" t="str">
        <f t="shared" si="291"/>
        <v>2017-12</v>
      </c>
      <c r="F6214" t="str">
        <f>IFERROR(VLOOKUP(A6214,olist_closed_deals_dataset!$A$1:$Q$843,1,FALSE)," ")</f>
        <v xml:space="preserve"> </v>
      </c>
      <c r="G6214" s="6" t="str">
        <f t="shared" si="292"/>
        <v xml:space="preserve"> NO</v>
      </c>
      <c r="H6214" s="1" t="str">
        <f>IFERROR(VLOOKUP(A6214,olist_closed_deals_dataset!$A$1:$E$843,5,FALSE)," ")</f>
        <v xml:space="preserve"> </v>
      </c>
      <c r="I6214" s="7" t="str">
        <f t="shared" si="293"/>
        <v xml:space="preserve"> </v>
      </c>
    </row>
    <row r="6215" spans="1:9" x14ac:dyDescent="0.25">
      <c r="A6215" t="s">
        <v>3029</v>
      </c>
      <c r="B6215" s="1">
        <v>43220</v>
      </c>
      <c r="C6215" t="s">
        <v>28</v>
      </c>
      <c r="D6215" t="s">
        <v>34</v>
      </c>
      <c r="E6215" t="str">
        <f t="shared" si="291"/>
        <v>2018-04</v>
      </c>
      <c r="F6215" t="str">
        <f>IFERROR(VLOOKUP(A6215,olist_closed_deals_dataset!$A$1:$Q$843,1,FALSE)," ")</f>
        <v xml:space="preserve"> </v>
      </c>
      <c r="G6215" s="6" t="str">
        <f t="shared" si="292"/>
        <v xml:space="preserve"> NO</v>
      </c>
      <c r="H6215" s="1" t="str">
        <f>IFERROR(VLOOKUP(A6215,olist_closed_deals_dataset!$A$1:$E$843,5,FALSE)," ")</f>
        <v xml:space="preserve"> </v>
      </c>
      <c r="I6215" s="7" t="str">
        <f t="shared" si="293"/>
        <v xml:space="preserve"> </v>
      </c>
    </row>
    <row r="6216" spans="1:9" x14ac:dyDescent="0.25">
      <c r="A6216" t="s">
        <v>1254</v>
      </c>
      <c r="B6216" s="1">
        <v>43116</v>
      </c>
      <c r="C6216" t="s">
        <v>19</v>
      </c>
      <c r="D6216" t="s">
        <v>12</v>
      </c>
      <c r="E6216" t="str">
        <f t="shared" si="291"/>
        <v>2018-01</v>
      </c>
      <c r="F6216" t="str">
        <f>IFERROR(VLOOKUP(A6216,olist_closed_deals_dataset!$A$1:$Q$843,1,FALSE)," ")</f>
        <v xml:space="preserve"> </v>
      </c>
      <c r="G6216" s="6" t="str">
        <f t="shared" si="292"/>
        <v xml:space="preserve"> NO</v>
      </c>
      <c r="H6216" s="1" t="str">
        <f>IFERROR(VLOOKUP(A6216,olist_closed_deals_dataset!$A$1:$E$843,5,FALSE)," ")</f>
        <v xml:space="preserve"> </v>
      </c>
      <c r="I6216" s="7" t="str">
        <f t="shared" si="293"/>
        <v xml:space="preserve"> </v>
      </c>
    </row>
    <row r="6217" spans="1:9" x14ac:dyDescent="0.25">
      <c r="A6217" t="s">
        <v>5115</v>
      </c>
      <c r="B6217" s="1">
        <v>43185</v>
      </c>
      <c r="C6217" t="s">
        <v>692</v>
      </c>
      <c r="D6217" t="s">
        <v>46</v>
      </c>
      <c r="E6217" t="str">
        <f t="shared" si="291"/>
        <v>2018-03</v>
      </c>
      <c r="F6217" t="str">
        <f>IFERROR(VLOOKUP(A6217,olist_closed_deals_dataset!$A$1:$Q$843,1,FALSE)," ")</f>
        <v xml:space="preserve"> </v>
      </c>
      <c r="G6217" s="6" t="str">
        <f t="shared" si="292"/>
        <v xml:space="preserve"> NO</v>
      </c>
      <c r="H6217" s="1" t="str">
        <f>IFERROR(VLOOKUP(A6217,olist_closed_deals_dataset!$A$1:$E$843,5,FALSE)," ")</f>
        <v xml:space="preserve"> </v>
      </c>
      <c r="I6217" s="7" t="str">
        <f t="shared" si="293"/>
        <v xml:space="preserve"> </v>
      </c>
    </row>
    <row r="6218" spans="1:9" x14ac:dyDescent="0.25">
      <c r="A6218" t="s">
        <v>5579</v>
      </c>
      <c r="B6218" s="1">
        <v>43154</v>
      </c>
      <c r="C6218" t="s">
        <v>485</v>
      </c>
      <c r="D6218" t="s">
        <v>29</v>
      </c>
      <c r="E6218" t="str">
        <f t="shared" si="291"/>
        <v>2018-02</v>
      </c>
      <c r="F6218" t="str">
        <f>IFERROR(VLOOKUP(A6218,olist_closed_deals_dataset!$A$1:$Q$843,1,FALSE)," ")</f>
        <v xml:space="preserve"> </v>
      </c>
      <c r="G6218" s="6" t="str">
        <f t="shared" si="292"/>
        <v xml:space="preserve"> NO</v>
      </c>
      <c r="H6218" s="1" t="str">
        <f>IFERROR(VLOOKUP(A6218,olist_closed_deals_dataset!$A$1:$E$843,5,FALSE)," ")</f>
        <v xml:space="preserve"> </v>
      </c>
      <c r="I6218" s="7" t="str">
        <f t="shared" si="293"/>
        <v xml:space="preserve"> </v>
      </c>
    </row>
    <row r="6219" spans="1:9" x14ac:dyDescent="0.25">
      <c r="A6219" t="s">
        <v>1853</v>
      </c>
      <c r="B6219" s="1">
        <v>43249</v>
      </c>
      <c r="C6219" t="s">
        <v>42</v>
      </c>
      <c r="D6219" t="s">
        <v>29</v>
      </c>
      <c r="E6219" t="str">
        <f t="shared" si="291"/>
        <v>2018-05</v>
      </c>
      <c r="F6219" t="str">
        <f>IFERROR(VLOOKUP(A6219,olist_closed_deals_dataset!$A$1:$Q$843,1,FALSE)," ")</f>
        <v xml:space="preserve"> </v>
      </c>
      <c r="G6219" s="6" t="str">
        <f t="shared" si="292"/>
        <v xml:space="preserve"> NO</v>
      </c>
      <c r="H6219" s="1" t="str">
        <f>IFERROR(VLOOKUP(A6219,olist_closed_deals_dataset!$A$1:$E$843,5,FALSE)," ")</f>
        <v xml:space="preserve"> </v>
      </c>
      <c r="I6219" s="7" t="str">
        <f t="shared" si="293"/>
        <v xml:space="preserve"> </v>
      </c>
    </row>
    <row r="6220" spans="1:9" x14ac:dyDescent="0.25">
      <c r="A6220" t="s">
        <v>5078</v>
      </c>
      <c r="B6220" s="1">
        <v>43223</v>
      </c>
      <c r="C6220" s="2" t="s">
        <v>69</v>
      </c>
      <c r="D6220" t="s">
        <v>6</v>
      </c>
      <c r="E6220" t="str">
        <f t="shared" si="291"/>
        <v>2018-05</v>
      </c>
      <c r="F6220" t="str">
        <f>IFERROR(VLOOKUP(A6220,olist_closed_deals_dataset!$A$1:$Q$843,1,FALSE)," ")</f>
        <v xml:space="preserve"> </v>
      </c>
      <c r="G6220" s="6" t="str">
        <f t="shared" si="292"/>
        <v xml:space="preserve"> NO</v>
      </c>
      <c r="H6220" s="1" t="str">
        <f>IFERROR(VLOOKUP(A6220,olist_closed_deals_dataset!$A$1:$E$843,5,FALSE)," ")</f>
        <v xml:space="preserve"> </v>
      </c>
      <c r="I6220" s="7" t="str">
        <f t="shared" si="293"/>
        <v xml:space="preserve"> </v>
      </c>
    </row>
    <row r="6221" spans="1:9" x14ac:dyDescent="0.25">
      <c r="A6221" t="s">
        <v>4624</v>
      </c>
      <c r="B6221" s="1">
        <v>43091</v>
      </c>
      <c r="C6221" t="s">
        <v>28</v>
      </c>
      <c r="D6221" t="s">
        <v>12</v>
      </c>
      <c r="E6221" t="str">
        <f t="shared" si="291"/>
        <v>2017-12</v>
      </c>
      <c r="F6221" t="str">
        <f>IFERROR(VLOOKUP(A6221,olist_closed_deals_dataset!$A$1:$Q$843,1,FALSE)," ")</f>
        <v xml:space="preserve"> </v>
      </c>
      <c r="G6221" s="6" t="str">
        <f t="shared" si="292"/>
        <v xml:space="preserve"> NO</v>
      </c>
      <c r="H6221" s="1" t="str">
        <f>IFERROR(VLOOKUP(A6221,olist_closed_deals_dataset!$A$1:$E$843,5,FALSE)," ")</f>
        <v xml:space="preserve"> </v>
      </c>
      <c r="I6221" s="7" t="str">
        <f t="shared" si="293"/>
        <v xml:space="preserve"> </v>
      </c>
    </row>
    <row r="6222" spans="1:9" x14ac:dyDescent="0.25">
      <c r="A6222" t="s">
        <v>7119</v>
      </c>
      <c r="B6222" s="1">
        <v>43200</v>
      </c>
      <c r="C6222" t="s">
        <v>3927</v>
      </c>
      <c r="D6222" t="s">
        <v>9</v>
      </c>
      <c r="E6222" t="str">
        <f t="shared" si="291"/>
        <v>2018-04</v>
      </c>
      <c r="F6222" t="str">
        <f>IFERROR(VLOOKUP(A6222,olist_closed_deals_dataset!$A$1:$Q$843,1,FALSE)," ")</f>
        <v xml:space="preserve"> </v>
      </c>
      <c r="G6222" s="6" t="str">
        <f t="shared" si="292"/>
        <v xml:space="preserve"> NO</v>
      </c>
      <c r="H6222" s="1" t="str">
        <f>IFERROR(VLOOKUP(A6222,olist_closed_deals_dataset!$A$1:$E$843,5,FALSE)," ")</f>
        <v xml:space="preserve"> </v>
      </c>
      <c r="I6222" s="7" t="str">
        <f t="shared" si="293"/>
        <v xml:space="preserve"> </v>
      </c>
    </row>
    <row r="6223" spans="1:9" x14ac:dyDescent="0.25">
      <c r="A6223" t="s">
        <v>6475</v>
      </c>
      <c r="B6223" s="1">
        <v>43172</v>
      </c>
      <c r="C6223" t="s">
        <v>236</v>
      </c>
      <c r="D6223" t="s">
        <v>6</v>
      </c>
      <c r="E6223" t="str">
        <f t="shared" si="291"/>
        <v>2018-03</v>
      </c>
      <c r="F6223" t="str">
        <f>IFERROR(VLOOKUP(A6223,olist_closed_deals_dataset!$A$1:$Q$843,1,FALSE)," ")</f>
        <v xml:space="preserve"> </v>
      </c>
      <c r="G6223" s="6" t="str">
        <f t="shared" si="292"/>
        <v xml:space="preserve"> NO</v>
      </c>
      <c r="H6223" s="1" t="str">
        <f>IFERROR(VLOOKUP(A6223,olist_closed_deals_dataset!$A$1:$E$843,5,FALSE)," ")</f>
        <v xml:space="preserve"> </v>
      </c>
      <c r="I6223" s="7" t="str">
        <f t="shared" si="293"/>
        <v xml:space="preserve"> </v>
      </c>
    </row>
    <row r="6224" spans="1:9" x14ac:dyDescent="0.25">
      <c r="A6224" t="s">
        <v>7924</v>
      </c>
      <c r="B6224" s="1">
        <v>43120</v>
      </c>
      <c r="C6224" t="s">
        <v>419</v>
      </c>
      <c r="D6224" t="s">
        <v>9</v>
      </c>
      <c r="E6224" t="str">
        <f t="shared" si="291"/>
        <v>2018-01</v>
      </c>
      <c r="F6224" t="str">
        <f>IFERROR(VLOOKUP(A6224,olist_closed_deals_dataset!$A$1:$Q$843,1,FALSE)," ")</f>
        <v xml:space="preserve"> </v>
      </c>
      <c r="G6224" s="6" t="str">
        <f t="shared" si="292"/>
        <v xml:space="preserve"> NO</v>
      </c>
      <c r="H6224" s="1" t="str">
        <f>IFERROR(VLOOKUP(A6224,olist_closed_deals_dataset!$A$1:$E$843,5,FALSE)," ")</f>
        <v xml:space="preserve"> </v>
      </c>
      <c r="I6224" s="7" t="str">
        <f t="shared" si="293"/>
        <v xml:space="preserve"> </v>
      </c>
    </row>
    <row r="6225" spans="1:9" x14ac:dyDescent="0.25">
      <c r="A6225" t="s">
        <v>8318</v>
      </c>
      <c r="B6225" s="1">
        <v>43192</v>
      </c>
      <c r="C6225" t="s">
        <v>19</v>
      </c>
      <c r="D6225" t="s">
        <v>12</v>
      </c>
      <c r="E6225" t="str">
        <f t="shared" si="291"/>
        <v>2018-04</v>
      </c>
      <c r="F6225" t="str">
        <f>IFERROR(VLOOKUP(A6225,olist_closed_deals_dataset!$A$1:$Q$843,1,FALSE)," ")</f>
        <v xml:space="preserve"> </v>
      </c>
      <c r="G6225" s="6" t="str">
        <f t="shared" si="292"/>
        <v xml:space="preserve"> NO</v>
      </c>
      <c r="H6225" s="1" t="str">
        <f>IFERROR(VLOOKUP(A6225,olist_closed_deals_dataset!$A$1:$E$843,5,FALSE)," ")</f>
        <v xml:space="preserve"> </v>
      </c>
      <c r="I6225" s="7" t="str">
        <f t="shared" si="293"/>
        <v xml:space="preserve"> </v>
      </c>
    </row>
    <row r="6226" spans="1:9" x14ac:dyDescent="0.25">
      <c r="A6226" t="s">
        <v>7029</v>
      </c>
      <c r="B6226" s="1">
        <v>43136</v>
      </c>
      <c r="C6226" t="s">
        <v>140</v>
      </c>
      <c r="D6226" t="s">
        <v>9</v>
      </c>
      <c r="E6226" t="str">
        <f t="shared" si="291"/>
        <v>2018-02</v>
      </c>
      <c r="F6226" t="str">
        <f>IFERROR(VLOOKUP(A6226,olist_closed_deals_dataset!$A$1:$Q$843,1,FALSE)," ")</f>
        <v xml:space="preserve"> </v>
      </c>
      <c r="G6226" s="6" t="str">
        <f t="shared" si="292"/>
        <v xml:space="preserve"> NO</v>
      </c>
      <c r="H6226" s="1" t="str">
        <f>IFERROR(VLOOKUP(A6226,olist_closed_deals_dataset!$A$1:$E$843,5,FALSE)," ")</f>
        <v xml:space="preserve"> </v>
      </c>
      <c r="I6226" s="7" t="str">
        <f t="shared" si="293"/>
        <v xml:space="preserve"> </v>
      </c>
    </row>
    <row r="6227" spans="1:9" x14ac:dyDescent="0.25">
      <c r="A6227" t="s">
        <v>7917</v>
      </c>
      <c r="B6227" s="1">
        <v>43188</v>
      </c>
      <c r="C6227" t="s">
        <v>19</v>
      </c>
      <c r="D6227" t="s">
        <v>12</v>
      </c>
      <c r="E6227" t="str">
        <f t="shared" si="291"/>
        <v>2018-03</v>
      </c>
      <c r="F6227" t="str">
        <f>IFERROR(VLOOKUP(A6227,olist_closed_deals_dataset!$A$1:$Q$843,1,FALSE)," ")</f>
        <v xml:space="preserve"> </v>
      </c>
      <c r="G6227" s="6" t="str">
        <f t="shared" si="292"/>
        <v xml:space="preserve"> NO</v>
      </c>
      <c r="H6227" s="1" t="str">
        <f>IFERROR(VLOOKUP(A6227,olist_closed_deals_dataset!$A$1:$E$843,5,FALSE)," ")</f>
        <v xml:space="preserve"> </v>
      </c>
      <c r="I6227" s="7" t="str">
        <f t="shared" si="293"/>
        <v xml:space="preserve"> </v>
      </c>
    </row>
    <row r="6228" spans="1:9" x14ac:dyDescent="0.25">
      <c r="A6228" t="s">
        <v>3797</v>
      </c>
      <c r="B6228" s="1">
        <v>43020</v>
      </c>
      <c r="C6228" t="s">
        <v>28</v>
      </c>
      <c r="D6228" t="s">
        <v>12</v>
      </c>
      <c r="E6228" t="str">
        <f t="shared" si="291"/>
        <v>2017-10</v>
      </c>
      <c r="F6228" t="str">
        <f>IFERROR(VLOOKUP(A6228,olist_closed_deals_dataset!$A$1:$Q$843,1,FALSE)," ")</f>
        <v xml:space="preserve"> </v>
      </c>
      <c r="G6228" s="6" t="str">
        <f t="shared" si="292"/>
        <v xml:space="preserve"> NO</v>
      </c>
      <c r="H6228" s="1" t="str">
        <f>IFERROR(VLOOKUP(A6228,olist_closed_deals_dataset!$A$1:$E$843,5,FALSE)," ")</f>
        <v xml:space="preserve"> </v>
      </c>
      <c r="I6228" s="7" t="str">
        <f t="shared" si="293"/>
        <v xml:space="preserve"> </v>
      </c>
    </row>
    <row r="6229" spans="1:9" x14ac:dyDescent="0.25">
      <c r="A6229" t="s">
        <v>5744</v>
      </c>
      <c r="B6229" s="1">
        <v>43173</v>
      </c>
      <c r="C6229" t="s">
        <v>137</v>
      </c>
      <c r="D6229" t="s">
        <v>34</v>
      </c>
      <c r="E6229" t="str">
        <f t="shared" si="291"/>
        <v>2018-03</v>
      </c>
      <c r="F6229" t="str">
        <f>IFERROR(VLOOKUP(A6229,olist_closed_deals_dataset!$A$1:$Q$843,1,FALSE)," ")</f>
        <v xml:space="preserve"> </v>
      </c>
      <c r="G6229" s="6" t="str">
        <f t="shared" si="292"/>
        <v xml:space="preserve"> NO</v>
      </c>
      <c r="H6229" s="1" t="str">
        <f>IFERROR(VLOOKUP(A6229,olist_closed_deals_dataset!$A$1:$E$843,5,FALSE)," ")</f>
        <v xml:space="preserve"> </v>
      </c>
      <c r="I6229" s="7" t="str">
        <f t="shared" si="293"/>
        <v xml:space="preserve"> </v>
      </c>
    </row>
    <row r="6230" spans="1:9" x14ac:dyDescent="0.25">
      <c r="A6230" t="s">
        <v>2880</v>
      </c>
      <c r="B6230" s="1">
        <v>43244</v>
      </c>
      <c r="C6230" t="s">
        <v>112</v>
      </c>
      <c r="D6230" t="s">
        <v>12</v>
      </c>
      <c r="E6230" t="str">
        <f t="shared" si="291"/>
        <v>2018-05</v>
      </c>
      <c r="F6230" t="str">
        <f>IFERROR(VLOOKUP(A6230,olist_closed_deals_dataset!$A$1:$Q$843,1,FALSE)," ")</f>
        <v xml:space="preserve"> </v>
      </c>
      <c r="G6230" s="6" t="str">
        <f t="shared" si="292"/>
        <v xml:space="preserve"> NO</v>
      </c>
      <c r="H6230" s="1" t="str">
        <f>IFERROR(VLOOKUP(A6230,olist_closed_deals_dataset!$A$1:$E$843,5,FALSE)," ")</f>
        <v xml:space="preserve"> </v>
      </c>
      <c r="I6230" s="7" t="str">
        <f t="shared" si="293"/>
        <v xml:space="preserve"> </v>
      </c>
    </row>
    <row r="6231" spans="1:9" x14ac:dyDescent="0.25">
      <c r="A6231" t="s">
        <v>8366</v>
      </c>
      <c r="B6231" s="1">
        <v>42962</v>
      </c>
      <c r="C6231" t="s">
        <v>25</v>
      </c>
      <c r="D6231" t="s">
        <v>12</v>
      </c>
      <c r="E6231" t="str">
        <f t="shared" si="291"/>
        <v>2017-08</v>
      </c>
      <c r="F6231" t="str">
        <f>IFERROR(VLOOKUP(A6231,olist_closed_deals_dataset!$A$1:$Q$843,1,FALSE)," ")</f>
        <v xml:space="preserve"> </v>
      </c>
      <c r="G6231" s="6" t="str">
        <f t="shared" si="292"/>
        <v xml:space="preserve"> NO</v>
      </c>
      <c r="H6231" s="1" t="str">
        <f>IFERROR(VLOOKUP(A6231,olist_closed_deals_dataset!$A$1:$E$843,5,FALSE)," ")</f>
        <v xml:space="preserve"> </v>
      </c>
      <c r="I6231" s="7" t="str">
        <f t="shared" si="293"/>
        <v xml:space="preserve"> </v>
      </c>
    </row>
    <row r="6232" spans="1:9" x14ac:dyDescent="0.25">
      <c r="A6232" t="s">
        <v>434</v>
      </c>
      <c r="B6232" s="1">
        <v>43173</v>
      </c>
      <c r="C6232" t="s">
        <v>266</v>
      </c>
      <c r="D6232" t="s">
        <v>34</v>
      </c>
      <c r="E6232" t="str">
        <f t="shared" si="291"/>
        <v>2018-03</v>
      </c>
      <c r="F6232" t="str">
        <f>IFERROR(VLOOKUP(A6232,olist_closed_deals_dataset!$A$1:$Q$843,1,FALSE)," ")</f>
        <v xml:space="preserve"> </v>
      </c>
      <c r="G6232" s="6" t="str">
        <f t="shared" si="292"/>
        <v xml:space="preserve"> NO</v>
      </c>
      <c r="H6232" s="1" t="str">
        <f>IFERROR(VLOOKUP(A6232,olist_closed_deals_dataset!$A$1:$E$843,5,FALSE)," ")</f>
        <v xml:space="preserve"> </v>
      </c>
      <c r="I6232" s="7" t="str">
        <f t="shared" si="293"/>
        <v xml:space="preserve"> </v>
      </c>
    </row>
    <row r="6233" spans="1:9" x14ac:dyDescent="0.25">
      <c r="A6233" t="s">
        <v>2073</v>
      </c>
      <c r="B6233" s="1">
        <v>43249</v>
      </c>
      <c r="C6233" s="2" t="s">
        <v>293</v>
      </c>
      <c r="D6233" t="s">
        <v>12</v>
      </c>
      <c r="E6233" t="str">
        <f t="shared" si="291"/>
        <v>2018-05</v>
      </c>
      <c r="F6233" t="str">
        <f>IFERROR(VLOOKUP(A6233,olist_closed_deals_dataset!$A$1:$Q$843,1,FALSE)," ")</f>
        <v xml:space="preserve"> </v>
      </c>
      <c r="G6233" s="6" t="str">
        <f t="shared" si="292"/>
        <v xml:space="preserve"> NO</v>
      </c>
      <c r="H6233" s="1" t="str">
        <f>IFERROR(VLOOKUP(A6233,olist_closed_deals_dataset!$A$1:$E$843,5,FALSE)," ")</f>
        <v xml:space="preserve"> </v>
      </c>
      <c r="I6233" s="7" t="str">
        <f t="shared" si="293"/>
        <v xml:space="preserve"> </v>
      </c>
    </row>
    <row r="6234" spans="1:9" x14ac:dyDescent="0.25">
      <c r="A6234" t="s">
        <v>7647</v>
      </c>
      <c r="B6234" s="1">
        <v>43234</v>
      </c>
      <c r="C6234" s="2" t="s">
        <v>69</v>
      </c>
      <c r="D6234" t="s">
        <v>6</v>
      </c>
      <c r="E6234" t="str">
        <f t="shared" si="291"/>
        <v>2018-05</v>
      </c>
      <c r="F6234" t="str">
        <f>IFERROR(VLOOKUP(A6234,olist_closed_deals_dataset!$A$1:$Q$843,1,FALSE)," ")</f>
        <v xml:space="preserve"> </v>
      </c>
      <c r="G6234" s="6" t="str">
        <f t="shared" si="292"/>
        <v xml:space="preserve"> NO</v>
      </c>
      <c r="H6234" s="1" t="str">
        <f>IFERROR(VLOOKUP(A6234,olist_closed_deals_dataset!$A$1:$E$843,5,FALSE)," ")</f>
        <v xml:space="preserve"> </v>
      </c>
      <c r="I6234" s="7" t="str">
        <f t="shared" si="293"/>
        <v xml:space="preserve"> </v>
      </c>
    </row>
    <row r="6235" spans="1:9" x14ac:dyDescent="0.25">
      <c r="A6235" t="s">
        <v>3035</v>
      </c>
      <c r="B6235" s="1">
        <v>43152</v>
      </c>
      <c r="C6235" t="s">
        <v>3036</v>
      </c>
      <c r="D6235" t="s">
        <v>29</v>
      </c>
      <c r="E6235" t="str">
        <f t="shared" si="291"/>
        <v>2018-02</v>
      </c>
      <c r="F6235" t="str">
        <f>IFERROR(VLOOKUP(A6235,olist_closed_deals_dataset!$A$1:$Q$843,1,FALSE)," ")</f>
        <v xml:space="preserve"> </v>
      </c>
      <c r="G6235" s="6" t="str">
        <f t="shared" si="292"/>
        <v xml:space="preserve"> NO</v>
      </c>
      <c r="H6235" s="1" t="str">
        <f>IFERROR(VLOOKUP(A6235,olist_closed_deals_dataset!$A$1:$E$843,5,FALSE)," ")</f>
        <v xml:space="preserve"> </v>
      </c>
      <c r="I6235" s="7" t="str">
        <f t="shared" si="293"/>
        <v xml:space="preserve"> </v>
      </c>
    </row>
    <row r="6236" spans="1:9" x14ac:dyDescent="0.25">
      <c r="A6236" t="s">
        <v>6107</v>
      </c>
      <c r="B6236" s="1">
        <v>43123</v>
      </c>
      <c r="C6236" t="s">
        <v>28</v>
      </c>
      <c r="D6236" t="s">
        <v>12</v>
      </c>
      <c r="E6236" t="str">
        <f t="shared" si="291"/>
        <v>2018-01</v>
      </c>
      <c r="F6236" t="str">
        <f>IFERROR(VLOOKUP(A6236,olist_closed_deals_dataset!$A$1:$Q$843,1,FALSE)," ")</f>
        <v xml:space="preserve"> </v>
      </c>
      <c r="G6236" s="6" t="str">
        <f t="shared" si="292"/>
        <v xml:space="preserve"> NO</v>
      </c>
      <c r="H6236" s="1" t="str">
        <f>IFERROR(VLOOKUP(A6236,olist_closed_deals_dataset!$A$1:$E$843,5,FALSE)," ")</f>
        <v xml:space="preserve"> </v>
      </c>
      <c r="I6236" s="7" t="str">
        <f t="shared" si="293"/>
        <v xml:space="preserve"> </v>
      </c>
    </row>
    <row r="6237" spans="1:9" x14ac:dyDescent="0.25">
      <c r="A6237" t="s">
        <v>3710</v>
      </c>
      <c r="B6237" s="1">
        <v>43199</v>
      </c>
      <c r="C6237" s="2" t="s">
        <v>69</v>
      </c>
      <c r="D6237" t="s">
        <v>6</v>
      </c>
      <c r="E6237" t="str">
        <f t="shared" si="291"/>
        <v>2018-04</v>
      </c>
      <c r="F6237" t="str">
        <f>IFERROR(VLOOKUP(A6237,olist_closed_deals_dataset!$A$1:$Q$843,1,FALSE)," ")</f>
        <v xml:space="preserve"> </v>
      </c>
      <c r="G6237" s="6" t="str">
        <f t="shared" si="292"/>
        <v xml:space="preserve"> NO</v>
      </c>
      <c r="H6237" s="1" t="str">
        <f>IFERROR(VLOOKUP(A6237,olist_closed_deals_dataset!$A$1:$E$843,5,FALSE)," ")</f>
        <v xml:space="preserve"> </v>
      </c>
      <c r="I6237" s="7" t="str">
        <f t="shared" si="293"/>
        <v xml:space="preserve"> </v>
      </c>
    </row>
    <row r="6238" spans="1:9" x14ac:dyDescent="0.25">
      <c r="A6238" t="s">
        <v>3199</v>
      </c>
      <c r="B6238" s="1">
        <v>43162</v>
      </c>
      <c r="C6238" t="s">
        <v>5</v>
      </c>
      <c r="D6238" t="s">
        <v>6</v>
      </c>
      <c r="E6238" t="str">
        <f t="shared" si="291"/>
        <v>2018-03</v>
      </c>
      <c r="F6238" t="str">
        <f>IFERROR(VLOOKUP(A6238,olist_closed_deals_dataset!$A$1:$Q$843,1,FALSE)," ")</f>
        <v xml:space="preserve"> </v>
      </c>
      <c r="G6238" s="6" t="str">
        <f t="shared" si="292"/>
        <v xml:space="preserve"> NO</v>
      </c>
      <c r="H6238" s="1" t="str">
        <f>IFERROR(VLOOKUP(A6238,olist_closed_deals_dataset!$A$1:$E$843,5,FALSE)," ")</f>
        <v xml:space="preserve"> </v>
      </c>
      <c r="I6238" s="7" t="str">
        <f t="shared" si="293"/>
        <v xml:space="preserve"> </v>
      </c>
    </row>
    <row r="6239" spans="1:9" x14ac:dyDescent="0.25">
      <c r="A6239" t="s">
        <v>5621</v>
      </c>
      <c r="B6239" s="1">
        <v>43039</v>
      </c>
      <c r="C6239" t="s">
        <v>8</v>
      </c>
      <c r="D6239" t="s">
        <v>12</v>
      </c>
      <c r="E6239" t="str">
        <f t="shared" si="291"/>
        <v>2017-10</v>
      </c>
      <c r="F6239" t="str">
        <f>IFERROR(VLOOKUP(A6239,olist_closed_deals_dataset!$A$1:$Q$843,1,FALSE)," ")</f>
        <v xml:space="preserve"> </v>
      </c>
      <c r="G6239" s="6" t="str">
        <f t="shared" si="292"/>
        <v xml:space="preserve"> NO</v>
      </c>
      <c r="H6239" s="1" t="str">
        <f>IFERROR(VLOOKUP(A6239,olist_closed_deals_dataset!$A$1:$E$843,5,FALSE)," ")</f>
        <v xml:space="preserve"> </v>
      </c>
      <c r="I6239" s="7" t="str">
        <f t="shared" si="293"/>
        <v xml:space="preserve"> </v>
      </c>
    </row>
    <row r="6240" spans="1:9" x14ac:dyDescent="0.25">
      <c r="A6240" t="s">
        <v>8236</v>
      </c>
      <c r="B6240" s="1">
        <v>43237</v>
      </c>
      <c r="C6240" s="2" t="s">
        <v>69</v>
      </c>
      <c r="D6240" t="s">
        <v>6</v>
      </c>
      <c r="E6240" t="str">
        <f t="shared" si="291"/>
        <v>2018-05</v>
      </c>
      <c r="F6240" t="str">
        <f>IFERROR(VLOOKUP(A6240,olist_closed_deals_dataset!$A$1:$Q$843,1,FALSE)," ")</f>
        <v xml:space="preserve"> </v>
      </c>
      <c r="G6240" s="6" t="str">
        <f t="shared" si="292"/>
        <v xml:space="preserve"> NO</v>
      </c>
      <c r="H6240" s="1" t="str">
        <f>IFERROR(VLOOKUP(A6240,olist_closed_deals_dataset!$A$1:$E$843,5,FALSE)," ")</f>
        <v xml:space="preserve"> </v>
      </c>
      <c r="I6240" s="7" t="str">
        <f t="shared" si="293"/>
        <v xml:space="preserve"> </v>
      </c>
    </row>
    <row r="6241" spans="1:9" x14ac:dyDescent="0.25">
      <c r="A6241" t="s">
        <v>6452</v>
      </c>
      <c r="B6241" s="1">
        <v>43055</v>
      </c>
      <c r="C6241" t="s">
        <v>5</v>
      </c>
      <c r="D6241" t="s">
        <v>6</v>
      </c>
      <c r="E6241" t="str">
        <f t="shared" si="291"/>
        <v>2017-11</v>
      </c>
      <c r="F6241" t="str">
        <f>IFERROR(VLOOKUP(A6241,olist_closed_deals_dataset!$A$1:$Q$843,1,FALSE)," ")</f>
        <v xml:space="preserve"> </v>
      </c>
      <c r="G6241" s="6" t="str">
        <f t="shared" si="292"/>
        <v xml:space="preserve"> NO</v>
      </c>
      <c r="H6241" s="1" t="str">
        <f>IFERROR(VLOOKUP(A6241,olist_closed_deals_dataset!$A$1:$E$843,5,FALSE)," ")</f>
        <v xml:space="preserve"> </v>
      </c>
      <c r="I6241" s="7" t="str">
        <f t="shared" si="293"/>
        <v xml:space="preserve"> </v>
      </c>
    </row>
    <row r="6242" spans="1:9" x14ac:dyDescent="0.25">
      <c r="A6242" t="s">
        <v>7802</v>
      </c>
      <c r="B6242" s="1">
        <v>43210</v>
      </c>
      <c r="C6242" s="2" t="s">
        <v>69</v>
      </c>
      <c r="D6242" t="s">
        <v>6</v>
      </c>
      <c r="E6242" t="str">
        <f t="shared" si="291"/>
        <v>2018-04</v>
      </c>
      <c r="F6242" t="str">
        <f>IFERROR(VLOOKUP(A6242,olist_closed_deals_dataset!$A$1:$Q$843,1,FALSE)," ")</f>
        <v xml:space="preserve"> </v>
      </c>
      <c r="G6242" s="6" t="str">
        <f t="shared" si="292"/>
        <v xml:space="preserve"> NO</v>
      </c>
      <c r="H6242" s="1" t="str">
        <f>IFERROR(VLOOKUP(A6242,olist_closed_deals_dataset!$A$1:$E$843,5,FALSE)," ")</f>
        <v xml:space="preserve"> </v>
      </c>
      <c r="I6242" s="7" t="str">
        <f t="shared" si="293"/>
        <v xml:space="preserve"> </v>
      </c>
    </row>
    <row r="6243" spans="1:9" x14ac:dyDescent="0.25">
      <c r="A6243" t="s">
        <v>8168</v>
      </c>
      <c r="B6243" s="1">
        <v>43186</v>
      </c>
      <c r="C6243" t="s">
        <v>203</v>
      </c>
      <c r="D6243" t="s">
        <v>9</v>
      </c>
      <c r="E6243" t="str">
        <f t="shared" si="291"/>
        <v>2018-03</v>
      </c>
      <c r="F6243" t="str">
        <f>IFERROR(VLOOKUP(A6243,olist_closed_deals_dataset!$A$1:$Q$843,1,FALSE)," ")</f>
        <v xml:space="preserve"> </v>
      </c>
      <c r="G6243" s="6" t="str">
        <f t="shared" si="292"/>
        <v xml:space="preserve"> NO</v>
      </c>
      <c r="H6243" s="1" t="str">
        <f>IFERROR(VLOOKUP(A6243,olist_closed_deals_dataset!$A$1:$E$843,5,FALSE)," ")</f>
        <v xml:space="preserve"> </v>
      </c>
      <c r="I6243" s="7" t="str">
        <f t="shared" si="293"/>
        <v xml:space="preserve"> </v>
      </c>
    </row>
    <row r="6244" spans="1:9" x14ac:dyDescent="0.25">
      <c r="A6244" t="s">
        <v>3731</v>
      </c>
      <c r="B6244" s="1">
        <v>43247</v>
      </c>
      <c r="C6244" t="s">
        <v>1742</v>
      </c>
      <c r="D6244" t="s">
        <v>34</v>
      </c>
      <c r="E6244" t="str">
        <f t="shared" si="291"/>
        <v>2018-05</v>
      </c>
      <c r="F6244" t="str">
        <f>IFERROR(VLOOKUP(A6244,olist_closed_deals_dataset!$A$1:$Q$843,1,FALSE)," ")</f>
        <v xml:space="preserve"> </v>
      </c>
      <c r="G6244" s="6" t="str">
        <f t="shared" si="292"/>
        <v xml:space="preserve"> NO</v>
      </c>
      <c r="H6244" s="1" t="str">
        <f>IFERROR(VLOOKUP(A6244,olist_closed_deals_dataset!$A$1:$E$843,5,FALSE)," ")</f>
        <v xml:space="preserve"> </v>
      </c>
      <c r="I6244" s="7" t="str">
        <f t="shared" si="293"/>
        <v xml:space="preserve"> </v>
      </c>
    </row>
    <row r="6245" spans="1:9" x14ac:dyDescent="0.25">
      <c r="A6245" t="s">
        <v>3502</v>
      </c>
      <c r="B6245" s="1">
        <v>43250</v>
      </c>
      <c r="C6245" t="s">
        <v>19</v>
      </c>
      <c r="D6245" t="s">
        <v>9</v>
      </c>
      <c r="E6245" t="str">
        <f t="shared" si="291"/>
        <v>2018-05</v>
      </c>
      <c r="F6245" t="str">
        <f>IFERROR(VLOOKUP(A6245,olist_closed_deals_dataset!$A$1:$Q$843,1,FALSE)," ")</f>
        <v xml:space="preserve"> </v>
      </c>
      <c r="G6245" s="6" t="str">
        <f t="shared" si="292"/>
        <v xml:space="preserve"> NO</v>
      </c>
      <c r="H6245" s="1" t="str">
        <f>IFERROR(VLOOKUP(A6245,olist_closed_deals_dataset!$A$1:$E$843,5,FALSE)," ")</f>
        <v xml:space="preserve"> </v>
      </c>
      <c r="I6245" s="7" t="str">
        <f t="shared" si="293"/>
        <v xml:space="preserve"> </v>
      </c>
    </row>
    <row r="6246" spans="1:9" x14ac:dyDescent="0.25">
      <c r="A6246" t="s">
        <v>8349</v>
      </c>
      <c r="B6246" s="1">
        <v>43190</v>
      </c>
      <c r="C6246" t="s">
        <v>253</v>
      </c>
      <c r="D6246" t="s">
        <v>6</v>
      </c>
      <c r="E6246" t="str">
        <f t="shared" si="291"/>
        <v>2018-03</v>
      </c>
      <c r="F6246" t="str">
        <f>IFERROR(VLOOKUP(A6246,olist_closed_deals_dataset!$A$1:$Q$843,1,FALSE)," ")</f>
        <v xml:space="preserve"> </v>
      </c>
      <c r="G6246" s="6" t="str">
        <f t="shared" si="292"/>
        <v xml:space="preserve"> NO</v>
      </c>
      <c r="H6246" s="1" t="str">
        <f>IFERROR(VLOOKUP(A6246,olist_closed_deals_dataset!$A$1:$E$843,5,FALSE)," ")</f>
        <v xml:space="preserve"> </v>
      </c>
      <c r="I6246" s="7" t="str">
        <f t="shared" si="293"/>
        <v xml:space="preserve"> </v>
      </c>
    </row>
    <row r="6247" spans="1:9" x14ac:dyDescent="0.25">
      <c r="A6247" t="s">
        <v>7584</v>
      </c>
      <c r="B6247" s="1">
        <v>42934</v>
      </c>
      <c r="C6247" t="s">
        <v>42</v>
      </c>
      <c r="D6247" t="s">
        <v>29</v>
      </c>
      <c r="E6247" t="str">
        <f t="shared" si="291"/>
        <v>2017-07</v>
      </c>
      <c r="F6247" t="str">
        <f>IFERROR(VLOOKUP(A6247,olist_closed_deals_dataset!$A$1:$Q$843,1,FALSE)," ")</f>
        <v xml:space="preserve"> </v>
      </c>
      <c r="G6247" s="6" t="str">
        <f t="shared" si="292"/>
        <v xml:space="preserve"> NO</v>
      </c>
      <c r="H6247" s="1" t="str">
        <f>IFERROR(VLOOKUP(A6247,olist_closed_deals_dataset!$A$1:$E$843,5,FALSE)," ")</f>
        <v xml:space="preserve"> </v>
      </c>
      <c r="I6247" s="7" t="str">
        <f t="shared" si="293"/>
        <v xml:space="preserve"> </v>
      </c>
    </row>
    <row r="6248" spans="1:9" x14ac:dyDescent="0.25">
      <c r="A6248" t="s">
        <v>6876</v>
      </c>
      <c r="B6248" s="1">
        <v>43122</v>
      </c>
      <c r="C6248" t="s">
        <v>19</v>
      </c>
      <c r="D6248" t="s">
        <v>12</v>
      </c>
      <c r="E6248" t="str">
        <f t="shared" si="291"/>
        <v>2018-01</v>
      </c>
      <c r="F6248" t="str">
        <f>IFERROR(VLOOKUP(A6248,olist_closed_deals_dataset!$A$1:$Q$843,1,FALSE)," ")</f>
        <v xml:space="preserve"> </v>
      </c>
      <c r="G6248" s="6" t="str">
        <f t="shared" si="292"/>
        <v xml:space="preserve"> NO</v>
      </c>
      <c r="H6248" s="1" t="str">
        <f>IFERROR(VLOOKUP(A6248,olist_closed_deals_dataset!$A$1:$E$843,5,FALSE)," ")</f>
        <v xml:space="preserve"> </v>
      </c>
      <c r="I6248" s="7" t="str">
        <f t="shared" si="293"/>
        <v xml:space="preserve"> </v>
      </c>
    </row>
    <row r="6249" spans="1:9" x14ac:dyDescent="0.25">
      <c r="A6249" t="s">
        <v>4169</v>
      </c>
      <c r="B6249" s="1">
        <v>43145</v>
      </c>
      <c r="C6249" t="s">
        <v>42</v>
      </c>
      <c r="D6249" t="s">
        <v>9</v>
      </c>
      <c r="E6249" t="str">
        <f t="shared" si="291"/>
        <v>2018-02</v>
      </c>
      <c r="F6249" t="str">
        <f>IFERROR(VLOOKUP(A6249,olist_closed_deals_dataset!$A$1:$Q$843,1,FALSE)," ")</f>
        <v xml:space="preserve"> </v>
      </c>
      <c r="G6249" s="6" t="str">
        <f t="shared" si="292"/>
        <v xml:space="preserve"> NO</v>
      </c>
      <c r="H6249" s="1" t="str">
        <f>IFERROR(VLOOKUP(A6249,olist_closed_deals_dataset!$A$1:$E$843,5,FALSE)," ")</f>
        <v xml:space="preserve"> </v>
      </c>
      <c r="I6249" s="7" t="str">
        <f t="shared" si="293"/>
        <v xml:space="preserve"> </v>
      </c>
    </row>
    <row r="6250" spans="1:9" x14ac:dyDescent="0.25">
      <c r="A6250" t="s">
        <v>2181</v>
      </c>
      <c r="B6250" s="1">
        <v>43176</v>
      </c>
      <c r="C6250" t="s">
        <v>544</v>
      </c>
      <c r="D6250" t="s">
        <v>12</v>
      </c>
      <c r="E6250" t="str">
        <f t="shared" si="291"/>
        <v>2018-03</v>
      </c>
      <c r="F6250" t="str">
        <f>IFERROR(VLOOKUP(A6250,olist_closed_deals_dataset!$A$1:$Q$843,1,FALSE)," ")</f>
        <v xml:space="preserve"> </v>
      </c>
      <c r="G6250" s="6" t="str">
        <f t="shared" si="292"/>
        <v xml:space="preserve"> NO</v>
      </c>
      <c r="H6250" s="1" t="str">
        <f>IFERROR(VLOOKUP(A6250,olist_closed_deals_dataset!$A$1:$E$843,5,FALSE)," ")</f>
        <v xml:space="preserve"> </v>
      </c>
      <c r="I6250" s="7" t="str">
        <f t="shared" si="293"/>
        <v xml:space="preserve"> </v>
      </c>
    </row>
    <row r="6251" spans="1:9" x14ac:dyDescent="0.25">
      <c r="A6251" t="s">
        <v>504</v>
      </c>
      <c r="B6251" s="1">
        <v>43249</v>
      </c>
      <c r="C6251" t="s">
        <v>19</v>
      </c>
      <c r="D6251" t="s">
        <v>12</v>
      </c>
      <c r="E6251" t="str">
        <f t="shared" si="291"/>
        <v>2018-05</v>
      </c>
      <c r="F6251" t="str">
        <f>IFERROR(VLOOKUP(A6251,olist_closed_deals_dataset!$A$1:$Q$843,1,FALSE)," ")</f>
        <v xml:space="preserve"> </v>
      </c>
      <c r="G6251" s="6" t="str">
        <f t="shared" si="292"/>
        <v xml:space="preserve"> NO</v>
      </c>
      <c r="H6251" s="1" t="str">
        <f>IFERROR(VLOOKUP(A6251,olist_closed_deals_dataset!$A$1:$E$843,5,FALSE)," ")</f>
        <v xml:space="preserve"> </v>
      </c>
      <c r="I6251" s="7" t="str">
        <f t="shared" si="293"/>
        <v xml:space="preserve"> </v>
      </c>
    </row>
    <row r="6252" spans="1:9" x14ac:dyDescent="0.25">
      <c r="A6252" t="s">
        <v>6967</v>
      </c>
      <c r="B6252" s="1">
        <v>42976</v>
      </c>
      <c r="C6252" t="s">
        <v>42</v>
      </c>
      <c r="D6252" t="s">
        <v>29</v>
      </c>
      <c r="E6252" t="str">
        <f t="shared" si="291"/>
        <v>2017-08</v>
      </c>
      <c r="F6252" t="str">
        <f>IFERROR(VLOOKUP(A6252,olist_closed_deals_dataset!$A$1:$Q$843,1,FALSE)," ")</f>
        <v xml:space="preserve"> </v>
      </c>
      <c r="G6252" s="6" t="str">
        <f t="shared" si="292"/>
        <v xml:space="preserve"> NO</v>
      </c>
      <c r="H6252" s="1" t="str">
        <f>IFERROR(VLOOKUP(A6252,olist_closed_deals_dataset!$A$1:$E$843,5,FALSE)," ")</f>
        <v xml:space="preserve"> </v>
      </c>
      <c r="I6252" s="7" t="str">
        <f t="shared" si="293"/>
        <v xml:space="preserve"> </v>
      </c>
    </row>
    <row r="6253" spans="1:9" x14ac:dyDescent="0.25">
      <c r="A6253" t="s">
        <v>5800</v>
      </c>
      <c r="B6253" s="1">
        <v>43103</v>
      </c>
      <c r="C6253" t="s">
        <v>140</v>
      </c>
      <c r="D6253" t="s">
        <v>12</v>
      </c>
      <c r="E6253" t="str">
        <f t="shared" si="291"/>
        <v>2018-01</v>
      </c>
      <c r="F6253" t="str">
        <f>IFERROR(VLOOKUP(A6253,olist_closed_deals_dataset!$A$1:$Q$843,1,FALSE)," ")</f>
        <v xml:space="preserve"> </v>
      </c>
      <c r="G6253" s="6" t="str">
        <f t="shared" si="292"/>
        <v xml:space="preserve"> NO</v>
      </c>
      <c r="H6253" s="1" t="str">
        <f>IFERROR(VLOOKUP(A6253,olist_closed_deals_dataset!$A$1:$E$843,5,FALSE)," ")</f>
        <v xml:space="preserve"> </v>
      </c>
      <c r="I6253" s="7" t="str">
        <f t="shared" si="293"/>
        <v xml:space="preserve"> </v>
      </c>
    </row>
    <row r="6254" spans="1:9" x14ac:dyDescent="0.25">
      <c r="A6254" t="s">
        <v>317</v>
      </c>
      <c r="B6254" s="1">
        <v>43039</v>
      </c>
      <c r="C6254" t="s">
        <v>19</v>
      </c>
      <c r="D6254" t="s">
        <v>29</v>
      </c>
      <c r="E6254" t="str">
        <f t="shared" si="291"/>
        <v>2017-10</v>
      </c>
      <c r="F6254" t="str">
        <f>IFERROR(VLOOKUP(A6254,olist_closed_deals_dataset!$A$1:$Q$843,1,FALSE)," ")</f>
        <v xml:space="preserve"> </v>
      </c>
      <c r="G6254" s="6" t="str">
        <f t="shared" si="292"/>
        <v xml:space="preserve"> NO</v>
      </c>
      <c r="H6254" s="1" t="str">
        <f>IFERROR(VLOOKUP(A6254,olist_closed_deals_dataset!$A$1:$E$843,5,FALSE)," ")</f>
        <v xml:space="preserve"> </v>
      </c>
      <c r="I6254" s="7" t="str">
        <f t="shared" si="293"/>
        <v xml:space="preserve"> </v>
      </c>
    </row>
    <row r="6255" spans="1:9" x14ac:dyDescent="0.25">
      <c r="A6255" t="s">
        <v>8030</v>
      </c>
      <c r="B6255" s="1">
        <v>43024</v>
      </c>
      <c r="C6255" t="s">
        <v>96</v>
      </c>
      <c r="D6255" t="s">
        <v>12</v>
      </c>
      <c r="E6255" t="str">
        <f t="shared" si="291"/>
        <v>2017-10</v>
      </c>
      <c r="F6255" t="str">
        <f>IFERROR(VLOOKUP(A6255,olist_closed_deals_dataset!$A$1:$Q$843,1,FALSE)," ")</f>
        <v xml:space="preserve"> </v>
      </c>
      <c r="G6255" s="6" t="str">
        <f t="shared" si="292"/>
        <v xml:space="preserve"> NO</v>
      </c>
      <c r="H6255" s="1" t="str">
        <f>IFERROR(VLOOKUP(A6255,olist_closed_deals_dataset!$A$1:$E$843,5,FALSE)," ")</f>
        <v xml:space="preserve"> </v>
      </c>
      <c r="I6255" s="7" t="str">
        <f t="shared" si="293"/>
        <v xml:space="preserve"> </v>
      </c>
    </row>
    <row r="6256" spans="1:9" x14ac:dyDescent="0.25">
      <c r="A6256" t="s">
        <v>698</v>
      </c>
      <c r="B6256" s="1">
        <v>43209</v>
      </c>
      <c r="C6256" t="s">
        <v>140</v>
      </c>
      <c r="D6256" t="s">
        <v>12</v>
      </c>
      <c r="E6256" t="str">
        <f t="shared" si="291"/>
        <v>2018-04</v>
      </c>
      <c r="F6256" t="str">
        <f>IFERROR(VLOOKUP(A6256,olist_closed_deals_dataset!$A$1:$Q$843,1,FALSE)," ")</f>
        <v xml:space="preserve"> </v>
      </c>
      <c r="G6256" s="6" t="str">
        <f t="shared" si="292"/>
        <v xml:space="preserve"> NO</v>
      </c>
      <c r="H6256" s="1" t="str">
        <f>IFERROR(VLOOKUP(A6256,olist_closed_deals_dataset!$A$1:$E$843,5,FALSE)," ")</f>
        <v xml:space="preserve"> </v>
      </c>
      <c r="I6256" s="7" t="str">
        <f t="shared" si="293"/>
        <v xml:space="preserve"> </v>
      </c>
    </row>
    <row r="6257" spans="1:9" x14ac:dyDescent="0.25">
      <c r="A6257" t="s">
        <v>8031</v>
      </c>
      <c r="B6257" s="1">
        <v>43238</v>
      </c>
      <c r="C6257" t="s">
        <v>19</v>
      </c>
      <c r="D6257" t="s">
        <v>12</v>
      </c>
      <c r="E6257" t="str">
        <f t="shared" si="291"/>
        <v>2018-05</v>
      </c>
      <c r="F6257" t="str">
        <f>IFERROR(VLOOKUP(A6257,olist_closed_deals_dataset!$A$1:$Q$843,1,FALSE)," ")</f>
        <v xml:space="preserve"> </v>
      </c>
      <c r="G6257" s="6" t="str">
        <f t="shared" si="292"/>
        <v xml:space="preserve"> NO</v>
      </c>
      <c r="H6257" s="1" t="str">
        <f>IFERROR(VLOOKUP(A6257,olist_closed_deals_dataset!$A$1:$E$843,5,FALSE)," ")</f>
        <v xml:space="preserve"> </v>
      </c>
      <c r="I6257" s="7" t="str">
        <f t="shared" si="293"/>
        <v xml:space="preserve"> </v>
      </c>
    </row>
    <row r="6258" spans="1:9" x14ac:dyDescent="0.25">
      <c r="A6258" t="s">
        <v>6601</v>
      </c>
      <c r="B6258" s="1">
        <v>43142</v>
      </c>
      <c r="C6258" t="s">
        <v>5</v>
      </c>
      <c r="D6258" t="s">
        <v>6</v>
      </c>
      <c r="E6258" t="str">
        <f t="shared" si="291"/>
        <v>2018-02</v>
      </c>
      <c r="F6258" t="str">
        <f>IFERROR(VLOOKUP(A6258,olist_closed_deals_dataset!$A$1:$Q$843,1,FALSE)," ")</f>
        <v xml:space="preserve"> </v>
      </c>
      <c r="G6258" s="6" t="str">
        <f t="shared" si="292"/>
        <v xml:space="preserve"> NO</v>
      </c>
      <c r="H6258" s="1" t="str">
        <f>IFERROR(VLOOKUP(A6258,olist_closed_deals_dataset!$A$1:$E$843,5,FALSE)," ")</f>
        <v xml:space="preserve"> </v>
      </c>
      <c r="I6258" s="7" t="str">
        <f t="shared" si="293"/>
        <v xml:space="preserve"> </v>
      </c>
    </row>
    <row r="6259" spans="1:9" x14ac:dyDescent="0.25">
      <c r="A6259" t="s">
        <v>672</v>
      </c>
      <c r="B6259" s="1">
        <v>43228</v>
      </c>
      <c r="C6259" t="s">
        <v>478</v>
      </c>
      <c r="D6259" t="s">
        <v>12</v>
      </c>
      <c r="E6259" t="str">
        <f t="shared" si="291"/>
        <v>2018-05</v>
      </c>
      <c r="F6259" t="str">
        <f>IFERROR(VLOOKUP(A6259,olist_closed_deals_dataset!$A$1:$Q$843,1,FALSE)," ")</f>
        <v xml:space="preserve"> </v>
      </c>
      <c r="G6259" s="6" t="str">
        <f t="shared" si="292"/>
        <v xml:space="preserve"> NO</v>
      </c>
      <c r="H6259" s="1" t="str">
        <f>IFERROR(VLOOKUP(A6259,olist_closed_deals_dataset!$A$1:$E$843,5,FALSE)," ")</f>
        <v xml:space="preserve"> </v>
      </c>
      <c r="I6259" s="7" t="str">
        <f t="shared" si="293"/>
        <v xml:space="preserve"> </v>
      </c>
    </row>
    <row r="6260" spans="1:9" x14ac:dyDescent="0.25">
      <c r="A6260" t="s">
        <v>5745</v>
      </c>
      <c r="B6260" s="1">
        <v>43110</v>
      </c>
      <c r="C6260" t="s">
        <v>42</v>
      </c>
      <c r="D6260" t="s">
        <v>29</v>
      </c>
      <c r="E6260" t="str">
        <f t="shared" si="291"/>
        <v>2018-01</v>
      </c>
      <c r="F6260" t="str">
        <f>IFERROR(VLOOKUP(A6260,olist_closed_deals_dataset!$A$1:$Q$843,1,FALSE)," ")</f>
        <v xml:space="preserve"> </v>
      </c>
      <c r="G6260" s="6" t="str">
        <f t="shared" si="292"/>
        <v xml:space="preserve"> NO</v>
      </c>
      <c r="H6260" s="1" t="str">
        <f>IFERROR(VLOOKUP(A6260,olist_closed_deals_dataset!$A$1:$E$843,5,FALSE)," ")</f>
        <v xml:space="preserve"> </v>
      </c>
      <c r="I6260" s="7" t="str">
        <f t="shared" si="293"/>
        <v xml:space="preserve"> </v>
      </c>
    </row>
    <row r="6261" spans="1:9" x14ac:dyDescent="0.25">
      <c r="A6261" t="s">
        <v>8443</v>
      </c>
      <c r="B6261" s="1">
        <v>42969</v>
      </c>
      <c r="C6261" t="s">
        <v>42</v>
      </c>
      <c r="D6261" t="s">
        <v>29</v>
      </c>
      <c r="E6261" t="str">
        <f t="shared" si="291"/>
        <v>2017-08</v>
      </c>
      <c r="F6261" t="str">
        <f>IFERROR(VLOOKUP(A6261,olist_closed_deals_dataset!$A$1:$Q$843,1,FALSE)," ")</f>
        <v xml:space="preserve"> </v>
      </c>
      <c r="G6261" s="6" t="str">
        <f t="shared" si="292"/>
        <v xml:space="preserve"> NO</v>
      </c>
      <c r="H6261" s="1" t="str">
        <f>IFERROR(VLOOKUP(A6261,olist_closed_deals_dataset!$A$1:$E$843,5,FALSE)," ")</f>
        <v xml:space="preserve"> </v>
      </c>
      <c r="I6261" s="7" t="str">
        <f t="shared" si="293"/>
        <v xml:space="preserve"> </v>
      </c>
    </row>
    <row r="6262" spans="1:9" x14ac:dyDescent="0.25">
      <c r="A6262" t="s">
        <v>6838</v>
      </c>
      <c r="B6262" s="1">
        <v>43006</v>
      </c>
      <c r="C6262" t="s">
        <v>101</v>
      </c>
      <c r="D6262" t="s">
        <v>6</v>
      </c>
      <c r="E6262" t="str">
        <f t="shared" si="291"/>
        <v>2017-09</v>
      </c>
      <c r="F6262" t="str">
        <f>IFERROR(VLOOKUP(A6262,olist_closed_deals_dataset!$A$1:$Q$843,1,FALSE)," ")</f>
        <v xml:space="preserve"> </v>
      </c>
      <c r="G6262" s="6" t="str">
        <f t="shared" si="292"/>
        <v xml:space="preserve"> NO</v>
      </c>
      <c r="H6262" s="1" t="str">
        <f>IFERROR(VLOOKUP(A6262,olist_closed_deals_dataset!$A$1:$E$843,5,FALSE)," ")</f>
        <v xml:space="preserve"> </v>
      </c>
      <c r="I6262" s="7" t="str">
        <f t="shared" si="293"/>
        <v xml:space="preserve"> </v>
      </c>
    </row>
    <row r="6263" spans="1:9" x14ac:dyDescent="0.25">
      <c r="A6263" t="s">
        <v>2616</v>
      </c>
      <c r="B6263" s="1">
        <v>43218</v>
      </c>
      <c r="C6263" s="2" t="s">
        <v>69</v>
      </c>
      <c r="D6263" t="s">
        <v>6</v>
      </c>
      <c r="E6263" t="str">
        <f t="shared" si="291"/>
        <v>2018-04</v>
      </c>
      <c r="F6263" t="str">
        <f>IFERROR(VLOOKUP(A6263,olist_closed_deals_dataset!$A$1:$Q$843,1,FALSE)," ")</f>
        <v xml:space="preserve"> </v>
      </c>
      <c r="G6263" s="6" t="str">
        <f t="shared" si="292"/>
        <v xml:space="preserve"> NO</v>
      </c>
      <c r="H6263" s="1" t="str">
        <f>IFERROR(VLOOKUP(A6263,olist_closed_deals_dataset!$A$1:$E$843,5,FALSE)," ")</f>
        <v xml:space="preserve"> </v>
      </c>
      <c r="I6263" s="7" t="str">
        <f t="shared" si="293"/>
        <v xml:space="preserve"> </v>
      </c>
    </row>
    <row r="6264" spans="1:9" x14ac:dyDescent="0.25">
      <c r="A6264" t="s">
        <v>7199</v>
      </c>
      <c r="B6264" s="1">
        <v>43059</v>
      </c>
      <c r="C6264" t="s">
        <v>42</v>
      </c>
      <c r="D6264" t="s">
        <v>12</v>
      </c>
      <c r="E6264" t="str">
        <f t="shared" si="291"/>
        <v>2017-11</v>
      </c>
      <c r="F6264" t="str">
        <f>IFERROR(VLOOKUP(A6264,olist_closed_deals_dataset!$A$1:$Q$843,1,FALSE)," ")</f>
        <v xml:space="preserve"> </v>
      </c>
      <c r="G6264" s="6" t="str">
        <f t="shared" si="292"/>
        <v xml:space="preserve"> NO</v>
      </c>
      <c r="H6264" s="1" t="str">
        <f>IFERROR(VLOOKUP(A6264,olist_closed_deals_dataset!$A$1:$E$843,5,FALSE)," ")</f>
        <v xml:space="preserve"> </v>
      </c>
      <c r="I6264" s="7" t="str">
        <f t="shared" si="293"/>
        <v xml:space="preserve"> </v>
      </c>
    </row>
    <row r="6265" spans="1:9" x14ac:dyDescent="0.25">
      <c r="A6265" t="s">
        <v>7483</v>
      </c>
      <c r="B6265" s="1">
        <v>43223</v>
      </c>
      <c r="C6265" t="s">
        <v>42</v>
      </c>
      <c r="D6265" t="s">
        <v>12</v>
      </c>
      <c r="E6265" t="str">
        <f t="shared" si="291"/>
        <v>2018-05</v>
      </c>
      <c r="F6265" t="str">
        <f>IFERROR(VLOOKUP(A6265,olist_closed_deals_dataset!$A$1:$Q$843,1,FALSE)," ")</f>
        <v xml:space="preserve"> </v>
      </c>
      <c r="G6265" s="6" t="str">
        <f t="shared" si="292"/>
        <v xml:space="preserve"> NO</v>
      </c>
      <c r="H6265" s="1" t="str">
        <f>IFERROR(VLOOKUP(A6265,olist_closed_deals_dataset!$A$1:$E$843,5,FALSE)," ")</f>
        <v xml:space="preserve"> </v>
      </c>
      <c r="I6265" s="7" t="str">
        <f t="shared" si="293"/>
        <v xml:space="preserve"> </v>
      </c>
    </row>
    <row r="6266" spans="1:9" x14ac:dyDescent="0.25">
      <c r="A6266" t="s">
        <v>7428</v>
      </c>
      <c r="B6266" s="1">
        <v>43171</v>
      </c>
      <c r="C6266" t="s">
        <v>19</v>
      </c>
      <c r="D6266" t="s">
        <v>12</v>
      </c>
      <c r="E6266" t="str">
        <f t="shared" si="291"/>
        <v>2018-03</v>
      </c>
      <c r="F6266" t="str">
        <f>IFERROR(VLOOKUP(A6266,olist_closed_deals_dataset!$A$1:$Q$843,1,FALSE)," ")</f>
        <v xml:space="preserve"> </v>
      </c>
      <c r="G6266" s="6" t="str">
        <f t="shared" si="292"/>
        <v xml:space="preserve"> NO</v>
      </c>
      <c r="H6266" s="1" t="str">
        <f>IFERROR(VLOOKUP(A6266,olist_closed_deals_dataset!$A$1:$E$843,5,FALSE)," ")</f>
        <v xml:space="preserve"> </v>
      </c>
      <c r="I6266" s="7" t="str">
        <f t="shared" si="293"/>
        <v xml:space="preserve"> </v>
      </c>
    </row>
    <row r="6267" spans="1:9" x14ac:dyDescent="0.25">
      <c r="A6267" t="s">
        <v>7309</v>
      </c>
      <c r="B6267" s="1">
        <v>43229</v>
      </c>
      <c r="C6267" t="s">
        <v>71</v>
      </c>
      <c r="D6267" t="s">
        <v>9</v>
      </c>
      <c r="E6267" t="str">
        <f t="shared" si="291"/>
        <v>2018-05</v>
      </c>
      <c r="F6267" t="str">
        <f>IFERROR(VLOOKUP(A6267,olist_closed_deals_dataset!$A$1:$Q$843,1,FALSE)," ")</f>
        <v xml:space="preserve"> </v>
      </c>
      <c r="G6267" s="6" t="str">
        <f t="shared" si="292"/>
        <v xml:space="preserve"> NO</v>
      </c>
      <c r="H6267" s="1" t="str">
        <f>IFERROR(VLOOKUP(A6267,olist_closed_deals_dataset!$A$1:$E$843,5,FALSE)," ")</f>
        <v xml:space="preserve"> </v>
      </c>
      <c r="I6267" s="7" t="str">
        <f t="shared" si="293"/>
        <v xml:space="preserve"> </v>
      </c>
    </row>
    <row r="6268" spans="1:9" x14ac:dyDescent="0.25">
      <c r="A6268" t="s">
        <v>2393</v>
      </c>
      <c r="B6268" s="1">
        <v>42919</v>
      </c>
      <c r="C6268" t="s">
        <v>526</v>
      </c>
      <c r="D6268" t="s">
        <v>15</v>
      </c>
      <c r="E6268" t="str">
        <f t="shared" si="291"/>
        <v>2017-07</v>
      </c>
      <c r="F6268" t="str">
        <f>IFERROR(VLOOKUP(A6268,olist_closed_deals_dataset!$A$1:$Q$843,1,FALSE)," ")</f>
        <v xml:space="preserve"> </v>
      </c>
      <c r="G6268" s="6" t="str">
        <f t="shared" si="292"/>
        <v xml:space="preserve"> NO</v>
      </c>
      <c r="H6268" s="1" t="str">
        <f>IFERROR(VLOOKUP(A6268,olist_closed_deals_dataset!$A$1:$E$843,5,FALSE)," ")</f>
        <v xml:space="preserve"> </v>
      </c>
      <c r="I6268" s="7" t="str">
        <f t="shared" si="293"/>
        <v xml:space="preserve"> </v>
      </c>
    </row>
    <row r="6269" spans="1:9" x14ac:dyDescent="0.25">
      <c r="A6269" t="s">
        <v>6451</v>
      </c>
      <c r="B6269" s="1">
        <v>43202</v>
      </c>
      <c r="C6269" t="s">
        <v>28</v>
      </c>
      <c r="D6269" t="s">
        <v>12</v>
      </c>
      <c r="E6269" t="str">
        <f t="shared" si="291"/>
        <v>2018-04</v>
      </c>
      <c r="F6269" t="str">
        <f>IFERROR(VLOOKUP(A6269,olist_closed_deals_dataset!$A$1:$Q$843,1,FALSE)," ")</f>
        <v xml:space="preserve"> </v>
      </c>
      <c r="G6269" s="6" t="str">
        <f t="shared" si="292"/>
        <v xml:space="preserve"> NO</v>
      </c>
      <c r="H6269" s="1" t="str">
        <f>IFERROR(VLOOKUP(A6269,olist_closed_deals_dataset!$A$1:$E$843,5,FALSE)," ")</f>
        <v xml:space="preserve"> </v>
      </c>
      <c r="I6269" s="7" t="str">
        <f t="shared" si="293"/>
        <v xml:space="preserve"> </v>
      </c>
    </row>
    <row r="6270" spans="1:9" x14ac:dyDescent="0.25">
      <c r="A6270" t="s">
        <v>2732</v>
      </c>
      <c r="B6270" s="1">
        <v>43192</v>
      </c>
      <c r="C6270" t="s">
        <v>1403</v>
      </c>
      <c r="D6270" t="s">
        <v>9</v>
      </c>
      <c r="E6270" t="str">
        <f t="shared" si="291"/>
        <v>2018-04</v>
      </c>
      <c r="F6270" t="str">
        <f>IFERROR(VLOOKUP(A6270,olist_closed_deals_dataset!$A$1:$Q$843,1,FALSE)," ")</f>
        <v xml:space="preserve"> </v>
      </c>
      <c r="G6270" s="6" t="str">
        <f t="shared" si="292"/>
        <v xml:space="preserve"> NO</v>
      </c>
      <c r="H6270" s="1" t="str">
        <f>IFERROR(VLOOKUP(A6270,olist_closed_deals_dataset!$A$1:$E$843,5,FALSE)," ")</f>
        <v xml:space="preserve"> </v>
      </c>
      <c r="I6270" s="7" t="str">
        <f t="shared" si="293"/>
        <v xml:space="preserve"> </v>
      </c>
    </row>
    <row r="6271" spans="1:9" x14ac:dyDescent="0.25">
      <c r="A6271" t="s">
        <v>6858</v>
      </c>
      <c r="B6271" s="1">
        <v>43193</v>
      </c>
      <c r="C6271" t="s">
        <v>1403</v>
      </c>
      <c r="D6271" t="s">
        <v>46</v>
      </c>
      <c r="E6271" t="str">
        <f t="shared" si="291"/>
        <v>2018-04</v>
      </c>
      <c r="F6271" t="str">
        <f>IFERROR(VLOOKUP(A6271,olist_closed_deals_dataset!$A$1:$Q$843,1,FALSE)," ")</f>
        <v xml:space="preserve"> </v>
      </c>
      <c r="G6271" s="6" t="str">
        <f t="shared" si="292"/>
        <v xml:space="preserve"> NO</v>
      </c>
      <c r="H6271" s="1" t="str">
        <f>IFERROR(VLOOKUP(A6271,olist_closed_deals_dataset!$A$1:$E$843,5,FALSE)," ")</f>
        <v xml:space="preserve"> </v>
      </c>
      <c r="I6271" s="7" t="str">
        <f t="shared" si="293"/>
        <v xml:space="preserve"> </v>
      </c>
    </row>
    <row r="6272" spans="1:9" x14ac:dyDescent="0.25">
      <c r="A6272" t="s">
        <v>8343</v>
      </c>
      <c r="B6272" s="1">
        <v>42941</v>
      </c>
      <c r="C6272" t="s">
        <v>203</v>
      </c>
      <c r="D6272" t="s">
        <v>9</v>
      </c>
      <c r="E6272" t="str">
        <f t="shared" si="291"/>
        <v>2017-07</v>
      </c>
      <c r="F6272" t="str">
        <f>IFERROR(VLOOKUP(A6272,olist_closed_deals_dataset!$A$1:$Q$843,1,FALSE)," ")</f>
        <v xml:space="preserve"> </v>
      </c>
      <c r="G6272" s="6" t="str">
        <f t="shared" si="292"/>
        <v xml:space="preserve"> NO</v>
      </c>
      <c r="H6272" s="1" t="str">
        <f>IFERROR(VLOOKUP(A6272,olist_closed_deals_dataset!$A$1:$E$843,5,FALSE)," ")</f>
        <v xml:space="preserve"> </v>
      </c>
      <c r="I6272" s="7" t="str">
        <f t="shared" si="293"/>
        <v xml:space="preserve"> </v>
      </c>
    </row>
    <row r="6273" spans="1:9" x14ac:dyDescent="0.25">
      <c r="A6273" t="s">
        <v>1535</v>
      </c>
      <c r="B6273" s="1">
        <v>43200</v>
      </c>
      <c r="C6273" t="s">
        <v>1536</v>
      </c>
      <c r="D6273" t="s">
        <v>9</v>
      </c>
      <c r="E6273" t="str">
        <f t="shared" si="291"/>
        <v>2018-04</v>
      </c>
      <c r="F6273" t="str">
        <f>IFERROR(VLOOKUP(A6273,olist_closed_deals_dataset!$A$1:$Q$843,1,FALSE)," ")</f>
        <v xml:space="preserve"> </v>
      </c>
      <c r="G6273" s="6" t="str">
        <f t="shared" si="292"/>
        <v xml:space="preserve"> NO</v>
      </c>
      <c r="H6273" s="1" t="str">
        <f>IFERROR(VLOOKUP(A6273,olist_closed_deals_dataset!$A$1:$E$843,5,FALSE)," ")</f>
        <v xml:space="preserve"> </v>
      </c>
      <c r="I6273" s="7" t="str">
        <f t="shared" si="293"/>
        <v xml:space="preserve"> </v>
      </c>
    </row>
    <row r="6274" spans="1:9" x14ac:dyDescent="0.25">
      <c r="A6274" t="s">
        <v>4062</v>
      </c>
      <c r="B6274" s="1">
        <v>43042</v>
      </c>
      <c r="C6274" t="s">
        <v>151</v>
      </c>
      <c r="D6274" t="s">
        <v>117</v>
      </c>
      <c r="E6274" t="str">
        <f t="shared" ref="E6274:E6337" si="294">TEXT(B6274,"yyyy-mm")</f>
        <v>2017-11</v>
      </c>
      <c r="F6274" t="str">
        <f>IFERROR(VLOOKUP(A6274,olist_closed_deals_dataset!$A$1:$Q$843,1,FALSE)," ")</f>
        <v xml:space="preserve"> </v>
      </c>
      <c r="G6274" s="6" t="str">
        <f t="shared" ref="G6274:G6337" si="295">IF(F6274=" "," NO","YES")</f>
        <v xml:space="preserve"> NO</v>
      </c>
      <c r="H6274" s="1" t="str">
        <f>IFERROR(VLOOKUP(A6274,olist_closed_deals_dataset!$A$1:$E$843,5,FALSE)," ")</f>
        <v xml:space="preserve"> </v>
      </c>
      <c r="I6274" s="7" t="str">
        <f t="shared" si="293"/>
        <v xml:space="preserve"> </v>
      </c>
    </row>
    <row r="6275" spans="1:9" x14ac:dyDescent="0.25">
      <c r="A6275" t="s">
        <v>3774</v>
      </c>
      <c r="B6275" s="1">
        <v>43165</v>
      </c>
      <c r="C6275" t="s">
        <v>19</v>
      </c>
      <c r="D6275" t="s">
        <v>12</v>
      </c>
      <c r="E6275" t="str">
        <f t="shared" si="294"/>
        <v>2018-03</v>
      </c>
      <c r="F6275" t="str">
        <f>IFERROR(VLOOKUP(A6275,olist_closed_deals_dataset!$A$1:$Q$843,1,FALSE)," ")</f>
        <v xml:space="preserve"> </v>
      </c>
      <c r="G6275" s="6" t="str">
        <f t="shared" si="295"/>
        <v xml:space="preserve"> NO</v>
      </c>
      <c r="H6275" s="1" t="str">
        <f>IFERROR(VLOOKUP(A6275,olist_closed_deals_dataset!$A$1:$E$843,5,FALSE)," ")</f>
        <v xml:space="preserve"> </v>
      </c>
      <c r="I6275" s="7" t="str">
        <f t="shared" ref="I6275:I6338" si="296">IFERROR(H6275-B6275," ")</f>
        <v xml:space="preserve"> </v>
      </c>
    </row>
    <row r="6276" spans="1:9" x14ac:dyDescent="0.25">
      <c r="A6276" t="s">
        <v>7158</v>
      </c>
      <c r="B6276" s="1">
        <v>43153</v>
      </c>
      <c r="C6276" t="s">
        <v>485</v>
      </c>
      <c r="D6276" t="s">
        <v>12</v>
      </c>
      <c r="E6276" t="str">
        <f t="shared" si="294"/>
        <v>2018-02</v>
      </c>
      <c r="F6276" t="str">
        <f>IFERROR(VLOOKUP(A6276,olist_closed_deals_dataset!$A$1:$Q$843,1,FALSE)," ")</f>
        <v xml:space="preserve"> </v>
      </c>
      <c r="G6276" s="6" t="str">
        <f t="shared" si="295"/>
        <v xml:space="preserve"> NO</v>
      </c>
      <c r="H6276" s="1" t="str">
        <f>IFERROR(VLOOKUP(A6276,olist_closed_deals_dataset!$A$1:$E$843,5,FALSE)," ")</f>
        <v xml:space="preserve"> </v>
      </c>
      <c r="I6276" s="7" t="str">
        <f t="shared" si="296"/>
        <v xml:space="preserve"> </v>
      </c>
    </row>
    <row r="6277" spans="1:9" x14ac:dyDescent="0.25">
      <c r="A6277" t="s">
        <v>2477</v>
      </c>
      <c r="B6277" s="1">
        <v>43157</v>
      </c>
      <c r="C6277" t="s">
        <v>330</v>
      </c>
      <c r="D6277" t="s">
        <v>15</v>
      </c>
      <c r="E6277" t="str">
        <f t="shared" si="294"/>
        <v>2018-02</v>
      </c>
      <c r="F6277" t="str">
        <f>IFERROR(VLOOKUP(A6277,olist_closed_deals_dataset!$A$1:$Q$843,1,FALSE)," ")</f>
        <v xml:space="preserve"> </v>
      </c>
      <c r="G6277" s="6" t="str">
        <f t="shared" si="295"/>
        <v xml:space="preserve"> NO</v>
      </c>
      <c r="H6277" s="1" t="str">
        <f>IFERROR(VLOOKUP(A6277,olist_closed_deals_dataset!$A$1:$E$843,5,FALSE)," ")</f>
        <v xml:space="preserve"> </v>
      </c>
      <c r="I6277" s="7" t="str">
        <f t="shared" si="296"/>
        <v xml:space="preserve"> </v>
      </c>
    </row>
    <row r="6278" spans="1:9" x14ac:dyDescent="0.25">
      <c r="A6278" t="s">
        <v>6952</v>
      </c>
      <c r="B6278" s="1">
        <v>43084</v>
      </c>
      <c r="C6278" t="s">
        <v>5</v>
      </c>
      <c r="D6278" t="s">
        <v>29</v>
      </c>
      <c r="E6278" t="str">
        <f t="shared" si="294"/>
        <v>2017-12</v>
      </c>
      <c r="F6278" t="str">
        <f>IFERROR(VLOOKUP(A6278,olist_closed_deals_dataset!$A$1:$Q$843,1,FALSE)," ")</f>
        <v xml:space="preserve"> </v>
      </c>
      <c r="G6278" s="6" t="str">
        <f t="shared" si="295"/>
        <v xml:space="preserve"> NO</v>
      </c>
      <c r="H6278" s="1" t="str">
        <f>IFERROR(VLOOKUP(A6278,olist_closed_deals_dataset!$A$1:$E$843,5,FALSE)," ")</f>
        <v xml:space="preserve"> </v>
      </c>
      <c r="I6278" s="7" t="str">
        <f t="shared" si="296"/>
        <v xml:space="preserve"> </v>
      </c>
    </row>
    <row r="6279" spans="1:9" x14ac:dyDescent="0.25">
      <c r="A6279" t="s">
        <v>4564</v>
      </c>
      <c r="B6279" s="1">
        <v>43215</v>
      </c>
      <c r="C6279" t="s">
        <v>116</v>
      </c>
      <c r="D6279" t="s">
        <v>9</v>
      </c>
      <c r="E6279" t="str">
        <f t="shared" si="294"/>
        <v>2018-04</v>
      </c>
      <c r="F6279" t="str">
        <f>IFERROR(VLOOKUP(A6279,olist_closed_deals_dataset!$A$1:$Q$843,1,FALSE)," ")</f>
        <v xml:space="preserve"> </v>
      </c>
      <c r="G6279" s="6" t="str">
        <f t="shared" si="295"/>
        <v xml:space="preserve"> NO</v>
      </c>
      <c r="H6279" s="1" t="str">
        <f>IFERROR(VLOOKUP(A6279,olist_closed_deals_dataset!$A$1:$E$843,5,FALSE)," ")</f>
        <v xml:space="preserve"> </v>
      </c>
      <c r="I6279" s="7" t="str">
        <f t="shared" si="296"/>
        <v xml:space="preserve"> </v>
      </c>
    </row>
    <row r="6280" spans="1:9" x14ac:dyDescent="0.25">
      <c r="A6280" t="s">
        <v>5543</v>
      </c>
      <c r="B6280" s="1">
        <v>43222</v>
      </c>
      <c r="C6280" t="s">
        <v>289</v>
      </c>
      <c r="D6280" t="s">
        <v>15</v>
      </c>
      <c r="E6280" t="str">
        <f t="shared" si="294"/>
        <v>2018-05</v>
      </c>
      <c r="F6280" t="str">
        <f>IFERROR(VLOOKUP(A6280,olist_closed_deals_dataset!$A$1:$Q$843,1,FALSE)," ")</f>
        <v xml:space="preserve"> </v>
      </c>
      <c r="G6280" s="6" t="str">
        <f t="shared" si="295"/>
        <v xml:space="preserve"> NO</v>
      </c>
      <c r="H6280" s="1" t="str">
        <f>IFERROR(VLOOKUP(A6280,olist_closed_deals_dataset!$A$1:$E$843,5,FALSE)," ")</f>
        <v xml:space="preserve"> </v>
      </c>
      <c r="I6280" s="7" t="str">
        <f t="shared" si="296"/>
        <v xml:space="preserve"> </v>
      </c>
    </row>
    <row r="6281" spans="1:9" x14ac:dyDescent="0.25">
      <c r="A6281" t="s">
        <v>878</v>
      </c>
      <c r="B6281" s="1">
        <v>43133</v>
      </c>
      <c r="C6281" t="s">
        <v>42</v>
      </c>
      <c r="D6281" t="s">
        <v>46</v>
      </c>
      <c r="E6281" t="str">
        <f t="shared" si="294"/>
        <v>2018-02</v>
      </c>
      <c r="F6281" t="str">
        <f>IFERROR(VLOOKUP(A6281,olist_closed_deals_dataset!$A$1:$Q$843,1,FALSE)," ")</f>
        <v xml:space="preserve"> </v>
      </c>
      <c r="G6281" s="6" t="str">
        <f t="shared" si="295"/>
        <v xml:space="preserve"> NO</v>
      </c>
      <c r="H6281" s="1" t="str">
        <f>IFERROR(VLOOKUP(A6281,olist_closed_deals_dataset!$A$1:$E$843,5,FALSE)," ")</f>
        <v xml:space="preserve"> </v>
      </c>
      <c r="I6281" s="7" t="str">
        <f t="shared" si="296"/>
        <v xml:space="preserve"> </v>
      </c>
    </row>
    <row r="6282" spans="1:9" x14ac:dyDescent="0.25">
      <c r="A6282" t="s">
        <v>7741</v>
      </c>
      <c r="B6282" s="1">
        <v>43236</v>
      </c>
      <c r="C6282" t="s">
        <v>112</v>
      </c>
      <c r="D6282" t="s">
        <v>12</v>
      </c>
      <c r="E6282" t="str">
        <f t="shared" si="294"/>
        <v>2018-05</v>
      </c>
      <c r="F6282" t="str">
        <f>IFERROR(VLOOKUP(A6282,olist_closed_deals_dataset!$A$1:$Q$843,1,FALSE)," ")</f>
        <v xml:space="preserve"> </v>
      </c>
      <c r="G6282" s="6" t="str">
        <f t="shared" si="295"/>
        <v xml:space="preserve"> NO</v>
      </c>
      <c r="H6282" s="1" t="str">
        <f>IFERROR(VLOOKUP(A6282,olist_closed_deals_dataset!$A$1:$E$843,5,FALSE)," ")</f>
        <v xml:space="preserve"> </v>
      </c>
      <c r="I6282" s="7" t="str">
        <f t="shared" si="296"/>
        <v xml:space="preserve"> </v>
      </c>
    </row>
    <row r="6283" spans="1:9" x14ac:dyDescent="0.25">
      <c r="A6283" t="s">
        <v>3014</v>
      </c>
      <c r="B6283" s="1">
        <v>42982</v>
      </c>
      <c r="C6283" t="s">
        <v>284</v>
      </c>
      <c r="D6283" t="s">
        <v>29</v>
      </c>
      <c r="E6283" t="str">
        <f t="shared" si="294"/>
        <v>2017-09</v>
      </c>
      <c r="F6283" t="str">
        <f>IFERROR(VLOOKUP(A6283,olist_closed_deals_dataset!$A$1:$Q$843,1,FALSE)," ")</f>
        <v xml:space="preserve"> </v>
      </c>
      <c r="G6283" s="6" t="str">
        <f t="shared" si="295"/>
        <v xml:space="preserve"> NO</v>
      </c>
      <c r="H6283" s="1" t="str">
        <f>IFERROR(VLOOKUP(A6283,olist_closed_deals_dataset!$A$1:$E$843,5,FALSE)," ")</f>
        <v xml:space="preserve"> </v>
      </c>
      <c r="I6283" s="7" t="str">
        <f t="shared" si="296"/>
        <v xml:space="preserve"> </v>
      </c>
    </row>
    <row r="6284" spans="1:9" x14ac:dyDescent="0.25">
      <c r="A6284" t="s">
        <v>1733</v>
      </c>
      <c r="B6284" s="1">
        <v>43231</v>
      </c>
      <c r="C6284" t="s">
        <v>11</v>
      </c>
      <c r="D6284" t="s">
        <v>12</v>
      </c>
      <c r="E6284" t="str">
        <f t="shared" si="294"/>
        <v>2018-05</v>
      </c>
      <c r="F6284" t="str">
        <f>IFERROR(VLOOKUP(A6284,olist_closed_deals_dataset!$A$1:$Q$843,1,FALSE)," ")</f>
        <v xml:space="preserve"> </v>
      </c>
      <c r="G6284" s="6" t="str">
        <f t="shared" si="295"/>
        <v xml:space="preserve"> NO</v>
      </c>
      <c r="H6284" s="1" t="str">
        <f>IFERROR(VLOOKUP(A6284,olist_closed_deals_dataset!$A$1:$E$843,5,FALSE)," ")</f>
        <v xml:space="preserve"> </v>
      </c>
      <c r="I6284" s="7" t="str">
        <f t="shared" si="296"/>
        <v xml:space="preserve"> </v>
      </c>
    </row>
    <row r="6285" spans="1:9" x14ac:dyDescent="0.25">
      <c r="A6285" t="s">
        <v>7374</v>
      </c>
      <c r="B6285" s="1">
        <v>43193</v>
      </c>
      <c r="C6285" s="2" t="s">
        <v>69</v>
      </c>
      <c r="D6285" t="s">
        <v>6</v>
      </c>
      <c r="E6285" t="str">
        <f t="shared" si="294"/>
        <v>2018-04</v>
      </c>
      <c r="F6285" t="str">
        <f>IFERROR(VLOOKUP(A6285,olist_closed_deals_dataset!$A$1:$Q$843,1,FALSE)," ")</f>
        <v xml:space="preserve"> </v>
      </c>
      <c r="G6285" s="6" t="str">
        <f t="shared" si="295"/>
        <v xml:space="preserve"> NO</v>
      </c>
      <c r="H6285" s="1" t="str">
        <f>IFERROR(VLOOKUP(A6285,olist_closed_deals_dataset!$A$1:$E$843,5,FALSE)," ")</f>
        <v xml:space="preserve"> </v>
      </c>
      <c r="I6285" s="7" t="str">
        <f t="shared" si="296"/>
        <v xml:space="preserve"> </v>
      </c>
    </row>
    <row r="6286" spans="1:9" x14ac:dyDescent="0.25">
      <c r="A6286" t="s">
        <v>5458</v>
      </c>
      <c r="B6286" s="1">
        <v>43251</v>
      </c>
      <c r="C6286" s="2" t="s">
        <v>69</v>
      </c>
      <c r="D6286" t="s">
        <v>6</v>
      </c>
      <c r="E6286" t="str">
        <f t="shared" si="294"/>
        <v>2018-05</v>
      </c>
      <c r="F6286" t="str">
        <f>IFERROR(VLOOKUP(A6286,olist_closed_deals_dataset!$A$1:$Q$843,1,FALSE)," ")</f>
        <v xml:space="preserve"> </v>
      </c>
      <c r="G6286" s="6" t="str">
        <f t="shared" si="295"/>
        <v xml:space="preserve"> NO</v>
      </c>
      <c r="H6286" s="1" t="str">
        <f>IFERROR(VLOOKUP(A6286,olist_closed_deals_dataset!$A$1:$E$843,5,FALSE)," ")</f>
        <v xml:space="preserve"> </v>
      </c>
      <c r="I6286" s="7" t="str">
        <f t="shared" si="296"/>
        <v xml:space="preserve"> </v>
      </c>
    </row>
    <row r="6287" spans="1:9" x14ac:dyDescent="0.25">
      <c r="A6287" t="s">
        <v>3429</v>
      </c>
      <c r="B6287" s="1">
        <v>42990</v>
      </c>
      <c r="C6287" t="s">
        <v>185</v>
      </c>
      <c r="D6287" t="s">
        <v>15</v>
      </c>
      <c r="E6287" t="str">
        <f t="shared" si="294"/>
        <v>2017-09</v>
      </c>
      <c r="F6287" t="str">
        <f>IFERROR(VLOOKUP(A6287,olist_closed_deals_dataset!$A$1:$Q$843,1,FALSE)," ")</f>
        <v xml:space="preserve"> </v>
      </c>
      <c r="G6287" s="6" t="str">
        <f t="shared" si="295"/>
        <v xml:space="preserve"> NO</v>
      </c>
      <c r="H6287" s="1" t="str">
        <f>IFERROR(VLOOKUP(A6287,olist_closed_deals_dataset!$A$1:$E$843,5,FALSE)," ")</f>
        <v xml:space="preserve"> </v>
      </c>
      <c r="I6287" s="7" t="str">
        <f t="shared" si="296"/>
        <v xml:space="preserve"> </v>
      </c>
    </row>
    <row r="6288" spans="1:9" x14ac:dyDescent="0.25">
      <c r="A6288" t="s">
        <v>6913</v>
      </c>
      <c r="B6288" s="1">
        <v>43237</v>
      </c>
      <c r="C6288" t="s">
        <v>19</v>
      </c>
      <c r="D6288" t="s">
        <v>6</v>
      </c>
      <c r="E6288" t="str">
        <f t="shared" si="294"/>
        <v>2018-05</v>
      </c>
      <c r="F6288" t="str">
        <f>IFERROR(VLOOKUP(A6288,olist_closed_deals_dataset!$A$1:$Q$843,1,FALSE)," ")</f>
        <v xml:space="preserve"> </v>
      </c>
      <c r="G6288" s="6" t="str">
        <f t="shared" si="295"/>
        <v xml:space="preserve"> NO</v>
      </c>
      <c r="H6288" s="1" t="str">
        <f>IFERROR(VLOOKUP(A6288,olist_closed_deals_dataset!$A$1:$E$843,5,FALSE)," ")</f>
        <v xml:space="preserve"> </v>
      </c>
      <c r="I6288" s="7" t="str">
        <f t="shared" si="296"/>
        <v xml:space="preserve"> </v>
      </c>
    </row>
    <row r="6289" spans="1:9" x14ac:dyDescent="0.25">
      <c r="A6289" t="s">
        <v>6805</v>
      </c>
      <c r="B6289" s="1">
        <v>43215</v>
      </c>
      <c r="C6289" t="s">
        <v>19</v>
      </c>
      <c r="D6289" t="s">
        <v>15</v>
      </c>
      <c r="E6289" t="str">
        <f t="shared" si="294"/>
        <v>2018-04</v>
      </c>
      <c r="F6289" t="str">
        <f>IFERROR(VLOOKUP(A6289,olist_closed_deals_dataset!$A$1:$Q$843,1,FALSE)," ")</f>
        <v xml:space="preserve"> </v>
      </c>
      <c r="G6289" s="6" t="str">
        <f t="shared" si="295"/>
        <v xml:space="preserve"> NO</v>
      </c>
      <c r="H6289" s="1" t="str">
        <f>IFERROR(VLOOKUP(A6289,olist_closed_deals_dataset!$A$1:$E$843,5,FALSE)," ")</f>
        <v xml:space="preserve"> </v>
      </c>
      <c r="I6289" s="7" t="str">
        <f t="shared" si="296"/>
        <v xml:space="preserve"> </v>
      </c>
    </row>
    <row r="6290" spans="1:9" x14ac:dyDescent="0.25">
      <c r="A6290" t="s">
        <v>159</v>
      </c>
      <c r="B6290" s="1">
        <v>43210</v>
      </c>
      <c r="C6290" t="s">
        <v>112</v>
      </c>
      <c r="D6290" t="s">
        <v>12</v>
      </c>
      <c r="E6290" t="str">
        <f t="shared" si="294"/>
        <v>2018-04</v>
      </c>
      <c r="F6290" t="str">
        <f>IFERROR(VLOOKUP(A6290,olist_closed_deals_dataset!$A$1:$Q$843,1,FALSE)," ")</f>
        <v xml:space="preserve"> </v>
      </c>
      <c r="G6290" s="6" t="str">
        <f t="shared" si="295"/>
        <v xml:space="preserve"> NO</v>
      </c>
      <c r="H6290" s="1" t="str">
        <f>IFERROR(VLOOKUP(A6290,olist_closed_deals_dataset!$A$1:$E$843,5,FALSE)," ")</f>
        <v xml:space="preserve"> </v>
      </c>
      <c r="I6290" s="7" t="str">
        <f t="shared" si="296"/>
        <v xml:space="preserve"> </v>
      </c>
    </row>
    <row r="6291" spans="1:9" x14ac:dyDescent="0.25">
      <c r="A6291" t="s">
        <v>6248</v>
      </c>
      <c r="B6291" s="1">
        <v>43168</v>
      </c>
      <c r="C6291" t="s">
        <v>6249</v>
      </c>
      <c r="D6291" t="s">
        <v>12</v>
      </c>
      <c r="E6291" t="str">
        <f t="shared" si="294"/>
        <v>2018-03</v>
      </c>
      <c r="F6291" t="str">
        <f>IFERROR(VLOOKUP(A6291,olist_closed_deals_dataset!$A$1:$Q$843,1,FALSE)," ")</f>
        <v xml:space="preserve"> </v>
      </c>
      <c r="G6291" s="6" t="str">
        <f t="shared" si="295"/>
        <v xml:space="preserve"> NO</v>
      </c>
      <c r="H6291" s="1" t="str">
        <f>IFERROR(VLOOKUP(A6291,olist_closed_deals_dataset!$A$1:$E$843,5,FALSE)," ")</f>
        <v xml:space="preserve"> </v>
      </c>
      <c r="I6291" s="7" t="str">
        <f t="shared" si="296"/>
        <v xml:space="preserve"> </v>
      </c>
    </row>
    <row r="6292" spans="1:9" x14ac:dyDescent="0.25">
      <c r="A6292" t="s">
        <v>1826</v>
      </c>
      <c r="B6292" s="1">
        <v>43158</v>
      </c>
      <c r="C6292" t="s">
        <v>1827</v>
      </c>
      <c r="D6292" t="s">
        <v>12</v>
      </c>
      <c r="E6292" t="str">
        <f t="shared" si="294"/>
        <v>2018-02</v>
      </c>
      <c r="F6292" t="str">
        <f>IFERROR(VLOOKUP(A6292,olist_closed_deals_dataset!$A$1:$Q$843,1,FALSE)," ")</f>
        <v xml:space="preserve"> </v>
      </c>
      <c r="G6292" s="6" t="str">
        <f t="shared" si="295"/>
        <v xml:space="preserve"> NO</v>
      </c>
      <c r="H6292" s="1" t="str">
        <f>IFERROR(VLOOKUP(A6292,olist_closed_deals_dataset!$A$1:$E$843,5,FALSE)," ")</f>
        <v xml:space="preserve"> </v>
      </c>
      <c r="I6292" s="7" t="str">
        <f t="shared" si="296"/>
        <v xml:space="preserve"> </v>
      </c>
    </row>
    <row r="6293" spans="1:9" x14ac:dyDescent="0.25">
      <c r="A6293" t="s">
        <v>4877</v>
      </c>
      <c r="B6293" s="1">
        <v>43103</v>
      </c>
      <c r="C6293" t="s">
        <v>85</v>
      </c>
      <c r="D6293" t="s">
        <v>12</v>
      </c>
      <c r="E6293" t="str">
        <f t="shared" si="294"/>
        <v>2018-01</v>
      </c>
      <c r="F6293" t="str">
        <f>IFERROR(VLOOKUP(A6293,olist_closed_deals_dataset!$A$1:$Q$843,1,FALSE)," ")</f>
        <v xml:space="preserve"> </v>
      </c>
      <c r="G6293" s="6" t="str">
        <f t="shared" si="295"/>
        <v xml:space="preserve"> NO</v>
      </c>
      <c r="H6293" s="1" t="str">
        <f>IFERROR(VLOOKUP(A6293,olist_closed_deals_dataset!$A$1:$E$843,5,FALSE)," ")</f>
        <v xml:space="preserve"> </v>
      </c>
      <c r="I6293" s="7" t="str">
        <f t="shared" si="296"/>
        <v xml:space="preserve"> </v>
      </c>
    </row>
    <row r="6294" spans="1:9" x14ac:dyDescent="0.25">
      <c r="A6294" t="s">
        <v>1148</v>
      </c>
      <c r="B6294" s="1">
        <v>43200</v>
      </c>
      <c r="C6294" t="s">
        <v>19</v>
      </c>
      <c r="D6294" t="s">
        <v>12</v>
      </c>
      <c r="E6294" t="str">
        <f t="shared" si="294"/>
        <v>2018-04</v>
      </c>
      <c r="F6294" t="str">
        <f>IFERROR(VLOOKUP(A6294,olist_closed_deals_dataset!$A$1:$Q$843,1,FALSE)," ")</f>
        <v xml:space="preserve"> </v>
      </c>
      <c r="G6294" s="6" t="str">
        <f t="shared" si="295"/>
        <v xml:space="preserve"> NO</v>
      </c>
      <c r="H6294" s="1" t="str">
        <f>IFERROR(VLOOKUP(A6294,olist_closed_deals_dataset!$A$1:$E$843,5,FALSE)," ")</f>
        <v xml:space="preserve"> </v>
      </c>
      <c r="I6294" s="7" t="str">
        <f t="shared" si="296"/>
        <v xml:space="preserve"> </v>
      </c>
    </row>
    <row r="6295" spans="1:9" x14ac:dyDescent="0.25">
      <c r="A6295" t="s">
        <v>4460</v>
      </c>
      <c r="B6295" s="1">
        <v>43111</v>
      </c>
      <c r="C6295" t="s">
        <v>710</v>
      </c>
      <c r="D6295" t="s">
        <v>9</v>
      </c>
      <c r="E6295" t="str">
        <f t="shared" si="294"/>
        <v>2018-01</v>
      </c>
      <c r="F6295" t="str">
        <f>IFERROR(VLOOKUP(A6295,olist_closed_deals_dataset!$A$1:$Q$843,1,FALSE)," ")</f>
        <v xml:space="preserve"> </v>
      </c>
      <c r="G6295" s="6" t="str">
        <f t="shared" si="295"/>
        <v xml:space="preserve"> NO</v>
      </c>
      <c r="H6295" s="1" t="str">
        <f>IFERROR(VLOOKUP(A6295,olist_closed_deals_dataset!$A$1:$E$843,5,FALSE)," ")</f>
        <v xml:space="preserve"> </v>
      </c>
      <c r="I6295" s="7" t="str">
        <f t="shared" si="296"/>
        <v xml:space="preserve"> </v>
      </c>
    </row>
    <row r="6296" spans="1:9" x14ac:dyDescent="0.25">
      <c r="A6296" t="s">
        <v>1594</v>
      </c>
      <c r="B6296" s="1">
        <v>43107</v>
      </c>
      <c r="C6296" t="s">
        <v>5</v>
      </c>
      <c r="D6296" t="s">
        <v>6</v>
      </c>
      <c r="E6296" t="str">
        <f t="shared" si="294"/>
        <v>2018-01</v>
      </c>
      <c r="F6296" t="str">
        <f>IFERROR(VLOOKUP(A6296,olist_closed_deals_dataset!$A$1:$Q$843,1,FALSE)," ")</f>
        <v xml:space="preserve"> </v>
      </c>
      <c r="G6296" s="6" t="str">
        <f t="shared" si="295"/>
        <v xml:space="preserve"> NO</v>
      </c>
      <c r="H6296" s="1" t="str">
        <f>IFERROR(VLOOKUP(A6296,olist_closed_deals_dataset!$A$1:$E$843,5,FALSE)," ")</f>
        <v xml:space="preserve"> </v>
      </c>
      <c r="I6296" s="7" t="str">
        <f t="shared" si="296"/>
        <v xml:space="preserve"> </v>
      </c>
    </row>
    <row r="6297" spans="1:9" x14ac:dyDescent="0.25">
      <c r="A6297" t="s">
        <v>7202</v>
      </c>
      <c r="B6297" s="1">
        <v>43222</v>
      </c>
      <c r="C6297" t="s">
        <v>19</v>
      </c>
      <c r="D6297" t="s">
        <v>12</v>
      </c>
      <c r="E6297" t="str">
        <f t="shared" si="294"/>
        <v>2018-05</v>
      </c>
      <c r="F6297" t="str">
        <f>IFERROR(VLOOKUP(A6297,olist_closed_deals_dataset!$A$1:$Q$843,1,FALSE)," ")</f>
        <v xml:space="preserve"> </v>
      </c>
      <c r="G6297" s="6" t="str">
        <f t="shared" si="295"/>
        <v xml:space="preserve"> NO</v>
      </c>
      <c r="H6297" s="1" t="str">
        <f>IFERROR(VLOOKUP(A6297,olist_closed_deals_dataset!$A$1:$E$843,5,FALSE)," ")</f>
        <v xml:space="preserve"> </v>
      </c>
      <c r="I6297" s="7" t="str">
        <f t="shared" si="296"/>
        <v xml:space="preserve"> </v>
      </c>
    </row>
    <row r="6298" spans="1:9" x14ac:dyDescent="0.25">
      <c r="A6298" t="s">
        <v>1153</v>
      </c>
      <c r="B6298" s="1">
        <v>43250</v>
      </c>
      <c r="C6298" t="s">
        <v>42</v>
      </c>
      <c r="D6298" t="s">
        <v>126</v>
      </c>
      <c r="E6298" t="str">
        <f t="shared" si="294"/>
        <v>2018-05</v>
      </c>
      <c r="F6298" t="str">
        <f>IFERROR(VLOOKUP(A6298,olist_closed_deals_dataset!$A$1:$Q$843,1,FALSE)," ")</f>
        <v xml:space="preserve"> </v>
      </c>
      <c r="G6298" s="6" t="str">
        <f t="shared" si="295"/>
        <v xml:space="preserve"> NO</v>
      </c>
      <c r="H6298" s="1" t="str">
        <f>IFERROR(VLOOKUP(A6298,olist_closed_deals_dataset!$A$1:$E$843,5,FALSE)," ")</f>
        <v xml:space="preserve"> </v>
      </c>
      <c r="I6298" s="7" t="str">
        <f t="shared" si="296"/>
        <v xml:space="preserve"> </v>
      </c>
    </row>
    <row r="6299" spans="1:9" x14ac:dyDescent="0.25">
      <c r="A6299" t="s">
        <v>135</v>
      </c>
      <c r="B6299" s="1">
        <v>42954</v>
      </c>
      <c r="C6299" t="s">
        <v>19</v>
      </c>
      <c r="D6299" t="s">
        <v>9</v>
      </c>
      <c r="E6299" t="str">
        <f t="shared" si="294"/>
        <v>2017-08</v>
      </c>
      <c r="F6299" t="str">
        <f>IFERROR(VLOOKUP(A6299,olist_closed_deals_dataset!$A$1:$Q$843,1,FALSE)," ")</f>
        <v xml:space="preserve"> </v>
      </c>
      <c r="G6299" s="6" t="str">
        <f t="shared" si="295"/>
        <v xml:space="preserve"> NO</v>
      </c>
      <c r="H6299" s="1" t="str">
        <f>IFERROR(VLOOKUP(A6299,olist_closed_deals_dataset!$A$1:$E$843,5,FALSE)," ")</f>
        <v xml:space="preserve"> </v>
      </c>
      <c r="I6299" s="7" t="str">
        <f t="shared" si="296"/>
        <v xml:space="preserve"> </v>
      </c>
    </row>
    <row r="6300" spans="1:9" x14ac:dyDescent="0.25">
      <c r="A6300" t="s">
        <v>2048</v>
      </c>
      <c r="B6300" s="1">
        <v>43121</v>
      </c>
      <c r="C6300" t="s">
        <v>36</v>
      </c>
      <c r="D6300" t="s">
        <v>126</v>
      </c>
      <c r="E6300" t="str">
        <f t="shared" si="294"/>
        <v>2018-01</v>
      </c>
      <c r="F6300" t="str">
        <f>IFERROR(VLOOKUP(A6300,olist_closed_deals_dataset!$A$1:$Q$843,1,FALSE)," ")</f>
        <v xml:space="preserve"> </v>
      </c>
      <c r="G6300" s="6" t="str">
        <f t="shared" si="295"/>
        <v xml:space="preserve"> NO</v>
      </c>
      <c r="H6300" s="1" t="str">
        <f>IFERROR(VLOOKUP(A6300,olist_closed_deals_dataset!$A$1:$E$843,5,FALSE)," ")</f>
        <v xml:space="preserve"> </v>
      </c>
      <c r="I6300" s="7" t="str">
        <f t="shared" si="296"/>
        <v xml:space="preserve"> </v>
      </c>
    </row>
    <row r="6301" spans="1:9" x14ac:dyDescent="0.25">
      <c r="A6301" t="s">
        <v>156</v>
      </c>
      <c r="B6301" s="1">
        <v>43101</v>
      </c>
      <c r="C6301" t="s">
        <v>140</v>
      </c>
      <c r="D6301" t="s">
        <v>34</v>
      </c>
      <c r="E6301" t="str">
        <f t="shared" si="294"/>
        <v>2018-01</v>
      </c>
      <c r="F6301" t="str">
        <f>IFERROR(VLOOKUP(A6301,olist_closed_deals_dataset!$A$1:$Q$843,1,FALSE)," ")</f>
        <v xml:space="preserve"> </v>
      </c>
      <c r="G6301" s="6" t="str">
        <f t="shared" si="295"/>
        <v xml:space="preserve"> NO</v>
      </c>
      <c r="H6301" s="1" t="str">
        <f>IFERROR(VLOOKUP(A6301,olist_closed_deals_dataset!$A$1:$E$843,5,FALSE)," ")</f>
        <v xml:space="preserve"> </v>
      </c>
      <c r="I6301" s="7" t="str">
        <f t="shared" si="296"/>
        <v xml:space="preserve"> </v>
      </c>
    </row>
    <row r="6302" spans="1:9" x14ac:dyDescent="0.25">
      <c r="A6302" t="s">
        <v>8501</v>
      </c>
      <c r="B6302" s="1">
        <v>43107</v>
      </c>
      <c r="C6302" t="s">
        <v>5</v>
      </c>
      <c r="D6302" t="s">
        <v>6</v>
      </c>
      <c r="E6302" t="str">
        <f t="shared" si="294"/>
        <v>2018-01</v>
      </c>
      <c r="F6302" t="str">
        <f>IFERROR(VLOOKUP(A6302,olist_closed_deals_dataset!$A$1:$Q$843,1,FALSE)," ")</f>
        <v xml:space="preserve"> </v>
      </c>
      <c r="G6302" s="6" t="str">
        <f t="shared" si="295"/>
        <v xml:space="preserve"> NO</v>
      </c>
      <c r="H6302" s="1" t="str">
        <f>IFERROR(VLOOKUP(A6302,olist_closed_deals_dataset!$A$1:$E$843,5,FALSE)," ")</f>
        <v xml:space="preserve"> </v>
      </c>
      <c r="I6302" s="7" t="str">
        <f t="shared" si="296"/>
        <v xml:space="preserve"> </v>
      </c>
    </row>
    <row r="6303" spans="1:9" x14ac:dyDescent="0.25">
      <c r="A6303" t="s">
        <v>6403</v>
      </c>
      <c r="B6303" s="1">
        <v>43164</v>
      </c>
      <c r="C6303" t="s">
        <v>5</v>
      </c>
      <c r="D6303" t="s">
        <v>6</v>
      </c>
      <c r="E6303" t="str">
        <f t="shared" si="294"/>
        <v>2018-03</v>
      </c>
      <c r="F6303" t="str">
        <f>IFERROR(VLOOKUP(A6303,olist_closed_deals_dataset!$A$1:$Q$843,1,FALSE)," ")</f>
        <v xml:space="preserve"> </v>
      </c>
      <c r="G6303" s="6" t="str">
        <f t="shared" si="295"/>
        <v xml:space="preserve"> NO</v>
      </c>
      <c r="H6303" s="1" t="str">
        <f>IFERROR(VLOOKUP(A6303,olist_closed_deals_dataset!$A$1:$E$843,5,FALSE)," ")</f>
        <v xml:space="preserve"> </v>
      </c>
      <c r="I6303" s="7" t="str">
        <f t="shared" si="296"/>
        <v xml:space="preserve"> </v>
      </c>
    </row>
    <row r="6304" spans="1:9" x14ac:dyDescent="0.25">
      <c r="A6304" t="s">
        <v>4833</v>
      </c>
      <c r="B6304" s="1">
        <v>43132</v>
      </c>
      <c r="C6304" t="s">
        <v>393</v>
      </c>
      <c r="D6304" t="s">
        <v>15</v>
      </c>
      <c r="E6304" t="str">
        <f t="shared" si="294"/>
        <v>2018-02</v>
      </c>
      <c r="F6304" t="str">
        <f>IFERROR(VLOOKUP(A6304,olist_closed_deals_dataset!$A$1:$Q$843,1,FALSE)," ")</f>
        <v xml:space="preserve"> </v>
      </c>
      <c r="G6304" s="6" t="str">
        <f t="shared" si="295"/>
        <v xml:space="preserve"> NO</v>
      </c>
      <c r="H6304" s="1" t="str">
        <f>IFERROR(VLOOKUP(A6304,olist_closed_deals_dataset!$A$1:$E$843,5,FALSE)," ")</f>
        <v xml:space="preserve"> </v>
      </c>
      <c r="I6304" s="7" t="str">
        <f t="shared" si="296"/>
        <v xml:space="preserve"> </v>
      </c>
    </row>
    <row r="6305" spans="1:9" x14ac:dyDescent="0.25">
      <c r="A6305" t="s">
        <v>5241</v>
      </c>
      <c r="B6305" s="1">
        <v>43049</v>
      </c>
      <c r="C6305" t="s">
        <v>919</v>
      </c>
      <c r="D6305" t="s">
        <v>12</v>
      </c>
      <c r="E6305" t="str">
        <f t="shared" si="294"/>
        <v>2017-11</v>
      </c>
      <c r="F6305" t="str">
        <f>IFERROR(VLOOKUP(A6305,olist_closed_deals_dataset!$A$1:$Q$843,1,FALSE)," ")</f>
        <v xml:space="preserve"> </v>
      </c>
      <c r="G6305" s="6" t="str">
        <f t="shared" si="295"/>
        <v xml:space="preserve"> NO</v>
      </c>
      <c r="H6305" s="1" t="str">
        <f>IFERROR(VLOOKUP(A6305,olist_closed_deals_dataset!$A$1:$E$843,5,FALSE)," ")</f>
        <v xml:space="preserve"> </v>
      </c>
      <c r="I6305" s="7" t="str">
        <f t="shared" si="296"/>
        <v xml:space="preserve"> </v>
      </c>
    </row>
    <row r="6306" spans="1:9" x14ac:dyDescent="0.25">
      <c r="A6306" t="s">
        <v>8334</v>
      </c>
      <c r="B6306" s="1">
        <v>43201</v>
      </c>
      <c r="C6306" t="s">
        <v>73</v>
      </c>
      <c r="D6306" t="s">
        <v>12</v>
      </c>
      <c r="E6306" t="str">
        <f t="shared" si="294"/>
        <v>2018-04</v>
      </c>
      <c r="F6306" t="str">
        <f>IFERROR(VLOOKUP(A6306,olist_closed_deals_dataset!$A$1:$Q$843,1,FALSE)," ")</f>
        <v xml:space="preserve"> </v>
      </c>
      <c r="G6306" s="6" t="str">
        <f t="shared" si="295"/>
        <v xml:space="preserve"> NO</v>
      </c>
      <c r="H6306" s="1" t="str">
        <f>IFERROR(VLOOKUP(A6306,olist_closed_deals_dataset!$A$1:$E$843,5,FALSE)," ")</f>
        <v xml:space="preserve"> </v>
      </c>
      <c r="I6306" s="7" t="str">
        <f t="shared" si="296"/>
        <v xml:space="preserve"> </v>
      </c>
    </row>
    <row r="6307" spans="1:9" x14ac:dyDescent="0.25">
      <c r="A6307" t="s">
        <v>2230</v>
      </c>
      <c r="B6307" s="1">
        <v>43157</v>
      </c>
      <c r="C6307" t="s">
        <v>561</v>
      </c>
      <c r="D6307" t="s">
        <v>6</v>
      </c>
      <c r="E6307" t="str">
        <f t="shared" si="294"/>
        <v>2018-02</v>
      </c>
      <c r="F6307" t="str">
        <f>IFERROR(VLOOKUP(A6307,olist_closed_deals_dataset!$A$1:$Q$843,1,FALSE)," ")</f>
        <v xml:space="preserve"> </v>
      </c>
      <c r="G6307" s="6" t="str">
        <f t="shared" si="295"/>
        <v xml:space="preserve"> NO</v>
      </c>
      <c r="H6307" s="1" t="str">
        <f>IFERROR(VLOOKUP(A6307,olist_closed_deals_dataset!$A$1:$E$843,5,FALSE)," ")</f>
        <v xml:space="preserve"> </v>
      </c>
      <c r="I6307" s="7" t="str">
        <f t="shared" si="296"/>
        <v xml:space="preserve"> </v>
      </c>
    </row>
    <row r="6308" spans="1:9" x14ac:dyDescent="0.25">
      <c r="A6308" t="s">
        <v>7834</v>
      </c>
      <c r="B6308" s="1">
        <v>43101</v>
      </c>
      <c r="C6308" t="s">
        <v>140</v>
      </c>
      <c r="D6308" t="s">
        <v>9</v>
      </c>
      <c r="E6308" t="str">
        <f t="shared" si="294"/>
        <v>2018-01</v>
      </c>
      <c r="F6308" t="str">
        <f>IFERROR(VLOOKUP(A6308,olist_closed_deals_dataset!$A$1:$Q$843,1,FALSE)," ")</f>
        <v xml:space="preserve"> </v>
      </c>
      <c r="G6308" s="6" t="str">
        <f t="shared" si="295"/>
        <v xml:space="preserve"> NO</v>
      </c>
      <c r="H6308" s="1" t="str">
        <f>IFERROR(VLOOKUP(A6308,olist_closed_deals_dataset!$A$1:$E$843,5,FALSE)," ")</f>
        <v xml:space="preserve"> </v>
      </c>
      <c r="I6308" s="7" t="str">
        <f t="shared" si="296"/>
        <v xml:space="preserve"> </v>
      </c>
    </row>
    <row r="6309" spans="1:9" x14ac:dyDescent="0.25">
      <c r="A6309" t="s">
        <v>3167</v>
      </c>
      <c r="B6309" s="1">
        <v>43148</v>
      </c>
      <c r="C6309" t="s">
        <v>130</v>
      </c>
      <c r="D6309" t="s">
        <v>46</v>
      </c>
      <c r="E6309" t="str">
        <f t="shared" si="294"/>
        <v>2018-02</v>
      </c>
      <c r="F6309" t="str">
        <f>IFERROR(VLOOKUP(A6309,olist_closed_deals_dataset!$A$1:$Q$843,1,FALSE)," ")</f>
        <v xml:space="preserve"> </v>
      </c>
      <c r="G6309" s="6" t="str">
        <f t="shared" si="295"/>
        <v xml:space="preserve"> NO</v>
      </c>
      <c r="H6309" s="1" t="str">
        <f>IFERROR(VLOOKUP(A6309,olist_closed_deals_dataset!$A$1:$E$843,5,FALSE)," ")</f>
        <v xml:space="preserve"> </v>
      </c>
      <c r="I6309" s="7" t="str">
        <f t="shared" si="296"/>
        <v xml:space="preserve"> </v>
      </c>
    </row>
    <row r="6310" spans="1:9" x14ac:dyDescent="0.25">
      <c r="A6310" t="s">
        <v>6633</v>
      </c>
      <c r="B6310" s="1">
        <v>43040</v>
      </c>
      <c r="C6310" t="s">
        <v>834</v>
      </c>
      <c r="D6310" t="s">
        <v>15</v>
      </c>
      <c r="E6310" t="str">
        <f t="shared" si="294"/>
        <v>2017-11</v>
      </c>
      <c r="F6310" t="str">
        <f>IFERROR(VLOOKUP(A6310,olist_closed_deals_dataset!$A$1:$Q$843,1,FALSE)," ")</f>
        <v xml:space="preserve"> </v>
      </c>
      <c r="G6310" s="6" t="str">
        <f t="shared" si="295"/>
        <v xml:space="preserve"> NO</v>
      </c>
      <c r="H6310" s="1" t="str">
        <f>IFERROR(VLOOKUP(A6310,olist_closed_deals_dataset!$A$1:$E$843,5,FALSE)," ")</f>
        <v xml:space="preserve"> </v>
      </c>
      <c r="I6310" s="7" t="str">
        <f t="shared" si="296"/>
        <v xml:space="preserve"> </v>
      </c>
    </row>
    <row r="6311" spans="1:9" x14ac:dyDescent="0.25">
      <c r="A6311" t="s">
        <v>5585</v>
      </c>
      <c r="B6311" s="1">
        <v>43182</v>
      </c>
      <c r="C6311" t="s">
        <v>112</v>
      </c>
      <c r="D6311" t="s">
        <v>46</v>
      </c>
      <c r="E6311" t="str">
        <f t="shared" si="294"/>
        <v>2018-03</v>
      </c>
      <c r="F6311" t="str">
        <f>IFERROR(VLOOKUP(A6311,olist_closed_deals_dataset!$A$1:$Q$843,1,FALSE)," ")</f>
        <v xml:space="preserve"> </v>
      </c>
      <c r="G6311" s="6" t="str">
        <f t="shared" si="295"/>
        <v xml:space="preserve"> NO</v>
      </c>
      <c r="H6311" s="1" t="str">
        <f>IFERROR(VLOOKUP(A6311,olist_closed_deals_dataset!$A$1:$E$843,5,FALSE)," ")</f>
        <v xml:space="preserve"> </v>
      </c>
      <c r="I6311" s="7" t="str">
        <f t="shared" si="296"/>
        <v xml:space="preserve"> </v>
      </c>
    </row>
    <row r="6312" spans="1:9" x14ac:dyDescent="0.25">
      <c r="A6312" t="s">
        <v>2204</v>
      </c>
      <c r="B6312" s="1">
        <v>43045</v>
      </c>
      <c r="C6312" t="s">
        <v>73</v>
      </c>
      <c r="D6312" t="s">
        <v>34</v>
      </c>
      <c r="E6312" t="str">
        <f t="shared" si="294"/>
        <v>2017-11</v>
      </c>
      <c r="F6312" t="str">
        <f>IFERROR(VLOOKUP(A6312,olist_closed_deals_dataset!$A$1:$Q$843,1,FALSE)," ")</f>
        <v xml:space="preserve"> </v>
      </c>
      <c r="G6312" s="6" t="str">
        <f t="shared" si="295"/>
        <v xml:space="preserve"> NO</v>
      </c>
      <c r="H6312" s="1" t="str">
        <f>IFERROR(VLOOKUP(A6312,olist_closed_deals_dataset!$A$1:$E$843,5,FALSE)," ")</f>
        <v xml:space="preserve"> </v>
      </c>
      <c r="I6312" s="7" t="str">
        <f t="shared" si="296"/>
        <v xml:space="preserve"> </v>
      </c>
    </row>
    <row r="6313" spans="1:9" x14ac:dyDescent="0.25">
      <c r="A6313" t="s">
        <v>2887</v>
      </c>
      <c r="B6313" s="1">
        <v>42974</v>
      </c>
      <c r="C6313" t="s">
        <v>203</v>
      </c>
      <c r="D6313" t="s">
        <v>9</v>
      </c>
      <c r="E6313" t="str">
        <f t="shared" si="294"/>
        <v>2017-08</v>
      </c>
      <c r="F6313" t="str">
        <f>IFERROR(VLOOKUP(A6313,olist_closed_deals_dataset!$A$1:$Q$843,1,FALSE)," ")</f>
        <v xml:space="preserve"> </v>
      </c>
      <c r="G6313" s="6" t="str">
        <f t="shared" si="295"/>
        <v xml:space="preserve"> NO</v>
      </c>
      <c r="H6313" s="1" t="str">
        <f>IFERROR(VLOOKUP(A6313,olist_closed_deals_dataset!$A$1:$E$843,5,FALSE)," ")</f>
        <v xml:space="preserve"> </v>
      </c>
      <c r="I6313" s="7" t="str">
        <f t="shared" si="296"/>
        <v xml:space="preserve"> </v>
      </c>
    </row>
    <row r="6314" spans="1:9" x14ac:dyDescent="0.25">
      <c r="A6314" t="s">
        <v>1209</v>
      </c>
      <c r="B6314" s="1">
        <v>42982</v>
      </c>
      <c r="C6314" t="s">
        <v>19</v>
      </c>
      <c r="D6314" t="s">
        <v>12</v>
      </c>
      <c r="E6314" t="str">
        <f t="shared" si="294"/>
        <v>2017-09</v>
      </c>
      <c r="F6314" t="str">
        <f>IFERROR(VLOOKUP(A6314,olist_closed_deals_dataset!$A$1:$Q$843,1,FALSE)," ")</f>
        <v xml:space="preserve"> </v>
      </c>
      <c r="G6314" s="6" t="str">
        <f t="shared" si="295"/>
        <v xml:space="preserve"> NO</v>
      </c>
      <c r="H6314" s="1" t="str">
        <f>IFERROR(VLOOKUP(A6314,olist_closed_deals_dataset!$A$1:$E$843,5,FALSE)," ")</f>
        <v xml:space="preserve"> </v>
      </c>
      <c r="I6314" s="7" t="str">
        <f t="shared" si="296"/>
        <v xml:space="preserve"> </v>
      </c>
    </row>
    <row r="6315" spans="1:9" x14ac:dyDescent="0.25">
      <c r="A6315" t="s">
        <v>7833</v>
      </c>
      <c r="B6315" s="1">
        <v>43052</v>
      </c>
      <c r="C6315" t="s">
        <v>96</v>
      </c>
      <c r="D6315" t="s">
        <v>29</v>
      </c>
      <c r="E6315" t="str">
        <f t="shared" si="294"/>
        <v>2017-11</v>
      </c>
      <c r="F6315" t="str">
        <f>IFERROR(VLOOKUP(A6315,olist_closed_deals_dataset!$A$1:$Q$843,1,FALSE)," ")</f>
        <v xml:space="preserve"> </v>
      </c>
      <c r="G6315" s="6" t="str">
        <f t="shared" si="295"/>
        <v xml:space="preserve"> NO</v>
      </c>
      <c r="H6315" s="1" t="str">
        <f>IFERROR(VLOOKUP(A6315,olist_closed_deals_dataset!$A$1:$E$843,5,FALSE)," ")</f>
        <v xml:space="preserve"> </v>
      </c>
      <c r="I6315" s="7" t="str">
        <f t="shared" si="296"/>
        <v xml:space="preserve"> </v>
      </c>
    </row>
    <row r="6316" spans="1:9" x14ac:dyDescent="0.25">
      <c r="A6316" t="s">
        <v>5435</v>
      </c>
      <c r="B6316" s="1">
        <v>43243</v>
      </c>
      <c r="C6316" t="s">
        <v>33</v>
      </c>
      <c r="D6316" t="s">
        <v>12</v>
      </c>
      <c r="E6316" t="str">
        <f t="shared" si="294"/>
        <v>2018-05</v>
      </c>
      <c r="F6316" t="str">
        <f>IFERROR(VLOOKUP(A6316,olist_closed_deals_dataset!$A$1:$Q$843,1,FALSE)," ")</f>
        <v xml:space="preserve"> </v>
      </c>
      <c r="G6316" s="6" t="str">
        <f t="shared" si="295"/>
        <v xml:space="preserve"> NO</v>
      </c>
      <c r="H6316" s="1" t="str">
        <f>IFERROR(VLOOKUP(A6316,olist_closed_deals_dataset!$A$1:$E$843,5,FALSE)," ")</f>
        <v xml:space="preserve"> </v>
      </c>
      <c r="I6316" s="7" t="str">
        <f t="shared" si="296"/>
        <v xml:space="preserve"> </v>
      </c>
    </row>
    <row r="6317" spans="1:9" x14ac:dyDescent="0.25">
      <c r="A6317" t="s">
        <v>1359</v>
      </c>
      <c r="B6317" s="1">
        <v>43140</v>
      </c>
      <c r="C6317" t="s">
        <v>5</v>
      </c>
      <c r="D6317" t="s">
        <v>6</v>
      </c>
      <c r="E6317" t="str">
        <f t="shared" si="294"/>
        <v>2018-02</v>
      </c>
      <c r="F6317" t="str">
        <f>IFERROR(VLOOKUP(A6317,olist_closed_deals_dataset!$A$1:$Q$843,1,FALSE)," ")</f>
        <v xml:space="preserve"> </v>
      </c>
      <c r="G6317" s="6" t="str">
        <f t="shared" si="295"/>
        <v xml:space="preserve"> NO</v>
      </c>
      <c r="H6317" s="1" t="str">
        <f>IFERROR(VLOOKUP(A6317,olist_closed_deals_dataset!$A$1:$E$843,5,FALSE)," ")</f>
        <v xml:space="preserve"> </v>
      </c>
      <c r="I6317" s="7" t="str">
        <f t="shared" si="296"/>
        <v xml:space="preserve"> </v>
      </c>
    </row>
    <row r="6318" spans="1:9" x14ac:dyDescent="0.25">
      <c r="A6318" t="s">
        <v>5880</v>
      </c>
      <c r="B6318" s="1">
        <v>43235</v>
      </c>
      <c r="C6318" t="s">
        <v>531</v>
      </c>
      <c r="D6318" t="s">
        <v>12</v>
      </c>
      <c r="E6318" t="str">
        <f t="shared" si="294"/>
        <v>2018-05</v>
      </c>
      <c r="F6318" t="str">
        <f>IFERROR(VLOOKUP(A6318,olist_closed_deals_dataset!$A$1:$Q$843,1,FALSE)," ")</f>
        <v xml:space="preserve"> </v>
      </c>
      <c r="G6318" s="6" t="str">
        <f t="shared" si="295"/>
        <v xml:space="preserve"> NO</v>
      </c>
      <c r="H6318" s="1" t="str">
        <f>IFERROR(VLOOKUP(A6318,olist_closed_deals_dataset!$A$1:$E$843,5,FALSE)," ")</f>
        <v xml:space="preserve"> </v>
      </c>
      <c r="I6318" s="7" t="str">
        <f t="shared" si="296"/>
        <v xml:space="preserve"> </v>
      </c>
    </row>
    <row r="6319" spans="1:9" x14ac:dyDescent="0.25">
      <c r="A6319" t="s">
        <v>5023</v>
      </c>
      <c r="B6319" s="1">
        <v>43045</v>
      </c>
      <c r="C6319" t="s">
        <v>28</v>
      </c>
      <c r="D6319" t="s">
        <v>34</v>
      </c>
      <c r="E6319" t="str">
        <f t="shared" si="294"/>
        <v>2017-11</v>
      </c>
      <c r="F6319" t="str">
        <f>IFERROR(VLOOKUP(A6319,olist_closed_deals_dataset!$A$1:$Q$843,1,FALSE)," ")</f>
        <v xml:space="preserve"> </v>
      </c>
      <c r="G6319" s="6" t="str">
        <f t="shared" si="295"/>
        <v xml:space="preserve"> NO</v>
      </c>
      <c r="H6319" s="1" t="str">
        <f>IFERROR(VLOOKUP(A6319,olist_closed_deals_dataset!$A$1:$E$843,5,FALSE)," ")</f>
        <v xml:space="preserve"> </v>
      </c>
      <c r="I6319" s="7" t="str">
        <f t="shared" si="296"/>
        <v xml:space="preserve"> </v>
      </c>
    </row>
    <row r="6320" spans="1:9" x14ac:dyDescent="0.25">
      <c r="A6320" t="s">
        <v>2384</v>
      </c>
      <c r="B6320" s="1">
        <v>43034</v>
      </c>
      <c r="C6320" t="s">
        <v>2385</v>
      </c>
      <c r="D6320" t="s">
        <v>29</v>
      </c>
      <c r="E6320" t="str">
        <f t="shared" si="294"/>
        <v>2017-10</v>
      </c>
      <c r="F6320" t="str">
        <f>IFERROR(VLOOKUP(A6320,olist_closed_deals_dataset!$A$1:$Q$843,1,FALSE)," ")</f>
        <v xml:space="preserve"> </v>
      </c>
      <c r="G6320" s="6" t="str">
        <f t="shared" si="295"/>
        <v xml:space="preserve"> NO</v>
      </c>
      <c r="H6320" s="1" t="str">
        <f>IFERROR(VLOOKUP(A6320,olist_closed_deals_dataset!$A$1:$E$843,5,FALSE)," ")</f>
        <v xml:space="preserve"> </v>
      </c>
      <c r="I6320" s="7" t="str">
        <f t="shared" si="296"/>
        <v xml:space="preserve"> </v>
      </c>
    </row>
    <row r="6321" spans="1:9" x14ac:dyDescent="0.25">
      <c r="A6321" t="s">
        <v>1844</v>
      </c>
      <c r="B6321" s="1">
        <v>43132</v>
      </c>
      <c r="C6321" t="s">
        <v>28</v>
      </c>
      <c r="D6321" t="s">
        <v>12</v>
      </c>
      <c r="E6321" t="str">
        <f t="shared" si="294"/>
        <v>2018-02</v>
      </c>
      <c r="F6321" t="str">
        <f>IFERROR(VLOOKUP(A6321,olist_closed_deals_dataset!$A$1:$Q$843,1,FALSE)," ")</f>
        <v xml:space="preserve"> </v>
      </c>
      <c r="G6321" s="6" t="str">
        <f t="shared" si="295"/>
        <v xml:space="preserve"> NO</v>
      </c>
      <c r="H6321" s="1" t="str">
        <f>IFERROR(VLOOKUP(A6321,olist_closed_deals_dataset!$A$1:$E$843,5,FALSE)," ")</f>
        <v xml:space="preserve"> </v>
      </c>
      <c r="I6321" s="7" t="str">
        <f t="shared" si="296"/>
        <v xml:space="preserve"> </v>
      </c>
    </row>
    <row r="6322" spans="1:9" x14ac:dyDescent="0.25">
      <c r="A6322" t="s">
        <v>4731</v>
      </c>
      <c r="B6322" s="1">
        <v>42950</v>
      </c>
      <c r="C6322" t="s">
        <v>73</v>
      </c>
      <c r="D6322" t="s">
        <v>9</v>
      </c>
      <c r="E6322" t="str">
        <f t="shared" si="294"/>
        <v>2017-08</v>
      </c>
      <c r="F6322" t="str">
        <f>IFERROR(VLOOKUP(A6322,olist_closed_deals_dataset!$A$1:$Q$843,1,FALSE)," ")</f>
        <v xml:space="preserve"> </v>
      </c>
      <c r="G6322" s="6" t="str">
        <f t="shared" si="295"/>
        <v xml:space="preserve"> NO</v>
      </c>
      <c r="H6322" s="1" t="str">
        <f>IFERROR(VLOOKUP(A6322,olist_closed_deals_dataset!$A$1:$E$843,5,FALSE)," ")</f>
        <v xml:space="preserve"> </v>
      </c>
      <c r="I6322" s="7" t="str">
        <f t="shared" si="296"/>
        <v xml:space="preserve"> </v>
      </c>
    </row>
    <row r="6323" spans="1:9" x14ac:dyDescent="0.25">
      <c r="A6323" t="s">
        <v>7465</v>
      </c>
      <c r="B6323" s="1">
        <v>43212</v>
      </c>
      <c r="C6323" s="2" t="s">
        <v>69</v>
      </c>
      <c r="D6323" t="s">
        <v>6</v>
      </c>
      <c r="E6323" t="str">
        <f t="shared" si="294"/>
        <v>2018-04</v>
      </c>
      <c r="F6323" t="str">
        <f>IFERROR(VLOOKUP(A6323,olist_closed_deals_dataset!$A$1:$Q$843,1,FALSE)," ")</f>
        <v xml:space="preserve"> </v>
      </c>
      <c r="G6323" s="6" t="str">
        <f t="shared" si="295"/>
        <v xml:space="preserve"> NO</v>
      </c>
      <c r="H6323" s="1" t="str">
        <f>IFERROR(VLOOKUP(A6323,olist_closed_deals_dataset!$A$1:$E$843,5,FALSE)," ")</f>
        <v xml:space="preserve"> </v>
      </c>
      <c r="I6323" s="7" t="str">
        <f t="shared" si="296"/>
        <v xml:space="preserve"> </v>
      </c>
    </row>
    <row r="6324" spans="1:9" x14ac:dyDescent="0.25">
      <c r="A6324" t="s">
        <v>924</v>
      </c>
      <c r="B6324" s="1">
        <v>43249</v>
      </c>
      <c r="C6324" t="s">
        <v>42</v>
      </c>
      <c r="D6324" t="s">
        <v>29</v>
      </c>
      <c r="E6324" t="str">
        <f t="shared" si="294"/>
        <v>2018-05</v>
      </c>
      <c r="F6324" t="str">
        <f>IFERROR(VLOOKUP(A6324,olist_closed_deals_dataset!$A$1:$Q$843,1,FALSE)," ")</f>
        <v xml:space="preserve"> </v>
      </c>
      <c r="G6324" s="6" t="str">
        <f t="shared" si="295"/>
        <v xml:space="preserve"> NO</v>
      </c>
      <c r="H6324" s="1" t="str">
        <f>IFERROR(VLOOKUP(A6324,olist_closed_deals_dataset!$A$1:$E$843,5,FALSE)," ")</f>
        <v xml:space="preserve"> </v>
      </c>
      <c r="I6324" s="7" t="str">
        <f t="shared" si="296"/>
        <v xml:space="preserve"> </v>
      </c>
    </row>
    <row r="6325" spans="1:9" x14ac:dyDescent="0.25">
      <c r="A6325" t="s">
        <v>3417</v>
      </c>
      <c r="B6325" s="1">
        <v>43081</v>
      </c>
      <c r="C6325" t="s">
        <v>381</v>
      </c>
      <c r="D6325" t="s">
        <v>6</v>
      </c>
      <c r="E6325" t="str">
        <f t="shared" si="294"/>
        <v>2017-12</v>
      </c>
      <c r="F6325" t="str">
        <f>IFERROR(VLOOKUP(A6325,olist_closed_deals_dataset!$A$1:$Q$843,1,FALSE)," ")</f>
        <v xml:space="preserve"> </v>
      </c>
      <c r="G6325" s="6" t="str">
        <f t="shared" si="295"/>
        <v xml:space="preserve"> NO</v>
      </c>
      <c r="H6325" s="1" t="str">
        <f>IFERROR(VLOOKUP(A6325,olist_closed_deals_dataset!$A$1:$E$843,5,FALSE)," ")</f>
        <v xml:space="preserve"> </v>
      </c>
      <c r="I6325" s="7" t="str">
        <f t="shared" si="296"/>
        <v xml:space="preserve"> </v>
      </c>
    </row>
    <row r="6326" spans="1:9" x14ac:dyDescent="0.25">
      <c r="A6326" t="s">
        <v>3966</v>
      </c>
      <c r="B6326" s="1">
        <v>42996</v>
      </c>
      <c r="C6326" t="s">
        <v>550</v>
      </c>
      <c r="D6326" t="s">
        <v>12</v>
      </c>
      <c r="E6326" t="str">
        <f t="shared" si="294"/>
        <v>2017-09</v>
      </c>
      <c r="F6326" t="str">
        <f>IFERROR(VLOOKUP(A6326,olist_closed_deals_dataset!$A$1:$Q$843,1,FALSE)," ")</f>
        <v xml:space="preserve"> </v>
      </c>
      <c r="G6326" s="6" t="str">
        <f t="shared" si="295"/>
        <v xml:space="preserve"> NO</v>
      </c>
      <c r="H6326" s="1" t="str">
        <f>IFERROR(VLOOKUP(A6326,olist_closed_deals_dataset!$A$1:$E$843,5,FALSE)," ")</f>
        <v xml:space="preserve"> </v>
      </c>
      <c r="I6326" s="7" t="str">
        <f t="shared" si="296"/>
        <v xml:space="preserve"> </v>
      </c>
    </row>
    <row r="6327" spans="1:9" x14ac:dyDescent="0.25">
      <c r="A6327" t="s">
        <v>4047</v>
      </c>
      <c r="B6327" s="1">
        <v>43247</v>
      </c>
      <c r="C6327" t="s">
        <v>1742</v>
      </c>
      <c r="D6327" t="s">
        <v>9</v>
      </c>
      <c r="E6327" t="str">
        <f t="shared" si="294"/>
        <v>2018-05</v>
      </c>
      <c r="F6327" t="str">
        <f>IFERROR(VLOOKUP(A6327,olist_closed_deals_dataset!$A$1:$Q$843,1,FALSE)," ")</f>
        <v xml:space="preserve"> </v>
      </c>
      <c r="G6327" s="6" t="str">
        <f t="shared" si="295"/>
        <v xml:space="preserve"> NO</v>
      </c>
      <c r="H6327" s="1" t="str">
        <f>IFERROR(VLOOKUP(A6327,olist_closed_deals_dataset!$A$1:$E$843,5,FALSE)," ")</f>
        <v xml:space="preserve"> </v>
      </c>
      <c r="I6327" s="7" t="str">
        <f t="shared" si="296"/>
        <v xml:space="preserve"> </v>
      </c>
    </row>
    <row r="6328" spans="1:9" x14ac:dyDescent="0.25">
      <c r="A6328" t="s">
        <v>2778</v>
      </c>
      <c r="B6328" s="1">
        <v>43239</v>
      </c>
      <c r="C6328" s="2" t="s">
        <v>69</v>
      </c>
      <c r="D6328" t="s">
        <v>6</v>
      </c>
      <c r="E6328" t="str">
        <f t="shared" si="294"/>
        <v>2018-05</v>
      </c>
      <c r="F6328" t="str">
        <f>IFERROR(VLOOKUP(A6328,olist_closed_deals_dataset!$A$1:$Q$843,1,FALSE)," ")</f>
        <v xml:space="preserve"> </v>
      </c>
      <c r="G6328" s="6" t="str">
        <f t="shared" si="295"/>
        <v xml:space="preserve"> NO</v>
      </c>
      <c r="H6328" s="1" t="str">
        <f>IFERROR(VLOOKUP(A6328,olist_closed_deals_dataset!$A$1:$E$843,5,FALSE)," ")</f>
        <v xml:space="preserve"> </v>
      </c>
      <c r="I6328" s="7" t="str">
        <f t="shared" si="296"/>
        <v xml:space="preserve"> </v>
      </c>
    </row>
    <row r="6329" spans="1:9" x14ac:dyDescent="0.25">
      <c r="A6329" t="s">
        <v>8428</v>
      </c>
      <c r="B6329" s="1">
        <v>43222</v>
      </c>
      <c r="C6329" t="s">
        <v>284</v>
      </c>
      <c r="D6329" t="s">
        <v>15</v>
      </c>
      <c r="E6329" t="str">
        <f t="shared" si="294"/>
        <v>2018-05</v>
      </c>
      <c r="F6329" t="str">
        <f>IFERROR(VLOOKUP(A6329,olist_closed_deals_dataset!$A$1:$Q$843,1,FALSE)," ")</f>
        <v xml:space="preserve"> </v>
      </c>
      <c r="G6329" s="6" t="str">
        <f t="shared" si="295"/>
        <v xml:space="preserve"> NO</v>
      </c>
      <c r="H6329" s="1" t="str">
        <f>IFERROR(VLOOKUP(A6329,olist_closed_deals_dataset!$A$1:$E$843,5,FALSE)," ")</f>
        <v xml:space="preserve"> </v>
      </c>
      <c r="I6329" s="7" t="str">
        <f t="shared" si="296"/>
        <v xml:space="preserve"> </v>
      </c>
    </row>
    <row r="6330" spans="1:9" x14ac:dyDescent="0.25">
      <c r="A6330" t="s">
        <v>5463</v>
      </c>
      <c r="B6330" s="1">
        <v>43244</v>
      </c>
      <c r="C6330" t="s">
        <v>42</v>
      </c>
      <c r="D6330" t="s">
        <v>29</v>
      </c>
      <c r="E6330" t="str">
        <f t="shared" si="294"/>
        <v>2018-05</v>
      </c>
      <c r="F6330" t="str">
        <f>IFERROR(VLOOKUP(A6330,olist_closed_deals_dataset!$A$1:$Q$843,1,FALSE)," ")</f>
        <v xml:space="preserve"> </v>
      </c>
      <c r="G6330" s="6" t="str">
        <f t="shared" si="295"/>
        <v xml:space="preserve"> NO</v>
      </c>
      <c r="H6330" s="1" t="str">
        <f>IFERROR(VLOOKUP(A6330,olist_closed_deals_dataset!$A$1:$E$843,5,FALSE)," ")</f>
        <v xml:space="preserve"> </v>
      </c>
      <c r="I6330" s="7" t="str">
        <f t="shared" si="296"/>
        <v xml:space="preserve"> </v>
      </c>
    </row>
    <row r="6331" spans="1:9" x14ac:dyDescent="0.25">
      <c r="A6331" t="s">
        <v>2812</v>
      </c>
      <c r="B6331" s="1">
        <v>43207</v>
      </c>
      <c r="C6331" t="s">
        <v>586</v>
      </c>
      <c r="D6331" t="s">
        <v>29</v>
      </c>
      <c r="E6331" t="str">
        <f t="shared" si="294"/>
        <v>2018-04</v>
      </c>
      <c r="F6331" t="str">
        <f>IFERROR(VLOOKUP(A6331,olist_closed_deals_dataset!$A$1:$Q$843,1,FALSE)," ")</f>
        <v xml:space="preserve"> </v>
      </c>
      <c r="G6331" s="6" t="str">
        <f t="shared" si="295"/>
        <v xml:space="preserve"> NO</v>
      </c>
      <c r="H6331" s="1" t="str">
        <f>IFERROR(VLOOKUP(A6331,olist_closed_deals_dataset!$A$1:$E$843,5,FALSE)," ")</f>
        <v xml:space="preserve"> </v>
      </c>
      <c r="I6331" s="7" t="str">
        <f t="shared" si="296"/>
        <v xml:space="preserve"> </v>
      </c>
    </row>
    <row r="6332" spans="1:9" x14ac:dyDescent="0.25">
      <c r="A6332" t="s">
        <v>30</v>
      </c>
      <c r="B6332" s="1">
        <v>43220</v>
      </c>
      <c r="C6332" t="s">
        <v>31</v>
      </c>
      <c r="D6332" t="s">
        <v>9</v>
      </c>
      <c r="E6332" t="str">
        <f t="shared" si="294"/>
        <v>2018-04</v>
      </c>
      <c r="F6332" t="str">
        <f>IFERROR(VLOOKUP(A6332,olist_closed_deals_dataset!$A$1:$Q$843,1,FALSE)," ")</f>
        <v xml:space="preserve"> </v>
      </c>
      <c r="G6332" s="6" t="str">
        <f t="shared" si="295"/>
        <v xml:space="preserve"> NO</v>
      </c>
      <c r="H6332" s="1" t="str">
        <f>IFERROR(VLOOKUP(A6332,olist_closed_deals_dataset!$A$1:$E$843,5,FALSE)," ")</f>
        <v xml:space="preserve"> </v>
      </c>
      <c r="I6332" s="7" t="str">
        <f t="shared" si="296"/>
        <v xml:space="preserve"> </v>
      </c>
    </row>
    <row r="6333" spans="1:9" x14ac:dyDescent="0.25">
      <c r="A6333" t="s">
        <v>5328</v>
      </c>
      <c r="B6333" s="1">
        <v>43196</v>
      </c>
      <c r="C6333" t="s">
        <v>140</v>
      </c>
      <c r="D6333" t="s">
        <v>9</v>
      </c>
      <c r="E6333" t="str">
        <f t="shared" si="294"/>
        <v>2018-04</v>
      </c>
      <c r="F6333" t="str">
        <f>IFERROR(VLOOKUP(A6333,olist_closed_deals_dataset!$A$1:$Q$843,1,FALSE)," ")</f>
        <v xml:space="preserve"> </v>
      </c>
      <c r="G6333" s="6" t="str">
        <f t="shared" si="295"/>
        <v xml:space="preserve"> NO</v>
      </c>
      <c r="H6333" s="1" t="str">
        <f>IFERROR(VLOOKUP(A6333,olist_closed_deals_dataset!$A$1:$E$843,5,FALSE)," ")</f>
        <v xml:space="preserve"> </v>
      </c>
      <c r="I6333" s="7" t="str">
        <f t="shared" si="296"/>
        <v xml:space="preserve"> </v>
      </c>
    </row>
    <row r="6334" spans="1:9" x14ac:dyDescent="0.25">
      <c r="A6334" t="s">
        <v>120</v>
      </c>
      <c r="B6334" s="1">
        <v>43105</v>
      </c>
      <c r="C6334" t="s">
        <v>121</v>
      </c>
      <c r="D6334" t="s">
        <v>12</v>
      </c>
      <c r="E6334" t="str">
        <f t="shared" si="294"/>
        <v>2018-01</v>
      </c>
      <c r="F6334" t="str">
        <f>IFERROR(VLOOKUP(A6334,olist_closed_deals_dataset!$A$1:$Q$843,1,FALSE)," ")</f>
        <v xml:space="preserve"> </v>
      </c>
      <c r="G6334" s="6" t="str">
        <f t="shared" si="295"/>
        <v xml:space="preserve"> NO</v>
      </c>
      <c r="H6334" s="1" t="str">
        <f>IFERROR(VLOOKUP(A6334,olist_closed_deals_dataset!$A$1:$E$843,5,FALSE)," ")</f>
        <v xml:space="preserve"> </v>
      </c>
      <c r="I6334" s="7" t="str">
        <f t="shared" si="296"/>
        <v xml:space="preserve"> </v>
      </c>
    </row>
    <row r="6335" spans="1:9" x14ac:dyDescent="0.25">
      <c r="A6335" t="s">
        <v>3583</v>
      </c>
      <c r="B6335" s="1">
        <v>43175</v>
      </c>
      <c r="C6335" t="s">
        <v>42</v>
      </c>
      <c r="D6335" t="s">
        <v>29</v>
      </c>
      <c r="E6335" t="str">
        <f t="shared" si="294"/>
        <v>2018-03</v>
      </c>
      <c r="F6335" t="str">
        <f>IFERROR(VLOOKUP(A6335,olist_closed_deals_dataset!$A$1:$Q$843,1,FALSE)," ")</f>
        <v xml:space="preserve"> </v>
      </c>
      <c r="G6335" s="6" t="str">
        <f t="shared" si="295"/>
        <v xml:space="preserve"> NO</v>
      </c>
      <c r="H6335" s="1" t="str">
        <f>IFERROR(VLOOKUP(A6335,olist_closed_deals_dataset!$A$1:$E$843,5,FALSE)," ")</f>
        <v xml:space="preserve"> </v>
      </c>
      <c r="I6335" s="7" t="str">
        <f t="shared" si="296"/>
        <v xml:space="preserve"> </v>
      </c>
    </row>
    <row r="6336" spans="1:9" x14ac:dyDescent="0.25">
      <c r="A6336" t="s">
        <v>3695</v>
      </c>
      <c r="B6336" s="1">
        <v>43055</v>
      </c>
      <c r="C6336" t="s">
        <v>11</v>
      </c>
      <c r="D6336" t="s">
        <v>12</v>
      </c>
      <c r="E6336" t="str">
        <f t="shared" si="294"/>
        <v>2017-11</v>
      </c>
      <c r="F6336" t="str">
        <f>IFERROR(VLOOKUP(A6336,olist_closed_deals_dataset!$A$1:$Q$843,1,FALSE)," ")</f>
        <v xml:space="preserve"> </v>
      </c>
      <c r="G6336" s="6" t="str">
        <f t="shared" si="295"/>
        <v xml:space="preserve"> NO</v>
      </c>
      <c r="H6336" s="1" t="str">
        <f>IFERROR(VLOOKUP(A6336,olist_closed_deals_dataset!$A$1:$E$843,5,FALSE)," ")</f>
        <v xml:space="preserve"> </v>
      </c>
      <c r="I6336" s="7" t="str">
        <f t="shared" si="296"/>
        <v xml:space="preserve"> </v>
      </c>
    </row>
    <row r="6337" spans="1:9" x14ac:dyDescent="0.25">
      <c r="A6337" t="s">
        <v>3667</v>
      </c>
      <c r="B6337" s="1">
        <v>43106</v>
      </c>
      <c r="C6337" t="s">
        <v>28</v>
      </c>
      <c r="D6337" t="s">
        <v>12</v>
      </c>
      <c r="E6337" t="str">
        <f t="shared" si="294"/>
        <v>2018-01</v>
      </c>
      <c r="F6337" t="str">
        <f>IFERROR(VLOOKUP(A6337,olist_closed_deals_dataset!$A$1:$Q$843,1,FALSE)," ")</f>
        <v xml:space="preserve"> </v>
      </c>
      <c r="G6337" s="6" t="str">
        <f t="shared" si="295"/>
        <v xml:space="preserve"> NO</v>
      </c>
      <c r="H6337" s="1" t="str">
        <f>IFERROR(VLOOKUP(A6337,olist_closed_deals_dataset!$A$1:$E$843,5,FALSE)," ")</f>
        <v xml:space="preserve"> </v>
      </c>
      <c r="I6337" s="7" t="str">
        <f t="shared" si="296"/>
        <v xml:space="preserve"> </v>
      </c>
    </row>
    <row r="6338" spans="1:9" x14ac:dyDescent="0.25">
      <c r="A6338" t="s">
        <v>8157</v>
      </c>
      <c r="B6338" s="1">
        <v>43222</v>
      </c>
      <c r="C6338" t="s">
        <v>284</v>
      </c>
      <c r="D6338" t="s">
        <v>15</v>
      </c>
      <c r="E6338" t="str">
        <f t="shared" ref="E6338:E6401" si="297">TEXT(B6338,"yyyy-mm")</f>
        <v>2018-05</v>
      </c>
      <c r="F6338" t="str">
        <f>IFERROR(VLOOKUP(A6338,olist_closed_deals_dataset!$A$1:$Q$843,1,FALSE)," ")</f>
        <v xml:space="preserve"> </v>
      </c>
      <c r="G6338" s="6" t="str">
        <f t="shared" ref="G6338:G6401" si="298">IF(F6338=" "," NO","YES")</f>
        <v xml:space="preserve"> NO</v>
      </c>
      <c r="H6338" s="1" t="str">
        <f>IFERROR(VLOOKUP(A6338,olist_closed_deals_dataset!$A$1:$E$843,5,FALSE)," ")</f>
        <v xml:space="preserve"> </v>
      </c>
      <c r="I6338" s="7" t="str">
        <f t="shared" si="296"/>
        <v xml:space="preserve"> </v>
      </c>
    </row>
    <row r="6339" spans="1:9" x14ac:dyDescent="0.25">
      <c r="A6339" t="s">
        <v>333</v>
      </c>
      <c r="B6339" s="1">
        <v>43237</v>
      </c>
      <c r="C6339" t="s">
        <v>73</v>
      </c>
      <c r="D6339" t="s">
        <v>126</v>
      </c>
      <c r="E6339" t="str">
        <f t="shared" si="297"/>
        <v>2018-05</v>
      </c>
      <c r="F6339" t="str">
        <f>IFERROR(VLOOKUP(A6339,olist_closed_deals_dataset!$A$1:$Q$843,1,FALSE)," ")</f>
        <v xml:space="preserve"> </v>
      </c>
      <c r="G6339" s="6" t="str">
        <f t="shared" si="298"/>
        <v xml:space="preserve"> NO</v>
      </c>
      <c r="H6339" s="1" t="str">
        <f>IFERROR(VLOOKUP(A6339,olist_closed_deals_dataset!$A$1:$E$843,5,FALSE)," ")</f>
        <v xml:space="preserve"> </v>
      </c>
      <c r="I6339" s="7" t="str">
        <f t="shared" ref="I6339:I6402" si="299">IFERROR(H6339-B6339," ")</f>
        <v xml:space="preserve"> </v>
      </c>
    </row>
    <row r="6340" spans="1:9" x14ac:dyDescent="0.25">
      <c r="A6340" t="s">
        <v>6113</v>
      </c>
      <c r="B6340" s="1">
        <v>43119</v>
      </c>
      <c r="C6340" t="s">
        <v>17</v>
      </c>
      <c r="D6340" t="s">
        <v>12</v>
      </c>
      <c r="E6340" t="str">
        <f t="shared" si="297"/>
        <v>2018-01</v>
      </c>
      <c r="F6340" t="str">
        <f>IFERROR(VLOOKUP(A6340,olist_closed_deals_dataset!$A$1:$Q$843,1,FALSE)," ")</f>
        <v xml:space="preserve"> </v>
      </c>
      <c r="G6340" s="6" t="str">
        <f t="shared" si="298"/>
        <v xml:space="preserve"> NO</v>
      </c>
      <c r="H6340" s="1" t="str">
        <f>IFERROR(VLOOKUP(A6340,olist_closed_deals_dataset!$A$1:$E$843,5,FALSE)," ")</f>
        <v xml:space="preserve"> </v>
      </c>
      <c r="I6340" s="7" t="str">
        <f t="shared" si="299"/>
        <v xml:space="preserve"> </v>
      </c>
    </row>
    <row r="6341" spans="1:9" x14ac:dyDescent="0.25">
      <c r="A6341" t="s">
        <v>6245</v>
      </c>
      <c r="B6341" s="1">
        <v>43118</v>
      </c>
      <c r="C6341" t="s">
        <v>17</v>
      </c>
      <c r="D6341" t="s">
        <v>12</v>
      </c>
      <c r="E6341" t="str">
        <f t="shared" si="297"/>
        <v>2018-01</v>
      </c>
      <c r="F6341" t="str">
        <f>IFERROR(VLOOKUP(A6341,olist_closed_deals_dataset!$A$1:$Q$843,1,FALSE)," ")</f>
        <v xml:space="preserve"> </v>
      </c>
      <c r="G6341" s="6" t="str">
        <f t="shared" si="298"/>
        <v xml:space="preserve"> NO</v>
      </c>
      <c r="H6341" s="1" t="str">
        <f>IFERROR(VLOOKUP(A6341,olist_closed_deals_dataset!$A$1:$E$843,5,FALSE)," ")</f>
        <v xml:space="preserve"> </v>
      </c>
      <c r="I6341" s="7" t="str">
        <f t="shared" si="299"/>
        <v xml:space="preserve"> </v>
      </c>
    </row>
    <row r="6342" spans="1:9" x14ac:dyDescent="0.25">
      <c r="A6342" t="s">
        <v>2588</v>
      </c>
      <c r="B6342" s="1">
        <v>43117</v>
      </c>
      <c r="C6342" t="s">
        <v>1104</v>
      </c>
      <c r="D6342" t="s">
        <v>15</v>
      </c>
      <c r="E6342" t="str">
        <f t="shared" si="297"/>
        <v>2018-01</v>
      </c>
      <c r="F6342" t="str">
        <f>IFERROR(VLOOKUP(A6342,olist_closed_deals_dataset!$A$1:$Q$843,1,FALSE)," ")</f>
        <v xml:space="preserve"> </v>
      </c>
      <c r="G6342" s="6" t="str">
        <f t="shared" si="298"/>
        <v xml:space="preserve"> NO</v>
      </c>
      <c r="H6342" s="1" t="str">
        <f>IFERROR(VLOOKUP(A6342,olist_closed_deals_dataset!$A$1:$E$843,5,FALSE)," ")</f>
        <v xml:space="preserve"> </v>
      </c>
      <c r="I6342" s="7" t="str">
        <f t="shared" si="299"/>
        <v xml:space="preserve"> </v>
      </c>
    </row>
    <row r="6343" spans="1:9" x14ac:dyDescent="0.25">
      <c r="A6343" t="s">
        <v>2338</v>
      </c>
      <c r="B6343" s="1">
        <v>43157</v>
      </c>
      <c r="C6343" t="s">
        <v>588</v>
      </c>
      <c r="D6343" t="s">
        <v>12</v>
      </c>
      <c r="E6343" t="str">
        <f t="shared" si="297"/>
        <v>2018-02</v>
      </c>
      <c r="F6343" t="str">
        <f>IFERROR(VLOOKUP(A6343,olist_closed_deals_dataset!$A$1:$Q$843,1,FALSE)," ")</f>
        <v xml:space="preserve"> </v>
      </c>
      <c r="G6343" s="6" t="str">
        <f t="shared" si="298"/>
        <v xml:space="preserve"> NO</v>
      </c>
      <c r="H6343" s="1" t="str">
        <f>IFERROR(VLOOKUP(A6343,olist_closed_deals_dataset!$A$1:$E$843,5,FALSE)," ")</f>
        <v xml:space="preserve"> </v>
      </c>
      <c r="I6343" s="7" t="str">
        <f t="shared" si="299"/>
        <v xml:space="preserve"> </v>
      </c>
    </row>
    <row r="6344" spans="1:9" x14ac:dyDescent="0.25">
      <c r="A6344" t="s">
        <v>8144</v>
      </c>
      <c r="B6344" s="1">
        <v>42947</v>
      </c>
      <c r="C6344" t="s">
        <v>652</v>
      </c>
      <c r="D6344" t="s">
        <v>15</v>
      </c>
      <c r="E6344" t="str">
        <f t="shared" si="297"/>
        <v>2017-07</v>
      </c>
      <c r="F6344" t="str">
        <f>IFERROR(VLOOKUP(A6344,olist_closed_deals_dataset!$A$1:$Q$843,1,FALSE)," ")</f>
        <v xml:space="preserve"> </v>
      </c>
      <c r="G6344" s="6" t="str">
        <f t="shared" si="298"/>
        <v xml:space="preserve"> NO</v>
      </c>
      <c r="H6344" s="1" t="str">
        <f>IFERROR(VLOOKUP(A6344,olist_closed_deals_dataset!$A$1:$E$843,5,FALSE)," ")</f>
        <v xml:space="preserve"> </v>
      </c>
      <c r="I6344" s="7" t="str">
        <f t="shared" si="299"/>
        <v xml:space="preserve"> </v>
      </c>
    </row>
    <row r="6345" spans="1:9" x14ac:dyDescent="0.25">
      <c r="A6345" t="s">
        <v>8365</v>
      </c>
      <c r="B6345" s="1">
        <v>43188</v>
      </c>
      <c r="C6345" t="s">
        <v>96</v>
      </c>
      <c r="D6345" t="s">
        <v>12</v>
      </c>
      <c r="E6345" t="str">
        <f t="shared" si="297"/>
        <v>2018-03</v>
      </c>
      <c r="F6345" t="str">
        <f>IFERROR(VLOOKUP(A6345,olist_closed_deals_dataset!$A$1:$Q$843,1,FALSE)," ")</f>
        <v xml:space="preserve"> </v>
      </c>
      <c r="G6345" s="6" t="str">
        <f t="shared" si="298"/>
        <v xml:space="preserve"> NO</v>
      </c>
      <c r="H6345" s="1" t="str">
        <f>IFERROR(VLOOKUP(A6345,olist_closed_deals_dataset!$A$1:$E$843,5,FALSE)," ")</f>
        <v xml:space="preserve"> </v>
      </c>
      <c r="I6345" s="7" t="str">
        <f t="shared" si="299"/>
        <v xml:space="preserve"> </v>
      </c>
    </row>
    <row r="6346" spans="1:9" x14ac:dyDescent="0.25">
      <c r="A6346" t="s">
        <v>6953</v>
      </c>
      <c r="B6346" s="1">
        <v>42928</v>
      </c>
      <c r="C6346" t="s">
        <v>107</v>
      </c>
      <c r="D6346" t="s">
        <v>9</v>
      </c>
      <c r="E6346" t="str">
        <f t="shared" si="297"/>
        <v>2017-07</v>
      </c>
      <c r="F6346" t="str">
        <f>IFERROR(VLOOKUP(A6346,olist_closed_deals_dataset!$A$1:$Q$843,1,FALSE)," ")</f>
        <v xml:space="preserve"> </v>
      </c>
      <c r="G6346" s="6" t="str">
        <f t="shared" si="298"/>
        <v xml:space="preserve"> NO</v>
      </c>
      <c r="H6346" s="1" t="str">
        <f>IFERROR(VLOOKUP(A6346,olist_closed_deals_dataset!$A$1:$E$843,5,FALSE)," ")</f>
        <v xml:space="preserve"> </v>
      </c>
      <c r="I6346" s="7" t="str">
        <f t="shared" si="299"/>
        <v xml:space="preserve"> </v>
      </c>
    </row>
    <row r="6347" spans="1:9" x14ac:dyDescent="0.25">
      <c r="A6347" t="s">
        <v>6274</v>
      </c>
      <c r="B6347" s="1">
        <v>43137</v>
      </c>
      <c r="C6347" t="s">
        <v>419</v>
      </c>
      <c r="D6347" t="s">
        <v>9</v>
      </c>
      <c r="E6347" t="str">
        <f t="shared" si="297"/>
        <v>2018-02</v>
      </c>
      <c r="F6347" t="str">
        <f>IFERROR(VLOOKUP(A6347,olist_closed_deals_dataset!$A$1:$Q$843,1,FALSE)," ")</f>
        <v xml:space="preserve"> </v>
      </c>
      <c r="G6347" s="6" t="str">
        <f t="shared" si="298"/>
        <v xml:space="preserve"> NO</v>
      </c>
      <c r="H6347" s="1" t="str">
        <f>IFERROR(VLOOKUP(A6347,olist_closed_deals_dataset!$A$1:$E$843,5,FALSE)," ")</f>
        <v xml:space="preserve"> </v>
      </c>
      <c r="I6347" s="7" t="str">
        <f t="shared" si="299"/>
        <v xml:space="preserve"> </v>
      </c>
    </row>
    <row r="6348" spans="1:9" x14ac:dyDescent="0.25">
      <c r="A6348" t="s">
        <v>5057</v>
      </c>
      <c r="B6348" s="1">
        <v>43108</v>
      </c>
      <c r="C6348" t="s">
        <v>42</v>
      </c>
      <c r="D6348" t="s">
        <v>29</v>
      </c>
      <c r="E6348" t="str">
        <f t="shared" si="297"/>
        <v>2018-01</v>
      </c>
      <c r="F6348" t="str">
        <f>IFERROR(VLOOKUP(A6348,olist_closed_deals_dataset!$A$1:$Q$843,1,FALSE)," ")</f>
        <v xml:space="preserve"> </v>
      </c>
      <c r="G6348" s="6" t="str">
        <f t="shared" si="298"/>
        <v xml:space="preserve"> NO</v>
      </c>
      <c r="H6348" s="1" t="str">
        <f>IFERROR(VLOOKUP(A6348,olist_closed_deals_dataset!$A$1:$E$843,5,FALSE)," ")</f>
        <v xml:space="preserve"> </v>
      </c>
      <c r="I6348" s="7" t="str">
        <f t="shared" si="299"/>
        <v xml:space="preserve"> </v>
      </c>
    </row>
    <row r="6349" spans="1:9" x14ac:dyDescent="0.25">
      <c r="A6349" t="s">
        <v>1539</v>
      </c>
      <c r="B6349" s="1">
        <v>43137</v>
      </c>
      <c r="C6349" t="s">
        <v>114</v>
      </c>
      <c r="D6349" t="s">
        <v>9</v>
      </c>
      <c r="E6349" t="str">
        <f t="shared" si="297"/>
        <v>2018-02</v>
      </c>
      <c r="F6349" t="str">
        <f>IFERROR(VLOOKUP(A6349,olist_closed_deals_dataset!$A$1:$Q$843,1,FALSE)," ")</f>
        <v xml:space="preserve"> </v>
      </c>
      <c r="G6349" s="6" t="str">
        <f t="shared" si="298"/>
        <v xml:space="preserve"> NO</v>
      </c>
      <c r="H6349" s="1" t="str">
        <f>IFERROR(VLOOKUP(A6349,olist_closed_deals_dataset!$A$1:$E$843,5,FALSE)," ")</f>
        <v xml:space="preserve"> </v>
      </c>
      <c r="I6349" s="7" t="str">
        <f t="shared" si="299"/>
        <v xml:space="preserve"> </v>
      </c>
    </row>
    <row r="6350" spans="1:9" x14ac:dyDescent="0.25">
      <c r="A6350" t="s">
        <v>977</v>
      </c>
      <c r="B6350" s="1">
        <v>42955</v>
      </c>
      <c r="C6350" t="s">
        <v>28</v>
      </c>
      <c r="D6350" t="s">
        <v>6</v>
      </c>
      <c r="E6350" t="str">
        <f t="shared" si="297"/>
        <v>2017-08</v>
      </c>
      <c r="F6350" t="str">
        <f>IFERROR(VLOOKUP(A6350,olist_closed_deals_dataset!$A$1:$Q$843,1,FALSE)," ")</f>
        <v xml:space="preserve"> </v>
      </c>
      <c r="G6350" s="6" t="str">
        <f t="shared" si="298"/>
        <v xml:space="preserve"> NO</v>
      </c>
      <c r="H6350" s="1" t="str">
        <f>IFERROR(VLOOKUP(A6350,olist_closed_deals_dataset!$A$1:$E$843,5,FALSE)," ")</f>
        <v xml:space="preserve"> </v>
      </c>
      <c r="I6350" s="7" t="str">
        <f t="shared" si="299"/>
        <v xml:space="preserve"> </v>
      </c>
    </row>
    <row r="6351" spans="1:9" x14ac:dyDescent="0.25">
      <c r="A6351" t="s">
        <v>2310</v>
      </c>
      <c r="B6351" s="1">
        <v>43112</v>
      </c>
      <c r="C6351" t="s">
        <v>2311</v>
      </c>
      <c r="D6351" t="s">
        <v>12</v>
      </c>
      <c r="E6351" t="str">
        <f t="shared" si="297"/>
        <v>2018-01</v>
      </c>
      <c r="F6351" t="str">
        <f>IFERROR(VLOOKUP(A6351,olist_closed_deals_dataset!$A$1:$Q$843,1,FALSE)," ")</f>
        <v xml:space="preserve"> </v>
      </c>
      <c r="G6351" s="6" t="str">
        <f t="shared" si="298"/>
        <v xml:space="preserve"> NO</v>
      </c>
      <c r="H6351" s="1" t="str">
        <f>IFERROR(VLOOKUP(A6351,olist_closed_deals_dataset!$A$1:$E$843,5,FALSE)," ")</f>
        <v xml:space="preserve"> </v>
      </c>
      <c r="I6351" s="7" t="str">
        <f t="shared" si="299"/>
        <v xml:space="preserve"> </v>
      </c>
    </row>
    <row r="6352" spans="1:9" x14ac:dyDescent="0.25">
      <c r="A6352" t="s">
        <v>4380</v>
      </c>
      <c r="B6352" s="1">
        <v>43105</v>
      </c>
      <c r="C6352" t="s">
        <v>28</v>
      </c>
      <c r="D6352" t="s">
        <v>34</v>
      </c>
      <c r="E6352" t="str">
        <f t="shared" si="297"/>
        <v>2018-01</v>
      </c>
      <c r="F6352" t="str">
        <f>IFERROR(VLOOKUP(A6352,olist_closed_deals_dataset!$A$1:$Q$843,1,FALSE)," ")</f>
        <v xml:space="preserve"> </v>
      </c>
      <c r="G6352" s="6" t="str">
        <f t="shared" si="298"/>
        <v xml:space="preserve"> NO</v>
      </c>
      <c r="H6352" s="1" t="str">
        <f>IFERROR(VLOOKUP(A6352,olist_closed_deals_dataset!$A$1:$E$843,5,FALSE)," ")</f>
        <v xml:space="preserve"> </v>
      </c>
      <c r="I6352" s="7" t="str">
        <f t="shared" si="299"/>
        <v xml:space="preserve"> </v>
      </c>
    </row>
    <row r="6353" spans="1:9" x14ac:dyDescent="0.25">
      <c r="A6353" t="s">
        <v>5711</v>
      </c>
      <c r="B6353" s="1">
        <v>43163</v>
      </c>
      <c r="C6353" t="s">
        <v>5</v>
      </c>
      <c r="D6353" t="s">
        <v>46</v>
      </c>
      <c r="E6353" t="str">
        <f t="shared" si="297"/>
        <v>2018-03</v>
      </c>
      <c r="F6353" t="str">
        <f>IFERROR(VLOOKUP(A6353,olist_closed_deals_dataset!$A$1:$Q$843,1,FALSE)," ")</f>
        <v xml:space="preserve"> </v>
      </c>
      <c r="G6353" s="6" t="str">
        <f t="shared" si="298"/>
        <v xml:space="preserve"> NO</v>
      </c>
      <c r="H6353" s="1" t="str">
        <f>IFERROR(VLOOKUP(A6353,olist_closed_deals_dataset!$A$1:$E$843,5,FALSE)," ")</f>
        <v xml:space="preserve"> </v>
      </c>
      <c r="I6353" s="7" t="str">
        <f t="shared" si="299"/>
        <v xml:space="preserve"> </v>
      </c>
    </row>
    <row r="6354" spans="1:9" x14ac:dyDescent="0.25">
      <c r="A6354" t="s">
        <v>2147</v>
      </c>
      <c r="B6354" s="1">
        <v>43227</v>
      </c>
      <c r="C6354" t="s">
        <v>63</v>
      </c>
      <c r="D6354" t="s">
        <v>6</v>
      </c>
      <c r="E6354" t="str">
        <f t="shared" si="297"/>
        <v>2018-05</v>
      </c>
      <c r="F6354" t="str">
        <f>IFERROR(VLOOKUP(A6354,olist_closed_deals_dataset!$A$1:$Q$843,1,FALSE)," ")</f>
        <v xml:space="preserve"> </v>
      </c>
      <c r="G6354" s="6" t="str">
        <f t="shared" si="298"/>
        <v xml:space="preserve"> NO</v>
      </c>
      <c r="H6354" s="1" t="str">
        <f>IFERROR(VLOOKUP(A6354,olist_closed_deals_dataset!$A$1:$E$843,5,FALSE)," ")</f>
        <v xml:space="preserve"> </v>
      </c>
      <c r="I6354" s="7" t="str">
        <f t="shared" si="299"/>
        <v xml:space="preserve"> </v>
      </c>
    </row>
    <row r="6355" spans="1:9" x14ac:dyDescent="0.25">
      <c r="A6355" t="s">
        <v>4526</v>
      </c>
      <c r="B6355" s="1">
        <v>43034</v>
      </c>
      <c r="C6355" s="2" t="s">
        <v>534</v>
      </c>
      <c r="D6355" t="s">
        <v>9</v>
      </c>
      <c r="E6355" t="str">
        <f t="shared" si="297"/>
        <v>2017-10</v>
      </c>
      <c r="F6355" t="str">
        <f>IFERROR(VLOOKUP(A6355,olist_closed_deals_dataset!$A$1:$Q$843,1,FALSE)," ")</f>
        <v xml:space="preserve"> </v>
      </c>
      <c r="G6355" s="6" t="str">
        <f t="shared" si="298"/>
        <v xml:space="preserve"> NO</v>
      </c>
      <c r="H6355" s="1" t="str">
        <f>IFERROR(VLOOKUP(A6355,olist_closed_deals_dataset!$A$1:$E$843,5,FALSE)," ")</f>
        <v xml:space="preserve"> </v>
      </c>
      <c r="I6355" s="7" t="str">
        <f t="shared" si="299"/>
        <v xml:space="preserve"> </v>
      </c>
    </row>
    <row r="6356" spans="1:9" x14ac:dyDescent="0.25">
      <c r="A6356" t="s">
        <v>5642</v>
      </c>
      <c r="B6356" s="1">
        <v>43209</v>
      </c>
      <c r="C6356" s="2" t="s">
        <v>69</v>
      </c>
      <c r="D6356" t="s">
        <v>6</v>
      </c>
      <c r="E6356" t="str">
        <f t="shared" si="297"/>
        <v>2018-04</v>
      </c>
      <c r="F6356" t="str">
        <f>IFERROR(VLOOKUP(A6356,olist_closed_deals_dataset!$A$1:$Q$843,1,FALSE)," ")</f>
        <v xml:space="preserve"> </v>
      </c>
      <c r="G6356" s="6" t="str">
        <f t="shared" si="298"/>
        <v xml:space="preserve"> NO</v>
      </c>
      <c r="H6356" s="1" t="str">
        <f>IFERROR(VLOOKUP(A6356,olist_closed_deals_dataset!$A$1:$E$843,5,FALSE)," ")</f>
        <v xml:space="preserve"> </v>
      </c>
      <c r="I6356" s="7" t="str">
        <f t="shared" si="299"/>
        <v xml:space="preserve"> </v>
      </c>
    </row>
    <row r="6357" spans="1:9" x14ac:dyDescent="0.25">
      <c r="A6357" t="s">
        <v>1459</v>
      </c>
      <c r="B6357" s="1">
        <v>43222</v>
      </c>
      <c r="C6357" t="s">
        <v>42</v>
      </c>
      <c r="D6357" t="s">
        <v>12</v>
      </c>
      <c r="E6357" t="str">
        <f t="shared" si="297"/>
        <v>2018-05</v>
      </c>
      <c r="F6357" t="str">
        <f>IFERROR(VLOOKUP(A6357,olist_closed_deals_dataset!$A$1:$Q$843,1,FALSE)," ")</f>
        <v xml:space="preserve"> </v>
      </c>
      <c r="G6357" s="6" t="str">
        <f t="shared" si="298"/>
        <v xml:space="preserve"> NO</v>
      </c>
      <c r="H6357" s="1" t="str">
        <f>IFERROR(VLOOKUP(A6357,olist_closed_deals_dataset!$A$1:$E$843,5,FALSE)," ")</f>
        <v xml:space="preserve"> </v>
      </c>
      <c r="I6357" s="7" t="str">
        <f t="shared" si="299"/>
        <v xml:space="preserve"> </v>
      </c>
    </row>
    <row r="6358" spans="1:9" x14ac:dyDescent="0.25">
      <c r="A6358" t="s">
        <v>5827</v>
      </c>
      <c r="B6358" s="1">
        <v>43129</v>
      </c>
      <c r="C6358" t="s">
        <v>112</v>
      </c>
      <c r="D6358" t="s">
        <v>12</v>
      </c>
      <c r="E6358" t="str">
        <f t="shared" si="297"/>
        <v>2018-01</v>
      </c>
      <c r="F6358" t="str">
        <f>IFERROR(VLOOKUP(A6358,olist_closed_deals_dataset!$A$1:$Q$843,1,FALSE)," ")</f>
        <v xml:space="preserve"> </v>
      </c>
      <c r="G6358" s="6" t="str">
        <f t="shared" si="298"/>
        <v xml:space="preserve"> NO</v>
      </c>
      <c r="H6358" s="1" t="str">
        <f>IFERROR(VLOOKUP(A6358,olist_closed_deals_dataset!$A$1:$E$843,5,FALSE)," ")</f>
        <v xml:space="preserve"> </v>
      </c>
      <c r="I6358" s="7" t="str">
        <f t="shared" si="299"/>
        <v xml:space="preserve"> </v>
      </c>
    </row>
    <row r="6359" spans="1:9" x14ac:dyDescent="0.25">
      <c r="A6359" t="s">
        <v>6109</v>
      </c>
      <c r="B6359" s="1">
        <v>43228</v>
      </c>
      <c r="C6359" t="s">
        <v>2077</v>
      </c>
      <c r="D6359" t="s">
        <v>15</v>
      </c>
      <c r="E6359" t="str">
        <f t="shared" si="297"/>
        <v>2018-05</v>
      </c>
      <c r="F6359" t="str">
        <f>IFERROR(VLOOKUP(A6359,olist_closed_deals_dataset!$A$1:$Q$843,1,FALSE)," ")</f>
        <v xml:space="preserve"> </v>
      </c>
      <c r="G6359" s="6" t="str">
        <f t="shared" si="298"/>
        <v xml:space="preserve"> NO</v>
      </c>
      <c r="H6359" s="1" t="str">
        <f>IFERROR(VLOOKUP(A6359,olist_closed_deals_dataset!$A$1:$E$843,5,FALSE)," ")</f>
        <v xml:space="preserve"> </v>
      </c>
      <c r="I6359" s="7" t="str">
        <f t="shared" si="299"/>
        <v xml:space="preserve"> </v>
      </c>
    </row>
    <row r="6360" spans="1:9" x14ac:dyDescent="0.25">
      <c r="A6360" t="s">
        <v>7747</v>
      </c>
      <c r="B6360" s="1">
        <v>43105</v>
      </c>
      <c r="C6360" t="s">
        <v>7748</v>
      </c>
      <c r="D6360" t="s">
        <v>34</v>
      </c>
      <c r="E6360" t="str">
        <f t="shared" si="297"/>
        <v>2018-01</v>
      </c>
      <c r="F6360" t="str">
        <f>IFERROR(VLOOKUP(A6360,olist_closed_deals_dataset!$A$1:$Q$843,1,FALSE)," ")</f>
        <v xml:space="preserve"> </v>
      </c>
      <c r="G6360" s="6" t="str">
        <f t="shared" si="298"/>
        <v xml:space="preserve"> NO</v>
      </c>
      <c r="H6360" s="1" t="str">
        <f>IFERROR(VLOOKUP(A6360,olist_closed_deals_dataset!$A$1:$E$843,5,FALSE)," ")</f>
        <v xml:space="preserve"> </v>
      </c>
      <c r="I6360" s="7" t="str">
        <f t="shared" si="299"/>
        <v xml:space="preserve"> </v>
      </c>
    </row>
    <row r="6361" spans="1:9" x14ac:dyDescent="0.25">
      <c r="A6361" t="s">
        <v>5804</v>
      </c>
      <c r="B6361" s="1">
        <v>43112</v>
      </c>
      <c r="C6361" t="s">
        <v>280</v>
      </c>
      <c r="D6361" t="s">
        <v>15</v>
      </c>
      <c r="E6361" t="str">
        <f t="shared" si="297"/>
        <v>2018-01</v>
      </c>
      <c r="F6361" t="str">
        <f>IFERROR(VLOOKUP(A6361,olist_closed_deals_dataset!$A$1:$Q$843,1,FALSE)," ")</f>
        <v xml:space="preserve"> </v>
      </c>
      <c r="G6361" s="6" t="str">
        <f t="shared" si="298"/>
        <v xml:space="preserve"> NO</v>
      </c>
      <c r="H6361" s="1" t="str">
        <f>IFERROR(VLOOKUP(A6361,olist_closed_deals_dataset!$A$1:$E$843,5,FALSE)," ")</f>
        <v xml:space="preserve"> </v>
      </c>
      <c r="I6361" s="7" t="str">
        <f t="shared" si="299"/>
        <v xml:space="preserve"> </v>
      </c>
    </row>
    <row r="6362" spans="1:9" x14ac:dyDescent="0.25">
      <c r="A6362" t="s">
        <v>5547</v>
      </c>
      <c r="B6362" s="1">
        <v>43046</v>
      </c>
      <c r="C6362" t="s">
        <v>339</v>
      </c>
      <c r="D6362" t="s">
        <v>6</v>
      </c>
      <c r="E6362" t="str">
        <f t="shared" si="297"/>
        <v>2017-11</v>
      </c>
      <c r="F6362" t="str">
        <f>IFERROR(VLOOKUP(A6362,olist_closed_deals_dataset!$A$1:$Q$843,1,FALSE)," ")</f>
        <v xml:space="preserve"> </v>
      </c>
      <c r="G6362" s="6" t="str">
        <f t="shared" si="298"/>
        <v xml:space="preserve"> NO</v>
      </c>
      <c r="H6362" s="1" t="str">
        <f>IFERROR(VLOOKUP(A6362,olist_closed_deals_dataset!$A$1:$E$843,5,FALSE)," ")</f>
        <v xml:space="preserve"> </v>
      </c>
      <c r="I6362" s="7" t="str">
        <f t="shared" si="299"/>
        <v xml:space="preserve"> </v>
      </c>
    </row>
    <row r="6363" spans="1:9" x14ac:dyDescent="0.25">
      <c r="A6363" t="s">
        <v>281</v>
      </c>
      <c r="B6363" s="1">
        <v>43108</v>
      </c>
      <c r="C6363" t="s">
        <v>85</v>
      </c>
      <c r="D6363" t="s">
        <v>12</v>
      </c>
      <c r="E6363" t="str">
        <f t="shared" si="297"/>
        <v>2018-01</v>
      </c>
      <c r="F6363" t="str">
        <f>IFERROR(VLOOKUP(A6363,olist_closed_deals_dataset!$A$1:$Q$843,1,FALSE)," ")</f>
        <v xml:space="preserve"> </v>
      </c>
      <c r="G6363" s="6" t="str">
        <f t="shared" si="298"/>
        <v xml:space="preserve"> NO</v>
      </c>
      <c r="H6363" s="1" t="str">
        <f>IFERROR(VLOOKUP(A6363,olist_closed_deals_dataset!$A$1:$E$843,5,FALSE)," ")</f>
        <v xml:space="preserve"> </v>
      </c>
      <c r="I6363" s="7" t="str">
        <f t="shared" si="299"/>
        <v xml:space="preserve"> </v>
      </c>
    </row>
    <row r="6364" spans="1:9" x14ac:dyDescent="0.25">
      <c r="A6364" t="s">
        <v>865</v>
      </c>
      <c r="B6364" s="1">
        <v>43230</v>
      </c>
      <c r="C6364" t="s">
        <v>28</v>
      </c>
      <c r="D6364" t="s">
        <v>12</v>
      </c>
      <c r="E6364" t="str">
        <f t="shared" si="297"/>
        <v>2018-05</v>
      </c>
      <c r="F6364" t="str">
        <f>IFERROR(VLOOKUP(A6364,olist_closed_deals_dataset!$A$1:$Q$843,1,FALSE)," ")</f>
        <v xml:space="preserve"> </v>
      </c>
      <c r="G6364" s="6" t="str">
        <f t="shared" si="298"/>
        <v xml:space="preserve"> NO</v>
      </c>
      <c r="H6364" s="1" t="str">
        <f>IFERROR(VLOOKUP(A6364,olist_closed_deals_dataset!$A$1:$E$843,5,FALSE)," ")</f>
        <v xml:space="preserve"> </v>
      </c>
      <c r="I6364" s="7" t="str">
        <f t="shared" si="299"/>
        <v xml:space="preserve"> </v>
      </c>
    </row>
    <row r="6365" spans="1:9" x14ac:dyDescent="0.25">
      <c r="A6365" t="s">
        <v>2216</v>
      </c>
      <c r="B6365" s="1">
        <v>43137</v>
      </c>
      <c r="C6365" t="s">
        <v>2217</v>
      </c>
      <c r="D6365" t="s">
        <v>15</v>
      </c>
      <c r="E6365" t="str">
        <f t="shared" si="297"/>
        <v>2018-02</v>
      </c>
      <c r="F6365" t="str">
        <f>IFERROR(VLOOKUP(A6365,olist_closed_deals_dataset!$A$1:$Q$843,1,FALSE)," ")</f>
        <v xml:space="preserve"> </v>
      </c>
      <c r="G6365" s="6" t="str">
        <f t="shared" si="298"/>
        <v xml:space="preserve"> NO</v>
      </c>
      <c r="H6365" s="1" t="str">
        <f>IFERROR(VLOOKUP(A6365,olist_closed_deals_dataset!$A$1:$E$843,5,FALSE)," ")</f>
        <v xml:space="preserve"> </v>
      </c>
      <c r="I6365" s="7" t="str">
        <f t="shared" si="299"/>
        <v xml:space="preserve"> </v>
      </c>
    </row>
    <row r="6366" spans="1:9" x14ac:dyDescent="0.25">
      <c r="A6366" t="s">
        <v>6728</v>
      </c>
      <c r="B6366" s="1">
        <v>42993</v>
      </c>
      <c r="C6366" t="s">
        <v>330</v>
      </c>
      <c r="D6366" t="s">
        <v>117</v>
      </c>
      <c r="E6366" t="str">
        <f t="shared" si="297"/>
        <v>2017-09</v>
      </c>
      <c r="F6366" t="str">
        <f>IFERROR(VLOOKUP(A6366,olist_closed_deals_dataset!$A$1:$Q$843,1,FALSE)," ")</f>
        <v xml:space="preserve"> </v>
      </c>
      <c r="G6366" s="6" t="str">
        <f t="shared" si="298"/>
        <v xml:space="preserve"> NO</v>
      </c>
      <c r="H6366" s="1" t="str">
        <f>IFERROR(VLOOKUP(A6366,olist_closed_deals_dataset!$A$1:$E$843,5,FALSE)," ")</f>
        <v xml:space="preserve"> </v>
      </c>
      <c r="I6366" s="7" t="str">
        <f t="shared" si="299"/>
        <v xml:space="preserve"> </v>
      </c>
    </row>
    <row r="6367" spans="1:9" x14ac:dyDescent="0.25">
      <c r="A6367" t="s">
        <v>5576</v>
      </c>
      <c r="B6367" s="1">
        <v>43206</v>
      </c>
      <c r="C6367" t="s">
        <v>19</v>
      </c>
      <c r="D6367" t="s">
        <v>12</v>
      </c>
      <c r="E6367" t="str">
        <f t="shared" si="297"/>
        <v>2018-04</v>
      </c>
      <c r="F6367" t="str">
        <f>IFERROR(VLOOKUP(A6367,olist_closed_deals_dataset!$A$1:$Q$843,1,FALSE)," ")</f>
        <v xml:space="preserve"> </v>
      </c>
      <c r="G6367" s="6" t="str">
        <f t="shared" si="298"/>
        <v xml:space="preserve"> NO</v>
      </c>
      <c r="H6367" s="1" t="str">
        <f>IFERROR(VLOOKUP(A6367,olist_closed_deals_dataset!$A$1:$E$843,5,FALSE)," ")</f>
        <v xml:space="preserve"> </v>
      </c>
      <c r="I6367" s="7" t="str">
        <f t="shared" si="299"/>
        <v xml:space="preserve"> </v>
      </c>
    </row>
    <row r="6368" spans="1:9" x14ac:dyDescent="0.25">
      <c r="A6368" t="s">
        <v>3835</v>
      </c>
      <c r="B6368" s="1">
        <v>43108</v>
      </c>
      <c r="C6368" t="s">
        <v>272</v>
      </c>
      <c r="D6368" t="s">
        <v>9</v>
      </c>
      <c r="E6368" t="str">
        <f t="shared" si="297"/>
        <v>2018-01</v>
      </c>
      <c r="F6368" t="str">
        <f>IFERROR(VLOOKUP(A6368,olist_closed_deals_dataset!$A$1:$Q$843,1,FALSE)," ")</f>
        <v xml:space="preserve"> </v>
      </c>
      <c r="G6368" s="6" t="str">
        <f t="shared" si="298"/>
        <v xml:space="preserve"> NO</v>
      </c>
      <c r="H6368" s="1" t="str">
        <f>IFERROR(VLOOKUP(A6368,olist_closed_deals_dataset!$A$1:$E$843,5,FALSE)," ")</f>
        <v xml:space="preserve"> </v>
      </c>
      <c r="I6368" s="7" t="str">
        <f t="shared" si="299"/>
        <v xml:space="preserve"> </v>
      </c>
    </row>
    <row r="6369" spans="1:9" x14ac:dyDescent="0.25">
      <c r="A6369" t="s">
        <v>2030</v>
      </c>
      <c r="B6369" s="1">
        <v>43056</v>
      </c>
      <c r="C6369" t="s">
        <v>42</v>
      </c>
      <c r="D6369" t="s">
        <v>29</v>
      </c>
      <c r="E6369" t="str">
        <f t="shared" si="297"/>
        <v>2017-11</v>
      </c>
      <c r="F6369" t="str">
        <f>IFERROR(VLOOKUP(A6369,olist_closed_deals_dataset!$A$1:$Q$843,1,FALSE)," ")</f>
        <v xml:space="preserve"> </v>
      </c>
      <c r="G6369" s="6" t="str">
        <f t="shared" si="298"/>
        <v xml:space="preserve"> NO</v>
      </c>
      <c r="H6369" s="1" t="str">
        <f>IFERROR(VLOOKUP(A6369,olist_closed_deals_dataset!$A$1:$E$843,5,FALSE)," ")</f>
        <v xml:space="preserve"> </v>
      </c>
      <c r="I6369" s="7" t="str">
        <f t="shared" si="299"/>
        <v xml:space="preserve"> </v>
      </c>
    </row>
    <row r="6370" spans="1:9" x14ac:dyDescent="0.25">
      <c r="A6370" t="s">
        <v>737</v>
      </c>
      <c r="B6370" s="1">
        <v>43214</v>
      </c>
      <c r="C6370" s="2" t="s">
        <v>69</v>
      </c>
      <c r="D6370" t="s">
        <v>6</v>
      </c>
      <c r="E6370" t="str">
        <f t="shared" si="297"/>
        <v>2018-04</v>
      </c>
      <c r="F6370" t="str">
        <f>IFERROR(VLOOKUP(A6370,olist_closed_deals_dataset!$A$1:$Q$843,1,FALSE)," ")</f>
        <v xml:space="preserve"> </v>
      </c>
      <c r="G6370" s="6" t="str">
        <f t="shared" si="298"/>
        <v xml:space="preserve"> NO</v>
      </c>
      <c r="H6370" s="1" t="str">
        <f>IFERROR(VLOOKUP(A6370,olist_closed_deals_dataset!$A$1:$E$843,5,FALSE)," ")</f>
        <v xml:space="preserve"> </v>
      </c>
      <c r="I6370" s="7" t="str">
        <f t="shared" si="299"/>
        <v xml:space="preserve"> </v>
      </c>
    </row>
    <row r="6371" spans="1:9" x14ac:dyDescent="0.25">
      <c r="A6371" t="s">
        <v>2549</v>
      </c>
      <c r="B6371" s="1">
        <v>43250</v>
      </c>
      <c r="C6371" t="s">
        <v>42</v>
      </c>
      <c r="D6371" t="s">
        <v>29</v>
      </c>
      <c r="E6371" t="str">
        <f t="shared" si="297"/>
        <v>2018-05</v>
      </c>
      <c r="F6371" t="str">
        <f>IFERROR(VLOOKUP(A6371,olist_closed_deals_dataset!$A$1:$Q$843,1,FALSE)," ")</f>
        <v xml:space="preserve"> </v>
      </c>
      <c r="G6371" s="6" t="str">
        <f t="shared" si="298"/>
        <v xml:space="preserve"> NO</v>
      </c>
      <c r="H6371" s="1" t="str">
        <f>IFERROR(VLOOKUP(A6371,olist_closed_deals_dataset!$A$1:$E$843,5,FALSE)," ")</f>
        <v xml:space="preserve"> </v>
      </c>
      <c r="I6371" s="7" t="str">
        <f t="shared" si="299"/>
        <v xml:space="preserve"> </v>
      </c>
    </row>
    <row r="6372" spans="1:9" x14ac:dyDescent="0.25">
      <c r="A6372" t="s">
        <v>8252</v>
      </c>
      <c r="B6372" s="1">
        <v>43185</v>
      </c>
      <c r="C6372" t="s">
        <v>266</v>
      </c>
      <c r="D6372" t="s">
        <v>9</v>
      </c>
      <c r="E6372" t="str">
        <f t="shared" si="297"/>
        <v>2018-03</v>
      </c>
      <c r="F6372" t="str">
        <f>IFERROR(VLOOKUP(A6372,olist_closed_deals_dataset!$A$1:$Q$843,1,FALSE)," ")</f>
        <v xml:space="preserve"> </v>
      </c>
      <c r="G6372" s="6" t="str">
        <f t="shared" si="298"/>
        <v xml:space="preserve"> NO</v>
      </c>
      <c r="H6372" s="1" t="str">
        <f>IFERROR(VLOOKUP(A6372,olist_closed_deals_dataset!$A$1:$E$843,5,FALSE)," ")</f>
        <v xml:space="preserve"> </v>
      </c>
      <c r="I6372" s="7" t="str">
        <f t="shared" si="299"/>
        <v xml:space="preserve"> </v>
      </c>
    </row>
    <row r="6373" spans="1:9" x14ac:dyDescent="0.25">
      <c r="A6373" t="s">
        <v>7107</v>
      </c>
      <c r="B6373" s="1">
        <v>42987</v>
      </c>
      <c r="C6373" t="s">
        <v>101</v>
      </c>
      <c r="D6373" t="s">
        <v>6</v>
      </c>
      <c r="E6373" t="str">
        <f t="shared" si="297"/>
        <v>2017-09</v>
      </c>
      <c r="F6373" t="str">
        <f>IFERROR(VLOOKUP(A6373,olist_closed_deals_dataset!$A$1:$Q$843,1,FALSE)," ")</f>
        <v xml:space="preserve"> </v>
      </c>
      <c r="G6373" s="6" t="str">
        <f t="shared" si="298"/>
        <v xml:space="preserve"> NO</v>
      </c>
      <c r="H6373" s="1" t="str">
        <f>IFERROR(VLOOKUP(A6373,olist_closed_deals_dataset!$A$1:$E$843,5,FALSE)," ")</f>
        <v xml:space="preserve"> </v>
      </c>
      <c r="I6373" s="7" t="str">
        <f t="shared" si="299"/>
        <v xml:space="preserve"> </v>
      </c>
    </row>
    <row r="6374" spans="1:9" x14ac:dyDescent="0.25">
      <c r="A6374" t="s">
        <v>6241</v>
      </c>
      <c r="B6374" s="1">
        <v>42968</v>
      </c>
      <c r="C6374" t="s">
        <v>17</v>
      </c>
      <c r="D6374" t="s">
        <v>12</v>
      </c>
      <c r="E6374" t="str">
        <f t="shared" si="297"/>
        <v>2017-08</v>
      </c>
      <c r="F6374" t="str">
        <f>IFERROR(VLOOKUP(A6374,olist_closed_deals_dataset!$A$1:$Q$843,1,FALSE)," ")</f>
        <v xml:space="preserve"> </v>
      </c>
      <c r="G6374" s="6" t="str">
        <f t="shared" si="298"/>
        <v xml:space="preserve"> NO</v>
      </c>
      <c r="H6374" s="1" t="str">
        <f>IFERROR(VLOOKUP(A6374,olist_closed_deals_dataset!$A$1:$E$843,5,FALSE)," ")</f>
        <v xml:space="preserve"> </v>
      </c>
      <c r="I6374" s="7" t="str">
        <f t="shared" si="299"/>
        <v xml:space="preserve"> </v>
      </c>
    </row>
    <row r="6375" spans="1:9" x14ac:dyDescent="0.25">
      <c r="A6375" t="s">
        <v>760</v>
      </c>
      <c r="B6375" s="1">
        <v>42975</v>
      </c>
      <c r="C6375" t="s">
        <v>49</v>
      </c>
      <c r="D6375" t="s">
        <v>9</v>
      </c>
      <c r="E6375" t="str">
        <f t="shared" si="297"/>
        <v>2017-08</v>
      </c>
      <c r="F6375" t="str">
        <f>IFERROR(VLOOKUP(A6375,olist_closed_deals_dataset!$A$1:$Q$843,1,FALSE)," ")</f>
        <v xml:space="preserve"> </v>
      </c>
      <c r="G6375" s="6" t="str">
        <f t="shared" si="298"/>
        <v xml:space="preserve"> NO</v>
      </c>
      <c r="H6375" s="1" t="str">
        <f>IFERROR(VLOOKUP(A6375,olist_closed_deals_dataset!$A$1:$E$843,5,FALSE)," ")</f>
        <v xml:space="preserve"> </v>
      </c>
      <c r="I6375" s="7" t="str">
        <f t="shared" si="299"/>
        <v xml:space="preserve"> </v>
      </c>
    </row>
    <row r="6376" spans="1:9" x14ac:dyDescent="0.25">
      <c r="A6376" t="s">
        <v>7922</v>
      </c>
      <c r="B6376" s="1">
        <v>43054</v>
      </c>
      <c r="C6376" t="s">
        <v>96</v>
      </c>
      <c r="D6376" t="s">
        <v>6</v>
      </c>
      <c r="E6376" t="str">
        <f t="shared" si="297"/>
        <v>2017-11</v>
      </c>
      <c r="F6376" t="str">
        <f>IFERROR(VLOOKUP(A6376,olist_closed_deals_dataset!$A$1:$Q$843,1,FALSE)," ")</f>
        <v xml:space="preserve"> </v>
      </c>
      <c r="G6376" s="6" t="str">
        <f t="shared" si="298"/>
        <v xml:space="preserve"> NO</v>
      </c>
      <c r="H6376" s="1" t="str">
        <f>IFERROR(VLOOKUP(A6376,olist_closed_deals_dataset!$A$1:$E$843,5,FALSE)," ")</f>
        <v xml:space="preserve"> </v>
      </c>
      <c r="I6376" s="7" t="str">
        <f t="shared" si="299"/>
        <v xml:space="preserve"> </v>
      </c>
    </row>
    <row r="6377" spans="1:9" x14ac:dyDescent="0.25">
      <c r="A6377" t="s">
        <v>7598</v>
      </c>
      <c r="B6377" s="1">
        <v>42983</v>
      </c>
      <c r="C6377" t="s">
        <v>561</v>
      </c>
      <c r="D6377" t="s">
        <v>126</v>
      </c>
      <c r="E6377" t="str">
        <f t="shared" si="297"/>
        <v>2017-09</v>
      </c>
      <c r="F6377" t="str">
        <f>IFERROR(VLOOKUP(A6377,olist_closed_deals_dataset!$A$1:$Q$843,1,FALSE)," ")</f>
        <v xml:space="preserve"> </v>
      </c>
      <c r="G6377" s="6" t="str">
        <f t="shared" si="298"/>
        <v xml:space="preserve"> NO</v>
      </c>
      <c r="H6377" s="1" t="str">
        <f>IFERROR(VLOOKUP(A6377,olist_closed_deals_dataset!$A$1:$E$843,5,FALSE)," ")</f>
        <v xml:space="preserve"> </v>
      </c>
      <c r="I6377" s="7" t="str">
        <f t="shared" si="299"/>
        <v xml:space="preserve"> </v>
      </c>
    </row>
    <row r="6378" spans="1:9" x14ac:dyDescent="0.25">
      <c r="A6378" t="s">
        <v>932</v>
      </c>
      <c r="B6378" s="1">
        <v>43235</v>
      </c>
      <c r="C6378" t="s">
        <v>73</v>
      </c>
      <c r="D6378" t="s">
        <v>15</v>
      </c>
      <c r="E6378" t="str">
        <f t="shared" si="297"/>
        <v>2018-05</v>
      </c>
      <c r="F6378" t="str">
        <f>IFERROR(VLOOKUP(A6378,olist_closed_deals_dataset!$A$1:$Q$843,1,FALSE)," ")</f>
        <v xml:space="preserve"> </v>
      </c>
      <c r="G6378" s="6" t="str">
        <f t="shared" si="298"/>
        <v xml:space="preserve"> NO</v>
      </c>
      <c r="H6378" s="1" t="str">
        <f>IFERROR(VLOOKUP(A6378,olist_closed_deals_dataset!$A$1:$E$843,5,FALSE)," ")</f>
        <v xml:space="preserve"> </v>
      </c>
      <c r="I6378" s="7" t="str">
        <f t="shared" si="299"/>
        <v xml:space="preserve"> </v>
      </c>
    </row>
    <row r="6379" spans="1:9" x14ac:dyDescent="0.25">
      <c r="A6379" t="s">
        <v>6574</v>
      </c>
      <c r="B6379" s="1">
        <v>43117</v>
      </c>
      <c r="C6379" t="s">
        <v>73</v>
      </c>
      <c r="D6379" t="s">
        <v>15</v>
      </c>
      <c r="E6379" t="str">
        <f t="shared" si="297"/>
        <v>2018-01</v>
      </c>
      <c r="F6379" t="str">
        <f>IFERROR(VLOOKUP(A6379,olist_closed_deals_dataset!$A$1:$Q$843,1,FALSE)," ")</f>
        <v xml:space="preserve"> </v>
      </c>
      <c r="G6379" s="6" t="str">
        <f t="shared" si="298"/>
        <v xml:space="preserve"> NO</v>
      </c>
      <c r="H6379" s="1" t="str">
        <f>IFERROR(VLOOKUP(A6379,olist_closed_deals_dataset!$A$1:$E$843,5,FALSE)," ")</f>
        <v xml:space="preserve"> </v>
      </c>
      <c r="I6379" s="7" t="str">
        <f t="shared" si="299"/>
        <v xml:space="preserve"> </v>
      </c>
    </row>
    <row r="6380" spans="1:9" x14ac:dyDescent="0.25">
      <c r="A6380" t="s">
        <v>204</v>
      </c>
      <c r="B6380" s="1">
        <v>43201</v>
      </c>
      <c r="C6380" t="s">
        <v>42</v>
      </c>
      <c r="D6380" t="s">
        <v>29</v>
      </c>
      <c r="E6380" t="str">
        <f t="shared" si="297"/>
        <v>2018-04</v>
      </c>
      <c r="F6380" t="str">
        <f>IFERROR(VLOOKUP(A6380,olist_closed_deals_dataset!$A$1:$Q$843,1,FALSE)," ")</f>
        <v xml:space="preserve"> </v>
      </c>
      <c r="G6380" s="6" t="str">
        <f t="shared" si="298"/>
        <v xml:space="preserve"> NO</v>
      </c>
      <c r="H6380" s="1" t="str">
        <f>IFERROR(VLOOKUP(A6380,olist_closed_deals_dataset!$A$1:$E$843,5,FALSE)," ")</f>
        <v xml:space="preserve"> </v>
      </c>
      <c r="I6380" s="7" t="str">
        <f t="shared" si="299"/>
        <v xml:space="preserve"> </v>
      </c>
    </row>
    <row r="6381" spans="1:9" x14ac:dyDescent="0.25">
      <c r="A6381" t="s">
        <v>27</v>
      </c>
      <c r="B6381" s="1">
        <v>43124</v>
      </c>
      <c r="C6381" t="s">
        <v>28</v>
      </c>
      <c r="D6381" t="s">
        <v>29</v>
      </c>
      <c r="E6381" t="str">
        <f t="shared" si="297"/>
        <v>2018-01</v>
      </c>
      <c r="F6381" t="str">
        <f>IFERROR(VLOOKUP(A6381,olist_closed_deals_dataset!$A$1:$Q$843,1,FALSE)," ")</f>
        <v xml:space="preserve"> </v>
      </c>
      <c r="G6381" s="6" t="str">
        <f t="shared" si="298"/>
        <v xml:space="preserve"> NO</v>
      </c>
      <c r="H6381" s="1" t="str">
        <f>IFERROR(VLOOKUP(A6381,olist_closed_deals_dataset!$A$1:$E$843,5,FALSE)," ")</f>
        <v xml:space="preserve"> </v>
      </c>
      <c r="I6381" s="7" t="str">
        <f t="shared" si="299"/>
        <v xml:space="preserve"> </v>
      </c>
    </row>
    <row r="6382" spans="1:9" x14ac:dyDescent="0.25">
      <c r="A6382" t="s">
        <v>2122</v>
      </c>
      <c r="B6382" s="1">
        <v>43229</v>
      </c>
      <c r="C6382" t="s">
        <v>2077</v>
      </c>
      <c r="D6382" t="s">
        <v>15</v>
      </c>
      <c r="E6382" t="str">
        <f t="shared" si="297"/>
        <v>2018-05</v>
      </c>
      <c r="F6382" t="str">
        <f>IFERROR(VLOOKUP(A6382,olist_closed_deals_dataset!$A$1:$Q$843,1,FALSE)," ")</f>
        <v xml:space="preserve"> </v>
      </c>
      <c r="G6382" s="6" t="str">
        <f t="shared" si="298"/>
        <v xml:space="preserve"> NO</v>
      </c>
      <c r="H6382" s="1" t="str">
        <f>IFERROR(VLOOKUP(A6382,olist_closed_deals_dataset!$A$1:$E$843,5,FALSE)," ")</f>
        <v xml:space="preserve"> </v>
      </c>
      <c r="I6382" s="7" t="str">
        <f t="shared" si="299"/>
        <v xml:space="preserve"> </v>
      </c>
    </row>
    <row r="6383" spans="1:9" x14ac:dyDescent="0.25">
      <c r="A6383" t="s">
        <v>1330</v>
      </c>
      <c r="B6383" s="1">
        <v>43174</v>
      </c>
      <c r="C6383" t="s">
        <v>73</v>
      </c>
      <c r="D6383" t="s">
        <v>9</v>
      </c>
      <c r="E6383" t="str">
        <f t="shared" si="297"/>
        <v>2018-03</v>
      </c>
      <c r="F6383" t="str">
        <f>IFERROR(VLOOKUP(A6383,olist_closed_deals_dataset!$A$1:$Q$843,1,FALSE)," ")</f>
        <v xml:space="preserve"> </v>
      </c>
      <c r="G6383" s="6" t="str">
        <f t="shared" si="298"/>
        <v xml:space="preserve"> NO</v>
      </c>
      <c r="H6383" s="1" t="str">
        <f>IFERROR(VLOOKUP(A6383,olist_closed_deals_dataset!$A$1:$E$843,5,FALSE)," ")</f>
        <v xml:space="preserve"> </v>
      </c>
      <c r="I6383" s="7" t="str">
        <f t="shared" si="299"/>
        <v xml:space="preserve"> </v>
      </c>
    </row>
    <row r="6384" spans="1:9" x14ac:dyDescent="0.25">
      <c r="A6384" t="s">
        <v>8069</v>
      </c>
      <c r="B6384" s="1">
        <v>43217</v>
      </c>
      <c r="C6384" t="s">
        <v>116</v>
      </c>
      <c r="D6384" t="s">
        <v>34</v>
      </c>
      <c r="E6384" t="str">
        <f t="shared" si="297"/>
        <v>2018-04</v>
      </c>
      <c r="F6384" t="str">
        <f>IFERROR(VLOOKUP(A6384,olist_closed_deals_dataset!$A$1:$Q$843,1,FALSE)," ")</f>
        <v xml:space="preserve"> </v>
      </c>
      <c r="G6384" s="6" t="str">
        <f t="shared" si="298"/>
        <v xml:space="preserve"> NO</v>
      </c>
      <c r="H6384" s="1" t="str">
        <f>IFERROR(VLOOKUP(A6384,olist_closed_deals_dataset!$A$1:$E$843,5,FALSE)," ")</f>
        <v xml:space="preserve"> </v>
      </c>
      <c r="I6384" s="7" t="str">
        <f t="shared" si="299"/>
        <v xml:space="preserve"> </v>
      </c>
    </row>
    <row r="6385" spans="1:9" x14ac:dyDescent="0.25">
      <c r="A6385" t="s">
        <v>4264</v>
      </c>
      <c r="B6385" s="1">
        <v>43102</v>
      </c>
      <c r="C6385" t="s">
        <v>11</v>
      </c>
      <c r="D6385" t="s">
        <v>12</v>
      </c>
      <c r="E6385" t="str">
        <f t="shared" si="297"/>
        <v>2018-01</v>
      </c>
      <c r="F6385" t="str">
        <f>IFERROR(VLOOKUP(A6385,olist_closed_deals_dataset!$A$1:$Q$843,1,FALSE)," ")</f>
        <v xml:space="preserve"> </v>
      </c>
      <c r="G6385" s="6" t="str">
        <f t="shared" si="298"/>
        <v xml:space="preserve"> NO</v>
      </c>
      <c r="H6385" s="1" t="str">
        <f>IFERROR(VLOOKUP(A6385,olist_closed_deals_dataset!$A$1:$E$843,5,FALSE)," ")</f>
        <v xml:space="preserve"> </v>
      </c>
      <c r="I6385" s="7" t="str">
        <f t="shared" si="299"/>
        <v xml:space="preserve"> </v>
      </c>
    </row>
    <row r="6386" spans="1:9" x14ac:dyDescent="0.25">
      <c r="A6386" t="s">
        <v>2020</v>
      </c>
      <c r="B6386" s="1">
        <v>43216</v>
      </c>
      <c r="C6386" t="s">
        <v>31</v>
      </c>
      <c r="D6386" t="s">
        <v>9</v>
      </c>
      <c r="E6386" t="str">
        <f t="shared" si="297"/>
        <v>2018-04</v>
      </c>
      <c r="F6386" t="str">
        <f>IFERROR(VLOOKUP(A6386,olist_closed_deals_dataset!$A$1:$Q$843,1,FALSE)," ")</f>
        <v xml:space="preserve"> </v>
      </c>
      <c r="G6386" s="6" t="str">
        <f t="shared" si="298"/>
        <v xml:space="preserve"> NO</v>
      </c>
      <c r="H6386" s="1" t="str">
        <f>IFERROR(VLOOKUP(A6386,olist_closed_deals_dataset!$A$1:$E$843,5,FALSE)," ")</f>
        <v xml:space="preserve"> </v>
      </c>
      <c r="I6386" s="7" t="str">
        <f t="shared" si="299"/>
        <v xml:space="preserve"> </v>
      </c>
    </row>
    <row r="6387" spans="1:9" x14ac:dyDescent="0.25">
      <c r="A6387" t="s">
        <v>7470</v>
      </c>
      <c r="B6387" s="1">
        <v>43215</v>
      </c>
      <c r="C6387" t="s">
        <v>214</v>
      </c>
      <c r="D6387" t="s">
        <v>9</v>
      </c>
      <c r="E6387" t="str">
        <f t="shared" si="297"/>
        <v>2018-04</v>
      </c>
      <c r="F6387" t="str">
        <f>IFERROR(VLOOKUP(A6387,olist_closed_deals_dataset!$A$1:$Q$843,1,FALSE)," ")</f>
        <v xml:space="preserve"> </v>
      </c>
      <c r="G6387" s="6" t="str">
        <f t="shared" si="298"/>
        <v xml:space="preserve"> NO</v>
      </c>
      <c r="H6387" s="1" t="str">
        <f>IFERROR(VLOOKUP(A6387,olist_closed_deals_dataset!$A$1:$E$843,5,FALSE)," ")</f>
        <v xml:space="preserve"> </v>
      </c>
      <c r="I6387" s="7" t="str">
        <f t="shared" si="299"/>
        <v xml:space="preserve"> </v>
      </c>
    </row>
    <row r="6388" spans="1:9" x14ac:dyDescent="0.25">
      <c r="A6388" t="s">
        <v>4137</v>
      </c>
      <c r="B6388" s="1">
        <v>43182</v>
      </c>
      <c r="C6388" t="s">
        <v>19</v>
      </c>
      <c r="D6388" t="s">
        <v>29</v>
      </c>
      <c r="E6388" t="str">
        <f t="shared" si="297"/>
        <v>2018-03</v>
      </c>
      <c r="F6388" t="str">
        <f>IFERROR(VLOOKUP(A6388,olist_closed_deals_dataset!$A$1:$Q$843,1,FALSE)," ")</f>
        <v xml:space="preserve"> </v>
      </c>
      <c r="G6388" s="6" t="str">
        <f t="shared" si="298"/>
        <v xml:space="preserve"> NO</v>
      </c>
      <c r="H6388" s="1" t="str">
        <f>IFERROR(VLOOKUP(A6388,olist_closed_deals_dataset!$A$1:$E$843,5,FALSE)," ")</f>
        <v xml:space="preserve"> </v>
      </c>
      <c r="I6388" s="7" t="str">
        <f t="shared" si="299"/>
        <v xml:space="preserve"> </v>
      </c>
    </row>
    <row r="6389" spans="1:9" x14ac:dyDescent="0.25">
      <c r="A6389" t="s">
        <v>3159</v>
      </c>
      <c r="B6389" s="1">
        <v>43250</v>
      </c>
      <c r="C6389" t="s">
        <v>73</v>
      </c>
      <c r="D6389" t="s">
        <v>12</v>
      </c>
      <c r="E6389" t="str">
        <f t="shared" si="297"/>
        <v>2018-05</v>
      </c>
      <c r="F6389" t="str">
        <f>IFERROR(VLOOKUP(A6389,olist_closed_deals_dataset!$A$1:$Q$843,1,FALSE)," ")</f>
        <v xml:space="preserve"> </v>
      </c>
      <c r="G6389" s="6" t="str">
        <f t="shared" si="298"/>
        <v xml:space="preserve"> NO</v>
      </c>
      <c r="H6389" s="1" t="str">
        <f>IFERROR(VLOOKUP(A6389,olist_closed_deals_dataset!$A$1:$E$843,5,FALSE)," ")</f>
        <v xml:space="preserve"> </v>
      </c>
      <c r="I6389" s="7" t="str">
        <f t="shared" si="299"/>
        <v xml:space="preserve"> </v>
      </c>
    </row>
    <row r="6390" spans="1:9" x14ac:dyDescent="0.25">
      <c r="A6390" t="s">
        <v>7221</v>
      </c>
      <c r="B6390" s="1">
        <v>43196</v>
      </c>
      <c r="C6390" t="s">
        <v>112</v>
      </c>
      <c r="D6390" t="s">
        <v>12</v>
      </c>
      <c r="E6390" t="str">
        <f t="shared" si="297"/>
        <v>2018-04</v>
      </c>
      <c r="F6390" t="str">
        <f>IFERROR(VLOOKUP(A6390,olist_closed_deals_dataset!$A$1:$Q$843,1,FALSE)," ")</f>
        <v xml:space="preserve"> </v>
      </c>
      <c r="G6390" s="6" t="str">
        <f t="shared" si="298"/>
        <v xml:space="preserve"> NO</v>
      </c>
      <c r="H6390" s="1" t="str">
        <f>IFERROR(VLOOKUP(A6390,olist_closed_deals_dataset!$A$1:$E$843,5,FALSE)," ")</f>
        <v xml:space="preserve"> </v>
      </c>
      <c r="I6390" s="7" t="str">
        <f t="shared" si="299"/>
        <v xml:space="preserve"> </v>
      </c>
    </row>
    <row r="6391" spans="1:9" x14ac:dyDescent="0.25">
      <c r="A6391" t="s">
        <v>5355</v>
      </c>
      <c r="B6391" s="1">
        <v>43098</v>
      </c>
      <c r="C6391" t="s">
        <v>5</v>
      </c>
      <c r="D6391" t="s">
        <v>6</v>
      </c>
      <c r="E6391" t="str">
        <f t="shared" si="297"/>
        <v>2017-12</v>
      </c>
      <c r="F6391" t="str">
        <f>IFERROR(VLOOKUP(A6391,olist_closed_deals_dataset!$A$1:$Q$843,1,FALSE)," ")</f>
        <v xml:space="preserve"> </v>
      </c>
      <c r="G6391" s="6" t="str">
        <f t="shared" si="298"/>
        <v xml:space="preserve"> NO</v>
      </c>
      <c r="H6391" s="1" t="str">
        <f>IFERROR(VLOOKUP(A6391,olist_closed_deals_dataset!$A$1:$E$843,5,FALSE)," ")</f>
        <v xml:space="preserve"> </v>
      </c>
      <c r="I6391" s="7" t="str">
        <f t="shared" si="299"/>
        <v xml:space="preserve"> </v>
      </c>
    </row>
    <row r="6392" spans="1:9" x14ac:dyDescent="0.25">
      <c r="A6392" t="s">
        <v>4863</v>
      </c>
      <c r="B6392" s="1">
        <v>43151</v>
      </c>
      <c r="C6392" t="s">
        <v>28</v>
      </c>
      <c r="D6392" t="s">
        <v>29</v>
      </c>
      <c r="E6392" t="str">
        <f t="shared" si="297"/>
        <v>2018-02</v>
      </c>
      <c r="F6392" t="str">
        <f>IFERROR(VLOOKUP(A6392,olist_closed_deals_dataset!$A$1:$Q$843,1,FALSE)," ")</f>
        <v xml:space="preserve"> </v>
      </c>
      <c r="G6392" s="6" t="str">
        <f t="shared" si="298"/>
        <v xml:space="preserve"> NO</v>
      </c>
      <c r="H6392" s="1" t="str">
        <f>IFERROR(VLOOKUP(A6392,olist_closed_deals_dataset!$A$1:$E$843,5,FALSE)," ")</f>
        <v xml:space="preserve"> </v>
      </c>
      <c r="I6392" s="7" t="str">
        <f t="shared" si="299"/>
        <v xml:space="preserve"> </v>
      </c>
    </row>
    <row r="6393" spans="1:9" x14ac:dyDescent="0.25">
      <c r="A6393" t="s">
        <v>8362</v>
      </c>
      <c r="B6393" s="1">
        <v>43214</v>
      </c>
      <c r="C6393" t="s">
        <v>251</v>
      </c>
      <c r="D6393" t="s">
        <v>46</v>
      </c>
      <c r="E6393" t="str">
        <f t="shared" si="297"/>
        <v>2018-04</v>
      </c>
      <c r="F6393" t="str">
        <f>IFERROR(VLOOKUP(A6393,olist_closed_deals_dataset!$A$1:$Q$843,1,FALSE)," ")</f>
        <v xml:space="preserve"> </v>
      </c>
      <c r="G6393" s="6" t="str">
        <f t="shared" si="298"/>
        <v xml:space="preserve"> NO</v>
      </c>
      <c r="H6393" s="1" t="str">
        <f>IFERROR(VLOOKUP(A6393,olist_closed_deals_dataset!$A$1:$E$843,5,FALSE)," ")</f>
        <v xml:space="preserve"> </v>
      </c>
      <c r="I6393" s="7" t="str">
        <f t="shared" si="299"/>
        <v xml:space="preserve"> </v>
      </c>
    </row>
    <row r="6394" spans="1:9" x14ac:dyDescent="0.25">
      <c r="A6394" t="s">
        <v>8261</v>
      </c>
      <c r="B6394" s="1">
        <v>43160</v>
      </c>
      <c r="C6394" t="s">
        <v>114</v>
      </c>
      <c r="D6394" t="s">
        <v>6</v>
      </c>
      <c r="E6394" t="str">
        <f t="shared" si="297"/>
        <v>2018-03</v>
      </c>
      <c r="F6394" t="str">
        <f>IFERROR(VLOOKUP(A6394,olist_closed_deals_dataset!$A$1:$Q$843,1,FALSE)," ")</f>
        <v xml:space="preserve"> </v>
      </c>
      <c r="G6394" s="6" t="str">
        <f t="shared" si="298"/>
        <v xml:space="preserve"> NO</v>
      </c>
      <c r="H6394" s="1" t="str">
        <f>IFERROR(VLOOKUP(A6394,olist_closed_deals_dataset!$A$1:$E$843,5,FALSE)," ")</f>
        <v xml:space="preserve"> </v>
      </c>
      <c r="I6394" s="7" t="str">
        <f t="shared" si="299"/>
        <v xml:space="preserve"> </v>
      </c>
    </row>
    <row r="6395" spans="1:9" x14ac:dyDescent="0.25">
      <c r="A6395" t="s">
        <v>7790</v>
      </c>
      <c r="B6395" s="1">
        <v>42972</v>
      </c>
      <c r="C6395" t="s">
        <v>478</v>
      </c>
      <c r="D6395" t="s">
        <v>126</v>
      </c>
      <c r="E6395" t="str">
        <f t="shared" si="297"/>
        <v>2017-08</v>
      </c>
      <c r="F6395" t="str">
        <f>IFERROR(VLOOKUP(A6395,olist_closed_deals_dataset!$A$1:$Q$843,1,FALSE)," ")</f>
        <v xml:space="preserve"> </v>
      </c>
      <c r="G6395" s="6" t="str">
        <f t="shared" si="298"/>
        <v xml:space="preserve"> NO</v>
      </c>
      <c r="H6395" s="1" t="str">
        <f>IFERROR(VLOOKUP(A6395,olist_closed_deals_dataset!$A$1:$E$843,5,FALSE)," ")</f>
        <v xml:space="preserve"> </v>
      </c>
      <c r="I6395" s="7" t="str">
        <f t="shared" si="299"/>
        <v xml:space="preserve"> </v>
      </c>
    </row>
    <row r="6396" spans="1:9" x14ac:dyDescent="0.25">
      <c r="A6396" t="s">
        <v>8288</v>
      </c>
      <c r="B6396" s="1">
        <v>43046</v>
      </c>
      <c r="C6396" t="s">
        <v>430</v>
      </c>
      <c r="D6396" t="s">
        <v>46</v>
      </c>
      <c r="E6396" t="str">
        <f t="shared" si="297"/>
        <v>2017-11</v>
      </c>
      <c r="F6396" t="str">
        <f>IFERROR(VLOOKUP(A6396,olist_closed_deals_dataset!$A$1:$Q$843,1,FALSE)," ")</f>
        <v xml:space="preserve"> </v>
      </c>
      <c r="G6396" s="6" t="str">
        <f t="shared" si="298"/>
        <v xml:space="preserve"> NO</v>
      </c>
      <c r="H6396" s="1" t="str">
        <f>IFERROR(VLOOKUP(A6396,olist_closed_deals_dataset!$A$1:$E$843,5,FALSE)," ")</f>
        <v xml:space="preserve"> </v>
      </c>
      <c r="I6396" s="7" t="str">
        <f t="shared" si="299"/>
        <v xml:space="preserve"> </v>
      </c>
    </row>
    <row r="6397" spans="1:9" x14ac:dyDescent="0.25">
      <c r="A6397" t="s">
        <v>931</v>
      </c>
      <c r="B6397" s="1">
        <v>43062</v>
      </c>
      <c r="C6397" t="s">
        <v>28</v>
      </c>
      <c r="D6397" t="s">
        <v>12</v>
      </c>
      <c r="E6397" t="str">
        <f t="shared" si="297"/>
        <v>2017-11</v>
      </c>
      <c r="F6397" t="str">
        <f>IFERROR(VLOOKUP(A6397,olist_closed_deals_dataset!$A$1:$Q$843,1,FALSE)," ")</f>
        <v xml:space="preserve"> </v>
      </c>
      <c r="G6397" s="6" t="str">
        <f t="shared" si="298"/>
        <v xml:space="preserve"> NO</v>
      </c>
      <c r="H6397" s="1" t="str">
        <f>IFERROR(VLOOKUP(A6397,olist_closed_deals_dataset!$A$1:$E$843,5,FALSE)," ")</f>
        <v xml:space="preserve"> </v>
      </c>
      <c r="I6397" s="7" t="str">
        <f t="shared" si="299"/>
        <v xml:space="preserve"> </v>
      </c>
    </row>
    <row r="6398" spans="1:9" x14ac:dyDescent="0.25">
      <c r="A6398" t="s">
        <v>7723</v>
      </c>
      <c r="B6398" s="1">
        <v>43230</v>
      </c>
      <c r="C6398" t="s">
        <v>42</v>
      </c>
      <c r="D6398" t="s">
        <v>29</v>
      </c>
      <c r="E6398" t="str">
        <f t="shared" si="297"/>
        <v>2018-05</v>
      </c>
      <c r="F6398" t="str">
        <f>IFERROR(VLOOKUP(A6398,olist_closed_deals_dataset!$A$1:$Q$843,1,FALSE)," ")</f>
        <v xml:space="preserve"> </v>
      </c>
      <c r="G6398" s="6" t="str">
        <f t="shared" si="298"/>
        <v xml:space="preserve"> NO</v>
      </c>
      <c r="H6398" s="1" t="str">
        <f>IFERROR(VLOOKUP(A6398,olist_closed_deals_dataset!$A$1:$E$843,5,FALSE)," ")</f>
        <v xml:space="preserve"> </v>
      </c>
      <c r="I6398" s="7" t="str">
        <f t="shared" si="299"/>
        <v xml:space="preserve"> </v>
      </c>
    </row>
    <row r="6399" spans="1:9" x14ac:dyDescent="0.25">
      <c r="A6399" t="s">
        <v>8474</v>
      </c>
      <c r="B6399" s="1">
        <v>43088</v>
      </c>
      <c r="C6399" t="s">
        <v>478</v>
      </c>
      <c r="D6399" t="s">
        <v>46</v>
      </c>
      <c r="E6399" t="str">
        <f t="shared" si="297"/>
        <v>2017-12</v>
      </c>
      <c r="F6399" t="str">
        <f>IFERROR(VLOOKUP(A6399,olist_closed_deals_dataset!$A$1:$Q$843,1,FALSE)," ")</f>
        <v xml:space="preserve"> </v>
      </c>
      <c r="G6399" s="6" t="str">
        <f t="shared" si="298"/>
        <v xml:space="preserve"> NO</v>
      </c>
      <c r="H6399" s="1" t="str">
        <f>IFERROR(VLOOKUP(A6399,olist_closed_deals_dataset!$A$1:$E$843,5,FALSE)," ")</f>
        <v xml:space="preserve"> </v>
      </c>
      <c r="I6399" s="7" t="str">
        <f t="shared" si="299"/>
        <v xml:space="preserve"> </v>
      </c>
    </row>
    <row r="6400" spans="1:9" x14ac:dyDescent="0.25">
      <c r="A6400" t="s">
        <v>3095</v>
      </c>
      <c r="B6400" s="1">
        <v>43031</v>
      </c>
      <c r="C6400" t="s">
        <v>92</v>
      </c>
      <c r="D6400" t="s">
        <v>12</v>
      </c>
      <c r="E6400" t="str">
        <f t="shared" si="297"/>
        <v>2017-10</v>
      </c>
      <c r="F6400" t="str">
        <f>IFERROR(VLOOKUP(A6400,olist_closed_deals_dataset!$A$1:$Q$843,1,FALSE)," ")</f>
        <v xml:space="preserve"> </v>
      </c>
      <c r="G6400" s="6" t="str">
        <f t="shared" si="298"/>
        <v xml:space="preserve"> NO</v>
      </c>
      <c r="H6400" s="1" t="str">
        <f>IFERROR(VLOOKUP(A6400,olist_closed_deals_dataset!$A$1:$E$843,5,FALSE)," ")</f>
        <v xml:space="preserve"> </v>
      </c>
      <c r="I6400" s="7" t="str">
        <f t="shared" si="299"/>
        <v xml:space="preserve"> </v>
      </c>
    </row>
    <row r="6401" spans="1:9" x14ac:dyDescent="0.25">
      <c r="A6401" t="s">
        <v>5183</v>
      </c>
      <c r="B6401" s="1">
        <v>43232</v>
      </c>
      <c r="C6401" t="s">
        <v>478</v>
      </c>
      <c r="D6401" t="s">
        <v>9</v>
      </c>
      <c r="E6401" t="str">
        <f t="shared" si="297"/>
        <v>2018-05</v>
      </c>
      <c r="F6401" t="str">
        <f>IFERROR(VLOOKUP(A6401,olist_closed_deals_dataset!$A$1:$Q$843,1,FALSE)," ")</f>
        <v xml:space="preserve"> </v>
      </c>
      <c r="G6401" s="6" t="str">
        <f t="shared" si="298"/>
        <v xml:space="preserve"> NO</v>
      </c>
      <c r="H6401" s="1" t="str">
        <f>IFERROR(VLOOKUP(A6401,olist_closed_deals_dataset!$A$1:$E$843,5,FALSE)," ")</f>
        <v xml:space="preserve"> </v>
      </c>
      <c r="I6401" s="7" t="str">
        <f t="shared" si="299"/>
        <v xml:space="preserve"> </v>
      </c>
    </row>
    <row r="6402" spans="1:9" x14ac:dyDescent="0.25">
      <c r="A6402" t="s">
        <v>6735</v>
      </c>
      <c r="B6402" s="1">
        <v>43175</v>
      </c>
      <c r="C6402" t="s">
        <v>19</v>
      </c>
      <c r="D6402" t="s">
        <v>9</v>
      </c>
      <c r="E6402" t="str">
        <f t="shared" ref="E6402:E6465" si="300">TEXT(B6402,"yyyy-mm")</f>
        <v>2018-03</v>
      </c>
      <c r="F6402" t="str">
        <f>IFERROR(VLOOKUP(A6402,olist_closed_deals_dataset!$A$1:$Q$843,1,FALSE)," ")</f>
        <v xml:space="preserve"> </v>
      </c>
      <c r="G6402" s="6" t="str">
        <f t="shared" ref="G6402:G6465" si="301">IF(F6402=" "," NO","YES")</f>
        <v xml:space="preserve"> NO</v>
      </c>
      <c r="H6402" s="1" t="str">
        <f>IFERROR(VLOOKUP(A6402,olist_closed_deals_dataset!$A$1:$E$843,5,FALSE)," ")</f>
        <v xml:space="preserve"> </v>
      </c>
      <c r="I6402" s="7" t="str">
        <f t="shared" si="299"/>
        <v xml:space="preserve"> </v>
      </c>
    </row>
    <row r="6403" spans="1:9" x14ac:dyDescent="0.25">
      <c r="A6403" t="s">
        <v>8114</v>
      </c>
      <c r="B6403" s="1">
        <v>43098</v>
      </c>
      <c r="C6403" t="s">
        <v>19</v>
      </c>
      <c r="D6403" t="s">
        <v>34</v>
      </c>
      <c r="E6403" t="str">
        <f t="shared" si="300"/>
        <v>2017-12</v>
      </c>
      <c r="F6403" t="str">
        <f>IFERROR(VLOOKUP(A6403,olist_closed_deals_dataset!$A$1:$Q$843,1,FALSE)," ")</f>
        <v xml:space="preserve"> </v>
      </c>
      <c r="G6403" s="6" t="str">
        <f t="shared" si="301"/>
        <v xml:space="preserve"> NO</v>
      </c>
      <c r="H6403" s="1" t="str">
        <f>IFERROR(VLOOKUP(A6403,olist_closed_deals_dataset!$A$1:$E$843,5,FALSE)," ")</f>
        <v xml:space="preserve"> </v>
      </c>
      <c r="I6403" s="7" t="str">
        <f t="shared" ref="I6403:I6466" si="302">IFERROR(H6403-B6403," ")</f>
        <v xml:space="preserve"> </v>
      </c>
    </row>
    <row r="6404" spans="1:9" x14ac:dyDescent="0.25">
      <c r="A6404" t="s">
        <v>7771</v>
      </c>
      <c r="B6404" s="1">
        <v>43122</v>
      </c>
      <c r="C6404" t="s">
        <v>87</v>
      </c>
      <c r="D6404" t="s">
        <v>15</v>
      </c>
      <c r="E6404" t="str">
        <f t="shared" si="300"/>
        <v>2018-01</v>
      </c>
      <c r="F6404" t="str">
        <f>IFERROR(VLOOKUP(A6404,olist_closed_deals_dataset!$A$1:$Q$843,1,FALSE)," ")</f>
        <v xml:space="preserve"> </v>
      </c>
      <c r="G6404" s="6" t="str">
        <f t="shared" si="301"/>
        <v xml:space="preserve"> NO</v>
      </c>
      <c r="H6404" s="1" t="str">
        <f>IFERROR(VLOOKUP(A6404,olist_closed_deals_dataset!$A$1:$E$843,5,FALSE)," ")</f>
        <v xml:space="preserve"> </v>
      </c>
      <c r="I6404" s="7" t="str">
        <f t="shared" si="302"/>
        <v xml:space="preserve"> </v>
      </c>
    </row>
    <row r="6405" spans="1:9" x14ac:dyDescent="0.25">
      <c r="A6405" t="s">
        <v>8406</v>
      </c>
      <c r="B6405" s="1">
        <v>43153</v>
      </c>
      <c r="C6405" t="s">
        <v>485</v>
      </c>
      <c r="D6405" t="s">
        <v>15</v>
      </c>
      <c r="E6405" t="str">
        <f t="shared" si="300"/>
        <v>2018-02</v>
      </c>
      <c r="F6405" t="str">
        <f>IFERROR(VLOOKUP(A6405,olist_closed_deals_dataset!$A$1:$Q$843,1,FALSE)," ")</f>
        <v xml:space="preserve"> </v>
      </c>
      <c r="G6405" s="6" t="str">
        <f t="shared" si="301"/>
        <v xml:space="preserve"> NO</v>
      </c>
      <c r="H6405" s="1" t="str">
        <f>IFERROR(VLOOKUP(A6405,olist_closed_deals_dataset!$A$1:$E$843,5,FALSE)," ")</f>
        <v xml:space="preserve"> </v>
      </c>
      <c r="I6405" s="7" t="str">
        <f t="shared" si="302"/>
        <v xml:space="preserve"> </v>
      </c>
    </row>
    <row r="6406" spans="1:9" x14ac:dyDescent="0.25">
      <c r="A6406" t="s">
        <v>4903</v>
      </c>
      <c r="B6406" s="1">
        <v>43179</v>
      </c>
      <c r="C6406" t="s">
        <v>140</v>
      </c>
      <c r="D6406" t="s">
        <v>9</v>
      </c>
      <c r="E6406" t="str">
        <f t="shared" si="300"/>
        <v>2018-03</v>
      </c>
      <c r="F6406" t="str">
        <f>IFERROR(VLOOKUP(A6406,olist_closed_deals_dataset!$A$1:$Q$843,1,FALSE)," ")</f>
        <v xml:space="preserve"> </v>
      </c>
      <c r="G6406" s="6" t="str">
        <f t="shared" si="301"/>
        <v xml:space="preserve"> NO</v>
      </c>
      <c r="H6406" s="1" t="str">
        <f>IFERROR(VLOOKUP(A6406,olist_closed_deals_dataset!$A$1:$E$843,5,FALSE)," ")</f>
        <v xml:space="preserve"> </v>
      </c>
      <c r="I6406" s="7" t="str">
        <f t="shared" si="302"/>
        <v xml:space="preserve"> </v>
      </c>
    </row>
    <row r="6407" spans="1:9" x14ac:dyDescent="0.25">
      <c r="A6407" t="s">
        <v>7887</v>
      </c>
      <c r="B6407" s="1">
        <v>43188</v>
      </c>
      <c r="C6407" t="s">
        <v>3234</v>
      </c>
      <c r="D6407" t="s">
        <v>29</v>
      </c>
      <c r="E6407" t="str">
        <f t="shared" si="300"/>
        <v>2018-03</v>
      </c>
      <c r="F6407" t="str">
        <f>IFERROR(VLOOKUP(A6407,olist_closed_deals_dataset!$A$1:$Q$843,1,FALSE)," ")</f>
        <v xml:space="preserve"> </v>
      </c>
      <c r="G6407" s="6" t="str">
        <f t="shared" si="301"/>
        <v xml:space="preserve"> NO</v>
      </c>
      <c r="H6407" s="1" t="str">
        <f>IFERROR(VLOOKUP(A6407,olist_closed_deals_dataset!$A$1:$E$843,5,FALSE)," ")</f>
        <v xml:space="preserve"> </v>
      </c>
      <c r="I6407" s="7" t="str">
        <f t="shared" si="302"/>
        <v xml:space="preserve"> </v>
      </c>
    </row>
    <row r="6408" spans="1:9" x14ac:dyDescent="0.25">
      <c r="A6408" t="s">
        <v>4328</v>
      </c>
      <c r="B6408" s="1">
        <v>43166</v>
      </c>
      <c r="C6408" t="s">
        <v>112</v>
      </c>
      <c r="D6408" t="s">
        <v>6</v>
      </c>
      <c r="E6408" t="str">
        <f t="shared" si="300"/>
        <v>2018-03</v>
      </c>
      <c r="F6408" t="str">
        <f>IFERROR(VLOOKUP(A6408,olist_closed_deals_dataset!$A$1:$Q$843,1,FALSE)," ")</f>
        <v xml:space="preserve"> </v>
      </c>
      <c r="G6408" s="6" t="str">
        <f t="shared" si="301"/>
        <v xml:space="preserve"> NO</v>
      </c>
      <c r="H6408" s="1" t="str">
        <f>IFERROR(VLOOKUP(A6408,olist_closed_deals_dataset!$A$1:$E$843,5,FALSE)," ")</f>
        <v xml:space="preserve"> </v>
      </c>
      <c r="I6408" s="7" t="str">
        <f t="shared" si="302"/>
        <v xml:space="preserve"> </v>
      </c>
    </row>
    <row r="6409" spans="1:9" x14ac:dyDescent="0.25">
      <c r="A6409" t="s">
        <v>6304</v>
      </c>
      <c r="B6409" s="1">
        <v>43122</v>
      </c>
      <c r="C6409" t="s">
        <v>11</v>
      </c>
      <c r="D6409" t="s">
        <v>12</v>
      </c>
      <c r="E6409" t="str">
        <f t="shared" si="300"/>
        <v>2018-01</v>
      </c>
      <c r="F6409" t="str">
        <f>IFERROR(VLOOKUP(A6409,olist_closed_deals_dataset!$A$1:$Q$843,1,FALSE)," ")</f>
        <v xml:space="preserve"> </v>
      </c>
      <c r="G6409" s="6" t="str">
        <f t="shared" si="301"/>
        <v xml:space="preserve"> NO</v>
      </c>
      <c r="H6409" s="1" t="str">
        <f>IFERROR(VLOOKUP(A6409,olist_closed_deals_dataset!$A$1:$E$843,5,FALSE)," ")</f>
        <v xml:space="preserve"> </v>
      </c>
      <c r="I6409" s="7" t="str">
        <f t="shared" si="302"/>
        <v xml:space="preserve"> </v>
      </c>
    </row>
    <row r="6410" spans="1:9" x14ac:dyDescent="0.25">
      <c r="A6410" t="s">
        <v>8156</v>
      </c>
      <c r="B6410" s="1">
        <v>43035</v>
      </c>
      <c r="C6410" t="s">
        <v>151</v>
      </c>
      <c r="D6410" t="s">
        <v>12</v>
      </c>
      <c r="E6410" t="str">
        <f t="shared" si="300"/>
        <v>2017-10</v>
      </c>
      <c r="F6410" t="str">
        <f>IFERROR(VLOOKUP(A6410,olist_closed_deals_dataset!$A$1:$Q$843,1,FALSE)," ")</f>
        <v xml:space="preserve"> </v>
      </c>
      <c r="G6410" s="6" t="str">
        <f t="shared" si="301"/>
        <v xml:space="preserve"> NO</v>
      </c>
      <c r="H6410" s="1" t="str">
        <f>IFERROR(VLOOKUP(A6410,olist_closed_deals_dataset!$A$1:$E$843,5,FALSE)," ")</f>
        <v xml:space="preserve"> </v>
      </c>
      <c r="I6410" s="7" t="str">
        <f t="shared" si="302"/>
        <v xml:space="preserve"> </v>
      </c>
    </row>
    <row r="6411" spans="1:9" x14ac:dyDescent="0.25">
      <c r="A6411" t="s">
        <v>1780</v>
      </c>
      <c r="B6411" s="1">
        <v>42933</v>
      </c>
      <c r="C6411" t="s">
        <v>1773</v>
      </c>
      <c r="D6411" t="s">
        <v>12</v>
      </c>
      <c r="E6411" t="str">
        <f t="shared" si="300"/>
        <v>2017-07</v>
      </c>
      <c r="F6411" t="str">
        <f>IFERROR(VLOOKUP(A6411,olist_closed_deals_dataset!$A$1:$Q$843,1,FALSE)," ")</f>
        <v xml:space="preserve"> </v>
      </c>
      <c r="G6411" s="6" t="str">
        <f t="shared" si="301"/>
        <v xml:space="preserve"> NO</v>
      </c>
      <c r="H6411" s="1" t="str">
        <f>IFERROR(VLOOKUP(A6411,olist_closed_deals_dataset!$A$1:$E$843,5,FALSE)," ")</f>
        <v xml:space="preserve"> </v>
      </c>
      <c r="I6411" s="7" t="str">
        <f t="shared" si="302"/>
        <v xml:space="preserve"> </v>
      </c>
    </row>
    <row r="6412" spans="1:9" x14ac:dyDescent="0.25">
      <c r="A6412" t="s">
        <v>4744</v>
      </c>
      <c r="B6412" s="1">
        <v>43101</v>
      </c>
      <c r="C6412" t="s">
        <v>5</v>
      </c>
      <c r="D6412" t="s">
        <v>6</v>
      </c>
      <c r="E6412" t="str">
        <f t="shared" si="300"/>
        <v>2018-01</v>
      </c>
      <c r="F6412" t="str">
        <f>IFERROR(VLOOKUP(A6412,olist_closed_deals_dataset!$A$1:$Q$843,1,FALSE)," ")</f>
        <v xml:space="preserve"> </v>
      </c>
      <c r="G6412" s="6" t="str">
        <f t="shared" si="301"/>
        <v xml:space="preserve"> NO</v>
      </c>
      <c r="H6412" s="1" t="str">
        <f>IFERROR(VLOOKUP(A6412,olist_closed_deals_dataset!$A$1:$E$843,5,FALSE)," ")</f>
        <v xml:space="preserve"> </v>
      </c>
      <c r="I6412" s="7" t="str">
        <f t="shared" si="302"/>
        <v xml:space="preserve"> </v>
      </c>
    </row>
    <row r="6413" spans="1:9" x14ac:dyDescent="0.25">
      <c r="A6413" t="s">
        <v>4245</v>
      </c>
      <c r="B6413" s="1">
        <v>43221</v>
      </c>
      <c r="C6413" t="s">
        <v>4246</v>
      </c>
      <c r="D6413" t="s">
        <v>12</v>
      </c>
      <c r="E6413" t="str">
        <f t="shared" si="300"/>
        <v>2018-05</v>
      </c>
      <c r="F6413" t="str">
        <f>IFERROR(VLOOKUP(A6413,olist_closed_deals_dataset!$A$1:$Q$843,1,FALSE)," ")</f>
        <v xml:space="preserve"> </v>
      </c>
      <c r="G6413" s="6" t="str">
        <f t="shared" si="301"/>
        <v xml:space="preserve"> NO</v>
      </c>
      <c r="H6413" s="1" t="str">
        <f>IFERROR(VLOOKUP(A6413,olist_closed_deals_dataset!$A$1:$E$843,5,FALSE)," ")</f>
        <v xml:space="preserve"> </v>
      </c>
      <c r="I6413" s="7" t="str">
        <f t="shared" si="302"/>
        <v xml:space="preserve"> </v>
      </c>
    </row>
    <row r="6414" spans="1:9" x14ac:dyDescent="0.25">
      <c r="A6414" t="s">
        <v>2554</v>
      </c>
      <c r="B6414" s="1">
        <v>43060</v>
      </c>
      <c r="C6414" t="s">
        <v>44</v>
      </c>
      <c r="D6414" t="s">
        <v>12</v>
      </c>
      <c r="E6414" t="str">
        <f t="shared" si="300"/>
        <v>2017-11</v>
      </c>
      <c r="F6414" t="str">
        <f>IFERROR(VLOOKUP(A6414,olist_closed_deals_dataset!$A$1:$Q$843,1,FALSE)," ")</f>
        <v xml:space="preserve"> </v>
      </c>
      <c r="G6414" s="6" t="str">
        <f t="shared" si="301"/>
        <v xml:space="preserve"> NO</v>
      </c>
      <c r="H6414" s="1" t="str">
        <f>IFERROR(VLOOKUP(A6414,olist_closed_deals_dataset!$A$1:$E$843,5,FALSE)," ")</f>
        <v xml:space="preserve"> </v>
      </c>
      <c r="I6414" s="7" t="str">
        <f t="shared" si="302"/>
        <v xml:space="preserve"> </v>
      </c>
    </row>
    <row r="6415" spans="1:9" x14ac:dyDescent="0.25">
      <c r="A6415" t="s">
        <v>2127</v>
      </c>
      <c r="B6415" s="1">
        <v>43200</v>
      </c>
      <c r="C6415" t="s">
        <v>430</v>
      </c>
      <c r="D6415" t="s">
        <v>15</v>
      </c>
      <c r="E6415" t="str">
        <f t="shared" si="300"/>
        <v>2018-04</v>
      </c>
      <c r="F6415" t="str">
        <f>IFERROR(VLOOKUP(A6415,olist_closed_deals_dataset!$A$1:$Q$843,1,FALSE)," ")</f>
        <v xml:space="preserve"> </v>
      </c>
      <c r="G6415" s="6" t="str">
        <f t="shared" si="301"/>
        <v xml:space="preserve"> NO</v>
      </c>
      <c r="H6415" s="1" t="str">
        <f>IFERROR(VLOOKUP(A6415,olist_closed_deals_dataset!$A$1:$E$843,5,FALSE)," ")</f>
        <v xml:space="preserve"> </v>
      </c>
      <c r="I6415" s="7" t="str">
        <f t="shared" si="302"/>
        <v xml:space="preserve"> </v>
      </c>
    </row>
    <row r="6416" spans="1:9" x14ac:dyDescent="0.25">
      <c r="A6416" t="s">
        <v>4506</v>
      </c>
      <c r="B6416" s="1">
        <v>43122</v>
      </c>
      <c r="C6416" t="s">
        <v>19</v>
      </c>
      <c r="D6416" t="s">
        <v>12</v>
      </c>
      <c r="E6416" t="str">
        <f t="shared" si="300"/>
        <v>2018-01</v>
      </c>
      <c r="F6416" t="str">
        <f>IFERROR(VLOOKUP(A6416,olist_closed_deals_dataset!$A$1:$Q$843,1,FALSE)," ")</f>
        <v xml:space="preserve"> </v>
      </c>
      <c r="G6416" s="6" t="str">
        <f t="shared" si="301"/>
        <v xml:space="preserve"> NO</v>
      </c>
      <c r="H6416" s="1" t="str">
        <f>IFERROR(VLOOKUP(A6416,olist_closed_deals_dataset!$A$1:$E$843,5,FALSE)," ")</f>
        <v xml:space="preserve"> </v>
      </c>
      <c r="I6416" s="7" t="str">
        <f t="shared" si="302"/>
        <v xml:space="preserve"> </v>
      </c>
    </row>
    <row r="6417" spans="1:9" x14ac:dyDescent="0.25">
      <c r="A6417" t="s">
        <v>8304</v>
      </c>
      <c r="B6417" s="1">
        <v>43201</v>
      </c>
      <c r="C6417" t="s">
        <v>42</v>
      </c>
      <c r="D6417" t="s">
        <v>29</v>
      </c>
      <c r="E6417" t="str">
        <f t="shared" si="300"/>
        <v>2018-04</v>
      </c>
      <c r="F6417" t="str">
        <f>IFERROR(VLOOKUP(A6417,olist_closed_deals_dataset!$A$1:$Q$843,1,FALSE)," ")</f>
        <v xml:space="preserve"> </v>
      </c>
      <c r="G6417" s="6" t="str">
        <f t="shared" si="301"/>
        <v xml:space="preserve"> NO</v>
      </c>
      <c r="H6417" s="1" t="str">
        <f>IFERROR(VLOOKUP(A6417,olist_closed_deals_dataset!$A$1:$E$843,5,FALSE)," ")</f>
        <v xml:space="preserve"> </v>
      </c>
      <c r="I6417" s="7" t="str">
        <f t="shared" si="302"/>
        <v xml:space="preserve"> </v>
      </c>
    </row>
    <row r="6418" spans="1:9" x14ac:dyDescent="0.25">
      <c r="A6418" t="s">
        <v>1812</v>
      </c>
      <c r="B6418" s="1">
        <v>43081</v>
      </c>
      <c r="C6418" t="s">
        <v>1813</v>
      </c>
      <c r="D6418" t="s">
        <v>15</v>
      </c>
      <c r="E6418" t="str">
        <f t="shared" si="300"/>
        <v>2017-12</v>
      </c>
      <c r="F6418" t="str">
        <f>IFERROR(VLOOKUP(A6418,olist_closed_deals_dataset!$A$1:$Q$843,1,FALSE)," ")</f>
        <v xml:space="preserve"> </v>
      </c>
      <c r="G6418" s="6" t="str">
        <f t="shared" si="301"/>
        <v xml:space="preserve"> NO</v>
      </c>
      <c r="H6418" s="1" t="str">
        <f>IFERROR(VLOOKUP(A6418,olist_closed_deals_dataset!$A$1:$E$843,5,FALSE)," ")</f>
        <v xml:space="preserve"> </v>
      </c>
      <c r="I6418" s="7" t="str">
        <f t="shared" si="302"/>
        <v xml:space="preserve"> </v>
      </c>
    </row>
    <row r="6419" spans="1:9" x14ac:dyDescent="0.25">
      <c r="A6419" t="s">
        <v>4217</v>
      </c>
      <c r="B6419" s="1">
        <v>43047</v>
      </c>
      <c r="C6419" t="s">
        <v>151</v>
      </c>
      <c r="D6419" t="s">
        <v>9</v>
      </c>
      <c r="E6419" t="str">
        <f t="shared" si="300"/>
        <v>2017-11</v>
      </c>
      <c r="F6419" t="str">
        <f>IFERROR(VLOOKUP(A6419,olist_closed_deals_dataset!$A$1:$Q$843,1,FALSE)," ")</f>
        <v xml:space="preserve"> </v>
      </c>
      <c r="G6419" s="6" t="str">
        <f t="shared" si="301"/>
        <v xml:space="preserve"> NO</v>
      </c>
      <c r="H6419" s="1" t="str">
        <f>IFERROR(VLOOKUP(A6419,olist_closed_deals_dataset!$A$1:$E$843,5,FALSE)," ")</f>
        <v xml:space="preserve"> </v>
      </c>
      <c r="I6419" s="7" t="str">
        <f t="shared" si="302"/>
        <v xml:space="preserve"> </v>
      </c>
    </row>
    <row r="6420" spans="1:9" x14ac:dyDescent="0.25">
      <c r="A6420" t="s">
        <v>2433</v>
      </c>
      <c r="B6420" s="1">
        <v>43126</v>
      </c>
      <c r="C6420" t="s">
        <v>149</v>
      </c>
      <c r="D6420" t="s">
        <v>12</v>
      </c>
      <c r="E6420" t="str">
        <f t="shared" si="300"/>
        <v>2018-01</v>
      </c>
      <c r="F6420" t="str">
        <f>IFERROR(VLOOKUP(A6420,olist_closed_deals_dataset!$A$1:$Q$843,1,FALSE)," ")</f>
        <v xml:space="preserve"> </v>
      </c>
      <c r="G6420" s="6" t="str">
        <f t="shared" si="301"/>
        <v xml:space="preserve"> NO</v>
      </c>
      <c r="H6420" s="1" t="str">
        <f>IFERROR(VLOOKUP(A6420,olist_closed_deals_dataset!$A$1:$E$843,5,FALSE)," ")</f>
        <v xml:space="preserve"> </v>
      </c>
      <c r="I6420" s="7" t="str">
        <f t="shared" si="302"/>
        <v xml:space="preserve"> </v>
      </c>
    </row>
    <row r="6421" spans="1:9" x14ac:dyDescent="0.25">
      <c r="A6421" t="s">
        <v>669</v>
      </c>
      <c r="B6421" s="1">
        <v>43107</v>
      </c>
      <c r="C6421" t="s">
        <v>5</v>
      </c>
      <c r="D6421" t="s">
        <v>6</v>
      </c>
      <c r="E6421" t="str">
        <f t="shared" si="300"/>
        <v>2018-01</v>
      </c>
      <c r="F6421" t="str">
        <f>IFERROR(VLOOKUP(A6421,olist_closed_deals_dataset!$A$1:$Q$843,1,FALSE)," ")</f>
        <v xml:space="preserve"> </v>
      </c>
      <c r="G6421" s="6" t="str">
        <f t="shared" si="301"/>
        <v xml:space="preserve"> NO</v>
      </c>
      <c r="H6421" s="1" t="str">
        <f>IFERROR(VLOOKUP(A6421,olist_closed_deals_dataset!$A$1:$E$843,5,FALSE)," ")</f>
        <v xml:space="preserve"> </v>
      </c>
      <c r="I6421" s="7" t="str">
        <f t="shared" si="302"/>
        <v xml:space="preserve"> </v>
      </c>
    </row>
    <row r="6422" spans="1:9" x14ac:dyDescent="0.25">
      <c r="A6422" t="s">
        <v>3302</v>
      </c>
      <c r="B6422" s="1">
        <v>43025</v>
      </c>
      <c r="C6422" t="s">
        <v>94</v>
      </c>
      <c r="D6422" t="s">
        <v>15</v>
      </c>
      <c r="E6422" t="str">
        <f t="shared" si="300"/>
        <v>2017-10</v>
      </c>
      <c r="F6422" t="str">
        <f>IFERROR(VLOOKUP(A6422,olist_closed_deals_dataset!$A$1:$Q$843,1,FALSE)," ")</f>
        <v xml:space="preserve"> </v>
      </c>
      <c r="G6422" s="6" t="str">
        <f t="shared" si="301"/>
        <v xml:space="preserve"> NO</v>
      </c>
      <c r="H6422" s="1" t="str">
        <f>IFERROR(VLOOKUP(A6422,olist_closed_deals_dataset!$A$1:$E$843,5,FALSE)," ")</f>
        <v xml:space="preserve"> </v>
      </c>
      <c r="I6422" s="7" t="str">
        <f t="shared" si="302"/>
        <v xml:space="preserve"> </v>
      </c>
    </row>
    <row r="6423" spans="1:9" x14ac:dyDescent="0.25">
      <c r="A6423" t="s">
        <v>6089</v>
      </c>
      <c r="B6423" s="1">
        <v>43005</v>
      </c>
      <c r="C6423" t="s">
        <v>42</v>
      </c>
      <c r="D6423" t="s">
        <v>12</v>
      </c>
      <c r="E6423" t="str">
        <f t="shared" si="300"/>
        <v>2017-09</v>
      </c>
      <c r="F6423" t="str">
        <f>IFERROR(VLOOKUP(A6423,olist_closed_deals_dataset!$A$1:$Q$843,1,FALSE)," ")</f>
        <v xml:space="preserve"> </v>
      </c>
      <c r="G6423" s="6" t="str">
        <f t="shared" si="301"/>
        <v xml:space="preserve"> NO</v>
      </c>
      <c r="H6423" s="1" t="str">
        <f>IFERROR(VLOOKUP(A6423,olist_closed_deals_dataset!$A$1:$E$843,5,FALSE)," ")</f>
        <v xml:space="preserve"> </v>
      </c>
      <c r="I6423" s="7" t="str">
        <f t="shared" si="302"/>
        <v xml:space="preserve"> </v>
      </c>
    </row>
    <row r="6424" spans="1:9" x14ac:dyDescent="0.25">
      <c r="A6424" t="s">
        <v>8336</v>
      </c>
      <c r="B6424" s="1">
        <v>43017</v>
      </c>
      <c r="C6424" t="s">
        <v>151</v>
      </c>
      <c r="D6424" t="s">
        <v>9</v>
      </c>
      <c r="E6424" t="str">
        <f t="shared" si="300"/>
        <v>2017-10</v>
      </c>
      <c r="F6424" t="str">
        <f>IFERROR(VLOOKUP(A6424,olist_closed_deals_dataset!$A$1:$Q$843,1,FALSE)," ")</f>
        <v xml:space="preserve"> </v>
      </c>
      <c r="G6424" s="6" t="str">
        <f t="shared" si="301"/>
        <v xml:space="preserve"> NO</v>
      </c>
      <c r="H6424" s="1" t="str">
        <f>IFERROR(VLOOKUP(A6424,olist_closed_deals_dataset!$A$1:$E$843,5,FALSE)," ")</f>
        <v xml:space="preserve"> </v>
      </c>
      <c r="I6424" s="7" t="str">
        <f t="shared" si="302"/>
        <v xml:space="preserve"> </v>
      </c>
    </row>
    <row r="6425" spans="1:9" x14ac:dyDescent="0.25">
      <c r="A6425" t="s">
        <v>7980</v>
      </c>
      <c r="B6425" s="1">
        <v>43026</v>
      </c>
      <c r="C6425" t="s">
        <v>151</v>
      </c>
      <c r="D6425" t="s">
        <v>6</v>
      </c>
      <c r="E6425" t="str">
        <f t="shared" si="300"/>
        <v>2017-10</v>
      </c>
      <c r="F6425" t="str">
        <f>IFERROR(VLOOKUP(A6425,olist_closed_deals_dataset!$A$1:$Q$843,1,FALSE)," ")</f>
        <v xml:space="preserve"> </v>
      </c>
      <c r="G6425" s="6" t="str">
        <f t="shared" si="301"/>
        <v xml:space="preserve"> NO</v>
      </c>
      <c r="H6425" s="1" t="str">
        <f>IFERROR(VLOOKUP(A6425,olist_closed_deals_dataset!$A$1:$E$843,5,FALSE)," ")</f>
        <v xml:space="preserve"> </v>
      </c>
      <c r="I6425" s="7" t="str">
        <f t="shared" si="302"/>
        <v xml:space="preserve"> </v>
      </c>
    </row>
    <row r="6426" spans="1:9" x14ac:dyDescent="0.25">
      <c r="A6426" t="s">
        <v>5998</v>
      </c>
      <c r="B6426" s="1">
        <v>43192</v>
      </c>
      <c r="C6426" t="s">
        <v>36</v>
      </c>
      <c r="D6426" t="s">
        <v>126</v>
      </c>
      <c r="E6426" t="str">
        <f t="shared" si="300"/>
        <v>2018-04</v>
      </c>
      <c r="F6426" t="str">
        <f>IFERROR(VLOOKUP(A6426,olist_closed_deals_dataset!$A$1:$Q$843,1,FALSE)," ")</f>
        <v xml:space="preserve"> </v>
      </c>
      <c r="G6426" s="6" t="str">
        <f t="shared" si="301"/>
        <v xml:space="preserve"> NO</v>
      </c>
      <c r="H6426" s="1" t="str">
        <f>IFERROR(VLOOKUP(A6426,olist_closed_deals_dataset!$A$1:$E$843,5,FALSE)," ")</f>
        <v xml:space="preserve"> </v>
      </c>
      <c r="I6426" s="7" t="str">
        <f t="shared" si="302"/>
        <v xml:space="preserve"> </v>
      </c>
    </row>
    <row r="6427" spans="1:9" x14ac:dyDescent="0.25">
      <c r="A6427" t="s">
        <v>2514</v>
      </c>
      <c r="B6427" s="1">
        <v>43092</v>
      </c>
      <c r="C6427" t="s">
        <v>28</v>
      </c>
      <c r="D6427" t="s">
        <v>34</v>
      </c>
      <c r="E6427" t="str">
        <f t="shared" si="300"/>
        <v>2017-12</v>
      </c>
      <c r="F6427" t="str">
        <f>IFERROR(VLOOKUP(A6427,olist_closed_deals_dataset!$A$1:$Q$843,1,FALSE)," ")</f>
        <v xml:space="preserve"> </v>
      </c>
      <c r="G6427" s="6" t="str">
        <f t="shared" si="301"/>
        <v xml:space="preserve"> NO</v>
      </c>
      <c r="H6427" s="1" t="str">
        <f>IFERROR(VLOOKUP(A6427,olist_closed_deals_dataset!$A$1:$E$843,5,FALSE)," ")</f>
        <v xml:space="preserve"> </v>
      </c>
      <c r="I6427" s="7" t="str">
        <f t="shared" si="302"/>
        <v xml:space="preserve"> </v>
      </c>
    </row>
    <row r="6428" spans="1:9" x14ac:dyDescent="0.25">
      <c r="A6428" t="s">
        <v>7799</v>
      </c>
      <c r="B6428" s="1">
        <v>42960</v>
      </c>
      <c r="C6428" t="s">
        <v>101</v>
      </c>
      <c r="D6428" t="s">
        <v>6</v>
      </c>
      <c r="E6428" t="str">
        <f t="shared" si="300"/>
        <v>2017-08</v>
      </c>
      <c r="F6428" t="str">
        <f>IFERROR(VLOOKUP(A6428,olist_closed_deals_dataset!$A$1:$Q$843,1,FALSE)," ")</f>
        <v xml:space="preserve"> </v>
      </c>
      <c r="G6428" s="6" t="str">
        <f t="shared" si="301"/>
        <v xml:space="preserve"> NO</v>
      </c>
      <c r="H6428" s="1" t="str">
        <f>IFERROR(VLOOKUP(A6428,olist_closed_deals_dataset!$A$1:$E$843,5,FALSE)," ")</f>
        <v xml:space="preserve"> </v>
      </c>
      <c r="I6428" s="7" t="str">
        <f t="shared" si="302"/>
        <v xml:space="preserve"> </v>
      </c>
    </row>
    <row r="6429" spans="1:9" x14ac:dyDescent="0.25">
      <c r="A6429" t="s">
        <v>5604</v>
      </c>
      <c r="B6429" s="1">
        <v>42999</v>
      </c>
      <c r="C6429" t="s">
        <v>92</v>
      </c>
      <c r="D6429" t="s">
        <v>9</v>
      </c>
      <c r="E6429" t="str">
        <f t="shared" si="300"/>
        <v>2017-09</v>
      </c>
      <c r="F6429" t="str">
        <f>IFERROR(VLOOKUP(A6429,olist_closed_deals_dataset!$A$1:$Q$843,1,FALSE)," ")</f>
        <v xml:space="preserve"> </v>
      </c>
      <c r="G6429" s="6" t="str">
        <f t="shared" si="301"/>
        <v xml:space="preserve"> NO</v>
      </c>
      <c r="H6429" s="1" t="str">
        <f>IFERROR(VLOOKUP(A6429,olist_closed_deals_dataset!$A$1:$E$843,5,FALSE)," ")</f>
        <v xml:space="preserve"> </v>
      </c>
      <c r="I6429" s="7" t="str">
        <f t="shared" si="302"/>
        <v xml:space="preserve"> </v>
      </c>
    </row>
    <row r="6430" spans="1:9" x14ac:dyDescent="0.25">
      <c r="A6430" t="s">
        <v>1961</v>
      </c>
      <c r="B6430" s="1">
        <v>43110</v>
      </c>
      <c r="C6430" t="s">
        <v>112</v>
      </c>
      <c r="D6430" t="s">
        <v>126</v>
      </c>
      <c r="E6430" t="str">
        <f t="shared" si="300"/>
        <v>2018-01</v>
      </c>
      <c r="F6430" t="str">
        <f>IFERROR(VLOOKUP(A6430,olist_closed_deals_dataset!$A$1:$Q$843,1,FALSE)," ")</f>
        <v xml:space="preserve"> </v>
      </c>
      <c r="G6430" s="6" t="str">
        <f t="shared" si="301"/>
        <v xml:space="preserve"> NO</v>
      </c>
      <c r="H6430" s="1" t="str">
        <f>IFERROR(VLOOKUP(A6430,olist_closed_deals_dataset!$A$1:$E$843,5,FALSE)," ")</f>
        <v xml:space="preserve"> </v>
      </c>
      <c r="I6430" s="7" t="str">
        <f t="shared" si="302"/>
        <v xml:space="preserve"> </v>
      </c>
    </row>
    <row r="6431" spans="1:9" x14ac:dyDescent="0.25">
      <c r="A6431" t="s">
        <v>4456</v>
      </c>
      <c r="B6431" s="1">
        <v>43187</v>
      </c>
      <c r="C6431" t="s">
        <v>82</v>
      </c>
      <c r="D6431" t="s">
        <v>46</v>
      </c>
      <c r="E6431" t="str">
        <f t="shared" si="300"/>
        <v>2018-03</v>
      </c>
      <c r="F6431" t="str">
        <f>IFERROR(VLOOKUP(A6431,olist_closed_deals_dataset!$A$1:$Q$843,1,FALSE)," ")</f>
        <v xml:space="preserve"> </v>
      </c>
      <c r="G6431" s="6" t="str">
        <f t="shared" si="301"/>
        <v xml:space="preserve"> NO</v>
      </c>
      <c r="H6431" s="1" t="str">
        <f>IFERROR(VLOOKUP(A6431,olist_closed_deals_dataset!$A$1:$E$843,5,FALSE)," ")</f>
        <v xml:space="preserve"> </v>
      </c>
      <c r="I6431" s="7" t="str">
        <f t="shared" si="302"/>
        <v xml:space="preserve"> </v>
      </c>
    </row>
    <row r="6432" spans="1:9" x14ac:dyDescent="0.25">
      <c r="A6432" t="s">
        <v>1188</v>
      </c>
      <c r="B6432" s="1">
        <v>43158</v>
      </c>
      <c r="C6432" t="s">
        <v>28</v>
      </c>
      <c r="D6432" t="s">
        <v>12</v>
      </c>
      <c r="E6432" t="str">
        <f t="shared" si="300"/>
        <v>2018-02</v>
      </c>
      <c r="F6432" t="str">
        <f>IFERROR(VLOOKUP(A6432,olist_closed_deals_dataset!$A$1:$Q$843,1,FALSE)," ")</f>
        <v xml:space="preserve"> </v>
      </c>
      <c r="G6432" s="6" t="str">
        <f t="shared" si="301"/>
        <v xml:space="preserve"> NO</v>
      </c>
      <c r="H6432" s="1" t="str">
        <f>IFERROR(VLOOKUP(A6432,olist_closed_deals_dataset!$A$1:$E$843,5,FALSE)," ")</f>
        <v xml:space="preserve"> </v>
      </c>
      <c r="I6432" s="7" t="str">
        <f t="shared" si="302"/>
        <v xml:space="preserve"> </v>
      </c>
    </row>
    <row r="6433" spans="1:9" x14ac:dyDescent="0.25">
      <c r="A6433" t="s">
        <v>7003</v>
      </c>
      <c r="B6433" s="1">
        <v>43200</v>
      </c>
      <c r="C6433" t="s">
        <v>112</v>
      </c>
      <c r="D6433" t="s">
        <v>12</v>
      </c>
      <c r="E6433" t="str">
        <f t="shared" si="300"/>
        <v>2018-04</v>
      </c>
      <c r="F6433" t="str">
        <f>IFERROR(VLOOKUP(A6433,olist_closed_deals_dataset!$A$1:$Q$843,1,FALSE)," ")</f>
        <v xml:space="preserve"> </v>
      </c>
      <c r="G6433" s="6" t="str">
        <f t="shared" si="301"/>
        <v xml:space="preserve"> NO</v>
      </c>
      <c r="H6433" s="1" t="str">
        <f>IFERROR(VLOOKUP(A6433,olist_closed_deals_dataset!$A$1:$E$843,5,FALSE)," ")</f>
        <v xml:space="preserve"> </v>
      </c>
      <c r="I6433" s="7" t="str">
        <f t="shared" si="302"/>
        <v xml:space="preserve"> </v>
      </c>
    </row>
    <row r="6434" spans="1:9" x14ac:dyDescent="0.25">
      <c r="A6434" t="s">
        <v>2119</v>
      </c>
      <c r="B6434" s="1">
        <v>43177</v>
      </c>
      <c r="C6434" t="s">
        <v>19</v>
      </c>
      <c r="D6434" t="s">
        <v>12</v>
      </c>
      <c r="E6434" t="str">
        <f t="shared" si="300"/>
        <v>2018-03</v>
      </c>
      <c r="F6434" t="str">
        <f>IFERROR(VLOOKUP(A6434,olist_closed_deals_dataset!$A$1:$Q$843,1,FALSE)," ")</f>
        <v xml:space="preserve"> </v>
      </c>
      <c r="G6434" s="6" t="str">
        <f t="shared" si="301"/>
        <v xml:space="preserve"> NO</v>
      </c>
      <c r="H6434" s="1" t="str">
        <f>IFERROR(VLOOKUP(A6434,olist_closed_deals_dataset!$A$1:$E$843,5,FALSE)," ")</f>
        <v xml:space="preserve"> </v>
      </c>
      <c r="I6434" s="7" t="str">
        <f t="shared" si="302"/>
        <v xml:space="preserve"> </v>
      </c>
    </row>
    <row r="6435" spans="1:9" x14ac:dyDescent="0.25">
      <c r="A6435" t="s">
        <v>4570</v>
      </c>
      <c r="B6435" s="1">
        <v>43214</v>
      </c>
      <c r="C6435" t="s">
        <v>42</v>
      </c>
      <c r="D6435" t="s">
        <v>29</v>
      </c>
      <c r="E6435" t="str">
        <f t="shared" si="300"/>
        <v>2018-04</v>
      </c>
      <c r="F6435" t="str">
        <f>IFERROR(VLOOKUP(A6435,olist_closed_deals_dataset!$A$1:$Q$843,1,FALSE)," ")</f>
        <v xml:space="preserve"> </v>
      </c>
      <c r="G6435" s="6" t="str">
        <f t="shared" si="301"/>
        <v xml:space="preserve"> NO</v>
      </c>
      <c r="H6435" s="1" t="str">
        <f>IFERROR(VLOOKUP(A6435,olist_closed_deals_dataset!$A$1:$E$843,5,FALSE)," ")</f>
        <v xml:space="preserve"> </v>
      </c>
      <c r="I6435" s="7" t="str">
        <f t="shared" si="302"/>
        <v xml:space="preserve"> </v>
      </c>
    </row>
    <row r="6436" spans="1:9" x14ac:dyDescent="0.25">
      <c r="A6436" t="s">
        <v>4743</v>
      </c>
      <c r="B6436" s="1">
        <v>43111</v>
      </c>
      <c r="C6436" t="s">
        <v>19</v>
      </c>
      <c r="D6436" t="s">
        <v>12</v>
      </c>
      <c r="E6436" t="str">
        <f t="shared" si="300"/>
        <v>2018-01</v>
      </c>
      <c r="F6436" t="str">
        <f>IFERROR(VLOOKUP(A6436,olist_closed_deals_dataset!$A$1:$Q$843,1,FALSE)," ")</f>
        <v xml:space="preserve"> </v>
      </c>
      <c r="G6436" s="6" t="str">
        <f t="shared" si="301"/>
        <v xml:space="preserve"> NO</v>
      </c>
      <c r="H6436" s="1" t="str">
        <f>IFERROR(VLOOKUP(A6436,olist_closed_deals_dataset!$A$1:$E$843,5,FALSE)," ")</f>
        <v xml:space="preserve"> </v>
      </c>
      <c r="I6436" s="7" t="str">
        <f t="shared" si="302"/>
        <v xml:space="preserve"> </v>
      </c>
    </row>
    <row r="6437" spans="1:9" x14ac:dyDescent="0.25">
      <c r="A6437" t="s">
        <v>2092</v>
      </c>
      <c r="B6437" s="1">
        <v>42961</v>
      </c>
      <c r="C6437" t="s">
        <v>25</v>
      </c>
      <c r="D6437" t="s">
        <v>12</v>
      </c>
      <c r="E6437" t="str">
        <f t="shared" si="300"/>
        <v>2017-08</v>
      </c>
      <c r="F6437" t="str">
        <f>IFERROR(VLOOKUP(A6437,olist_closed_deals_dataset!$A$1:$Q$843,1,FALSE)," ")</f>
        <v xml:space="preserve"> </v>
      </c>
      <c r="G6437" s="6" t="str">
        <f t="shared" si="301"/>
        <v xml:space="preserve"> NO</v>
      </c>
      <c r="H6437" s="1" t="str">
        <f>IFERROR(VLOOKUP(A6437,olist_closed_deals_dataset!$A$1:$E$843,5,FALSE)," ")</f>
        <v xml:space="preserve"> </v>
      </c>
      <c r="I6437" s="7" t="str">
        <f t="shared" si="302"/>
        <v xml:space="preserve"> </v>
      </c>
    </row>
    <row r="6438" spans="1:9" x14ac:dyDescent="0.25">
      <c r="A6438" t="s">
        <v>1445</v>
      </c>
      <c r="B6438" s="1">
        <v>43124</v>
      </c>
      <c r="C6438" t="s">
        <v>330</v>
      </c>
      <c r="D6438" t="s">
        <v>126</v>
      </c>
      <c r="E6438" t="str">
        <f t="shared" si="300"/>
        <v>2018-01</v>
      </c>
      <c r="F6438" t="str">
        <f>IFERROR(VLOOKUP(A6438,olist_closed_deals_dataset!$A$1:$Q$843,1,FALSE)," ")</f>
        <v xml:space="preserve"> </v>
      </c>
      <c r="G6438" s="6" t="str">
        <f t="shared" si="301"/>
        <v xml:space="preserve"> NO</v>
      </c>
      <c r="H6438" s="1" t="str">
        <f>IFERROR(VLOOKUP(A6438,olist_closed_deals_dataset!$A$1:$E$843,5,FALSE)," ")</f>
        <v xml:space="preserve"> </v>
      </c>
      <c r="I6438" s="7" t="str">
        <f t="shared" si="302"/>
        <v xml:space="preserve"> </v>
      </c>
    </row>
    <row r="6439" spans="1:9" x14ac:dyDescent="0.25">
      <c r="A6439" t="s">
        <v>1922</v>
      </c>
      <c r="B6439" s="1">
        <v>43208</v>
      </c>
      <c r="C6439" t="s">
        <v>564</v>
      </c>
      <c r="D6439" t="s">
        <v>12</v>
      </c>
      <c r="E6439" t="str">
        <f t="shared" si="300"/>
        <v>2018-04</v>
      </c>
      <c r="F6439" t="str">
        <f>IFERROR(VLOOKUP(A6439,olist_closed_deals_dataset!$A$1:$Q$843,1,FALSE)," ")</f>
        <v xml:space="preserve"> </v>
      </c>
      <c r="G6439" s="6" t="str">
        <f t="shared" si="301"/>
        <v xml:space="preserve"> NO</v>
      </c>
      <c r="H6439" s="1" t="str">
        <f>IFERROR(VLOOKUP(A6439,olist_closed_deals_dataset!$A$1:$E$843,5,FALSE)," ")</f>
        <v xml:space="preserve"> </v>
      </c>
      <c r="I6439" s="7" t="str">
        <f t="shared" si="302"/>
        <v xml:space="preserve"> </v>
      </c>
    </row>
    <row r="6440" spans="1:9" x14ac:dyDescent="0.25">
      <c r="A6440" t="s">
        <v>5301</v>
      </c>
      <c r="B6440" s="1">
        <v>43227</v>
      </c>
      <c r="C6440" t="s">
        <v>289</v>
      </c>
      <c r="D6440" t="s">
        <v>29</v>
      </c>
      <c r="E6440" t="str">
        <f t="shared" si="300"/>
        <v>2018-05</v>
      </c>
      <c r="F6440" t="str">
        <f>IFERROR(VLOOKUP(A6440,olist_closed_deals_dataset!$A$1:$Q$843,1,FALSE)," ")</f>
        <v xml:space="preserve"> </v>
      </c>
      <c r="G6440" s="6" t="str">
        <f t="shared" si="301"/>
        <v xml:space="preserve"> NO</v>
      </c>
      <c r="H6440" s="1" t="str">
        <f>IFERROR(VLOOKUP(A6440,olist_closed_deals_dataset!$A$1:$E$843,5,FALSE)," ")</f>
        <v xml:space="preserve"> </v>
      </c>
      <c r="I6440" s="7" t="str">
        <f t="shared" si="302"/>
        <v xml:space="preserve"> </v>
      </c>
    </row>
    <row r="6441" spans="1:9" x14ac:dyDescent="0.25">
      <c r="A6441" t="s">
        <v>8480</v>
      </c>
      <c r="B6441" s="1">
        <v>43096</v>
      </c>
      <c r="C6441" t="s">
        <v>567</v>
      </c>
      <c r="D6441" t="s">
        <v>12</v>
      </c>
      <c r="E6441" t="str">
        <f t="shared" si="300"/>
        <v>2017-12</v>
      </c>
      <c r="F6441" t="str">
        <f>IFERROR(VLOOKUP(A6441,olist_closed_deals_dataset!$A$1:$Q$843,1,FALSE)," ")</f>
        <v xml:space="preserve"> </v>
      </c>
      <c r="G6441" s="6" t="str">
        <f t="shared" si="301"/>
        <v xml:space="preserve"> NO</v>
      </c>
      <c r="H6441" s="1" t="str">
        <f>IFERROR(VLOOKUP(A6441,olist_closed_deals_dataset!$A$1:$E$843,5,FALSE)," ")</f>
        <v xml:space="preserve"> </v>
      </c>
      <c r="I6441" s="7" t="str">
        <f t="shared" si="302"/>
        <v xml:space="preserve"> </v>
      </c>
    </row>
    <row r="6442" spans="1:9" x14ac:dyDescent="0.25">
      <c r="A6442" t="s">
        <v>8199</v>
      </c>
      <c r="B6442" s="1">
        <v>43123</v>
      </c>
      <c r="C6442" t="s">
        <v>71</v>
      </c>
      <c r="D6442" t="s">
        <v>46</v>
      </c>
      <c r="E6442" t="str">
        <f t="shared" si="300"/>
        <v>2018-01</v>
      </c>
      <c r="F6442" t="str">
        <f>IFERROR(VLOOKUP(A6442,olist_closed_deals_dataset!$A$1:$Q$843,1,FALSE)," ")</f>
        <v xml:space="preserve"> </v>
      </c>
      <c r="G6442" s="6" t="str">
        <f t="shared" si="301"/>
        <v xml:space="preserve"> NO</v>
      </c>
      <c r="H6442" s="1" t="str">
        <f>IFERROR(VLOOKUP(A6442,olist_closed_deals_dataset!$A$1:$E$843,5,FALSE)," ")</f>
        <v xml:space="preserve"> </v>
      </c>
      <c r="I6442" s="7" t="str">
        <f t="shared" si="302"/>
        <v xml:space="preserve"> </v>
      </c>
    </row>
    <row r="6443" spans="1:9" x14ac:dyDescent="0.25">
      <c r="A6443" t="s">
        <v>4389</v>
      </c>
      <c r="B6443" s="1">
        <v>43062</v>
      </c>
      <c r="C6443" t="s">
        <v>28</v>
      </c>
      <c r="D6443" t="s">
        <v>29</v>
      </c>
      <c r="E6443" t="str">
        <f t="shared" si="300"/>
        <v>2017-11</v>
      </c>
      <c r="F6443" t="str">
        <f>IFERROR(VLOOKUP(A6443,olist_closed_deals_dataset!$A$1:$Q$843,1,FALSE)," ")</f>
        <v xml:space="preserve"> </v>
      </c>
      <c r="G6443" s="6" t="str">
        <f t="shared" si="301"/>
        <v xml:space="preserve"> NO</v>
      </c>
      <c r="H6443" s="1" t="str">
        <f>IFERROR(VLOOKUP(A6443,olist_closed_deals_dataset!$A$1:$E$843,5,FALSE)," ")</f>
        <v xml:space="preserve"> </v>
      </c>
      <c r="I6443" s="7" t="str">
        <f t="shared" si="302"/>
        <v xml:space="preserve"> </v>
      </c>
    </row>
    <row r="6444" spans="1:9" x14ac:dyDescent="0.25">
      <c r="A6444" t="s">
        <v>1927</v>
      </c>
      <c r="B6444" s="1">
        <v>43031</v>
      </c>
      <c r="C6444" t="s">
        <v>8</v>
      </c>
      <c r="D6444" t="s">
        <v>9</v>
      </c>
      <c r="E6444" t="str">
        <f t="shared" si="300"/>
        <v>2017-10</v>
      </c>
      <c r="F6444" t="str">
        <f>IFERROR(VLOOKUP(A6444,olist_closed_deals_dataset!$A$1:$Q$843,1,FALSE)," ")</f>
        <v xml:space="preserve"> </v>
      </c>
      <c r="G6444" s="6" t="str">
        <f t="shared" si="301"/>
        <v xml:space="preserve"> NO</v>
      </c>
      <c r="H6444" s="1" t="str">
        <f>IFERROR(VLOOKUP(A6444,olist_closed_deals_dataset!$A$1:$E$843,5,FALSE)," ")</f>
        <v xml:space="preserve"> </v>
      </c>
      <c r="I6444" s="7" t="str">
        <f t="shared" si="302"/>
        <v xml:space="preserve"> </v>
      </c>
    </row>
    <row r="6445" spans="1:9" x14ac:dyDescent="0.25">
      <c r="A6445" t="s">
        <v>8169</v>
      </c>
      <c r="B6445" s="1">
        <v>43157</v>
      </c>
      <c r="C6445" t="s">
        <v>5</v>
      </c>
      <c r="D6445" t="s">
        <v>6</v>
      </c>
      <c r="E6445" t="str">
        <f t="shared" si="300"/>
        <v>2018-02</v>
      </c>
      <c r="F6445" t="str">
        <f>IFERROR(VLOOKUP(A6445,olist_closed_deals_dataset!$A$1:$Q$843,1,FALSE)," ")</f>
        <v xml:space="preserve"> </v>
      </c>
      <c r="G6445" s="6" t="str">
        <f t="shared" si="301"/>
        <v xml:space="preserve"> NO</v>
      </c>
      <c r="H6445" s="1" t="str">
        <f>IFERROR(VLOOKUP(A6445,olist_closed_deals_dataset!$A$1:$E$843,5,FALSE)," ")</f>
        <v xml:space="preserve"> </v>
      </c>
      <c r="I6445" s="7" t="str">
        <f t="shared" si="302"/>
        <v xml:space="preserve"> </v>
      </c>
    </row>
    <row r="6446" spans="1:9" x14ac:dyDescent="0.25">
      <c r="A6446" t="s">
        <v>5236</v>
      </c>
      <c r="B6446" s="1">
        <v>43185</v>
      </c>
      <c r="C6446" t="s">
        <v>17</v>
      </c>
      <c r="D6446" t="s">
        <v>12</v>
      </c>
      <c r="E6446" t="str">
        <f t="shared" si="300"/>
        <v>2018-03</v>
      </c>
      <c r="F6446" t="str">
        <f>IFERROR(VLOOKUP(A6446,olist_closed_deals_dataset!$A$1:$Q$843,1,FALSE)," ")</f>
        <v xml:space="preserve"> </v>
      </c>
      <c r="G6446" s="6" t="str">
        <f t="shared" si="301"/>
        <v xml:space="preserve"> NO</v>
      </c>
      <c r="H6446" s="1" t="str">
        <f>IFERROR(VLOOKUP(A6446,olist_closed_deals_dataset!$A$1:$E$843,5,FALSE)," ")</f>
        <v xml:space="preserve"> </v>
      </c>
      <c r="I6446" s="7" t="str">
        <f t="shared" si="302"/>
        <v xml:space="preserve"> </v>
      </c>
    </row>
    <row r="6447" spans="1:9" x14ac:dyDescent="0.25">
      <c r="A6447" t="s">
        <v>935</v>
      </c>
      <c r="B6447" s="1">
        <v>43164</v>
      </c>
      <c r="C6447" t="s">
        <v>936</v>
      </c>
      <c r="D6447" t="s">
        <v>9</v>
      </c>
      <c r="E6447" t="str">
        <f t="shared" si="300"/>
        <v>2018-03</v>
      </c>
      <c r="F6447" t="str">
        <f>IFERROR(VLOOKUP(A6447,olist_closed_deals_dataset!$A$1:$Q$843,1,FALSE)," ")</f>
        <v xml:space="preserve"> </v>
      </c>
      <c r="G6447" s="6" t="str">
        <f t="shared" si="301"/>
        <v xml:space="preserve"> NO</v>
      </c>
      <c r="H6447" s="1" t="str">
        <f>IFERROR(VLOOKUP(A6447,olist_closed_deals_dataset!$A$1:$E$843,5,FALSE)," ")</f>
        <v xml:space="preserve"> </v>
      </c>
      <c r="I6447" s="7" t="str">
        <f t="shared" si="302"/>
        <v xml:space="preserve"> </v>
      </c>
    </row>
    <row r="6448" spans="1:9" x14ac:dyDescent="0.25">
      <c r="A6448" t="s">
        <v>2461</v>
      </c>
      <c r="B6448" s="1">
        <v>43221</v>
      </c>
      <c r="C6448" t="s">
        <v>1119</v>
      </c>
      <c r="D6448" t="s">
        <v>9</v>
      </c>
      <c r="E6448" t="str">
        <f t="shared" si="300"/>
        <v>2018-05</v>
      </c>
      <c r="F6448" t="str">
        <f>IFERROR(VLOOKUP(A6448,olist_closed_deals_dataset!$A$1:$Q$843,1,FALSE)," ")</f>
        <v xml:space="preserve"> </v>
      </c>
      <c r="G6448" s="6" t="str">
        <f t="shared" si="301"/>
        <v xml:space="preserve"> NO</v>
      </c>
      <c r="H6448" s="1" t="str">
        <f>IFERROR(VLOOKUP(A6448,olist_closed_deals_dataset!$A$1:$E$843,5,FALSE)," ")</f>
        <v xml:space="preserve"> </v>
      </c>
      <c r="I6448" s="7" t="str">
        <f t="shared" si="302"/>
        <v xml:space="preserve"> </v>
      </c>
    </row>
    <row r="6449" spans="1:9" x14ac:dyDescent="0.25">
      <c r="A6449" t="s">
        <v>6524</v>
      </c>
      <c r="B6449" s="1">
        <v>43006</v>
      </c>
      <c r="C6449" t="s">
        <v>92</v>
      </c>
      <c r="D6449" t="s">
        <v>9</v>
      </c>
      <c r="E6449" t="str">
        <f t="shared" si="300"/>
        <v>2017-09</v>
      </c>
      <c r="F6449" t="str">
        <f>IFERROR(VLOOKUP(A6449,olist_closed_deals_dataset!$A$1:$Q$843,1,FALSE)," ")</f>
        <v xml:space="preserve"> </v>
      </c>
      <c r="G6449" s="6" t="str">
        <f t="shared" si="301"/>
        <v xml:space="preserve"> NO</v>
      </c>
      <c r="H6449" s="1" t="str">
        <f>IFERROR(VLOOKUP(A6449,olist_closed_deals_dataset!$A$1:$E$843,5,FALSE)," ")</f>
        <v xml:space="preserve"> </v>
      </c>
      <c r="I6449" s="7" t="str">
        <f t="shared" si="302"/>
        <v xml:space="preserve"> </v>
      </c>
    </row>
    <row r="6450" spans="1:9" x14ac:dyDescent="0.25">
      <c r="A6450" t="s">
        <v>2041</v>
      </c>
      <c r="B6450" s="1">
        <v>42963</v>
      </c>
      <c r="C6450" t="s">
        <v>827</v>
      </c>
      <c r="D6450" t="s">
        <v>15</v>
      </c>
      <c r="E6450" t="str">
        <f t="shared" si="300"/>
        <v>2017-08</v>
      </c>
      <c r="F6450" t="str">
        <f>IFERROR(VLOOKUP(A6450,olist_closed_deals_dataset!$A$1:$Q$843,1,FALSE)," ")</f>
        <v xml:space="preserve"> </v>
      </c>
      <c r="G6450" s="6" t="str">
        <f t="shared" si="301"/>
        <v xml:space="preserve"> NO</v>
      </c>
      <c r="H6450" s="1" t="str">
        <f>IFERROR(VLOOKUP(A6450,olist_closed_deals_dataset!$A$1:$E$843,5,FALSE)," ")</f>
        <v xml:space="preserve"> </v>
      </c>
      <c r="I6450" s="7" t="str">
        <f t="shared" si="302"/>
        <v xml:space="preserve"> </v>
      </c>
    </row>
    <row r="6451" spans="1:9" x14ac:dyDescent="0.25">
      <c r="A6451" t="s">
        <v>1037</v>
      </c>
      <c r="B6451" s="1">
        <v>42945</v>
      </c>
      <c r="C6451" t="s">
        <v>679</v>
      </c>
      <c r="D6451" t="s">
        <v>6</v>
      </c>
      <c r="E6451" t="str">
        <f t="shared" si="300"/>
        <v>2017-07</v>
      </c>
      <c r="F6451" t="str">
        <f>IFERROR(VLOOKUP(A6451,olist_closed_deals_dataset!$A$1:$Q$843,1,FALSE)," ")</f>
        <v xml:space="preserve"> </v>
      </c>
      <c r="G6451" s="6" t="str">
        <f t="shared" si="301"/>
        <v xml:space="preserve"> NO</v>
      </c>
      <c r="H6451" s="1" t="str">
        <f>IFERROR(VLOOKUP(A6451,olist_closed_deals_dataset!$A$1:$E$843,5,FALSE)," ")</f>
        <v xml:space="preserve"> </v>
      </c>
      <c r="I6451" s="7" t="str">
        <f t="shared" si="302"/>
        <v xml:space="preserve"> </v>
      </c>
    </row>
    <row r="6452" spans="1:9" x14ac:dyDescent="0.25">
      <c r="A6452" t="s">
        <v>6079</v>
      </c>
      <c r="B6452" s="1">
        <v>42974</v>
      </c>
      <c r="C6452" t="s">
        <v>8</v>
      </c>
      <c r="D6452" t="s">
        <v>9</v>
      </c>
      <c r="E6452" t="str">
        <f t="shared" si="300"/>
        <v>2017-08</v>
      </c>
      <c r="F6452" t="str">
        <f>IFERROR(VLOOKUP(A6452,olist_closed_deals_dataset!$A$1:$Q$843,1,FALSE)," ")</f>
        <v xml:space="preserve"> </v>
      </c>
      <c r="G6452" s="6" t="str">
        <f t="shared" si="301"/>
        <v xml:space="preserve"> NO</v>
      </c>
      <c r="H6452" s="1" t="str">
        <f>IFERROR(VLOOKUP(A6452,olist_closed_deals_dataset!$A$1:$E$843,5,FALSE)," ")</f>
        <v xml:space="preserve"> </v>
      </c>
      <c r="I6452" s="7" t="str">
        <f t="shared" si="302"/>
        <v xml:space="preserve"> </v>
      </c>
    </row>
    <row r="6453" spans="1:9" x14ac:dyDescent="0.25">
      <c r="A6453" t="s">
        <v>8339</v>
      </c>
      <c r="B6453" s="1">
        <v>43204</v>
      </c>
      <c r="C6453" s="2" t="s">
        <v>69</v>
      </c>
      <c r="D6453" t="s">
        <v>6</v>
      </c>
      <c r="E6453" t="str">
        <f t="shared" si="300"/>
        <v>2018-04</v>
      </c>
      <c r="F6453" t="str">
        <f>IFERROR(VLOOKUP(A6453,olist_closed_deals_dataset!$A$1:$Q$843,1,FALSE)," ")</f>
        <v xml:space="preserve"> </v>
      </c>
      <c r="G6453" s="6" t="str">
        <f t="shared" si="301"/>
        <v xml:space="preserve"> NO</v>
      </c>
      <c r="H6453" s="1" t="str">
        <f>IFERROR(VLOOKUP(A6453,olist_closed_deals_dataset!$A$1:$E$843,5,FALSE)," ")</f>
        <v xml:space="preserve"> </v>
      </c>
      <c r="I6453" s="7" t="str">
        <f t="shared" si="302"/>
        <v xml:space="preserve"> </v>
      </c>
    </row>
    <row r="6454" spans="1:9" x14ac:dyDescent="0.25">
      <c r="A6454" t="s">
        <v>7735</v>
      </c>
      <c r="B6454" s="1">
        <v>43215</v>
      </c>
      <c r="C6454" t="s">
        <v>116</v>
      </c>
      <c r="D6454" t="s">
        <v>15</v>
      </c>
      <c r="E6454" t="str">
        <f t="shared" si="300"/>
        <v>2018-04</v>
      </c>
      <c r="F6454" t="str">
        <f>IFERROR(VLOOKUP(A6454,olist_closed_deals_dataset!$A$1:$Q$843,1,FALSE)," ")</f>
        <v xml:space="preserve"> </v>
      </c>
      <c r="G6454" s="6" t="str">
        <f t="shared" si="301"/>
        <v xml:space="preserve"> NO</v>
      </c>
      <c r="H6454" s="1" t="str">
        <f>IFERROR(VLOOKUP(A6454,olist_closed_deals_dataset!$A$1:$E$843,5,FALSE)," ")</f>
        <v xml:space="preserve"> </v>
      </c>
      <c r="I6454" s="7" t="str">
        <f t="shared" si="302"/>
        <v xml:space="preserve"> </v>
      </c>
    </row>
    <row r="6455" spans="1:9" x14ac:dyDescent="0.25">
      <c r="A6455" t="s">
        <v>6842</v>
      </c>
      <c r="B6455" s="1">
        <v>43097</v>
      </c>
      <c r="C6455" t="s">
        <v>5</v>
      </c>
      <c r="D6455" t="s">
        <v>6</v>
      </c>
      <c r="E6455" t="str">
        <f t="shared" si="300"/>
        <v>2017-12</v>
      </c>
      <c r="F6455" t="str">
        <f>IFERROR(VLOOKUP(A6455,olist_closed_deals_dataset!$A$1:$Q$843,1,FALSE)," ")</f>
        <v xml:space="preserve"> </v>
      </c>
      <c r="G6455" s="6" t="str">
        <f t="shared" si="301"/>
        <v xml:space="preserve"> NO</v>
      </c>
      <c r="H6455" s="1" t="str">
        <f>IFERROR(VLOOKUP(A6455,olist_closed_deals_dataset!$A$1:$E$843,5,FALSE)," ")</f>
        <v xml:space="preserve"> </v>
      </c>
      <c r="I6455" s="7" t="str">
        <f t="shared" si="302"/>
        <v xml:space="preserve"> </v>
      </c>
    </row>
    <row r="6456" spans="1:9" x14ac:dyDescent="0.25">
      <c r="A6456" t="s">
        <v>2469</v>
      </c>
      <c r="B6456" s="1">
        <v>43160</v>
      </c>
      <c r="C6456" t="s">
        <v>92</v>
      </c>
      <c r="D6456" t="s">
        <v>9</v>
      </c>
      <c r="E6456" t="str">
        <f t="shared" si="300"/>
        <v>2018-03</v>
      </c>
      <c r="F6456" t="str">
        <f>IFERROR(VLOOKUP(A6456,olist_closed_deals_dataset!$A$1:$Q$843,1,FALSE)," ")</f>
        <v xml:space="preserve"> </v>
      </c>
      <c r="G6456" s="6" t="str">
        <f t="shared" si="301"/>
        <v xml:space="preserve"> NO</v>
      </c>
      <c r="H6456" s="1" t="str">
        <f>IFERROR(VLOOKUP(A6456,olist_closed_deals_dataset!$A$1:$E$843,5,FALSE)," ")</f>
        <v xml:space="preserve"> </v>
      </c>
      <c r="I6456" s="7" t="str">
        <f t="shared" si="302"/>
        <v xml:space="preserve"> </v>
      </c>
    </row>
    <row r="6457" spans="1:9" x14ac:dyDescent="0.25">
      <c r="A6457" t="s">
        <v>7840</v>
      </c>
      <c r="B6457" s="1">
        <v>43172</v>
      </c>
      <c r="C6457" t="s">
        <v>28</v>
      </c>
      <c r="D6457" t="s">
        <v>12</v>
      </c>
      <c r="E6457" t="str">
        <f t="shared" si="300"/>
        <v>2018-03</v>
      </c>
      <c r="F6457" t="str">
        <f>IFERROR(VLOOKUP(A6457,olist_closed_deals_dataset!$A$1:$Q$843,1,FALSE)," ")</f>
        <v xml:space="preserve"> </v>
      </c>
      <c r="G6457" s="6" t="str">
        <f t="shared" si="301"/>
        <v xml:space="preserve"> NO</v>
      </c>
      <c r="H6457" s="1" t="str">
        <f>IFERROR(VLOOKUP(A6457,olist_closed_deals_dataset!$A$1:$E$843,5,FALSE)," ")</f>
        <v xml:space="preserve"> </v>
      </c>
      <c r="I6457" s="7" t="str">
        <f t="shared" si="302"/>
        <v xml:space="preserve"> </v>
      </c>
    </row>
    <row r="6458" spans="1:9" x14ac:dyDescent="0.25">
      <c r="A6458" t="s">
        <v>3939</v>
      </c>
      <c r="B6458" s="1">
        <v>43119</v>
      </c>
      <c r="C6458" t="s">
        <v>65</v>
      </c>
      <c r="D6458" t="s">
        <v>12</v>
      </c>
      <c r="E6458" t="str">
        <f t="shared" si="300"/>
        <v>2018-01</v>
      </c>
      <c r="F6458" t="str">
        <f>IFERROR(VLOOKUP(A6458,olist_closed_deals_dataset!$A$1:$Q$843,1,FALSE)," ")</f>
        <v xml:space="preserve"> </v>
      </c>
      <c r="G6458" s="6" t="str">
        <f t="shared" si="301"/>
        <v xml:space="preserve"> NO</v>
      </c>
      <c r="H6458" s="1" t="str">
        <f>IFERROR(VLOOKUP(A6458,olist_closed_deals_dataset!$A$1:$E$843,5,FALSE)," ")</f>
        <v xml:space="preserve"> </v>
      </c>
      <c r="I6458" s="7" t="str">
        <f t="shared" si="302"/>
        <v xml:space="preserve"> </v>
      </c>
    </row>
    <row r="6459" spans="1:9" x14ac:dyDescent="0.25">
      <c r="A6459" t="s">
        <v>7658</v>
      </c>
      <c r="B6459" s="1">
        <v>43210</v>
      </c>
      <c r="C6459" t="s">
        <v>19</v>
      </c>
      <c r="D6459" t="s">
        <v>12</v>
      </c>
      <c r="E6459" t="str">
        <f t="shared" si="300"/>
        <v>2018-04</v>
      </c>
      <c r="F6459" t="str">
        <f>IFERROR(VLOOKUP(A6459,olist_closed_deals_dataset!$A$1:$Q$843,1,FALSE)," ")</f>
        <v xml:space="preserve"> </v>
      </c>
      <c r="G6459" s="6" t="str">
        <f t="shared" si="301"/>
        <v xml:space="preserve"> NO</v>
      </c>
      <c r="H6459" s="1" t="str">
        <f>IFERROR(VLOOKUP(A6459,olist_closed_deals_dataset!$A$1:$E$843,5,FALSE)," ")</f>
        <v xml:space="preserve"> </v>
      </c>
      <c r="I6459" s="7" t="str">
        <f t="shared" si="302"/>
        <v xml:space="preserve"> </v>
      </c>
    </row>
    <row r="6460" spans="1:9" x14ac:dyDescent="0.25">
      <c r="A6460" t="s">
        <v>1366</v>
      </c>
      <c r="B6460" s="1">
        <v>43135</v>
      </c>
      <c r="C6460" t="s">
        <v>5</v>
      </c>
      <c r="D6460" t="s">
        <v>6</v>
      </c>
      <c r="E6460" t="str">
        <f t="shared" si="300"/>
        <v>2018-02</v>
      </c>
      <c r="F6460" t="str">
        <f>IFERROR(VLOOKUP(A6460,olist_closed_deals_dataset!$A$1:$Q$843,1,FALSE)," ")</f>
        <v xml:space="preserve"> </v>
      </c>
      <c r="G6460" s="6" t="str">
        <f t="shared" si="301"/>
        <v xml:space="preserve"> NO</v>
      </c>
      <c r="H6460" s="1" t="str">
        <f>IFERROR(VLOOKUP(A6460,olist_closed_deals_dataset!$A$1:$E$843,5,FALSE)," ")</f>
        <v xml:space="preserve"> </v>
      </c>
      <c r="I6460" s="7" t="str">
        <f t="shared" si="302"/>
        <v xml:space="preserve"> </v>
      </c>
    </row>
    <row r="6461" spans="1:9" x14ac:dyDescent="0.25">
      <c r="A6461" t="s">
        <v>7287</v>
      </c>
      <c r="B6461" s="1">
        <v>43151</v>
      </c>
      <c r="C6461" t="s">
        <v>19</v>
      </c>
      <c r="D6461" t="s">
        <v>12</v>
      </c>
      <c r="E6461" t="str">
        <f t="shared" si="300"/>
        <v>2018-02</v>
      </c>
      <c r="F6461" t="str">
        <f>IFERROR(VLOOKUP(A6461,olist_closed_deals_dataset!$A$1:$Q$843,1,FALSE)," ")</f>
        <v xml:space="preserve"> </v>
      </c>
      <c r="G6461" s="6" t="str">
        <f t="shared" si="301"/>
        <v xml:space="preserve"> NO</v>
      </c>
      <c r="H6461" s="1" t="str">
        <f>IFERROR(VLOOKUP(A6461,olist_closed_deals_dataset!$A$1:$E$843,5,FALSE)," ")</f>
        <v xml:space="preserve"> </v>
      </c>
      <c r="I6461" s="7" t="str">
        <f t="shared" si="302"/>
        <v xml:space="preserve"> </v>
      </c>
    </row>
    <row r="6462" spans="1:9" x14ac:dyDescent="0.25">
      <c r="A6462" t="s">
        <v>2463</v>
      </c>
      <c r="B6462" s="1">
        <v>43191</v>
      </c>
      <c r="C6462" t="s">
        <v>19</v>
      </c>
      <c r="D6462" t="s">
        <v>12</v>
      </c>
      <c r="E6462" t="str">
        <f t="shared" si="300"/>
        <v>2018-04</v>
      </c>
      <c r="F6462" t="str">
        <f>IFERROR(VLOOKUP(A6462,olist_closed_deals_dataset!$A$1:$Q$843,1,FALSE)," ")</f>
        <v xml:space="preserve"> </v>
      </c>
      <c r="G6462" s="6" t="str">
        <f t="shared" si="301"/>
        <v xml:space="preserve"> NO</v>
      </c>
      <c r="H6462" s="1" t="str">
        <f>IFERROR(VLOOKUP(A6462,olist_closed_deals_dataset!$A$1:$E$843,5,FALSE)," ")</f>
        <v xml:space="preserve"> </v>
      </c>
      <c r="I6462" s="7" t="str">
        <f t="shared" si="302"/>
        <v xml:space="preserve"> </v>
      </c>
    </row>
    <row r="6463" spans="1:9" x14ac:dyDescent="0.25">
      <c r="A6463" t="s">
        <v>1398</v>
      </c>
      <c r="B6463" s="1">
        <v>42977</v>
      </c>
      <c r="C6463" t="s">
        <v>73</v>
      </c>
      <c r="D6463" t="s">
        <v>9</v>
      </c>
      <c r="E6463" t="str">
        <f t="shared" si="300"/>
        <v>2017-08</v>
      </c>
      <c r="F6463" t="str">
        <f>IFERROR(VLOOKUP(A6463,olist_closed_deals_dataset!$A$1:$Q$843,1,FALSE)," ")</f>
        <v xml:space="preserve"> </v>
      </c>
      <c r="G6463" s="6" t="str">
        <f t="shared" si="301"/>
        <v xml:space="preserve"> NO</v>
      </c>
      <c r="H6463" s="1" t="str">
        <f>IFERROR(VLOOKUP(A6463,olist_closed_deals_dataset!$A$1:$E$843,5,FALSE)," ")</f>
        <v xml:space="preserve"> </v>
      </c>
      <c r="I6463" s="7" t="str">
        <f t="shared" si="302"/>
        <v xml:space="preserve"> </v>
      </c>
    </row>
    <row r="6464" spans="1:9" x14ac:dyDescent="0.25">
      <c r="A6464" t="s">
        <v>2592</v>
      </c>
      <c r="B6464" s="1">
        <v>43247</v>
      </c>
      <c r="C6464" s="2" t="s">
        <v>69</v>
      </c>
      <c r="D6464" t="s">
        <v>6</v>
      </c>
      <c r="E6464" t="str">
        <f t="shared" si="300"/>
        <v>2018-05</v>
      </c>
      <c r="F6464" t="str">
        <f>IFERROR(VLOOKUP(A6464,olist_closed_deals_dataset!$A$1:$Q$843,1,FALSE)," ")</f>
        <v xml:space="preserve"> </v>
      </c>
      <c r="G6464" s="6" t="str">
        <f t="shared" si="301"/>
        <v xml:space="preserve"> NO</v>
      </c>
      <c r="H6464" s="1" t="str">
        <f>IFERROR(VLOOKUP(A6464,olist_closed_deals_dataset!$A$1:$E$843,5,FALSE)," ")</f>
        <v xml:space="preserve"> </v>
      </c>
      <c r="I6464" s="7" t="str">
        <f t="shared" si="302"/>
        <v xml:space="preserve"> </v>
      </c>
    </row>
    <row r="6465" spans="1:9" x14ac:dyDescent="0.25">
      <c r="A6465" t="s">
        <v>6882</v>
      </c>
      <c r="B6465" s="1">
        <v>43073</v>
      </c>
      <c r="C6465" t="s">
        <v>87</v>
      </c>
      <c r="D6465" t="s">
        <v>15</v>
      </c>
      <c r="E6465" t="str">
        <f t="shared" si="300"/>
        <v>2017-12</v>
      </c>
      <c r="F6465" t="str">
        <f>IFERROR(VLOOKUP(A6465,olist_closed_deals_dataset!$A$1:$Q$843,1,FALSE)," ")</f>
        <v xml:space="preserve"> </v>
      </c>
      <c r="G6465" s="6" t="str">
        <f t="shared" si="301"/>
        <v xml:space="preserve"> NO</v>
      </c>
      <c r="H6465" s="1" t="str">
        <f>IFERROR(VLOOKUP(A6465,olist_closed_deals_dataset!$A$1:$E$843,5,FALSE)," ")</f>
        <v xml:space="preserve"> </v>
      </c>
      <c r="I6465" s="7" t="str">
        <f t="shared" si="302"/>
        <v xml:space="preserve"> </v>
      </c>
    </row>
    <row r="6466" spans="1:9" x14ac:dyDescent="0.25">
      <c r="A6466" t="s">
        <v>5171</v>
      </c>
      <c r="B6466" s="1">
        <v>43136</v>
      </c>
      <c r="C6466" t="s">
        <v>1769</v>
      </c>
      <c r="D6466" t="s">
        <v>117</v>
      </c>
      <c r="E6466" t="str">
        <f t="shared" ref="E6466:E6529" si="303">TEXT(B6466,"yyyy-mm")</f>
        <v>2018-02</v>
      </c>
      <c r="F6466" t="str">
        <f>IFERROR(VLOOKUP(A6466,olist_closed_deals_dataset!$A$1:$Q$843,1,FALSE)," ")</f>
        <v xml:space="preserve"> </v>
      </c>
      <c r="G6466" s="6" t="str">
        <f t="shared" ref="G6466:G6529" si="304">IF(F6466=" "," NO","YES")</f>
        <v xml:space="preserve"> NO</v>
      </c>
      <c r="H6466" s="1" t="str">
        <f>IFERROR(VLOOKUP(A6466,olist_closed_deals_dataset!$A$1:$E$843,5,FALSE)," ")</f>
        <v xml:space="preserve"> </v>
      </c>
      <c r="I6466" s="7" t="str">
        <f t="shared" si="302"/>
        <v xml:space="preserve"> </v>
      </c>
    </row>
    <row r="6467" spans="1:9" x14ac:dyDescent="0.25">
      <c r="A6467" t="s">
        <v>5540</v>
      </c>
      <c r="B6467" s="1">
        <v>43146</v>
      </c>
      <c r="C6467" t="s">
        <v>11</v>
      </c>
      <c r="D6467" t="s">
        <v>34</v>
      </c>
      <c r="E6467" t="str">
        <f t="shared" si="303"/>
        <v>2018-02</v>
      </c>
      <c r="F6467" t="str">
        <f>IFERROR(VLOOKUP(A6467,olist_closed_deals_dataset!$A$1:$Q$843,1,FALSE)," ")</f>
        <v xml:space="preserve"> </v>
      </c>
      <c r="G6467" s="6" t="str">
        <f t="shared" si="304"/>
        <v xml:space="preserve"> NO</v>
      </c>
      <c r="H6467" s="1" t="str">
        <f>IFERROR(VLOOKUP(A6467,olist_closed_deals_dataset!$A$1:$E$843,5,FALSE)," ")</f>
        <v xml:space="preserve"> </v>
      </c>
      <c r="I6467" s="7" t="str">
        <f t="shared" ref="I6467:I6530" si="305">IFERROR(H6467-B6467," ")</f>
        <v xml:space="preserve"> </v>
      </c>
    </row>
    <row r="6468" spans="1:9" x14ac:dyDescent="0.25">
      <c r="A6468" t="s">
        <v>3588</v>
      </c>
      <c r="B6468" s="1">
        <v>43108</v>
      </c>
      <c r="C6468" t="s">
        <v>42</v>
      </c>
      <c r="D6468" t="s">
        <v>29</v>
      </c>
      <c r="E6468" t="str">
        <f t="shared" si="303"/>
        <v>2018-01</v>
      </c>
      <c r="F6468" t="str">
        <f>IFERROR(VLOOKUP(A6468,olist_closed_deals_dataset!$A$1:$Q$843,1,FALSE)," ")</f>
        <v xml:space="preserve"> </v>
      </c>
      <c r="G6468" s="6" t="str">
        <f t="shared" si="304"/>
        <v xml:space="preserve"> NO</v>
      </c>
      <c r="H6468" s="1" t="str">
        <f>IFERROR(VLOOKUP(A6468,olist_closed_deals_dataset!$A$1:$E$843,5,FALSE)," ")</f>
        <v xml:space="preserve"> </v>
      </c>
      <c r="I6468" s="7" t="str">
        <f t="shared" si="305"/>
        <v xml:space="preserve"> </v>
      </c>
    </row>
    <row r="6469" spans="1:9" x14ac:dyDescent="0.25">
      <c r="A6469" t="s">
        <v>6752</v>
      </c>
      <c r="B6469" s="1">
        <v>43152</v>
      </c>
      <c r="C6469" t="s">
        <v>856</v>
      </c>
      <c r="D6469" t="s">
        <v>15</v>
      </c>
      <c r="E6469" t="str">
        <f t="shared" si="303"/>
        <v>2018-02</v>
      </c>
      <c r="F6469" t="str">
        <f>IFERROR(VLOOKUP(A6469,olist_closed_deals_dataset!$A$1:$Q$843,1,FALSE)," ")</f>
        <v xml:space="preserve"> </v>
      </c>
      <c r="G6469" s="6" t="str">
        <f t="shared" si="304"/>
        <v xml:space="preserve"> NO</v>
      </c>
      <c r="H6469" s="1" t="str">
        <f>IFERROR(VLOOKUP(A6469,olist_closed_deals_dataset!$A$1:$E$843,5,FALSE)," ")</f>
        <v xml:space="preserve"> </v>
      </c>
      <c r="I6469" s="7" t="str">
        <f t="shared" si="305"/>
        <v xml:space="preserve"> </v>
      </c>
    </row>
    <row r="6470" spans="1:9" x14ac:dyDescent="0.25">
      <c r="A6470" t="s">
        <v>7582</v>
      </c>
      <c r="B6470" s="1">
        <v>43179</v>
      </c>
      <c r="C6470" t="s">
        <v>73</v>
      </c>
      <c r="D6470" t="s">
        <v>9</v>
      </c>
      <c r="E6470" t="str">
        <f t="shared" si="303"/>
        <v>2018-03</v>
      </c>
      <c r="F6470" t="str">
        <f>IFERROR(VLOOKUP(A6470,olist_closed_deals_dataset!$A$1:$Q$843,1,FALSE)," ")</f>
        <v xml:space="preserve"> </v>
      </c>
      <c r="G6470" s="6" t="str">
        <f t="shared" si="304"/>
        <v xml:space="preserve"> NO</v>
      </c>
      <c r="H6470" s="1" t="str">
        <f>IFERROR(VLOOKUP(A6470,olist_closed_deals_dataset!$A$1:$E$843,5,FALSE)," ")</f>
        <v xml:space="preserve"> </v>
      </c>
      <c r="I6470" s="7" t="str">
        <f t="shared" si="305"/>
        <v xml:space="preserve"> </v>
      </c>
    </row>
    <row r="6471" spans="1:9" x14ac:dyDescent="0.25">
      <c r="A6471" t="s">
        <v>5330</v>
      </c>
      <c r="B6471" s="1">
        <v>43222</v>
      </c>
      <c r="C6471" s="2" t="s">
        <v>69</v>
      </c>
      <c r="D6471" t="s">
        <v>46</v>
      </c>
      <c r="E6471" t="str">
        <f t="shared" si="303"/>
        <v>2018-05</v>
      </c>
      <c r="F6471" t="str">
        <f>IFERROR(VLOOKUP(A6471,olist_closed_deals_dataset!$A$1:$Q$843,1,FALSE)," ")</f>
        <v xml:space="preserve"> </v>
      </c>
      <c r="G6471" s="6" t="str">
        <f t="shared" si="304"/>
        <v xml:space="preserve"> NO</v>
      </c>
      <c r="H6471" s="1" t="str">
        <f>IFERROR(VLOOKUP(A6471,olist_closed_deals_dataset!$A$1:$E$843,5,FALSE)," ")</f>
        <v xml:space="preserve"> </v>
      </c>
      <c r="I6471" s="7" t="str">
        <f t="shared" si="305"/>
        <v xml:space="preserve"> </v>
      </c>
    </row>
    <row r="6472" spans="1:9" x14ac:dyDescent="0.25">
      <c r="A6472" t="s">
        <v>287</v>
      </c>
      <c r="B6472" s="1">
        <v>43185</v>
      </c>
      <c r="C6472" t="s">
        <v>19</v>
      </c>
      <c r="D6472" t="s">
        <v>46</v>
      </c>
      <c r="E6472" t="str">
        <f t="shared" si="303"/>
        <v>2018-03</v>
      </c>
      <c r="F6472" t="str">
        <f>IFERROR(VLOOKUP(A6472,olist_closed_deals_dataset!$A$1:$Q$843,1,FALSE)," ")</f>
        <v xml:space="preserve"> </v>
      </c>
      <c r="G6472" s="6" t="str">
        <f t="shared" si="304"/>
        <v xml:space="preserve"> NO</v>
      </c>
      <c r="H6472" s="1" t="str">
        <f>IFERROR(VLOOKUP(A6472,olist_closed_deals_dataset!$A$1:$E$843,5,FALSE)," ")</f>
        <v xml:space="preserve"> </v>
      </c>
      <c r="I6472" s="7" t="str">
        <f t="shared" si="305"/>
        <v xml:space="preserve"> </v>
      </c>
    </row>
    <row r="6473" spans="1:9" x14ac:dyDescent="0.25">
      <c r="A6473" t="s">
        <v>3503</v>
      </c>
      <c r="B6473" s="1">
        <v>43153</v>
      </c>
      <c r="C6473" t="s">
        <v>73</v>
      </c>
      <c r="D6473" t="s">
        <v>34</v>
      </c>
      <c r="E6473" t="str">
        <f t="shared" si="303"/>
        <v>2018-02</v>
      </c>
      <c r="F6473" t="str">
        <f>IFERROR(VLOOKUP(A6473,olist_closed_deals_dataset!$A$1:$Q$843,1,FALSE)," ")</f>
        <v xml:space="preserve"> </v>
      </c>
      <c r="G6473" s="6" t="str">
        <f t="shared" si="304"/>
        <v xml:space="preserve"> NO</v>
      </c>
      <c r="H6473" s="1" t="str">
        <f>IFERROR(VLOOKUP(A6473,olist_closed_deals_dataset!$A$1:$E$843,5,FALSE)," ")</f>
        <v xml:space="preserve"> </v>
      </c>
      <c r="I6473" s="7" t="str">
        <f t="shared" si="305"/>
        <v xml:space="preserve"> </v>
      </c>
    </row>
    <row r="6474" spans="1:9" x14ac:dyDescent="0.25">
      <c r="A6474" t="s">
        <v>5957</v>
      </c>
      <c r="B6474" s="1">
        <v>43063</v>
      </c>
      <c r="C6474" t="s">
        <v>112</v>
      </c>
      <c r="D6474" t="s">
        <v>12</v>
      </c>
      <c r="E6474" t="str">
        <f t="shared" si="303"/>
        <v>2017-11</v>
      </c>
      <c r="F6474" t="str">
        <f>IFERROR(VLOOKUP(A6474,olist_closed_deals_dataset!$A$1:$Q$843,1,FALSE)," ")</f>
        <v xml:space="preserve"> </v>
      </c>
      <c r="G6474" s="6" t="str">
        <f t="shared" si="304"/>
        <v xml:space="preserve"> NO</v>
      </c>
      <c r="H6474" s="1" t="str">
        <f>IFERROR(VLOOKUP(A6474,olist_closed_deals_dataset!$A$1:$E$843,5,FALSE)," ")</f>
        <v xml:space="preserve"> </v>
      </c>
      <c r="I6474" s="7" t="str">
        <f t="shared" si="305"/>
        <v xml:space="preserve"> </v>
      </c>
    </row>
    <row r="6475" spans="1:9" x14ac:dyDescent="0.25">
      <c r="A6475" t="s">
        <v>8277</v>
      </c>
      <c r="B6475" s="1">
        <v>43132</v>
      </c>
      <c r="C6475" t="s">
        <v>5</v>
      </c>
      <c r="D6475" t="s">
        <v>6</v>
      </c>
      <c r="E6475" t="str">
        <f t="shared" si="303"/>
        <v>2018-02</v>
      </c>
      <c r="F6475" t="str">
        <f>IFERROR(VLOOKUP(A6475,olist_closed_deals_dataset!$A$1:$Q$843,1,FALSE)," ")</f>
        <v xml:space="preserve"> </v>
      </c>
      <c r="G6475" s="6" t="str">
        <f t="shared" si="304"/>
        <v xml:space="preserve"> NO</v>
      </c>
      <c r="H6475" s="1" t="str">
        <f>IFERROR(VLOOKUP(A6475,olist_closed_deals_dataset!$A$1:$E$843,5,FALSE)," ")</f>
        <v xml:space="preserve"> </v>
      </c>
      <c r="I6475" s="7" t="str">
        <f t="shared" si="305"/>
        <v xml:space="preserve"> </v>
      </c>
    </row>
    <row r="6476" spans="1:9" x14ac:dyDescent="0.25">
      <c r="A6476" t="s">
        <v>5239</v>
      </c>
      <c r="B6476" s="1">
        <v>43167</v>
      </c>
      <c r="C6476" t="s">
        <v>19</v>
      </c>
      <c r="D6476" t="s">
        <v>12</v>
      </c>
      <c r="E6476" t="str">
        <f t="shared" si="303"/>
        <v>2018-03</v>
      </c>
      <c r="F6476" t="str">
        <f>IFERROR(VLOOKUP(A6476,olist_closed_deals_dataset!$A$1:$Q$843,1,FALSE)," ")</f>
        <v xml:space="preserve"> </v>
      </c>
      <c r="G6476" s="6" t="str">
        <f t="shared" si="304"/>
        <v xml:space="preserve"> NO</v>
      </c>
      <c r="H6476" s="1" t="str">
        <f>IFERROR(VLOOKUP(A6476,olist_closed_deals_dataset!$A$1:$E$843,5,FALSE)," ")</f>
        <v xml:space="preserve"> </v>
      </c>
      <c r="I6476" s="7" t="str">
        <f t="shared" si="305"/>
        <v xml:space="preserve"> </v>
      </c>
    </row>
    <row r="6477" spans="1:9" x14ac:dyDescent="0.25">
      <c r="A6477" t="s">
        <v>3808</v>
      </c>
      <c r="B6477" s="1">
        <v>43150</v>
      </c>
      <c r="C6477" t="s">
        <v>11</v>
      </c>
      <c r="D6477" t="s">
        <v>55</v>
      </c>
      <c r="E6477" t="str">
        <f t="shared" si="303"/>
        <v>2018-02</v>
      </c>
      <c r="F6477" t="str">
        <f>IFERROR(VLOOKUP(A6477,olist_closed_deals_dataset!$A$1:$Q$843,1,FALSE)," ")</f>
        <v xml:space="preserve"> </v>
      </c>
      <c r="G6477" s="6" t="str">
        <f t="shared" si="304"/>
        <v xml:space="preserve"> NO</v>
      </c>
      <c r="H6477" s="1" t="str">
        <f>IFERROR(VLOOKUP(A6477,olist_closed_deals_dataset!$A$1:$E$843,5,FALSE)," ")</f>
        <v xml:space="preserve"> </v>
      </c>
      <c r="I6477" s="7" t="str">
        <f t="shared" si="305"/>
        <v xml:space="preserve"> </v>
      </c>
    </row>
    <row r="6478" spans="1:9" x14ac:dyDescent="0.25">
      <c r="A6478" t="s">
        <v>7579</v>
      </c>
      <c r="B6478" s="1">
        <v>43162</v>
      </c>
      <c r="C6478" t="s">
        <v>92</v>
      </c>
      <c r="D6478" t="s">
        <v>9</v>
      </c>
      <c r="E6478" t="str">
        <f t="shared" si="303"/>
        <v>2018-03</v>
      </c>
      <c r="F6478" t="str">
        <f>IFERROR(VLOOKUP(A6478,olist_closed_deals_dataset!$A$1:$Q$843,1,FALSE)," ")</f>
        <v xml:space="preserve"> </v>
      </c>
      <c r="G6478" s="6" t="str">
        <f t="shared" si="304"/>
        <v xml:space="preserve"> NO</v>
      </c>
      <c r="H6478" s="1" t="str">
        <f>IFERROR(VLOOKUP(A6478,olist_closed_deals_dataset!$A$1:$E$843,5,FALSE)," ")</f>
        <v xml:space="preserve"> </v>
      </c>
      <c r="I6478" s="7" t="str">
        <f t="shared" si="305"/>
        <v xml:space="preserve"> </v>
      </c>
    </row>
    <row r="6479" spans="1:9" x14ac:dyDescent="0.25">
      <c r="A6479" t="s">
        <v>8097</v>
      </c>
      <c r="B6479" s="1">
        <v>43248</v>
      </c>
      <c r="C6479" t="s">
        <v>19</v>
      </c>
      <c r="D6479" t="s">
        <v>46</v>
      </c>
      <c r="E6479" t="str">
        <f t="shared" si="303"/>
        <v>2018-05</v>
      </c>
      <c r="F6479" t="str">
        <f>IFERROR(VLOOKUP(A6479,olist_closed_deals_dataset!$A$1:$Q$843,1,FALSE)," ")</f>
        <v xml:space="preserve"> </v>
      </c>
      <c r="G6479" s="6" t="str">
        <f t="shared" si="304"/>
        <v xml:space="preserve"> NO</v>
      </c>
      <c r="H6479" s="1" t="str">
        <f>IFERROR(VLOOKUP(A6479,olist_closed_deals_dataset!$A$1:$E$843,5,FALSE)," ")</f>
        <v xml:space="preserve"> </v>
      </c>
      <c r="I6479" s="7" t="str">
        <f t="shared" si="305"/>
        <v xml:space="preserve"> </v>
      </c>
    </row>
    <row r="6480" spans="1:9" x14ac:dyDescent="0.25">
      <c r="A6480" t="s">
        <v>300</v>
      </c>
      <c r="B6480" s="1">
        <v>43175</v>
      </c>
      <c r="C6480" t="s">
        <v>65</v>
      </c>
      <c r="D6480" t="s">
        <v>12</v>
      </c>
      <c r="E6480" t="str">
        <f t="shared" si="303"/>
        <v>2018-03</v>
      </c>
      <c r="F6480" t="str">
        <f>IFERROR(VLOOKUP(A6480,olist_closed_deals_dataset!$A$1:$Q$843,1,FALSE)," ")</f>
        <v xml:space="preserve"> </v>
      </c>
      <c r="G6480" s="6" t="str">
        <f t="shared" si="304"/>
        <v xml:space="preserve"> NO</v>
      </c>
      <c r="H6480" s="1" t="str">
        <f>IFERROR(VLOOKUP(A6480,olist_closed_deals_dataset!$A$1:$E$843,5,FALSE)," ")</f>
        <v xml:space="preserve"> </v>
      </c>
      <c r="I6480" s="7" t="str">
        <f t="shared" si="305"/>
        <v xml:space="preserve"> </v>
      </c>
    </row>
    <row r="6481" spans="1:9" x14ac:dyDescent="0.25">
      <c r="A6481" t="s">
        <v>6765</v>
      </c>
      <c r="B6481" s="1">
        <v>43073</v>
      </c>
      <c r="C6481" t="s">
        <v>1879</v>
      </c>
      <c r="D6481" t="s">
        <v>6</v>
      </c>
      <c r="E6481" t="str">
        <f t="shared" si="303"/>
        <v>2017-12</v>
      </c>
      <c r="F6481" t="str">
        <f>IFERROR(VLOOKUP(A6481,olist_closed_deals_dataset!$A$1:$Q$843,1,FALSE)," ")</f>
        <v xml:space="preserve"> </v>
      </c>
      <c r="G6481" s="6" t="str">
        <f t="shared" si="304"/>
        <v xml:space="preserve"> NO</v>
      </c>
      <c r="H6481" s="1" t="str">
        <f>IFERROR(VLOOKUP(A6481,olist_closed_deals_dataset!$A$1:$E$843,5,FALSE)," ")</f>
        <v xml:space="preserve"> </v>
      </c>
      <c r="I6481" s="7" t="str">
        <f t="shared" si="305"/>
        <v xml:space="preserve"> </v>
      </c>
    </row>
    <row r="6482" spans="1:9" x14ac:dyDescent="0.25">
      <c r="A6482" t="s">
        <v>1244</v>
      </c>
      <c r="B6482" s="1">
        <v>42965</v>
      </c>
      <c r="C6482" t="s">
        <v>42</v>
      </c>
      <c r="D6482" t="s">
        <v>29</v>
      </c>
      <c r="E6482" t="str">
        <f t="shared" si="303"/>
        <v>2017-08</v>
      </c>
      <c r="F6482" t="str">
        <f>IFERROR(VLOOKUP(A6482,olist_closed_deals_dataset!$A$1:$Q$843,1,FALSE)," ")</f>
        <v xml:space="preserve"> </v>
      </c>
      <c r="G6482" s="6" t="str">
        <f t="shared" si="304"/>
        <v xml:space="preserve"> NO</v>
      </c>
      <c r="H6482" s="1" t="str">
        <f>IFERROR(VLOOKUP(A6482,olist_closed_deals_dataset!$A$1:$E$843,5,FALSE)," ")</f>
        <v xml:space="preserve"> </v>
      </c>
      <c r="I6482" s="7" t="str">
        <f t="shared" si="305"/>
        <v xml:space="preserve"> </v>
      </c>
    </row>
    <row r="6483" spans="1:9" x14ac:dyDescent="0.25">
      <c r="A6483" t="s">
        <v>1865</v>
      </c>
      <c r="B6483" s="1">
        <v>43123</v>
      </c>
      <c r="C6483" t="s">
        <v>172</v>
      </c>
      <c r="D6483" t="s">
        <v>12</v>
      </c>
      <c r="E6483" t="str">
        <f t="shared" si="303"/>
        <v>2018-01</v>
      </c>
      <c r="F6483" t="str">
        <f>IFERROR(VLOOKUP(A6483,olist_closed_deals_dataset!$A$1:$Q$843,1,FALSE)," ")</f>
        <v xml:space="preserve"> </v>
      </c>
      <c r="G6483" s="6" t="str">
        <f t="shared" si="304"/>
        <v xml:space="preserve"> NO</v>
      </c>
      <c r="H6483" s="1" t="str">
        <f>IFERROR(VLOOKUP(A6483,olist_closed_deals_dataset!$A$1:$E$843,5,FALSE)," ")</f>
        <v xml:space="preserve"> </v>
      </c>
      <c r="I6483" s="7" t="str">
        <f t="shared" si="305"/>
        <v xml:space="preserve"> </v>
      </c>
    </row>
    <row r="6484" spans="1:9" x14ac:dyDescent="0.25">
      <c r="A6484" t="s">
        <v>967</v>
      </c>
      <c r="B6484" s="1">
        <v>43195</v>
      </c>
      <c r="C6484" t="s">
        <v>80</v>
      </c>
      <c r="D6484" t="s">
        <v>9</v>
      </c>
      <c r="E6484" t="str">
        <f t="shared" si="303"/>
        <v>2018-04</v>
      </c>
      <c r="F6484" t="str">
        <f>IFERROR(VLOOKUP(A6484,olist_closed_deals_dataset!$A$1:$Q$843,1,FALSE)," ")</f>
        <v xml:space="preserve"> </v>
      </c>
      <c r="G6484" s="6" t="str">
        <f t="shared" si="304"/>
        <v xml:space="preserve"> NO</v>
      </c>
      <c r="H6484" s="1" t="str">
        <f>IFERROR(VLOOKUP(A6484,olist_closed_deals_dataset!$A$1:$E$843,5,FALSE)," ")</f>
        <v xml:space="preserve"> </v>
      </c>
      <c r="I6484" s="7" t="str">
        <f t="shared" si="305"/>
        <v xml:space="preserve"> </v>
      </c>
    </row>
    <row r="6485" spans="1:9" x14ac:dyDescent="0.25">
      <c r="A6485" t="s">
        <v>4657</v>
      </c>
      <c r="B6485" s="1">
        <v>43143</v>
      </c>
      <c r="C6485" t="s">
        <v>11</v>
      </c>
      <c r="D6485" t="s">
        <v>12</v>
      </c>
      <c r="E6485" t="str">
        <f t="shared" si="303"/>
        <v>2018-02</v>
      </c>
      <c r="F6485" t="str">
        <f>IFERROR(VLOOKUP(A6485,olist_closed_deals_dataset!$A$1:$Q$843,1,FALSE)," ")</f>
        <v xml:space="preserve"> </v>
      </c>
      <c r="G6485" s="6" t="str">
        <f t="shared" si="304"/>
        <v xml:space="preserve"> NO</v>
      </c>
      <c r="H6485" s="1" t="str">
        <f>IFERROR(VLOOKUP(A6485,olist_closed_deals_dataset!$A$1:$E$843,5,FALSE)," ")</f>
        <v xml:space="preserve"> </v>
      </c>
      <c r="I6485" s="7" t="str">
        <f t="shared" si="305"/>
        <v xml:space="preserve"> </v>
      </c>
    </row>
    <row r="6486" spans="1:9" x14ac:dyDescent="0.25">
      <c r="A6486" t="s">
        <v>8008</v>
      </c>
      <c r="B6486" s="1">
        <v>43047</v>
      </c>
      <c r="C6486" t="s">
        <v>5</v>
      </c>
      <c r="D6486" t="s">
        <v>6</v>
      </c>
      <c r="E6486" t="str">
        <f t="shared" si="303"/>
        <v>2017-11</v>
      </c>
      <c r="F6486" t="str">
        <f>IFERROR(VLOOKUP(A6486,olist_closed_deals_dataset!$A$1:$Q$843,1,FALSE)," ")</f>
        <v xml:space="preserve"> </v>
      </c>
      <c r="G6486" s="6" t="str">
        <f t="shared" si="304"/>
        <v xml:space="preserve"> NO</v>
      </c>
      <c r="H6486" s="1" t="str">
        <f>IFERROR(VLOOKUP(A6486,olist_closed_deals_dataset!$A$1:$E$843,5,FALSE)," ")</f>
        <v xml:space="preserve"> </v>
      </c>
      <c r="I6486" s="7" t="str">
        <f t="shared" si="305"/>
        <v xml:space="preserve"> </v>
      </c>
    </row>
    <row r="6487" spans="1:9" x14ac:dyDescent="0.25">
      <c r="A6487" t="s">
        <v>344</v>
      </c>
      <c r="B6487" s="1">
        <v>43165</v>
      </c>
      <c r="C6487" t="s">
        <v>5</v>
      </c>
      <c r="D6487" t="s">
        <v>6</v>
      </c>
      <c r="E6487" t="str">
        <f t="shared" si="303"/>
        <v>2018-03</v>
      </c>
      <c r="F6487" t="str">
        <f>IFERROR(VLOOKUP(A6487,olist_closed_deals_dataset!$A$1:$Q$843,1,FALSE)," ")</f>
        <v xml:space="preserve"> </v>
      </c>
      <c r="G6487" s="6" t="str">
        <f t="shared" si="304"/>
        <v xml:space="preserve"> NO</v>
      </c>
      <c r="H6487" s="1" t="str">
        <f>IFERROR(VLOOKUP(A6487,olist_closed_deals_dataset!$A$1:$E$843,5,FALSE)," ")</f>
        <v xml:space="preserve"> </v>
      </c>
      <c r="I6487" s="7" t="str">
        <f t="shared" si="305"/>
        <v xml:space="preserve"> </v>
      </c>
    </row>
    <row r="6488" spans="1:9" x14ac:dyDescent="0.25">
      <c r="A6488" t="s">
        <v>3496</v>
      </c>
      <c r="B6488" s="1">
        <v>42993</v>
      </c>
      <c r="C6488" t="s">
        <v>791</v>
      </c>
      <c r="D6488" t="s">
        <v>9</v>
      </c>
      <c r="E6488" t="str">
        <f t="shared" si="303"/>
        <v>2017-09</v>
      </c>
      <c r="F6488" t="str">
        <f>IFERROR(VLOOKUP(A6488,olist_closed_deals_dataset!$A$1:$Q$843,1,FALSE)," ")</f>
        <v xml:space="preserve"> </v>
      </c>
      <c r="G6488" s="6" t="str">
        <f t="shared" si="304"/>
        <v xml:space="preserve"> NO</v>
      </c>
      <c r="H6488" s="1" t="str">
        <f>IFERROR(VLOOKUP(A6488,olist_closed_deals_dataset!$A$1:$E$843,5,FALSE)," ")</f>
        <v xml:space="preserve"> </v>
      </c>
      <c r="I6488" s="7" t="str">
        <f t="shared" si="305"/>
        <v xml:space="preserve"> </v>
      </c>
    </row>
    <row r="6489" spans="1:9" x14ac:dyDescent="0.25">
      <c r="A6489" t="s">
        <v>1431</v>
      </c>
      <c r="B6489" s="1">
        <v>43111</v>
      </c>
      <c r="C6489" t="s">
        <v>280</v>
      </c>
      <c r="D6489" t="s">
        <v>6</v>
      </c>
      <c r="E6489" t="str">
        <f t="shared" si="303"/>
        <v>2018-01</v>
      </c>
      <c r="F6489" t="str">
        <f>IFERROR(VLOOKUP(A6489,olist_closed_deals_dataset!$A$1:$Q$843,1,FALSE)," ")</f>
        <v xml:space="preserve"> </v>
      </c>
      <c r="G6489" s="6" t="str">
        <f t="shared" si="304"/>
        <v xml:space="preserve"> NO</v>
      </c>
      <c r="H6489" s="1" t="str">
        <f>IFERROR(VLOOKUP(A6489,olist_closed_deals_dataset!$A$1:$E$843,5,FALSE)," ")</f>
        <v xml:space="preserve"> </v>
      </c>
      <c r="I6489" s="7" t="str">
        <f t="shared" si="305"/>
        <v xml:space="preserve"> </v>
      </c>
    </row>
    <row r="6490" spans="1:9" x14ac:dyDescent="0.25">
      <c r="A6490" t="s">
        <v>4118</v>
      </c>
      <c r="B6490" s="1">
        <v>43140</v>
      </c>
      <c r="C6490" t="s">
        <v>11</v>
      </c>
      <c r="D6490" t="s">
        <v>12</v>
      </c>
      <c r="E6490" t="str">
        <f t="shared" si="303"/>
        <v>2018-02</v>
      </c>
      <c r="F6490" t="str">
        <f>IFERROR(VLOOKUP(A6490,olist_closed_deals_dataset!$A$1:$Q$843,1,FALSE)," ")</f>
        <v xml:space="preserve"> </v>
      </c>
      <c r="G6490" s="6" t="str">
        <f t="shared" si="304"/>
        <v xml:space="preserve"> NO</v>
      </c>
      <c r="H6490" s="1" t="str">
        <f>IFERROR(VLOOKUP(A6490,olist_closed_deals_dataset!$A$1:$E$843,5,FALSE)," ")</f>
        <v xml:space="preserve"> </v>
      </c>
      <c r="I6490" s="7" t="str">
        <f t="shared" si="305"/>
        <v xml:space="preserve"> </v>
      </c>
    </row>
    <row r="6491" spans="1:9" x14ac:dyDescent="0.25">
      <c r="A6491" t="s">
        <v>7100</v>
      </c>
      <c r="B6491" s="1">
        <v>43199</v>
      </c>
      <c r="C6491" t="s">
        <v>71</v>
      </c>
      <c r="D6491" t="s">
        <v>12</v>
      </c>
      <c r="E6491" t="str">
        <f t="shared" si="303"/>
        <v>2018-04</v>
      </c>
      <c r="F6491" t="str">
        <f>IFERROR(VLOOKUP(A6491,olist_closed_deals_dataset!$A$1:$Q$843,1,FALSE)," ")</f>
        <v xml:space="preserve"> </v>
      </c>
      <c r="G6491" s="6" t="str">
        <f t="shared" si="304"/>
        <v xml:space="preserve"> NO</v>
      </c>
      <c r="H6491" s="1" t="str">
        <f>IFERROR(VLOOKUP(A6491,olist_closed_deals_dataset!$A$1:$E$843,5,FALSE)," ")</f>
        <v xml:space="preserve"> </v>
      </c>
      <c r="I6491" s="7" t="str">
        <f t="shared" si="305"/>
        <v xml:space="preserve"> </v>
      </c>
    </row>
    <row r="6492" spans="1:9" x14ac:dyDescent="0.25">
      <c r="A6492" t="s">
        <v>7985</v>
      </c>
      <c r="B6492" s="1">
        <v>43060</v>
      </c>
      <c r="C6492" t="s">
        <v>151</v>
      </c>
      <c r="D6492" t="s">
        <v>12</v>
      </c>
      <c r="E6492" t="str">
        <f t="shared" si="303"/>
        <v>2017-11</v>
      </c>
      <c r="F6492" t="str">
        <f>IFERROR(VLOOKUP(A6492,olist_closed_deals_dataset!$A$1:$Q$843,1,FALSE)," ")</f>
        <v xml:space="preserve"> </v>
      </c>
      <c r="G6492" s="6" t="str">
        <f t="shared" si="304"/>
        <v xml:space="preserve"> NO</v>
      </c>
      <c r="H6492" s="1" t="str">
        <f>IFERROR(VLOOKUP(A6492,olist_closed_deals_dataset!$A$1:$E$843,5,FALSE)," ")</f>
        <v xml:space="preserve"> </v>
      </c>
      <c r="I6492" s="7" t="str">
        <f t="shared" si="305"/>
        <v xml:space="preserve"> </v>
      </c>
    </row>
    <row r="6493" spans="1:9" x14ac:dyDescent="0.25">
      <c r="A6493" t="s">
        <v>4727</v>
      </c>
      <c r="B6493" s="1">
        <v>43105</v>
      </c>
      <c r="C6493" t="s">
        <v>104</v>
      </c>
      <c r="D6493" t="s">
        <v>12</v>
      </c>
      <c r="E6493" t="str">
        <f t="shared" si="303"/>
        <v>2018-01</v>
      </c>
      <c r="F6493" t="str">
        <f>IFERROR(VLOOKUP(A6493,olist_closed_deals_dataset!$A$1:$Q$843,1,FALSE)," ")</f>
        <v xml:space="preserve"> </v>
      </c>
      <c r="G6493" s="6" t="str">
        <f t="shared" si="304"/>
        <v xml:space="preserve"> NO</v>
      </c>
      <c r="H6493" s="1" t="str">
        <f>IFERROR(VLOOKUP(A6493,olist_closed_deals_dataset!$A$1:$E$843,5,FALSE)," ")</f>
        <v xml:space="preserve"> </v>
      </c>
      <c r="I6493" s="7" t="str">
        <f t="shared" si="305"/>
        <v xml:space="preserve"> </v>
      </c>
    </row>
    <row r="6494" spans="1:9" x14ac:dyDescent="0.25">
      <c r="A6494" t="s">
        <v>2911</v>
      </c>
      <c r="B6494" s="1">
        <v>43207</v>
      </c>
      <c r="C6494" t="s">
        <v>40</v>
      </c>
      <c r="D6494" t="s">
        <v>12</v>
      </c>
      <c r="E6494" t="str">
        <f t="shared" si="303"/>
        <v>2018-04</v>
      </c>
      <c r="F6494" t="str">
        <f>IFERROR(VLOOKUP(A6494,olist_closed_deals_dataset!$A$1:$Q$843,1,FALSE)," ")</f>
        <v xml:space="preserve"> </v>
      </c>
      <c r="G6494" s="6" t="str">
        <f t="shared" si="304"/>
        <v xml:space="preserve"> NO</v>
      </c>
      <c r="H6494" s="1" t="str">
        <f>IFERROR(VLOOKUP(A6494,olist_closed_deals_dataset!$A$1:$E$843,5,FALSE)," ")</f>
        <v xml:space="preserve"> </v>
      </c>
      <c r="I6494" s="7" t="str">
        <f t="shared" si="305"/>
        <v xml:space="preserve"> </v>
      </c>
    </row>
    <row r="6495" spans="1:9" x14ac:dyDescent="0.25">
      <c r="A6495" t="s">
        <v>983</v>
      </c>
      <c r="B6495" s="1">
        <v>43122</v>
      </c>
      <c r="C6495" t="s">
        <v>19</v>
      </c>
      <c r="D6495" t="s">
        <v>12</v>
      </c>
      <c r="E6495" t="str">
        <f t="shared" si="303"/>
        <v>2018-01</v>
      </c>
      <c r="F6495" t="str">
        <f>IFERROR(VLOOKUP(A6495,olist_closed_deals_dataset!$A$1:$Q$843,1,FALSE)," ")</f>
        <v xml:space="preserve"> </v>
      </c>
      <c r="G6495" s="6" t="str">
        <f t="shared" si="304"/>
        <v xml:space="preserve"> NO</v>
      </c>
      <c r="H6495" s="1" t="str">
        <f>IFERROR(VLOOKUP(A6495,olist_closed_deals_dataset!$A$1:$E$843,5,FALSE)," ")</f>
        <v xml:space="preserve"> </v>
      </c>
      <c r="I6495" s="7" t="str">
        <f t="shared" si="305"/>
        <v xml:space="preserve"> </v>
      </c>
    </row>
    <row r="6496" spans="1:9" x14ac:dyDescent="0.25">
      <c r="A6496" t="s">
        <v>7330</v>
      </c>
      <c r="B6496" s="1">
        <v>43181</v>
      </c>
      <c r="C6496" t="s">
        <v>531</v>
      </c>
      <c r="D6496" t="s">
        <v>12</v>
      </c>
      <c r="E6496" t="str">
        <f t="shared" si="303"/>
        <v>2018-03</v>
      </c>
      <c r="F6496" t="str">
        <f>IFERROR(VLOOKUP(A6496,olist_closed_deals_dataset!$A$1:$Q$843,1,FALSE)," ")</f>
        <v xml:space="preserve"> </v>
      </c>
      <c r="G6496" s="6" t="str">
        <f t="shared" si="304"/>
        <v xml:space="preserve"> NO</v>
      </c>
      <c r="H6496" s="1" t="str">
        <f>IFERROR(VLOOKUP(A6496,olist_closed_deals_dataset!$A$1:$E$843,5,FALSE)," ")</f>
        <v xml:space="preserve"> </v>
      </c>
      <c r="I6496" s="7" t="str">
        <f t="shared" si="305"/>
        <v xml:space="preserve"> </v>
      </c>
    </row>
    <row r="6497" spans="1:9" x14ac:dyDescent="0.25">
      <c r="A6497" t="s">
        <v>4516</v>
      </c>
      <c r="B6497" s="1">
        <v>43122</v>
      </c>
      <c r="C6497" t="s">
        <v>42</v>
      </c>
      <c r="D6497" t="s">
        <v>29</v>
      </c>
      <c r="E6497" t="str">
        <f t="shared" si="303"/>
        <v>2018-01</v>
      </c>
      <c r="F6497" t="str">
        <f>IFERROR(VLOOKUP(A6497,olist_closed_deals_dataset!$A$1:$Q$843,1,FALSE)," ")</f>
        <v xml:space="preserve"> </v>
      </c>
      <c r="G6497" s="6" t="str">
        <f t="shared" si="304"/>
        <v xml:space="preserve"> NO</v>
      </c>
      <c r="H6497" s="1" t="str">
        <f>IFERROR(VLOOKUP(A6497,olist_closed_deals_dataset!$A$1:$E$843,5,FALSE)," ")</f>
        <v xml:space="preserve"> </v>
      </c>
      <c r="I6497" s="7" t="str">
        <f t="shared" si="305"/>
        <v xml:space="preserve"> </v>
      </c>
    </row>
    <row r="6498" spans="1:9" x14ac:dyDescent="0.25">
      <c r="A6498" t="s">
        <v>5158</v>
      </c>
      <c r="B6498" s="1">
        <v>43069</v>
      </c>
      <c r="C6498" t="s">
        <v>112</v>
      </c>
      <c r="D6498" t="s">
        <v>29</v>
      </c>
      <c r="E6498" t="str">
        <f t="shared" si="303"/>
        <v>2017-11</v>
      </c>
      <c r="F6498" t="str">
        <f>IFERROR(VLOOKUP(A6498,olist_closed_deals_dataset!$A$1:$Q$843,1,FALSE)," ")</f>
        <v xml:space="preserve"> </v>
      </c>
      <c r="G6498" s="6" t="str">
        <f t="shared" si="304"/>
        <v xml:space="preserve"> NO</v>
      </c>
      <c r="H6498" s="1" t="str">
        <f>IFERROR(VLOOKUP(A6498,olist_closed_deals_dataset!$A$1:$E$843,5,FALSE)," ")</f>
        <v xml:space="preserve"> </v>
      </c>
      <c r="I6498" s="7" t="str">
        <f t="shared" si="305"/>
        <v xml:space="preserve"> </v>
      </c>
    </row>
    <row r="6499" spans="1:9" x14ac:dyDescent="0.25">
      <c r="A6499" t="s">
        <v>4445</v>
      </c>
      <c r="B6499" s="1">
        <v>42957</v>
      </c>
      <c r="C6499" t="s">
        <v>834</v>
      </c>
      <c r="D6499" t="s">
        <v>29</v>
      </c>
      <c r="E6499" t="str">
        <f t="shared" si="303"/>
        <v>2017-08</v>
      </c>
      <c r="F6499" t="str">
        <f>IFERROR(VLOOKUP(A6499,olist_closed_deals_dataset!$A$1:$Q$843,1,FALSE)," ")</f>
        <v xml:space="preserve"> </v>
      </c>
      <c r="G6499" s="6" t="str">
        <f t="shared" si="304"/>
        <v xml:space="preserve"> NO</v>
      </c>
      <c r="H6499" s="1" t="str">
        <f>IFERROR(VLOOKUP(A6499,olist_closed_deals_dataset!$A$1:$E$843,5,FALSE)," ")</f>
        <v xml:space="preserve"> </v>
      </c>
      <c r="I6499" s="7" t="str">
        <f t="shared" si="305"/>
        <v xml:space="preserve"> </v>
      </c>
    </row>
    <row r="6500" spans="1:9" x14ac:dyDescent="0.25">
      <c r="A6500" t="s">
        <v>6235</v>
      </c>
      <c r="B6500" s="1">
        <v>43187</v>
      </c>
      <c r="C6500" t="s">
        <v>137</v>
      </c>
      <c r="D6500" t="s">
        <v>15</v>
      </c>
      <c r="E6500" t="str">
        <f t="shared" si="303"/>
        <v>2018-03</v>
      </c>
      <c r="F6500" t="str">
        <f>IFERROR(VLOOKUP(A6500,olist_closed_deals_dataset!$A$1:$Q$843,1,FALSE)," ")</f>
        <v xml:space="preserve"> </v>
      </c>
      <c r="G6500" s="6" t="str">
        <f t="shared" si="304"/>
        <v xml:space="preserve"> NO</v>
      </c>
      <c r="H6500" s="1" t="str">
        <f>IFERROR(VLOOKUP(A6500,olist_closed_deals_dataset!$A$1:$E$843,5,FALSE)," ")</f>
        <v xml:space="preserve"> </v>
      </c>
      <c r="I6500" s="7" t="str">
        <f t="shared" si="305"/>
        <v xml:space="preserve"> </v>
      </c>
    </row>
    <row r="6501" spans="1:9" x14ac:dyDescent="0.25">
      <c r="A6501" t="s">
        <v>5383</v>
      </c>
      <c r="B6501" s="1">
        <v>43190</v>
      </c>
      <c r="C6501" t="s">
        <v>114</v>
      </c>
      <c r="D6501" t="s">
        <v>9</v>
      </c>
      <c r="E6501" t="str">
        <f t="shared" si="303"/>
        <v>2018-03</v>
      </c>
      <c r="F6501" t="str">
        <f>IFERROR(VLOOKUP(A6501,olist_closed_deals_dataset!$A$1:$Q$843,1,FALSE)," ")</f>
        <v xml:space="preserve"> </v>
      </c>
      <c r="G6501" s="6" t="str">
        <f t="shared" si="304"/>
        <v xml:space="preserve"> NO</v>
      </c>
      <c r="H6501" s="1" t="str">
        <f>IFERROR(VLOOKUP(A6501,olist_closed_deals_dataset!$A$1:$E$843,5,FALSE)," ")</f>
        <v xml:space="preserve"> </v>
      </c>
      <c r="I6501" s="7" t="str">
        <f t="shared" si="305"/>
        <v xml:space="preserve"> </v>
      </c>
    </row>
    <row r="6502" spans="1:9" x14ac:dyDescent="0.25">
      <c r="A6502" t="s">
        <v>1038</v>
      </c>
      <c r="B6502" s="1">
        <v>43129</v>
      </c>
      <c r="C6502" t="s">
        <v>28</v>
      </c>
      <c r="D6502" t="s">
        <v>12</v>
      </c>
      <c r="E6502" t="str">
        <f t="shared" si="303"/>
        <v>2018-01</v>
      </c>
      <c r="F6502" t="str">
        <f>IFERROR(VLOOKUP(A6502,olist_closed_deals_dataset!$A$1:$Q$843,1,FALSE)," ")</f>
        <v xml:space="preserve"> </v>
      </c>
      <c r="G6502" s="6" t="str">
        <f t="shared" si="304"/>
        <v xml:space="preserve"> NO</v>
      </c>
      <c r="H6502" s="1" t="str">
        <f>IFERROR(VLOOKUP(A6502,olist_closed_deals_dataset!$A$1:$E$843,5,FALSE)," ")</f>
        <v xml:space="preserve"> </v>
      </c>
      <c r="I6502" s="7" t="str">
        <f t="shared" si="305"/>
        <v xml:space="preserve"> </v>
      </c>
    </row>
    <row r="6503" spans="1:9" x14ac:dyDescent="0.25">
      <c r="A6503" t="s">
        <v>2970</v>
      </c>
      <c r="B6503" s="1">
        <v>43209</v>
      </c>
      <c r="C6503" s="2" t="s">
        <v>69</v>
      </c>
      <c r="D6503" t="s">
        <v>6</v>
      </c>
      <c r="E6503" t="str">
        <f t="shared" si="303"/>
        <v>2018-04</v>
      </c>
      <c r="F6503" t="str">
        <f>IFERROR(VLOOKUP(A6503,olist_closed_deals_dataset!$A$1:$Q$843,1,FALSE)," ")</f>
        <v xml:space="preserve"> </v>
      </c>
      <c r="G6503" s="6" t="str">
        <f t="shared" si="304"/>
        <v xml:space="preserve"> NO</v>
      </c>
      <c r="H6503" s="1" t="str">
        <f>IFERROR(VLOOKUP(A6503,olist_closed_deals_dataset!$A$1:$E$843,5,FALSE)," ")</f>
        <v xml:space="preserve"> </v>
      </c>
      <c r="I6503" s="7" t="str">
        <f t="shared" si="305"/>
        <v xml:space="preserve"> </v>
      </c>
    </row>
    <row r="6504" spans="1:9" x14ac:dyDescent="0.25">
      <c r="A6504" t="s">
        <v>7170</v>
      </c>
      <c r="B6504" s="1">
        <v>43222</v>
      </c>
      <c r="C6504" t="s">
        <v>42</v>
      </c>
      <c r="D6504" t="s">
        <v>29</v>
      </c>
      <c r="E6504" t="str">
        <f t="shared" si="303"/>
        <v>2018-05</v>
      </c>
      <c r="F6504" t="str">
        <f>IFERROR(VLOOKUP(A6504,olist_closed_deals_dataset!$A$1:$Q$843,1,FALSE)," ")</f>
        <v xml:space="preserve"> </v>
      </c>
      <c r="G6504" s="6" t="str">
        <f t="shared" si="304"/>
        <v xml:space="preserve"> NO</v>
      </c>
      <c r="H6504" s="1" t="str">
        <f>IFERROR(VLOOKUP(A6504,olist_closed_deals_dataset!$A$1:$E$843,5,FALSE)," ")</f>
        <v xml:space="preserve"> </v>
      </c>
      <c r="I6504" s="7" t="str">
        <f t="shared" si="305"/>
        <v xml:space="preserve"> </v>
      </c>
    </row>
    <row r="6505" spans="1:9" x14ac:dyDescent="0.25">
      <c r="A6505" t="s">
        <v>2275</v>
      </c>
      <c r="B6505" s="1">
        <v>43188</v>
      </c>
      <c r="C6505" t="s">
        <v>627</v>
      </c>
      <c r="D6505" t="s">
        <v>15</v>
      </c>
      <c r="E6505" t="str">
        <f t="shared" si="303"/>
        <v>2018-03</v>
      </c>
      <c r="F6505" t="str">
        <f>IFERROR(VLOOKUP(A6505,olist_closed_deals_dataset!$A$1:$Q$843,1,FALSE)," ")</f>
        <v xml:space="preserve"> </v>
      </c>
      <c r="G6505" s="6" t="str">
        <f t="shared" si="304"/>
        <v xml:space="preserve"> NO</v>
      </c>
      <c r="H6505" s="1" t="str">
        <f>IFERROR(VLOOKUP(A6505,olist_closed_deals_dataset!$A$1:$E$843,5,FALSE)," ")</f>
        <v xml:space="preserve"> </v>
      </c>
      <c r="I6505" s="7" t="str">
        <f t="shared" si="305"/>
        <v xml:space="preserve"> </v>
      </c>
    </row>
    <row r="6506" spans="1:9" x14ac:dyDescent="0.25">
      <c r="A6506" t="s">
        <v>7727</v>
      </c>
      <c r="B6506" s="1">
        <v>43144</v>
      </c>
      <c r="C6506" t="s">
        <v>419</v>
      </c>
      <c r="D6506" t="s">
        <v>9</v>
      </c>
      <c r="E6506" t="str">
        <f t="shared" si="303"/>
        <v>2018-02</v>
      </c>
      <c r="F6506" t="str">
        <f>IFERROR(VLOOKUP(A6506,olist_closed_deals_dataset!$A$1:$Q$843,1,FALSE)," ")</f>
        <v xml:space="preserve"> </v>
      </c>
      <c r="G6506" s="6" t="str">
        <f t="shared" si="304"/>
        <v xml:space="preserve"> NO</v>
      </c>
      <c r="H6506" s="1" t="str">
        <f>IFERROR(VLOOKUP(A6506,olist_closed_deals_dataset!$A$1:$E$843,5,FALSE)," ")</f>
        <v xml:space="preserve"> </v>
      </c>
      <c r="I6506" s="7" t="str">
        <f t="shared" si="305"/>
        <v xml:space="preserve"> </v>
      </c>
    </row>
    <row r="6507" spans="1:9" x14ac:dyDescent="0.25">
      <c r="A6507" t="s">
        <v>3200</v>
      </c>
      <c r="B6507" s="1">
        <v>42966</v>
      </c>
      <c r="C6507" t="s">
        <v>101</v>
      </c>
      <c r="D6507" t="s">
        <v>6</v>
      </c>
      <c r="E6507" t="str">
        <f t="shared" si="303"/>
        <v>2017-08</v>
      </c>
      <c r="F6507" t="str">
        <f>IFERROR(VLOOKUP(A6507,olist_closed_deals_dataset!$A$1:$Q$843,1,FALSE)," ")</f>
        <v xml:space="preserve"> </v>
      </c>
      <c r="G6507" s="6" t="str">
        <f t="shared" si="304"/>
        <v xml:space="preserve"> NO</v>
      </c>
      <c r="H6507" s="1" t="str">
        <f>IFERROR(VLOOKUP(A6507,olist_closed_deals_dataset!$A$1:$E$843,5,FALSE)," ")</f>
        <v xml:space="preserve"> </v>
      </c>
      <c r="I6507" s="7" t="str">
        <f t="shared" si="305"/>
        <v xml:space="preserve"> </v>
      </c>
    </row>
    <row r="6508" spans="1:9" x14ac:dyDescent="0.25">
      <c r="A6508" t="s">
        <v>8150</v>
      </c>
      <c r="B6508" s="1">
        <v>43237</v>
      </c>
      <c r="C6508" s="2" t="s">
        <v>69</v>
      </c>
      <c r="D6508" t="s">
        <v>6</v>
      </c>
      <c r="E6508" t="str">
        <f t="shared" si="303"/>
        <v>2018-05</v>
      </c>
      <c r="F6508" t="str">
        <f>IFERROR(VLOOKUP(A6508,olist_closed_deals_dataset!$A$1:$Q$843,1,FALSE)," ")</f>
        <v xml:space="preserve"> </v>
      </c>
      <c r="G6508" s="6" t="str">
        <f t="shared" si="304"/>
        <v xml:space="preserve"> NO</v>
      </c>
      <c r="H6508" s="1" t="str">
        <f>IFERROR(VLOOKUP(A6508,olist_closed_deals_dataset!$A$1:$E$843,5,FALSE)," ")</f>
        <v xml:space="preserve"> </v>
      </c>
      <c r="I6508" s="7" t="str">
        <f t="shared" si="305"/>
        <v xml:space="preserve"> </v>
      </c>
    </row>
    <row r="6509" spans="1:9" x14ac:dyDescent="0.25">
      <c r="A6509" t="s">
        <v>6914</v>
      </c>
      <c r="B6509" s="1">
        <v>43104</v>
      </c>
      <c r="C6509" t="s">
        <v>567</v>
      </c>
      <c r="D6509" t="s">
        <v>29</v>
      </c>
      <c r="E6509" t="str">
        <f t="shared" si="303"/>
        <v>2018-01</v>
      </c>
      <c r="F6509" t="str">
        <f>IFERROR(VLOOKUP(A6509,olist_closed_deals_dataset!$A$1:$Q$843,1,FALSE)," ")</f>
        <v xml:space="preserve"> </v>
      </c>
      <c r="G6509" s="6" t="str">
        <f t="shared" si="304"/>
        <v xml:space="preserve"> NO</v>
      </c>
      <c r="H6509" s="1" t="str">
        <f>IFERROR(VLOOKUP(A6509,olist_closed_deals_dataset!$A$1:$E$843,5,FALSE)," ")</f>
        <v xml:space="preserve"> </v>
      </c>
      <c r="I6509" s="7" t="str">
        <f t="shared" si="305"/>
        <v xml:space="preserve"> </v>
      </c>
    </row>
    <row r="6510" spans="1:9" x14ac:dyDescent="0.25">
      <c r="A6510" t="s">
        <v>467</v>
      </c>
      <c r="B6510" s="1">
        <v>43229</v>
      </c>
      <c r="C6510" t="s">
        <v>19</v>
      </c>
      <c r="D6510" t="s">
        <v>12</v>
      </c>
      <c r="E6510" t="str">
        <f t="shared" si="303"/>
        <v>2018-05</v>
      </c>
      <c r="F6510" t="str">
        <f>IFERROR(VLOOKUP(A6510,olist_closed_deals_dataset!$A$1:$Q$843,1,FALSE)," ")</f>
        <v xml:space="preserve"> </v>
      </c>
      <c r="G6510" s="6" t="str">
        <f t="shared" si="304"/>
        <v xml:space="preserve"> NO</v>
      </c>
      <c r="H6510" s="1" t="str">
        <f>IFERROR(VLOOKUP(A6510,olist_closed_deals_dataset!$A$1:$E$843,5,FALSE)," ")</f>
        <v xml:space="preserve"> </v>
      </c>
      <c r="I6510" s="7" t="str">
        <f t="shared" si="305"/>
        <v xml:space="preserve"> </v>
      </c>
    </row>
    <row r="6511" spans="1:9" x14ac:dyDescent="0.25">
      <c r="A6511" t="s">
        <v>4696</v>
      </c>
      <c r="B6511" s="1">
        <v>43148</v>
      </c>
      <c r="C6511" t="s">
        <v>5</v>
      </c>
      <c r="D6511" t="s">
        <v>6</v>
      </c>
      <c r="E6511" t="str">
        <f t="shared" si="303"/>
        <v>2018-02</v>
      </c>
      <c r="F6511" t="str">
        <f>IFERROR(VLOOKUP(A6511,olist_closed_deals_dataset!$A$1:$Q$843,1,FALSE)," ")</f>
        <v xml:space="preserve"> </v>
      </c>
      <c r="G6511" s="6" t="str">
        <f t="shared" si="304"/>
        <v xml:space="preserve"> NO</v>
      </c>
      <c r="H6511" s="1" t="str">
        <f>IFERROR(VLOOKUP(A6511,olist_closed_deals_dataset!$A$1:$E$843,5,FALSE)," ")</f>
        <v xml:space="preserve"> </v>
      </c>
      <c r="I6511" s="7" t="str">
        <f t="shared" si="305"/>
        <v xml:space="preserve"> </v>
      </c>
    </row>
    <row r="6512" spans="1:9" x14ac:dyDescent="0.25">
      <c r="A6512" t="s">
        <v>2591</v>
      </c>
      <c r="B6512" s="1">
        <v>43200</v>
      </c>
      <c r="C6512" t="s">
        <v>38</v>
      </c>
      <c r="D6512" t="s">
        <v>9</v>
      </c>
      <c r="E6512" t="str">
        <f t="shared" si="303"/>
        <v>2018-04</v>
      </c>
      <c r="F6512" t="str">
        <f>IFERROR(VLOOKUP(A6512,olist_closed_deals_dataset!$A$1:$Q$843,1,FALSE)," ")</f>
        <v xml:space="preserve"> </v>
      </c>
      <c r="G6512" s="6" t="str">
        <f t="shared" si="304"/>
        <v xml:space="preserve"> NO</v>
      </c>
      <c r="H6512" s="1" t="str">
        <f>IFERROR(VLOOKUP(A6512,olist_closed_deals_dataset!$A$1:$E$843,5,FALSE)," ")</f>
        <v xml:space="preserve"> </v>
      </c>
      <c r="I6512" s="7" t="str">
        <f t="shared" si="305"/>
        <v xml:space="preserve"> </v>
      </c>
    </row>
    <row r="6513" spans="1:9" x14ac:dyDescent="0.25">
      <c r="A6513" t="s">
        <v>1291</v>
      </c>
      <c r="B6513" s="1">
        <v>42944</v>
      </c>
      <c r="C6513" t="s">
        <v>19</v>
      </c>
      <c r="E6513" t="str">
        <f t="shared" si="303"/>
        <v>2017-07</v>
      </c>
      <c r="F6513" t="str">
        <f>IFERROR(VLOOKUP(A6513,olist_closed_deals_dataset!$A$1:$Q$843,1,FALSE)," ")</f>
        <v xml:space="preserve"> </v>
      </c>
      <c r="G6513" s="6" t="str">
        <f t="shared" si="304"/>
        <v xml:space="preserve"> NO</v>
      </c>
      <c r="H6513" s="1" t="str">
        <f>IFERROR(VLOOKUP(A6513,olist_closed_deals_dataset!$A$1:$E$843,5,FALSE)," ")</f>
        <v xml:space="preserve"> </v>
      </c>
      <c r="I6513" s="7" t="str">
        <f t="shared" si="305"/>
        <v xml:space="preserve"> </v>
      </c>
    </row>
    <row r="6514" spans="1:9" x14ac:dyDescent="0.25">
      <c r="A6514" t="s">
        <v>6011</v>
      </c>
      <c r="B6514" s="1">
        <v>43206</v>
      </c>
      <c r="C6514" t="s">
        <v>112</v>
      </c>
      <c r="D6514" t="s">
        <v>46</v>
      </c>
      <c r="E6514" t="str">
        <f t="shared" si="303"/>
        <v>2018-04</v>
      </c>
      <c r="F6514" t="str">
        <f>IFERROR(VLOOKUP(A6514,olist_closed_deals_dataset!$A$1:$Q$843,1,FALSE)," ")</f>
        <v xml:space="preserve"> </v>
      </c>
      <c r="G6514" s="6" t="str">
        <f t="shared" si="304"/>
        <v xml:space="preserve"> NO</v>
      </c>
      <c r="H6514" s="1" t="str">
        <f>IFERROR(VLOOKUP(A6514,olist_closed_deals_dataset!$A$1:$E$843,5,FALSE)," ")</f>
        <v xml:space="preserve"> </v>
      </c>
      <c r="I6514" s="7" t="str">
        <f t="shared" si="305"/>
        <v xml:space="preserve"> </v>
      </c>
    </row>
    <row r="6515" spans="1:9" x14ac:dyDescent="0.25">
      <c r="A6515" t="s">
        <v>7702</v>
      </c>
      <c r="B6515" s="1">
        <v>43250</v>
      </c>
      <c r="C6515" t="s">
        <v>19</v>
      </c>
      <c r="D6515" t="s">
        <v>12</v>
      </c>
      <c r="E6515" t="str">
        <f t="shared" si="303"/>
        <v>2018-05</v>
      </c>
      <c r="F6515" t="str">
        <f>IFERROR(VLOOKUP(A6515,olist_closed_deals_dataset!$A$1:$Q$843,1,FALSE)," ")</f>
        <v xml:space="preserve"> </v>
      </c>
      <c r="G6515" s="6" t="str">
        <f t="shared" si="304"/>
        <v xml:space="preserve"> NO</v>
      </c>
      <c r="H6515" s="1" t="str">
        <f>IFERROR(VLOOKUP(A6515,olist_closed_deals_dataset!$A$1:$E$843,5,FALSE)," ")</f>
        <v xml:space="preserve"> </v>
      </c>
      <c r="I6515" s="7" t="str">
        <f t="shared" si="305"/>
        <v xml:space="preserve"> </v>
      </c>
    </row>
    <row r="6516" spans="1:9" x14ac:dyDescent="0.25">
      <c r="A6516" t="s">
        <v>2110</v>
      </c>
      <c r="B6516" s="1">
        <v>42943</v>
      </c>
      <c r="C6516" t="s">
        <v>49</v>
      </c>
      <c r="D6516" t="s">
        <v>55</v>
      </c>
      <c r="E6516" t="str">
        <f t="shared" si="303"/>
        <v>2017-07</v>
      </c>
      <c r="F6516" t="str">
        <f>IFERROR(VLOOKUP(A6516,olist_closed_deals_dataset!$A$1:$Q$843,1,FALSE)," ")</f>
        <v xml:space="preserve"> </v>
      </c>
      <c r="G6516" s="6" t="str">
        <f t="shared" si="304"/>
        <v xml:space="preserve"> NO</v>
      </c>
      <c r="H6516" s="1" t="str">
        <f>IFERROR(VLOOKUP(A6516,olist_closed_deals_dataset!$A$1:$E$843,5,FALSE)," ")</f>
        <v xml:space="preserve"> </v>
      </c>
      <c r="I6516" s="7" t="str">
        <f t="shared" si="305"/>
        <v xml:space="preserve"> </v>
      </c>
    </row>
    <row r="6517" spans="1:9" x14ac:dyDescent="0.25">
      <c r="A6517" t="s">
        <v>767</v>
      </c>
      <c r="B6517" s="1">
        <v>43108</v>
      </c>
      <c r="C6517" t="s">
        <v>11</v>
      </c>
      <c r="D6517" t="s">
        <v>55</v>
      </c>
      <c r="E6517" t="str">
        <f t="shared" si="303"/>
        <v>2018-01</v>
      </c>
      <c r="F6517" t="str">
        <f>IFERROR(VLOOKUP(A6517,olist_closed_deals_dataset!$A$1:$Q$843,1,FALSE)," ")</f>
        <v xml:space="preserve"> </v>
      </c>
      <c r="G6517" s="6" t="str">
        <f t="shared" si="304"/>
        <v xml:space="preserve"> NO</v>
      </c>
      <c r="H6517" s="1" t="str">
        <f>IFERROR(VLOOKUP(A6517,olist_closed_deals_dataset!$A$1:$E$843,5,FALSE)," ")</f>
        <v xml:space="preserve"> </v>
      </c>
      <c r="I6517" s="7" t="str">
        <f t="shared" si="305"/>
        <v xml:space="preserve"> </v>
      </c>
    </row>
    <row r="6518" spans="1:9" x14ac:dyDescent="0.25">
      <c r="A6518" t="s">
        <v>4366</v>
      </c>
      <c r="B6518" s="1">
        <v>43224</v>
      </c>
      <c r="C6518" t="s">
        <v>19</v>
      </c>
      <c r="D6518" t="s">
        <v>34</v>
      </c>
      <c r="E6518" t="str">
        <f t="shared" si="303"/>
        <v>2018-05</v>
      </c>
      <c r="F6518" t="str">
        <f>IFERROR(VLOOKUP(A6518,olist_closed_deals_dataset!$A$1:$Q$843,1,FALSE)," ")</f>
        <v xml:space="preserve"> </v>
      </c>
      <c r="G6518" s="6" t="str">
        <f t="shared" si="304"/>
        <v xml:space="preserve"> NO</v>
      </c>
      <c r="H6518" s="1" t="str">
        <f>IFERROR(VLOOKUP(A6518,olist_closed_deals_dataset!$A$1:$E$843,5,FALSE)," ")</f>
        <v xml:space="preserve"> </v>
      </c>
      <c r="I6518" s="7" t="str">
        <f t="shared" si="305"/>
        <v xml:space="preserve"> </v>
      </c>
    </row>
    <row r="6519" spans="1:9" x14ac:dyDescent="0.25">
      <c r="A6519" t="s">
        <v>1924</v>
      </c>
      <c r="B6519" s="1">
        <v>43244</v>
      </c>
      <c r="C6519" t="s">
        <v>112</v>
      </c>
      <c r="D6519" t="s">
        <v>12</v>
      </c>
      <c r="E6519" t="str">
        <f t="shared" si="303"/>
        <v>2018-05</v>
      </c>
      <c r="F6519" t="str">
        <f>IFERROR(VLOOKUP(A6519,olist_closed_deals_dataset!$A$1:$Q$843,1,FALSE)," ")</f>
        <v xml:space="preserve"> </v>
      </c>
      <c r="G6519" s="6" t="str">
        <f t="shared" si="304"/>
        <v xml:space="preserve"> NO</v>
      </c>
      <c r="H6519" s="1" t="str">
        <f>IFERROR(VLOOKUP(A6519,olist_closed_deals_dataset!$A$1:$E$843,5,FALSE)," ")</f>
        <v xml:space="preserve"> </v>
      </c>
      <c r="I6519" s="7" t="str">
        <f t="shared" si="305"/>
        <v xml:space="preserve"> </v>
      </c>
    </row>
    <row r="6520" spans="1:9" x14ac:dyDescent="0.25">
      <c r="A6520" t="s">
        <v>5688</v>
      </c>
      <c r="B6520" s="1">
        <v>42963</v>
      </c>
      <c r="C6520" t="s">
        <v>85</v>
      </c>
      <c r="D6520" t="s">
        <v>12</v>
      </c>
      <c r="E6520" t="str">
        <f t="shared" si="303"/>
        <v>2017-08</v>
      </c>
      <c r="F6520" t="str">
        <f>IFERROR(VLOOKUP(A6520,olist_closed_deals_dataset!$A$1:$Q$843,1,FALSE)," ")</f>
        <v xml:space="preserve"> </v>
      </c>
      <c r="G6520" s="6" t="str">
        <f t="shared" si="304"/>
        <v xml:space="preserve"> NO</v>
      </c>
      <c r="H6520" s="1" t="str">
        <f>IFERROR(VLOOKUP(A6520,olist_closed_deals_dataset!$A$1:$E$843,5,FALSE)," ")</f>
        <v xml:space="preserve"> </v>
      </c>
      <c r="I6520" s="7" t="str">
        <f t="shared" si="305"/>
        <v xml:space="preserve"> </v>
      </c>
    </row>
    <row r="6521" spans="1:9" x14ac:dyDescent="0.25">
      <c r="A6521" t="s">
        <v>2415</v>
      </c>
      <c r="B6521" s="1">
        <v>43107</v>
      </c>
      <c r="C6521" t="s">
        <v>28</v>
      </c>
      <c r="D6521" t="s">
        <v>6</v>
      </c>
      <c r="E6521" t="str">
        <f t="shared" si="303"/>
        <v>2018-01</v>
      </c>
      <c r="F6521" t="str">
        <f>IFERROR(VLOOKUP(A6521,olist_closed_deals_dataset!$A$1:$Q$843,1,FALSE)," ")</f>
        <v xml:space="preserve"> </v>
      </c>
      <c r="G6521" s="6" t="str">
        <f t="shared" si="304"/>
        <v xml:space="preserve"> NO</v>
      </c>
      <c r="H6521" s="1" t="str">
        <f>IFERROR(VLOOKUP(A6521,olist_closed_deals_dataset!$A$1:$E$843,5,FALSE)," ")</f>
        <v xml:space="preserve"> </v>
      </c>
      <c r="I6521" s="7" t="str">
        <f t="shared" si="305"/>
        <v xml:space="preserve"> </v>
      </c>
    </row>
    <row r="6522" spans="1:9" x14ac:dyDescent="0.25">
      <c r="A6522" t="s">
        <v>2822</v>
      </c>
      <c r="B6522" s="1">
        <v>43168</v>
      </c>
      <c r="C6522" t="s">
        <v>42</v>
      </c>
      <c r="D6522" t="s">
        <v>29</v>
      </c>
      <c r="E6522" t="str">
        <f t="shared" si="303"/>
        <v>2018-03</v>
      </c>
      <c r="F6522" t="str">
        <f>IFERROR(VLOOKUP(A6522,olist_closed_deals_dataset!$A$1:$Q$843,1,FALSE)," ")</f>
        <v xml:space="preserve"> </v>
      </c>
      <c r="G6522" s="6" t="str">
        <f t="shared" si="304"/>
        <v xml:space="preserve"> NO</v>
      </c>
      <c r="H6522" s="1" t="str">
        <f>IFERROR(VLOOKUP(A6522,olist_closed_deals_dataset!$A$1:$E$843,5,FALSE)," ")</f>
        <v xml:space="preserve"> </v>
      </c>
      <c r="I6522" s="7" t="str">
        <f t="shared" si="305"/>
        <v xml:space="preserve"> </v>
      </c>
    </row>
    <row r="6523" spans="1:9" x14ac:dyDescent="0.25">
      <c r="A6523" t="s">
        <v>432</v>
      </c>
      <c r="B6523" s="1">
        <v>43136</v>
      </c>
      <c r="C6523" t="s">
        <v>42</v>
      </c>
      <c r="D6523" t="s">
        <v>29</v>
      </c>
      <c r="E6523" t="str">
        <f t="shared" si="303"/>
        <v>2018-02</v>
      </c>
      <c r="F6523" t="str">
        <f>IFERROR(VLOOKUP(A6523,olist_closed_deals_dataset!$A$1:$Q$843,1,FALSE)," ")</f>
        <v xml:space="preserve"> </v>
      </c>
      <c r="G6523" s="6" t="str">
        <f t="shared" si="304"/>
        <v xml:space="preserve"> NO</v>
      </c>
      <c r="H6523" s="1" t="str">
        <f>IFERROR(VLOOKUP(A6523,olist_closed_deals_dataset!$A$1:$E$843,5,FALSE)," ")</f>
        <v xml:space="preserve"> </v>
      </c>
      <c r="I6523" s="7" t="str">
        <f t="shared" si="305"/>
        <v xml:space="preserve"> </v>
      </c>
    </row>
    <row r="6524" spans="1:9" x14ac:dyDescent="0.25">
      <c r="A6524" t="s">
        <v>4822</v>
      </c>
      <c r="B6524" s="1">
        <v>43228</v>
      </c>
      <c r="C6524" t="s">
        <v>73</v>
      </c>
      <c r="D6524" t="s">
        <v>12</v>
      </c>
      <c r="E6524" t="str">
        <f t="shared" si="303"/>
        <v>2018-05</v>
      </c>
      <c r="F6524" t="str">
        <f>IFERROR(VLOOKUP(A6524,olist_closed_deals_dataset!$A$1:$Q$843,1,FALSE)," ")</f>
        <v xml:space="preserve"> </v>
      </c>
      <c r="G6524" s="6" t="str">
        <f t="shared" si="304"/>
        <v xml:space="preserve"> NO</v>
      </c>
      <c r="H6524" s="1" t="str">
        <f>IFERROR(VLOOKUP(A6524,olist_closed_deals_dataset!$A$1:$E$843,5,FALSE)," ")</f>
        <v xml:space="preserve"> </v>
      </c>
      <c r="I6524" s="7" t="str">
        <f t="shared" si="305"/>
        <v xml:space="preserve"> </v>
      </c>
    </row>
    <row r="6525" spans="1:9" x14ac:dyDescent="0.25">
      <c r="A6525" t="s">
        <v>6772</v>
      </c>
      <c r="B6525" s="1">
        <v>43181</v>
      </c>
      <c r="C6525" t="s">
        <v>140</v>
      </c>
      <c r="D6525" t="s">
        <v>9</v>
      </c>
      <c r="E6525" t="str">
        <f t="shared" si="303"/>
        <v>2018-03</v>
      </c>
      <c r="F6525" t="str">
        <f>IFERROR(VLOOKUP(A6525,olist_closed_deals_dataset!$A$1:$Q$843,1,FALSE)," ")</f>
        <v xml:space="preserve"> </v>
      </c>
      <c r="G6525" s="6" t="str">
        <f t="shared" si="304"/>
        <v xml:space="preserve"> NO</v>
      </c>
      <c r="H6525" s="1" t="str">
        <f>IFERROR(VLOOKUP(A6525,olist_closed_deals_dataset!$A$1:$E$843,5,FALSE)," ")</f>
        <v xml:space="preserve"> </v>
      </c>
      <c r="I6525" s="7" t="str">
        <f t="shared" si="305"/>
        <v xml:space="preserve"> </v>
      </c>
    </row>
    <row r="6526" spans="1:9" x14ac:dyDescent="0.25">
      <c r="A6526" t="s">
        <v>1638</v>
      </c>
      <c r="B6526" s="1">
        <v>43180</v>
      </c>
      <c r="C6526" t="s">
        <v>19</v>
      </c>
      <c r="D6526" t="s">
        <v>12</v>
      </c>
      <c r="E6526" t="str">
        <f t="shared" si="303"/>
        <v>2018-03</v>
      </c>
      <c r="F6526" t="str">
        <f>IFERROR(VLOOKUP(A6526,olist_closed_deals_dataset!$A$1:$Q$843,1,FALSE)," ")</f>
        <v xml:space="preserve"> </v>
      </c>
      <c r="G6526" s="6" t="str">
        <f t="shared" si="304"/>
        <v xml:space="preserve"> NO</v>
      </c>
      <c r="H6526" s="1" t="str">
        <f>IFERROR(VLOOKUP(A6526,olist_closed_deals_dataset!$A$1:$E$843,5,FALSE)," ")</f>
        <v xml:space="preserve"> </v>
      </c>
      <c r="I6526" s="7" t="str">
        <f t="shared" si="305"/>
        <v xml:space="preserve"> </v>
      </c>
    </row>
    <row r="6527" spans="1:9" x14ac:dyDescent="0.25">
      <c r="A6527" t="s">
        <v>6462</v>
      </c>
      <c r="B6527" s="1">
        <v>43201</v>
      </c>
      <c r="C6527" t="s">
        <v>42</v>
      </c>
      <c r="D6527" t="s">
        <v>29</v>
      </c>
      <c r="E6527" t="str">
        <f t="shared" si="303"/>
        <v>2018-04</v>
      </c>
      <c r="F6527" t="str">
        <f>IFERROR(VLOOKUP(A6527,olist_closed_deals_dataset!$A$1:$Q$843,1,FALSE)," ")</f>
        <v xml:space="preserve"> </v>
      </c>
      <c r="G6527" s="6" t="str">
        <f t="shared" si="304"/>
        <v xml:space="preserve"> NO</v>
      </c>
      <c r="H6527" s="1" t="str">
        <f>IFERROR(VLOOKUP(A6527,olist_closed_deals_dataset!$A$1:$E$843,5,FALSE)," ")</f>
        <v xml:space="preserve"> </v>
      </c>
      <c r="I6527" s="7" t="str">
        <f t="shared" si="305"/>
        <v xml:space="preserve"> </v>
      </c>
    </row>
    <row r="6528" spans="1:9" x14ac:dyDescent="0.25">
      <c r="A6528" t="s">
        <v>6759</v>
      </c>
      <c r="B6528" s="1">
        <v>43142</v>
      </c>
      <c r="C6528" t="s">
        <v>5</v>
      </c>
      <c r="D6528" t="s">
        <v>6</v>
      </c>
      <c r="E6528" t="str">
        <f t="shared" si="303"/>
        <v>2018-02</v>
      </c>
      <c r="F6528" t="str">
        <f>IFERROR(VLOOKUP(A6528,olist_closed_deals_dataset!$A$1:$Q$843,1,FALSE)," ")</f>
        <v xml:space="preserve"> </v>
      </c>
      <c r="G6528" s="6" t="str">
        <f t="shared" si="304"/>
        <v xml:space="preserve"> NO</v>
      </c>
      <c r="H6528" s="1" t="str">
        <f>IFERROR(VLOOKUP(A6528,olist_closed_deals_dataset!$A$1:$E$843,5,FALSE)," ")</f>
        <v xml:space="preserve"> </v>
      </c>
      <c r="I6528" s="7" t="str">
        <f t="shared" si="305"/>
        <v xml:space="preserve"> </v>
      </c>
    </row>
    <row r="6529" spans="1:9" x14ac:dyDescent="0.25">
      <c r="A6529" t="s">
        <v>4275</v>
      </c>
      <c r="B6529" s="1">
        <v>43146</v>
      </c>
      <c r="C6529" t="s">
        <v>2508</v>
      </c>
      <c r="D6529" t="s">
        <v>12</v>
      </c>
      <c r="E6529" t="str">
        <f t="shared" si="303"/>
        <v>2018-02</v>
      </c>
      <c r="F6529" t="str">
        <f>IFERROR(VLOOKUP(A6529,olist_closed_deals_dataset!$A$1:$Q$843,1,FALSE)," ")</f>
        <v xml:space="preserve"> </v>
      </c>
      <c r="G6529" s="6" t="str">
        <f t="shared" si="304"/>
        <v xml:space="preserve"> NO</v>
      </c>
      <c r="H6529" s="1" t="str">
        <f>IFERROR(VLOOKUP(A6529,olist_closed_deals_dataset!$A$1:$E$843,5,FALSE)," ")</f>
        <v xml:space="preserve"> </v>
      </c>
      <c r="I6529" s="7" t="str">
        <f t="shared" si="305"/>
        <v xml:space="preserve"> </v>
      </c>
    </row>
    <row r="6530" spans="1:9" x14ac:dyDescent="0.25">
      <c r="A6530" t="s">
        <v>5160</v>
      </c>
      <c r="B6530" s="1">
        <v>43238</v>
      </c>
      <c r="C6530" t="s">
        <v>5161</v>
      </c>
      <c r="D6530" t="s">
        <v>29</v>
      </c>
      <c r="E6530" t="str">
        <f t="shared" ref="E6530:E6593" si="306">TEXT(B6530,"yyyy-mm")</f>
        <v>2018-05</v>
      </c>
      <c r="F6530" t="str">
        <f>IFERROR(VLOOKUP(A6530,olist_closed_deals_dataset!$A$1:$Q$843,1,FALSE)," ")</f>
        <v xml:space="preserve"> </v>
      </c>
      <c r="G6530" s="6" t="str">
        <f t="shared" ref="G6530:G6593" si="307">IF(F6530=" "," NO","YES")</f>
        <v xml:space="preserve"> NO</v>
      </c>
      <c r="H6530" s="1" t="str">
        <f>IFERROR(VLOOKUP(A6530,olist_closed_deals_dataset!$A$1:$E$843,5,FALSE)," ")</f>
        <v xml:space="preserve"> </v>
      </c>
      <c r="I6530" s="7" t="str">
        <f t="shared" si="305"/>
        <v xml:space="preserve"> </v>
      </c>
    </row>
    <row r="6531" spans="1:9" x14ac:dyDescent="0.25">
      <c r="A6531" t="s">
        <v>7112</v>
      </c>
      <c r="B6531" s="1">
        <v>43209</v>
      </c>
      <c r="C6531" t="s">
        <v>42</v>
      </c>
      <c r="D6531" t="s">
        <v>29</v>
      </c>
      <c r="E6531" t="str">
        <f t="shared" si="306"/>
        <v>2018-04</v>
      </c>
      <c r="F6531" t="str">
        <f>IFERROR(VLOOKUP(A6531,olist_closed_deals_dataset!$A$1:$Q$843,1,FALSE)," ")</f>
        <v xml:space="preserve"> </v>
      </c>
      <c r="G6531" s="6" t="str">
        <f t="shared" si="307"/>
        <v xml:space="preserve"> NO</v>
      </c>
      <c r="H6531" s="1" t="str">
        <f>IFERROR(VLOOKUP(A6531,olist_closed_deals_dataset!$A$1:$E$843,5,FALSE)," ")</f>
        <v xml:space="preserve"> </v>
      </c>
      <c r="I6531" s="7" t="str">
        <f t="shared" ref="I6531:I6594" si="308">IFERROR(H6531-B6531," ")</f>
        <v xml:space="preserve"> </v>
      </c>
    </row>
    <row r="6532" spans="1:9" x14ac:dyDescent="0.25">
      <c r="A6532" t="s">
        <v>1141</v>
      </c>
      <c r="B6532" s="1">
        <v>43234</v>
      </c>
      <c r="C6532" t="s">
        <v>112</v>
      </c>
      <c r="D6532" t="s">
        <v>12</v>
      </c>
      <c r="E6532" t="str">
        <f t="shared" si="306"/>
        <v>2018-05</v>
      </c>
      <c r="F6532" t="str">
        <f>IFERROR(VLOOKUP(A6532,olist_closed_deals_dataset!$A$1:$Q$843,1,FALSE)," ")</f>
        <v xml:space="preserve"> </v>
      </c>
      <c r="G6532" s="6" t="str">
        <f t="shared" si="307"/>
        <v xml:space="preserve"> NO</v>
      </c>
      <c r="H6532" s="1" t="str">
        <f>IFERROR(VLOOKUP(A6532,olist_closed_deals_dataset!$A$1:$E$843,5,FALSE)," ")</f>
        <v xml:space="preserve"> </v>
      </c>
      <c r="I6532" s="7" t="str">
        <f t="shared" si="308"/>
        <v xml:space="preserve"> </v>
      </c>
    </row>
    <row r="6533" spans="1:9" x14ac:dyDescent="0.25">
      <c r="A6533" t="s">
        <v>3139</v>
      </c>
      <c r="B6533" s="1">
        <v>43120</v>
      </c>
      <c r="C6533" s="2" t="s">
        <v>293</v>
      </c>
      <c r="D6533" t="s">
        <v>12</v>
      </c>
      <c r="E6533" t="str">
        <f t="shared" si="306"/>
        <v>2018-01</v>
      </c>
      <c r="F6533" t="str">
        <f>IFERROR(VLOOKUP(A6533,olist_closed_deals_dataset!$A$1:$Q$843,1,FALSE)," ")</f>
        <v xml:space="preserve"> </v>
      </c>
      <c r="G6533" s="6" t="str">
        <f t="shared" si="307"/>
        <v xml:space="preserve"> NO</v>
      </c>
      <c r="H6533" s="1" t="str">
        <f>IFERROR(VLOOKUP(A6533,olist_closed_deals_dataset!$A$1:$E$843,5,FALSE)," ")</f>
        <v xml:space="preserve"> </v>
      </c>
      <c r="I6533" s="7" t="str">
        <f t="shared" si="308"/>
        <v xml:space="preserve"> </v>
      </c>
    </row>
    <row r="6534" spans="1:9" x14ac:dyDescent="0.25">
      <c r="A6534" t="s">
        <v>5340</v>
      </c>
      <c r="B6534" s="1">
        <v>43240</v>
      </c>
      <c r="C6534" t="s">
        <v>1119</v>
      </c>
      <c r="D6534" t="s">
        <v>9</v>
      </c>
      <c r="E6534" t="str">
        <f t="shared" si="306"/>
        <v>2018-05</v>
      </c>
      <c r="F6534" t="str">
        <f>IFERROR(VLOOKUP(A6534,olist_closed_deals_dataset!$A$1:$Q$843,1,FALSE)," ")</f>
        <v xml:space="preserve"> </v>
      </c>
      <c r="G6534" s="6" t="str">
        <f t="shared" si="307"/>
        <v xml:space="preserve"> NO</v>
      </c>
      <c r="H6534" s="1" t="str">
        <f>IFERROR(VLOOKUP(A6534,olist_closed_deals_dataset!$A$1:$E$843,5,FALSE)," ")</f>
        <v xml:space="preserve"> </v>
      </c>
      <c r="I6534" s="7" t="str">
        <f t="shared" si="308"/>
        <v xml:space="preserve"> </v>
      </c>
    </row>
    <row r="6535" spans="1:9" x14ac:dyDescent="0.25">
      <c r="A6535" t="s">
        <v>223</v>
      </c>
      <c r="B6535" s="1">
        <v>43147</v>
      </c>
      <c r="C6535" t="s">
        <v>114</v>
      </c>
      <c r="D6535" t="s">
        <v>9</v>
      </c>
      <c r="E6535" t="str">
        <f t="shared" si="306"/>
        <v>2018-02</v>
      </c>
      <c r="F6535" t="str">
        <f>IFERROR(VLOOKUP(A6535,olist_closed_deals_dataset!$A$1:$Q$843,1,FALSE)," ")</f>
        <v xml:space="preserve"> </v>
      </c>
      <c r="G6535" s="6" t="str">
        <f t="shared" si="307"/>
        <v xml:space="preserve"> NO</v>
      </c>
      <c r="H6535" s="1" t="str">
        <f>IFERROR(VLOOKUP(A6535,olist_closed_deals_dataset!$A$1:$E$843,5,FALSE)," ")</f>
        <v xml:space="preserve"> </v>
      </c>
      <c r="I6535" s="7" t="str">
        <f t="shared" si="308"/>
        <v xml:space="preserve"> </v>
      </c>
    </row>
    <row r="6536" spans="1:9" x14ac:dyDescent="0.25">
      <c r="A6536" t="s">
        <v>1226</v>
      </c>
      <c r="B6536" s="1">
        <v>43117</v>
      </c>
      <c r="C6536" t="s">
        <v>216</v>
      </c>
      <c r="D6536" t="s">
        <v>9</v>
      </c>
      <c r="E6536" t="str">
        <f t="shared" si="306"/>
        <v>2018-01</v>
      </c>
      <c r="F6536" t="str">
        <f>IFERROR(VLOOKUP(A6536,olist_closed_deals_dataset!$A$1:$Q$843,1,FALSE)," ")</f>
        <v xml:space="preserve"> </v>
      </c>
      <c r="G6536" s="6" t="str">
        <f t="shared" si="307"/>
        <v xml:space="preserve"> NO</v>
      </c>
      <c r="H6536" s="1" t="str">
        <f>IFERROR(VLOOKUP(A6536,olist_closed_deals_dataset!$A$1:$E$843,5,FALSE)," ")</f>
        <v xml:space="preserve"> </v>
      </c>
      <c r="I6536" s="7" t="str">
        <f t="shared" si="308"/>
        <v xml:space="preserve"> </v>
      </c>
    </row>
    <row r="6537" spans="1:9" x14ac:dyDescent="0.25">
      <c r="A6537" t="s">
        <v>619</v>
      </c>
      <c r="B6537" s="1">
        <v>43143</v>
      </c>
      <c r="C6537" t="s">
        <v>140</v>
      </c>
      <c r="D6537" t="s">
        <v>9</v>
      </c>
      <c r="E6537" t="str">
        <f t="shared" si="306"/>
        <v>2018-02</v>
      </c>
      <c r="F6537" t="str">
        <f>IFERROR(VLOOKUP(A6537,olist_closed_deals_dataset!$A$1:$Q$843,1,FALSE)," ")</f>
        <v xml:space="preserve"> </v>
      </c>
      <c r="G6537" s="6" t="str">
        <f t="shared" si="307"/>
        <v xml:space="preserve"> NO</v>
      </c>
      <c r="H6537" s="1" t="str">
        <f>IFERROR(VLOOKUP(A6537,olist_closed_deals_dataset!$A$1:$E$843,5,FALSE)," ")</f>
        <v xml:space="preserve"> </v>
      </c>
      <c r="I6537" s="7" t="str">
        <f t="shared" si="308"/>
        <v xml:space="preserve"> </v>
      </c>
    </row>
    <row r="6538" spans="1:9" x14ac:dyDescent="0.25">
      <c r="A6538" t="s">
        <v>1909</v>
      </c>
      <c r="B6538" s="1">
        <v>43202</v>
      </c>
      <c r="C6538" t="s">
        <v>370</v>
      </c>
      <c r="D6538" t="s">
        <v>46</v>
      </c>
      <c r="E6538" t="str">
        <f t="shared" si="306"/>
        <v>2018-04</v>
      </c>
      <c r="F6538" t="str">
        <f>IFERROR(VLOOKUP(A6538,olist_closed_deals_dataset!$A$1:$Q$843,1,FALSE)," ")</f>
        <v xml:space="preserve"> </v>
      </c>
      <c r="G6538" s="6" t="str">
        <f t="shared" si="307"/>
        <v xml:space="preserve"> NO</v>
      </c>
      <c r="H6538" s="1" t="str">
        <f>IFERROR(VLOOKUP(A6538,olist_closed_deals_dataset!$A$1:$E$843,5,FALSE)," ")</f>
        <v xml:space="preserve"> </v>
      </c>
      <c r="I6538" s="7" t="str">
        <f t="shared" si="308"/>
        <v xml:space="preserve"> </v>
      </c>
    </row>
    <row r="6539" spans="1:9" x14ac:dyDescent="0.25">
      <c r="A6539" t="s">
        <v>2792</v>
      </c>
      <c r="B6539" s="1">
        <v>43218</v>
      </c>
      <c r="C6539" t="s">
        <v>116</v>
      </c>
      <c r="D6539" t="s">
        <v>15</v>
      </c>
      <c r="E6539" t="str">
        <f t="shared" si="306"/>
        <v>2018-04</v>
      </c>
      <c r="F6539" t="str">
        <f>IFERROR(VLOOKUP(A6539,olist_closed_deals_dataset!$A$1:$Q$843,1,FALSE)," ")</f>
        <v xml:space="preserve"> </v>
      </c>
      <c r="G6539" s="6" t="str">
        <f t="shared" si="307"/>
        <v xml:space="preserve"> NO</v>
      </c>
      <c r="H6539" s="1" t="str">
        <f>IFERROR(VLOOKUP(A6539,olist_closed_deals_dataset!$A$1:$E$843,5,FALSE)," ")</f>
        <v xml:space="preserve"> </v>
      </c>
      <c r="I6539" s="7" t="str">
        <f t="shared" si="308"/>
        <v xml:space="preserve"> </v>
      </c>
    </row>
    <row r="6540" spans="1:9" x14ac:dyDescent="0.25">
      <c r="A6540" t="s">
        <v>1992</v>
      </c>
      <c r="B6540" s="1">
        <v>43145</v>
      </c>
      <c r="C6540" t="s">
        <v>276</v>
      </c>
      <c r="D6540" t="s">
        <v>9</v>
      </c>
      <c r="E6540" t="str">
        <f t="shared" si="306"/>
        <v>2018-02</v>
      </c>
      <c r="F6540" t="str">
        <f>IFERROR(VLOOKUP(A6540,olist_closed_deals_dataset!$A$1:$Q$843,1,FALSE)," ")</f>
        <v xml:space="preserve"> </v>
      </c>
      <c r="G6540" s="6" t="str">
        <f t="shared" si="307"/>
        <v xml:space="preserve"> NO</v>
      </c>
      <c r="H6540" s="1" t="str">
        <f>IFERROR(VLOOKUP(A6540,olist_closed_deals_dataset!$A$1:$E$843,5,FALSE)," ")</f>
        <v xml:space="preserve"> </v>
      </c>
      <c r="I6540" s="7" t="str">
        <f t="shared" si="308"/>
        <v xml:space="preserve"> </v>
      </c>
    </row>
    <row r="6541" spans="1:9" x14ac:dyDescent="0.25">
      <c r="A6541" t="s">
        <v>2758</v>
      </c>
      <c r="B6541" s="1">
        <v>43180</v>
      </c>
      <c r="C6541" t="s">
        <v>42</v>
      </c>
      <c r="D6541" t="s">
        <v>29</v>
      </c>
      <c r="E6541" t="str">
        <f t="shared" si="306"/>
        <v>2018-03</v>
      </c>
      <c r="F6541" t="str">
        <f>IFERROR(VLOOKUP(A6541,olist_closed_deals_dataset!$A$1:$Q$843,1,FALSE)," ")</f>
        <v xml:space="preserve"> </v>
      </c>
      <c r="G6541" s="6" t="str">
        <f t="shared" si="307"/>
        <v xml:space="preserve"> NO</v>
      </c>
      <c r="H6541" s="1" t="str">
        <f>IFERROR(VLOOKUP(A6541,olist_closed_deals_dataset!$A$1:$E$843,5,FALSE)," ")</f>
        <v xml:space="preserve"> </v>
      </c>
      <c r="I6541" s="7" t="str">
        <f t="shared" si="308"/>
        <v xml:space="preserve"> </v>
      </c>
    </row>
    <row r="6542" spans="1:9" x14ac:dyDescent="0.25">
      <c r="A6542" t="s">
        <v>6905</v>
      </c>
      <c r="B6542" s="1">
        <v>43173</v>
      </c>
      <c r="C6542" t="s">
        <v>137</v>
      </c>
      <c r="D6542" t="s">
        <v>12</v>
      </c>
      <c r="E6542" t="str">
        <f t="shared" si="306"/>
        <v>2018-03</v>
      </c>
      <c r="F6542" t="str">
        <f>IFERROR(VLOOKUP(A6542,olist_closed_deals_dataset!$A$1:$Q$843,1,FALSE)," ")</f>
        <v xml:space="preserve"> </v>
      </c>
      <c r="G6542" s="6" t="str">
        <f t="shared" si="307"/>
        <v xml:space="preserve"> NO</v>
      </c>
      <c r="H6542" s="1" t="str">
        <f>IFERROR(VLOOKUP(A6542,olist_closed_deals_dataset!$A$1:$E$843,5,FALSE)," ")</f>
        <v xml:space="preserve"> </v>
      </c>
      <c r="I6542" s="7" t="str">
        <f t="shared" si="308"/>
        <v xml:space="preserve"> </v>
      </c>
    </row>
    <row r="6543" spans="1:9" x14ac:dyDescent="0.25">
      <c r="A6543" t="s">
        <v>2600</v>
      </c>
      <c r="B6543" s="1">
        <v>43224</v>
      </c>
      <c r="C6543" t="s">
        <v>19</v>
      </c>
      <c r="D6543" t="s">
        <v>29</v>
      </c>
      <c r="E6543" t="str">
        <f t="shared" si="306"/>
        <v>2018-05</v>
      </c>
      <c r="F6543" t="str">
        <f>IFERROR(VLOOKUP(A6543,olist_closed_deals_dataset!$A$1:$Q$843,1,FALSE)," ")</f>
        <v xml:space="preserve"> </v>
      </c>
      <c r="G6543" s="6" t="str">
        <f t="shared" si="307"/>
        <v xml:space="preserve"> NO</v>
      </c>
      <c r="H6543" s="1" t="str">
        <f>IFERROR(VLOOKUP(A6543,olist_closed_deals_dataset!$A$1:$E$843,5,FALSE)," ")</f>
        <v xml:space="preserve"> </v>
      </c>
      <c r="I6543" s="7" t="str">
        <f t="shared" si="308"/>
        <v xml:space="preserve"> </v>
      </c>
    </row>
    <row r="6544" spans="1:9" x14ac:dyDescent="0.25">
      <c r="A6544" t="s">
        <v>5750</v>
      </c>
      <c r="B6544" s="1">
        <v>43219</v>
      </c>
      <c r="C6544" t="s">
        <v>116</v>
      </c>
      <c r="D6544" t="s">
        <v>6</v>
      </c>
      <c r="E6544" t="str">
        <f t="shared" si="306"/>
        <v>2018-04</v>
      </c>
      <c r="F6544" t="str">
        <f>IFERROR(VLOOKUP(A6544,olist_closed_deals_dataset!$A$1:$Q$843,1,FALSE)," ")</f>
        <v xml:space="preserve"> </v>
      </c>
      <c r="G6544" s="6" t="str">
        <f t="shared" si="307"/>
        <v xml:space="preserve"> NO</v>
      </c>
      <c r="H6544" s="1" t="str">
        <f>IFERROR(VLOOKUP(A6544,olist_closed_deals_dataset!$A$1:$E$843,5,FALSE)," ")</f>
        <v xml:space="preserve"> </v>
      </c>
      <c r="I6544" s="7" t="str">
        <f t="shared" si="308"/>
        <v xml:space="preserve"> </v>
      </c>
    </row>
    <row r="6545" spans="1:9" x14ac:dyDescent="0.25">
      <c r="A6545" t="s">
        <v>4252</v>
      </c>
      <c r="B6545" s="1">
        <v>43166</v>
      </c>
      <c r="C6545" t="s">
        <v>209</v>
      </c>
      <c r="D6545" t="s">
        <v>29</v>
      </c>
      <c r="E6545" t="str">
        <f t="shared" si="306"/>
        <v>2018-03</v>
      </c>
      <c r="F6545" t="str">
        <f>IFERROR(VLOOKUP(A6545,olist_closed_deals_dataset!$A$1:$Q$843,1,FALSE)," ")</f>
        <v xml:space="preserve"> </v>
      </c>
      <c r="G6545" s="6" t="str">
        <f t="shared" si="307"/>
        <v xml:space="preserve"> NO</v>
      </c>
      <c r="H6545" s="1" t="str">
        <f>IFERROR(VLOOKUP(A6545,olist_closed_deals_dataset!$A$1:$E$843,5,FALSE)," ")</f>
        <v xml:space="preserve"> </v>
      </c>
      <c r="I6545" s="7" t="str">
        <f t="shared" si="308"/>
        <v xml:space="preserve"> </v>
      </c>
    </row>
    <row r="6546" spans="1:9" x14ac:dyDescent="0.25">
      <c r="A6546" t="s">
        <v>3265</v>
      </c>
      <c r="B6546" s="1">
        <v>43134</v>
      </c>
      <c r="C6546" t="s">
        <v>5</v>
      </c>
      <c r="D6546" t="s">
        <v>6</v>
      </c>
      <c r="E6546" t="str">
        <f t="shared" si="306"/>
        <v>2018-02</v>
      </c>
      <c r="F6546" t="str">
        <f>IFERROR(VLOOKUP(A6546,olist_closed_deals_dataset!$A$1:$Q$843,1,FALSE)," ")</f>
        <v xml:space="preserve"> </v>
      </c>
      <c r="G6546" s="6" t="str">
        <f t="shared" si="307"/>
        <v xml:space="preserve"> NO</v>
      </c>
      <c r="H6546" s="1" t="str">
        <f>IFERROR(VLOOKUP(A6546,olist_closed_deals_dataset!$A$1:$E$843,5,FALSE)," ")</f>
        <v xml:space="preserve"> </v>
      </c>
      <c r="I6546" s="7" t="str">
        <f t="shared" si="308"/>
        <v xml:space="preserve"> </v>
      </c>
    </row>
    <row r="6547" spans="1:9" x14ac:dyDescent="0.25">
      <c r="A6547" t="s">
        <v>412</v>
      </c>
      <c r="B6547" s="1">
        <v>43160</v>
      </c>
      <c r="C6547" t="s">
        <v>42</v>
      </c>
      <c r="D6547" t="s">
        <v>29</v>
      </c>
      <c r="E6547" t="str">
        <f t="shared" si="306"/>
        <v>2018-03</v>
      </c>
      <c r="F6547" t="str">
        <f>IFERROR(VLOOKUP(A6547,olist_closed_deals_dataset!$A$1:$Q$843,1,FALSE)," ")</f>
        <v xml:space="preserve"> </v>
      </c>
      <c r="G6547" s="6" t="str">
        <f t="shared" si="307"/>
        <v xml:space="preserve"> NO</v>
      </c>
      <c r="H6547" s="1" t="str">
        <f>IFERROR(VLOOKUP(A6547,olist_closed_deals_dataset!$A$1:$E$843,5,FALSE)," ")</f>
        <v xml:space="preserve"> </v>
      </c>
      <c r="I6547" s="7" t="str">
        <f t="shared" si="308"/>
        <v xml:space="preserve"> </v>
      </c>
    </row>
    <row r="6548" spans="1:9" x14ac:dyDescent="0.25">
      <c r="A6548" t="s">
        <v>4879</v>
      </c>
      <c r="B6548" s="1">
        <v>43239</v>
      </c>
      <c r="C6548" t="s">
        <v>19</v>
      </c>
      <c r="D6548" t="s">
        <v>12</v>
      </c>
      <c r="E6548" t="str">
        <f t="shared" si="306"/>
        <v>2018-05</v>
      </c>
      <c r="F6548" t="str">
        <f>IFERROR(VLOOKUP(A6548,olist_closed_deals_dataset!$A$1:$Q$843,1,FALSE)," ")</f>
        <v xml:space="preserve"> </v>
      </c>
      <c r="G6548" s="6" t="str">
        <f t="shared" si="307"/>
        <v xml:space="preserve"> NO</v>
      </c>
      <c r="H6548" s="1" t="str">
        <f>IFERROR(VLOOKUP(A6548,olist_closed_deals_dataset!$A$1:$E$843,5,FALSE)," ")</f>
        <v xml:space="preserve"> </v>
      </c>
      <c r="I6548" s="7" t="str">
        <f t="shared" si="308"/>
        <v xml:space="preserve"> </v>
      </c>
    </row>
    <row r="6549" spans="1:9" x14ac:dyDescent="0.25">
      <c r="A6549" t="s">
        <v>5634</v>
      </c>
      <c r="B6549" s="1">
        <v>42997</v>
      </c>
      <c r="C6549" t="s">
        <v>19</v>
      </c>
      <c r="D6549" t="s">
        <v>9</v>
      </c>
      <c r="E6549" t="str">
        <f t="shared" si="306"/>
        <v>2017-09</v>
      </c>
      <c r="F6549" t="str">
        <f>IFERROR(VLOOKUP(A6549,olist_closed_deals_dataset!$A$1:$Q$843,1,FALSE)," ")</f>
        <v xml:space="preserve"> </v>
      </c>
      <c r="G6549" s="6" t="str">
        <f t="shared" si="307"/>
        <v xml:space="preserve"> NO</v>
      </c>
      <c r="H6549" s="1" t="str">
        <f>IFERROR(VLOOKUP(A6549,olist_closed_deals_dataset!$A$1:$E$843,5,FALSE)," ")</f>
        <v xml:space="preserve"> </v>
      </c>
      <c r="I6549" s="7" t="str">
        <f t="shared" si="308"/>
        <v xml:space="preserve"> </v>
      </c>
    </row>
    <row r="6550" spans="1:9" x14ac:dyDescent="0.25">
      <c r="A6550" t="s">
        <v>4043</v>
      </c>
      <c r="B6550" s="1">
        <v>43245</v>
      </c>
      <c r="C6550" t="s">
        <v>586</v>
      </c>
      <c r="D6550" t="s">
        <v>15</v>
      </c>
      <c r="E6550" t="str">
        <f t="shared" si="306"/>
        <v>2018-05</v>
      </c>
      <c r="F6550" t="str">
        <f>IFERROR(VLOOKUP(A6550,olist_closed_deals_dataset!$A$1:$Q$843,1,FALSE)," ")</f>
        <v xml:space="preserve"> </v>
      </c>
      <c r="G6550" s="6" t="str">
        <f t="shared" si="307"/>
        <v xml:space="preserve"> NO</v>
      </c>
      <c r="H6550" s="1" t="str">
        <f>IFERROR(VLOOKUP(A6550,olist_closed_deals_dataset!$A$1:$E$843,5,FALSE)," ")</f>
        <v xml:space="preserve"> </v>
      </c>
      <c r="I6550" s="7" t="str">
        <f t="shared" si="308"/>
        <v xml:space="preserve"> </v>
      </c>
    </row>
    <row r="6551" spans="1:9" x14ac:dyDescent="0.25">
      <c r="A6551" t="s">
        <v>818</v>
      </c>
      <c r="B6551" s="1">
        <v>43220</v>
      </c>
      <c r="C6551" t="s">
        <v>44</v>
      </c>
      <c r="D6551" t="s">
        <v>12</v>
      </c>
      <c r="E6551" t="str">
        <f t="shared" si="306"/>
        <v>2018-04</v>
      </c>
      <c r="F6551" t="str">
        <f>IFERROR(VLOOKUP(A6551,olist_closed_deals_dataset!$A$1:$Q$843,1,FALSE)," ")</f>
        <v xml:space="preserve"> </v>
      </c>
      <c r="G6551" s="6" t="str">
        <f t="shared" si="307"/>
        <v xml:space="preserve"> NO</v>
      </c>
      <c r="H6551" s="1" t="str">
        <f>IFERROR(VLOOKUP(A6551,olist_closed_deals_dataset!$A$1:$E$843,5,FALSE)," ")</f>
        <v xml:space="preserve"> </v>
      </c>
      <c r="I6551" s="7" t="str">
        <f t="shared" si="308"/>
        <v xml:space="preserve"> </v>
      </c>
    </row>
    <row r="6552" spans="1:9" x14ac:dyDescent="0.25">
      <c r="A6552" t="s">
        <v>7279</v>
      </c>
      <c r="B6552" s="1">
        <v>43147</v>
      </c>
      <c r="C6552" t="s">
        <v>266</v>
      </c>
      <c r="D6552" t="s">
        <v>9</v>
      </c>
      <c r="E6552" t="str">
        <f t="shared" si="306"/>
        <v>2018-02</v>
      </c>
      <c r="F6552" t="str">
        <f>IFERROR(VLOOKUP(A6552,olist_closed_deals_dataset!$A$1:$Q$843,1,FALSE)," ")</f>
        <v xml:space="preserve"> </v>
      </c>
      <c r="G6552" s="6" t="str">
        <f t="shared" si="307"/>
        <v xml:space="preserve"> NO</v>
      </c>
      <c r="H6552" s="1" t="str">
        <f>IFERROR(VLOOKUP(A6552,olist_closed_deals_dataset!$A$1:$E$843,5,FALSE)," ")</f>
        <v xml:space="preserve"> </v>
      </c>
      <c r="I6552" s="7" t="str">
        <f t="shared" si="308"/>
        <v xml:space="preserve"> </v>
      </c>
    </row>
    <row r="6553" spans="1:9" x14ac:dyDescent="0.25">
      <c r="A6553" t="s">
        <v>622</v>
      </c>
      <c r="B6553" s="1">
        <v>43179</v>
      </c>
      <c r="C6553" t="s">
        <v>73</v>
      </c>
      <c r="D6553" t="s">
        <v>29</v>
      </c>
      <c r="E6553" t="str">
        <f t="shared" si="306"/>
        <v>2018-03</v>
      </c>
      <c r="F6553" t="str">
        <f>IFERROR(VLOOKUP(A6553,olist_closed_deals_dataset!$A$1:$Q$843,1,FALSE)," ")</f>
        <v xml:space="preserve"> </v>
      </c>
      <c r="G6553" s="6" t="str">
        <f t="shared" si="307"/>
        <v xml:space="preserve"> NO</v>
      </c>
      <c r="H6553" s="1" t="str">
        <f>IFERROR(VLOOKUP(A6553,olist_closed_deals_dataset!$A$1:$E$843,5,FALSE)," ")</f>
        <v xml:space="preserve"> </v>
      </c>
      <c r="I6553" s="7" t="str">
        <f t="shared" si="308"/>
        <v xml:space="preserve"> </v>
      </c>
    </row>
    <row r="6554" spans="1:9" x14ac:dyDescent="0.25">
      <c r="A6554" t="s">
        <v>2479</v>
      </c>
      <c r="B6554" s="1">
        <v>43220</v>
      </c>
      <c r="C6554" t="s">
        <v>757</v>
      </c>
      <c r="D6554" t="s">
        <v>12</v>
      </c>
      <c r="E6554" t="str">
        <f t="shared" si="306"/>
        <v>2018-04</v>
      </c>
      <c r="F6554" t="str">
        <f>IFERROR(VLOOKUP(A6554,olist_closed_deals_dataset!$A$1:$Q$843,1,FALSE)," ")</f>
        <v xml:space="preserve"> </v>
      </c>
      <c r="G6554" s="6" t="str">
        <f t="shared" si="307"/>
        <v xml:space="preserve"> NO</v>
      </c>
      <c r="H6554" s="1" t="str">
        <f>IFERROR(VLOOKUP(A6554,olist_closed_deals_dataset!$A$1:$E$843,5,FALSE)," ")</f>
        <v xml:space="preserve"> </v>
      </c>
      <c r="I6554" s="7" t="str">
        <f t="shared" si="308"/>
        <v xml:space="preserve"> </v>
      </c>
    </row>
    <row r="6555" spans="1:9" x14ac:dyDescent="0.25">
      <c r="A6555" t="s">
        <v>3402</v>
      </c>
      <c r="B6555" s="1">
        <v>42948</v>
      </c>
      <c r="C6555" t="s">
        <v>42</v>
      </c>
      <c r="D6555" t="s">
        <v>29</v>
      </c>
      <c r="E6555" t="str">
        <f t="shared" si="306"/>
        <v>2017-08</v>
      </c>
      <c r="F6555" t="str">
        <f>IFERROR(VLOOKUP(A6555,olist_closed_deals_dataset!$A$1:$Q$843,1,FALSE)," ")</f>
        <v xml:space="preserve"> </v>
      </c>
      <c r="G6555" s="6" t="str">
        <f t="shared" si="307"/>
        <v xml:space="preserve"> NO</v>
      </c>
      <c r="H6555" s="1" t="str">
        <f>IFERROR(VLOOKUP(A6555,olist_closed_deals_dataset!$A$1:$E$843,5,FALSE)," ")</f>
        <v xml:space="preserve"> </v>
      </c>
      <c r="I6555" s="7" t="str">
        <f t="shared" si="308"/>
        <v xml:space="preserve"> </v>
      </c>
    </row>
    <row r="6556" spans="1:9" x14ac:dyDescent="0.25">
      <c r="A6556" t="s">
        <v>3147</v>
      </c>
      <c r="B6556" s="1">
        <v>43235</v>
      </c>
      <c r="C6556" t="s">
        <v>330</v>
      </c>
      <c r="D6556" t="s">
        <v>15</v>
      </c>
      <c r="E6556" t="str">
        <f t="shared" si="306"/>
        <v>2018-05</v>
      </c>
      <c r="F6556" t="str">
        <f>IFERROR(VLOOKUP(A6556,olist_closed_deals_dataset!$A$1:$Q$843,1,FALSE)," ")</f>
        <v xml:space="preserve"> </v>
      </c>
      <c r="G6556" s="6" t="str">
        <f t="shared" si="307"/>
        <v xml:space="preserve"> NO</v>
      </c>
      <c r="H6556" s="1" t="str">
        <f>IFERROR(VLOOKUP(A6556,olist_closed_deals_dataset!$A$1:$E$843,5,FALSE)," ")</f>
        <v xml:space="preserve"> </v>
      </c>
      <c r="I6556" s="7" t="str">
        <f t="shared" si="308"/>
        <v xml:space="preserve"> </v>
      </c>
    </row>
    <row r="6557" spans="1:9" x14ac:dyDescent="0.25">
      <c r="A6557" t="s">
        <v>3783</v>
      </c>
      <c r="B6557" s="1">
        <v>43116</v>
      </c>
      <c r="C6557" t="s">
        <v>42</v>
      </c>
      <c r="D6557" t="s">
        <v>12</v>
      </c>
      <c r="E6557" t="str">
        <f t="shared" si="306"/>
        <v>2018-01</v>
      </c>
      <c r="F6557" t="str">
        <f>IFERROR(VLOOKUP(A6557,olist_closed_deals_dataset!$A$1:$Q$843,1,FALSE)," ")</f>
        <v xml:space="preserve"> </v>
      </c>
      <c r="G6557" s="6" t="str">
        <f t="shared" si="307"/>
        <v xml:space="preserve"> NO</v>
      </c>
      <c r="H6557" s="1" t="str">
        <f>IFERROR(VLOOKUP(A6557,olist_closed_deals_dataset!$A$1:$E$843,5,FALSE)," ")</f>
        <v xml:space="preserve"> </v>
      </c>
      <c r="I6557" s="7" t="str">
        <f t="shared" si="308"/>
        <v xml:space="preserve"> </v>
      </c>
    </row>
    <row r="6558" spans="1:9" x14ac:dyDescent="0.25">
      <c r="A6558" t="s">
        <v>5578</v>
      </c>
      <c r="B6558" s="1">
        <v>43215</v>
      </c>
      <c r="C6558" t="s">
        <v>1119</v>
      </c>
      <c r="D6558" t="s">
        <v>34</v>
      </c>
      <c r="E6558" t="str">
        <f t="shared" si="306"/>
        <v>2018-04</v>
      </c>
      <c r="F6558" t="str">
        <f>IFERROR(VLOOKUP(A6558,olist_closed_deals_dataset!$A$1:$Q$843,1,FALSE)," ")</f>
        <v xml:space="preserve"> </v>
      </c>
      <c r="G6558" s="6" t="str">
        <f t="shared" si="307"/>
        <v xml:space="preserve"> NO</v>
      </c>
      <c r="H6558" s="1" t="str">
        <f>IFERROR(VLOOKUP(A6558,olist_closed_deals_dataset!$A$1:$E$843,5,FALSE)," ")</f>
        <v xml:space="preserve"> </v>
      </c>
      <c r="I6558" s="7" t="str">
        <f t="shared" si="308"/>
        <v xml:space="preserve"> </v>
      </c>
    </row>
    <row r="6559" spans="1:9" x14ac:dyDescent="0.25">
      <c r="A6559" t="s">
        <v>4443</v>
      </c>
      <c r="B6559" s="1">
        <v>43165</v>
      </c>
      <c r="C6559" t="s">
        <v>1675</v>
      </c>
      <c r="D6559" t="s">
        <v>46</v>
      </c>
      <c r="E6559" t="str">
        <f t="shared" si="306"/>
        <v>2018-03</v>
      </c>
      <c r="F6559" t="str">
        <f>IFERROR(VLOOKUP(A6559,olist_closed_deals_dataset!$A$1:$Q$843,1,FALSE)," ")</f>
        <v xml:space="preserve"> </v>
      </c>
      <c r="G6559" s="6" t="str">
        <f t="shared" si="307"/>
        <v xml:space="preserve"> NO</v>
      </c>
      <c r="H6559" s="1" t="str">
        <f>IFERROR(VLOOKUP(A6559,olist_closed_deals_dataset!$A$1:$E$843,5,FALSE)," ")</f>
        <v xml:space="preserve"> </v>
      </c>
      <c r="I6559" s="7" t="str">
        <f t="shared" si="308"/>
        <v xml:space="preserve"> </v>
      </c>
    </row>
    <row r="6560" spans="1:9" x14ac:dyDescent="0.25">
      <c r="A6560" t="s">
        <v>3187</v>
      </c>
      <c r="B6560" s="1">
        <v>43117</v>
      </c>
      <c r="C6560" t="s">
        <v>19</v>
      </c>
      <c r="D6560" t="s">
        <v>12</v>
      </c>
      <c r="E6560" t="str">
        <f t="shared" si="306"/>
        <v>2018-01</v>
      </c>
      <c r="F6560" t="str">
        <f>IFERROR(VLOOKUP(A6560,olist_closed_deals_dataset!$A$1:$Q$843,1,FALSE)," ")</f>
        <v xml:space="preserve"> </v>
      </c>
      <c r="G6560" s="6" t="str">
        <f t="shared" si="307"/>
        <v xml:space="preserve"> NO</v>
      </c>
      <c r="H6560" s="1" t="str">
        <f>IFERROR(VLOOKUP(A6560,olist_closed_deals_dataset!$A$1:$E$843,5,FALSE)," ")</f>
        <v xml:space="preserve"> </v>
      </c>
      <c r="I6560" s="7" t="str">
        <f t="shared" si="308"/>
        <v xml:space="preserve"> </v>
      </c>
    </row>
    <row r="6561" spans="1:9" x14ac:dyDescent="0.25">
      <c r="A6561" t="s">
        <v>3217</v>
      </c>
      <c r="B6561" s="1">
        <v>43179</v>
      </c>
      <c r="C6561" t="s">
        <v>42</v>
      </c>
      <c r="D6561" t="s">
        <v>29</v>
      </c>
      <c r="E6561" t="str">
        <f t="shared" si="306"/>
        <v>2018-03</v>
      </c>
      <c r="F6561" t="str">
        <f>IFERROR(VLOOKUP(A6561,olist_closed_deals_dataset!$A$1:$Q$843,1,FALSE)," ")</f>
        <v xml:space="preserve"> </v>
      </c>
      <c r="G6561" s="6" t="str">
        <f t="shared" si="307"/>
        <v xml:space="preserve"> NO</v>
      </c>
      <c r="H6561" s="1" t="str">
        <f>IFERROR(VLOOKUP(A6561,olist_closed_deals_dataset!$A$1:$E$843,5,FALSE)," ")</f>
        <v xml:space="preserve"> </v>
      </c>
      <c r="I6561" s="7" t="str">
        <f t="shared" si="308"/>
        <v xml:space="preserve"> </v>
      </c>
    </row>
    <row r="6562" spans="1:9" x14ac:dyDescent="0.25">
      <c r="A6562" t="s">
        <v>5201</v>
      </c>
      <c r="B6562" s="1">
        <v>42939</v>
      </c>
      <c r="C6562" t="s">
        <v>952</v>
      </c>
      <c r="D6562" t="s">
        <v>9</v>
      </c>
      <c r="E6562" t="str">
        <f t="shared" si="306"/>
        <v>2017-07</v>
      </c>
      <c r="F6562" t="str">
        <f>IFERROR(VLOOKUP(A6562,olist_closed_deals_dataset!$A$1:$Q$843,1,FALSE)," ")</f>
        <v xml:space="preserve"> </v>
      </c>
      <c r="G6562" s="6" t="str">
        <f t="shared" si="307"/>
        <v xml:space="preserve"> NO</v>
      </c>
      <c r="H6562" s="1" t="str">
        <f>IFERROR(VLOOKUP(A6562,olist_closed_deals_dataset!$A$1:$E$843,5,FALSE)," ")</f>
        <v xml:space="preserve"> </v>
      </c>
      <c r="I6562" s="7" t="str">
        <f t="shared" si="308"/>
        <v xml:space="preserve"> </v>
      </c>
    </row>
    <row r="6563" spans="1:9" x14ac:dyDescent="0.25">
      <c r="A6563" t="s">
        <v>7121</v>
      </c>
      <c r="B6563" s="1">
        <v>43026</v>
      </c>
      <c r="C6563" t="s">
        <v>2826</v>
      </c>
      <c r="D6563" t="s">
        <v>29</v>
      </c>
      <c r="E6563" t="str">
        <f t="shared" si="306"/>
        <v>2017-10</v>
      </c>
      <c r="F6563" t="str">
        <f>IFERROR(VLOOKUP(A6563,olist_closed_deals_dataset!$A$1:$Q$843,1,FALSE)," ")</f>
        <v xml:space="preserve"> </v>
      </c>
      <c r="G6563" s="6" t="str">
        <f t="shared" si="307"/>
        <v xml:space="preserve"> NO</v>
      </c>
      <c r="H6563" s="1" t="str">
        <f>IFERROR(VLOOKUP(A6563,olist_closed_deals_dataset!$A$1:$E$843,5,FALSE)," ")</f>
        <v xml:space="preserve"> </v>
      </c>
      <c r="I6563" s="7" t="str">
        <f t="shared" si="308"/>
        <v xml:space="preserve"> </v>
      </c>
    </row>
    <row r="6564" spans="1:9" x14ac:dyDescent="0.25">
      <c r="A6564" t="s">
        <v>8212</v>
      </c>
      <c r="B6564" s="1">
        <v>43067</v>
      </c>
      <c r="C6564" t="s">
        <v>112</v>
      </c>
      <c r="D6564" t="s">
        <v>12</v>
      </c>
      <c r="E6564" t="str">
        <f t="shared" si="306"/>
        <v>2017-11</v>
      </c>
      <c r="F6564" t="str">
        <f>IFERROR(VLOOKUP(A6564,olist_closed_deals_dataset!$A$1:$Q$843,1,FALSE)," ")</f>
        <v xml:space="preserve"> </v>
      </c>
      <c r="G6564" s="6" t="str">
        <f t="shared" si="307"/>
        <v xml:space="preserve"> NO</v>
      </c>
      <c r="H6564" s="1" t="str">
        <f>IFERROR(VLOOKUP(A6564,olist_closed_deals_dataset!$A$1:$E$843,5,FALSE)," ")</f>
        <v xml:space="preserve"> </v>
      </c>
      <c r="I6564" s="7" t="str">
        <f t="shared" si="308"/>
        <v xml:space="preserve"> </v>
      </c>
    </row>
    <row r="6565" spans="1:9" x14ac:dyDescent="0.25">
      <c r="A6565" t="s">
        <v>3025</v>
      </c>
      <c r="B6565" s="1">
        <v>43204</v>
      </c>
      <c r="C6565" t="s">
        <v>387</v>
      </c>
      <c r="D6565" t="s">
        <v>12</v>
      </c>
      <c r="E6565" t="str">
        <f t="shared" si="306"/>
        <v>2018-04</v>
      </c>
      <c r="F6565" t="str">
        <f>IFERROR(VLOOKUP(A6565,olist_closed_deals_dataset!$A$1:$Q$843,1,FALSE)," ")</f>
        <v xml:space="preserve"> </v>
      </c>
      <c r="G6565" s="6" t="str">
        <f t="shared" si="307"/>
        <v xml:space="preserve"> NO</v>
      </c>
      <c r="H6565" s="1" t="str">
        <f>IFERROR(VLOOKUP(A6565,olist_closed_deals_dataset!$A$1:$E$843,5,FALSE)," ")</f>
        <v xml:space="preserve"> </v>
      </c>
      <c r="I6565" s="7" t="str">
        <f t="shared" si="308"/>
        <v xml:space="preserve"> </v>
      </c>
    </row>
    <row r="6566" spans="1:9" x14ac:dyDescent="0.25">
      <c r="A6566" t="s">
        <v>4603</v>
      </c>
      <c r="B6566" s="1">
        <v>43223</v>
      </c>
      <c r="C6566" t="s">
        <v>109</v>
      </c>
      <c r="D6566" t="s">
        <v>9</v>
      </c>
      <c r="E6566" t="str">
        <f t="shared" si="306"/>
        <v>2018-05</v>
      </c>
      <c r="F6566" t="str">
        <f>IFERROR(VLOOKUP(A6566,olist_closed_deals_dataset!$A$1:$Q$843,1,FALSE)," ")</f>
        <v xml:space="preserve"> </v>
      </c>
      <c r="G6566" s="6" t="str">
        <f t="shared" si="307"/>
        <v xml:space="preserve"> NO</v>
      </c>
      <c r="H6566" s="1" t="str">
        <f>IFERROR(VLOOKUP(A6566,olist_closed_deals_dataset!$A$1:$E$843,5,FALSE)," ")</f>
        <v xml:space="preserve"> </v>
      </c>
      <c r="I6566" s="7" t="str">
        <f t="shared" si="308"/>
        <v xml:space="preserve"> </v>
      </c>
    </row>
    <row r="6567" spans="1:9" x14ac:dyDescent="0.25">
      <c r="A6567" t="s">
        <v>2460</v>
      </c>
      <c r="B6567" s="1">
        <v>43237</v>
      </c>
      <c r="C6567" t="s">
        <v>284</v>
      </c>
      <c r="D6567" t="s">
        <v>15</v>
      </c>
      <c r="E6567" t="str">
        <f t="shared" si="306"/>
        <v>2018-05</v>
      </c>
      <c r="F6567" t="str">
        <f>IFERROR(VLOOKUP(A6567,olist_closed_deals_dataset!$A$1:$Q$843,1,FALSE)," ")</f>
        <v xml:space="preserve"> </v>
      </c>
      <c r="G6567" s="6" t="str">
        <f t="shared" si="307"/>
        <v xml:space="preserve"> NO</v>
      </c>
      <c r="H6567" s="1" t="str">
        <f>IFERROR(VLOOKUP(A6567,olist_closed_deals_dataset!$A$1:$E$843,5,FALSE)," ")</f>
        <v xml:space="preserve"> </v>
      </c>
      <c r="I6567" s="7" t="str">
        <f t="shared" si="308"/>
        <v xml:space="preserve"> </v>
      </c>
    </row>
    <row r="6568" spans="1:9" x14ac:dyDescent="0.25">
      <c r="A6568" t="s">
        <v>4330</v>
      </c>
      <c r="B6568" s="1">
        <v>43213</v>
      </c>
      <c r="C6568" t="s">
        <v>387</v>
      </c>
      <c r="D6568" t="s">
        <v>9</v>
      </c>
      <c r="E6568" t="str">
        <f t="shared" si="306"/>
        <v>2018-04</v>
      </c>
      <c r="F6568" t="str">
        <f>IFERROR(VLOOKUP(A6568,olist_closed_deals_dataset!$A$1:$Q$843,1,FALSE)," ")</f>
        <v xml:space="preserve"> </v>
      </c>
      <c r="G6568" s="6" t="str">
        <f t="shared" si="307"/>
        <v xml:space="preserve"> NO</v>
      </c>
      <c r="H6568" s="1" t="str">
        <f>IFERROR(VLOOKUP(A6568,olist_closed_deals_dataset!$A$1:$E$843,5,FALSE)," ")</f>
        <v xml:space="preserve"> </v>
      </c>
      <c r="I6568" s="7" t="str">
        <f t="shared" si="308"/>
        <v xml:space="preserve"> </v>
      </c>
    </row>
    <row r="6569" spans="1:9" x14ac:dyDescent="0.25">
      <c r="A6569" t="s">
        <v>3321</v>
      </c>
      <c r="B6569" s="1">
        <v>43250</v>
      </c>
      <c r="C6569" t="s">
        <v>19</v>
      </c>
      <c r="D6569" t="s">
        <v>12</v>
      </c>
      <c r="E6569" t="str">
        <f t="shared" si="306"/>
        <v>2018-05</v>
      </c>
      <c r="F6569" t="str">
        <f>IFERROR(VLOOKUP(A6569,olist_closed_deals_dataset!$A$1:$Q$843,1,FALSE)," ")</f>
        <v xml:space="preserve"> </v>
      </c>
      <c r="G6569" s="6" t="str">
        <f t="shared" si="307"/>
        <v xml:space="preserve"> NO</v>
      </c>
      <c r="H6569" s="1" t="str">
        <f>IFERROR(VLOOKUP(A6569,olist_closed_deals_dataset!$A$1:$E$843,5,FALSE)," ")</f>
        <v xml:space="preserve"> </v>
      </c>
      <c r="I6569" s="7" t="str">
        <f t="shared" si="308"/>
        <v xml:space="preserve"> </v>
      </c>
    </row>
    <row r="6570" spans="1:9" x14ac:dyDescent="0.25">
      <c r="A6570" t="s">
        <v>5400</v>
      </c>
      <c r="B6570" s="1">
        <v>43212</v>
      </c>
      <c r="C6570" s="2" t="s">
        <v>69</v>
      </c>
      <c r="D6570" t="s">
        <v>6</v>
      </c>
      <c r="E6570" t="str">
        <f t="shared" si="306"/>
        <v>2018-04</v>
      </c>
      <c r="F6570" t="str">
        <f>IFERROR(VLOOKUP(A6570,olist_closed_deals_dataset!$A$1:$Q$843,1,FALSE)," ")</f>
        <v xml:space="preserve"> </v>
      </c>
      <c r="G6570" s="6" t="str">
        <f t="shared" si="307"/>
        <v xml:space="preserve"> NO</v>
      </c>
      <c r="H6570" s="1" t="str">
        <f>IFERROR(VLOOKUP(A6570,olist_closed_deals_dataset!$A$1:$E$843,5,FALSE)," ")</f>
        <v xml:space="preserve"> </v>
      </c>
      <c r="I6570" s="7" t="str">
        <f t="shared" si="308"/>
        <v xml:space="preserve"> </v>
      </c>
    </row>
    <row r="6571" spans="1:9" x14ac:dyDescent="0.25">
      <c r="A6571" t="s">
        <v>1582</v>
      </c>
      <c r="B6571" s="1">
        <v>43004</v>
      </c>
      <c r="C6571" t="s">
        <v>419</v>
      </c>
      <c r="D6571" t="s">
        <v>9</v>
      </c>
      <c r="E6571" t="str">
        <f t="shared" si="306"/>
        <v>2017-09</v>
      </c>
      <c r="F6571" t="str">
        <f>IFERROR(VLOOKUP(A6571,olist_closed_deals_dataset!$A$1:$Q$843,1,FALSE)," ")</f>
        <v xml:space="preserve"> </v>
      </c>
      <c r="G6571" s="6" t="str">
        <f t="shared" si="307"/>
        <v xml:space="preserve"> NO</v>
      </c>
      <c r="H6571" s="1" t="str">
        <f>IFERROR(VLOOKUP(A6571,olist_closed_deals_dataset!$A$1:$E$843,5,FALSE)," ")</f>
        <v xml:space="preserve"> </v>
      </c>
      <c r="I6571" s="7" t="str">
        <f t="shared" si="308"/>
        <v xml:space="preserve"> </v>
      </c>
    </row>
    <row r="6572" spans="1:9" x14ac:dyDescent="0.25">
      <c r="A6572" t="s">
        <v>2247</v>
      </c>
      <c r="B6572" s="1">
        <v>43038</v>
      </c>
      <c r="C6572" t="s">
        <v>109</v>
      </c>
      <c r="D6572" t="s">
        <v>12</v>
      </c>
      <c r="E6572" t="str">
        <f t="shared" si="306"/>
        <v>2017-10</v>
      </c>
      <c r="F6572" t="str">
        <f>IFERROR(VLOOKUP(A6572,olist_closed_deals_dataset!$A$1:$Q$843,1,FALSE)," ")</f>
        <v xml:space="preserve"> </v>
      </c>
      <c r="G6572" s="6" t="str">
        <f t="shared" si="307"/>
        <v xml:space="preserve"> NO</v>
      </c>
      <c r="H6572" s="1" t="str">
        <f>IFERROR(VLOOKUP(A6572,olist_closed_deals_dataset!$A$1:$E$843,5,FALSE)," ")</f>
        <v xml:space="preserve"> </v>
      </c>
      <c r="I6572" s="7" t="str">
        <f t="shared" si="308"/>
        <v xml:space="preserve"> </v>
      </c>
    </row>
    <row r="6573" spans="1:9" x14ac:dyDescent="0.25">
      <c r="A6573" t="s">
        <v>7715</v>
      </c>
      <c r="B6573" s="1">
        <v>43240</v>
      </c>
      <c r="C6573" s="2" t="s">
        <v>69</v>
      </c>
      <c r="D6573" t="s">
        <v>6</v>
      </c>
      <c r="E6573" t="str">
        <f t="shared" si="306"/>
        <v>2018-05</v>
      </c>
      <c r="F6573" t="str">
        <f>IFERROR(VLOOKUP(A6573,olist_closed_deals_dataset!$A$1:$Q$843,1,FALSE)," ")</f>
        <v xml:space="preserve"> </v>
      </c>
      <c r="G6573" s="6" t="str">
        <f t="shared" si="307"/>
        <v xml:space="preserve"> NO</v>
      </c>
      <c r="H6573" s="1" t="str">
        <f>IFERROR(VLOOKUP(A6573,olist_closed_deals_dataset!$A$1:$E$843,5,FALSE)," ")</f>
        <v xml:space="preserve"> </v>
      </c>
      <c r="I6573" s="7" t="str">
        <f t="shared" si="308"/>
        <v xml:space="preserve"> </v>
      </c>
    </row>
    <row r="6574" spans="1:9" x14ac:dyDescent="0.25">
      <c r="A6574" t="s">
        <v>3809</v>
      </c>
      <c r="B6574" s="1">
        <v>42961</v>
      </c>
      <c r="C6574" t="s">
        <v>370</v>
      </c>
      <c r="D6574" t="s">
        <v>12</v>
      </c>
      <c r="E6574" t="str">
        <f t="shared" si="306"/>
        <v>2017-08</v>
      </c>
      <c r="F6574" t="str">
        <f>IFERROR(VLOOKUP(A6574,olist_closed_deals_dataset!$A$1:$Q$843,1,FALSE)," ")</f>
        <v xml:space="preserve"> </v>
      </c>
      <c r="G6574" s="6" t="str">
        <f t="shared" si="307"/>
        <v xml:space="preserve"> NO</v>
      </c>
      <c r="H6574" s="1" t="str">
        <f>IFERROR(VLOOKUP(A6574,olist_closed_deals_dataset!$A$1:$E$843,5,FALSE)," ")</f>
        <v xml:space="preserve"> </v>
      </c>
      <c r="I6574" s="7" t="str">
        <f t="shared" si="308"/>
        <v xml:space="preserve"> </v>
      </c>
    </row>
    <row r="6575" spans="1:9" x14ac:dyDescent="0.25">
      <c r="A6575" t="s">
        <v>7665</v>
      </c>
      <c r="B6575" s="1">
        <v>43147</v>
      </c>
      <c r="C6575" t="s">
        <v>5</v>
      </c>
      <c r="D6575" t="s">
        <v>6</v>
      </c>
      <c r="E6575" t="str">
        <f t="shared" si="306"/>
        <v>2018-02</v>
      </c>
      <c r="F6575" t="str">
        <f>IFERROR(VLOOKUP(A6575,olist_closed_deals_dataset!$A$1:$Q$843,1,FALSE)," ")</f>
        <v xml:space="preserve"> </v>
      </c>
      <c r="G6575" s="6" t="str">
        <f t="shared" si="307"/>
        <v xml:space="preserve"> NO</v>
      </c>
      <c r="H6575" s="1" t="str">
        <f>IFERROR(VLOOKUP(A6575,olist_closed_deals_dataset!$A$1:$E$843,5,FALSE)," ")</f>
        <v xml:space="preserve"> </v>
      </c>
      <c r="I6575" s="7" t="str">
        <f t="shared" si="308"/>
        <v xml:space="preserve"> </v>
      </c>
    </row>
    <row r="6576" spans="1:9" x14ac:dyDescent="0.25">
      <c r="A6576" t="s">
        <v>2280</v>
      </c>
      <c r="B6576" s="1">
        <v>42971</v>
      </c>
      <c r="C6576" t="s">
        <v>73</v>
      </c>
      <c r="D6576" t="s">
        <v>12</v>
      </c>
      <c r="E6576" t="str">
        <f t="shared" si="306"/>
        <v>2017-08</v>
      </c>
      <c r="F6576" t="str">
        <f>IFERROR(VLOOKUP(A6576,olist_closed_deals_dataset!$A$1:$Q$843,1,FALSE)," ")</f>
        <v xml:space="preserve"> </v>
      </c>
      <c r="G6576" s="6" t="str">
        <f t="shared" si="307"/>
        <v xml:space="preserve"> NO</v>
      </c>
      <c r="H6576" s="1" t="str">
        <f>IFERROR(VLOOKUP(A6576,olist_closed_deals_dataset!$A$1:$E$843,5,FALSE)," ")</f>
        <v xml:space="preserve"> </v>
      </c>
      <c r="I6576" s="7" t="str">
        <f t="shared" si="308"/>
        <v xml:space="preserve"> </v>
      </c>
    </row>
    <row r="6577" spans="1:9" x14ac:dyDescent="0.25">
      <c r="A6577" t="s">
        <v>2763</v>
      </c>
      <c r="B6577" s="1">
        <v>43002</v>
      </c>
      <c r="C6577" t="s">
        <v>101</v>
      </c>
      <c r="D6577" t="s">
        <v>6</v>
      </c>
      <c r="E6577" t="str">
        <f t="shared" si="306"/>
        <v>2017-09</v>
      </c>
      <c r="F6577" t="str">
        <f>IFERROR(VLOOKUP(A6577,olist_closed_deals_dataset!$A$1:$Q$843,1,FALSE)," ")</f>
        <v xml:space="preserve"> </v>
      </c>
      <c r="G6577" s="6" t="str">
        <f t="shared" si="307"/>
        <v xml:space="preserve"> NO</v>
      </c>
      <c r="H6577" s="1" t="str">
        <f>IFERROR(VLOOKUP(A6577,olist_closed_deals_dataset!$A$1:$E$843,5,FALSE)," ")</f>
        <v xml:space="preserve"> </v>
      </c>
      <c r="I6577" s="7" t="str">
        <f t="shared" si="308"/>
        <v xml:space="preserve"> </v>
      </c>
    </row>
    <row r="6578" spans="1:9" x14ac:dyDescent="0.25">
      <c r="A6578" t="s">
        <v>3054</v>
      </c>
      <c r="B6578" s="1">
        <v>43158</v>
      </c>
      <c r="C6578" t="s">
        <v>330</v>
      </c>
      <c r="D6578" t="s">
        <v>15</v>
      </c>
      <c r="E6578" t="str">
        <f t="shared" si="306"/>
        <v>2018-02</v>
      </c>
      <c r="F6578" t="str">
        <f>IFERROR(VLOOKUP(A6578,olist_closed_deals_dataset!$A$1:$Q$843,1,FALSE)," ")</f>
        <v xml:space="preserve"> </v>
      </c>
      <c r="G6578" s="6" t="str">
        <f t="shared" si="307"/>
        <v xml:space="preserve"> NO</v>
      </c>
      <c r="H6578" s="1" t="str">
        <f>IFERROR(VLOOKUP(A6578,olist_closed_deals_dataset!$A$1:$E$843,5,FALSE)," ")</f>
        <v xml:space="preserve"> </v>
      </c>
      <c r="I6578" s="7" t="str">
        <f t="shared" si="308"/>
        <v xml:space="preserve"> </v>
      </c>
    </row>
    <row r="6579" spans="1:9" x14ac:dyDescent="0.25">
      <c r="A6579" t="s">
        <v>1551</v>
      </c>
      <c r="B6579" s="1">
        <v>43248</v>
      </c>
      <c r="C6579" t="s">
        <v>80</v>
      </c>
      <c r="D6579" t="s">
        <v>9</v>
      </c>
      <c r="E6579" t="str">
        <f t="shared" si="306"/>
        <v>2018-05</v>
      </c>
      <c r="F6579" t="str">
        <f>IFERROR(VLOOKUP(A6579,olist_closed_deals_dataset!$A$1:$Q$843,1,FALSE)," ")</f>
        <v xml:space="preserve"> </v>
      </c>
      <c r="G6579" s="6" t="str">
        <f t="shared" si="307"/>
        <v xml:space="preserve"> NO</v>
      </c>
      <c r="H6579" s="1" t="str">
        <f>IFERROR(VLOOKUP(A6579,olist_closed_deals_dataset!$A$1:$E$843,5,FALSE)," ")</f>
        <v xml:space="preserve"> </v>
      </c>
      <c r="I6579" s="7" t="str">
        <f t="shared" si="308"/>
        <v xml:space="preserve"> </v>
      </c>
    </row>
    <row r="6580" spans="1:9" x14ac:dyDescent="0.25">
      <c r="A6580" t="s">
        <v>3024</v>
      </c>
      <c r="B6580" s="1">
        <v>42998</v>
      </c>
      <c r="C6580" t="s">
        <v>441</v>
      </c>
      <c r="D6580" t="s">
        <v>46</v>
      </c>
      <c r="E6580" t="str">
        <f t="shared" si="306"/>
        <v>2017-09</v>
      </c>
      <c r="F6580" t="str">
        <f>IFERROR(VLOOKUP(A6580,olist_closed_deals_dataset!$A$1:$Q$843,1,FALSE)," ")</f>
        <v xml:space="preserve"> </v>
      </c>
      <c r="G6580" s="6" t="str">
        <f t="shared" si="307"/>
        <v xml:space="preserve"> NO</v>
      </c>
      <c r="H6580" s="1" t="str">
        <f>IFERROR(VLOOKUP(A6580,olist_closed_deals_dataset!$A$1:$E$843,5,FALSE)," ")</f>
        <v xml:space="preserve"> </v>
      </c>
      <c r="I6580" s="7" t="str">
        <f t="shared" si="308"/>
        <v xml:space="preserve"> </v>
      </c>
    </row>
    <row r="6581" spans="1:9" x14ac:dyDescent="0.25">
      <c r="A6581" t="s">
        <v>8401</v>
      </c>
      <c r="B6581" s="1">
        <v>43202</v>
      </c>
      <c r="C6581" s="2" t="s">
        <v>69</v>
      </c>
      <c r="D6581" t="s">
        <v>6</v>
      </c>
      <c r="E6581" t="str">
        <f t="shared" si="306"/>
        <v>2018-04</v>
      </c>
      <c r="F6581" t="str">
        <f>IFERROR(VLOOKUP(A6581,olist_closed_deals_dataset!$A$1:$Q$843,1,FALSE)," ")</f>
        <v xml:space="preserve"> </v>
      </c>
      <c r="G6581" s="6" t="str">
        <f t="shared" si="307"/>
        <v xml:space="preserve"> NO</v>
      </c>
      <c r="H6581" s="1" t="str">
        <f>IFERROR(VLOOKUP(A6581,olist_closed_deals_dataset!$A$1:$E$843,5,FALSE)," ")</f>
        <v xml:space="preserve"> </v>
      </c>
      <c r="I6581" s="7" t="str">
        <f t="shared" si="308"/>
        <v xml:space="preserve"> </v>
      </c>
    </row>
    <row r="6582" spans="1:9" x14ac:dyDescent="0.25">
      <c r="A6582" t="s">
        <v>3806</v>
      </c>
      <c r="B6582" s="1">
        <v>43206</v>
      </c>
      <c r="C6582" t="s">
        <v>212</v>
      </c>
      <c r="D6582" t="s">
        <v>6</v>
      </c>
      <c r="E6582" t="str">
        <f t="shared" si="306"/>
        <v>2018-04</v>
      </c>
      <c r="F6582" t="str">
        <f>IFERROR(VLOOKUP(A6582,olist_closed_deals_dataset!$A$1:$Q$843,1,FALSE)," ")</f>
        <v xml:space="preserve"> </v>
      </c>
      <c r="G6582" s="6" t="str">
        <f t="shared" si="307"/>
        <v xml:space="preserve"> NO</v>
      </c>
      <c r="H6582" s="1" t="str">
        <f>IFERROR(VLOOKUP(A6582,olist_closed_deals_dataset!$A$1:$E$843,5,FALSE)," ")</f>
        <v xml:space="preserve"> </v>
      </c>
      <c r="I6582" s="7" t="str">
        <f t="shared" si="308"/>
        <v xml:space="preserve"> </v>
      </c>
    </row>
    <row r="6583" spans="1:9" x14ac:dyDescent="0.25">
      <c r="A6583" t="s">
        <v>3491</v>
      </c>
      <c r="B6583" s="1">
        <v>43195</v>
      </c>
      <c r="C6583" s="2" t="s">
        <v>69</v>
      </c>
      <c r="D6583" t="s">
        <v>6</v>
      </c>
      <c r="E6583" t="str">
        <f t="shared" si="306"/>
        <v>2018-04</v>
      </c>
      <c r="F6583" t="str">
        <f>IFERROR(VLOOKUP(A6583,olist_closed_deals_dataset!$A$1:$Q$843,1,FALSE)," ")</f>
        <v xml:space="preserve"> </v>
      </c>
      <c r="G6583" s="6" t="str">
        <f t="shared" si="307"/>
        <v xml:space="preserve"> NO</v>
      </c>
      <c r="H6583" s="1" t="str">
        <f>IFERROR(VLOOKUP(A6583,olist_closed_deals_dataset!$A$1:$E$843,5,FALSE)," ")</f>
        <v xml:space="preserve"> </v>
      </c>
      <c r="I6583" s="7" t="str">
        <f t="shared" si="308"/>
        <v xml:space="preserve"> </v>
      </c>
    </row>
    <row r="6584" spans="1:9" x14ac:dyDescent="0.25">
      <c r="A6584" t="s">
        <v>3333</v>
      </c>
      <c r="B6584" s="1">
        <v>43179</v>
      </c>
      <c r="C6584" t="s">
        <v>73</v>
      </c>
      <c r="D6584" t="s">
        <v>29</v>
      </c>
      <c r="E6584" t="str">
        <f t="shared" si="306"/>
        <v>2018-03</v>
      </c>
      <c r="F6584" t="str">
        <f>IFERROR(VLOOKUP(A6584,olist_closed_deals_dataset!$A$1:$Q$843,1,FALSE)," ")</f>
        <v xml:space="preserve"> </v>
      </c>
      <c r="G6584" s="6" t="str">
        <f t="shared" si="307"/>
        <v xml:space="preserve"> NO</v>
      </c>
      <c r="H6584" s="1" t="str">
        <f>IFERROR(VLOOKUP(A6584,olist_closed_deals_dataset!$A$1:$E$843,5,FALSE)," ")</f>
        <v xml:space="preserve"> </v>
      </c>
      <c r="I6584" s="7" t="str">
        <f t="shared" si="308"/>
        <v xml:space="preserve"> </v>
      </c>
    </row>
    <row r="6585" spans="1:9" x14ac:dyDescent="0.25">
      <c r="A6585" t="s">
        <v>2879</v>
      </c>
      <c r="B6585" s="1">
        <v>42982</v>
      </c>
      <c r="C6585" t="s">
        <v>322</v>
      </c>
      <c r="D6585" t="s">
        <v>126</v>
      </c>
      <c r="E6585" t="str">
        <f t="shared" si="306"/>
        <v>2017-09</v>
      </c>
      <c r="F6585" t="str">
        <f>IFERROR(VLOOKUP(A6585,olist_closed_deals_dataset!$A$1:$Q$843,1,FALSE)," ")</f>
        <v xml:space="preserve"> </v>
      </c>
      <c r="G6585" s="6" t="str">
        <f t="shared" si="307"/>
        <v xml:space="preserve"> NO</v>
      </c>
      <c r="H6585" s="1" t="str">
        <f>IFERROR(VLOOKUP(A6585,olist_closed_deals_dataset!$A$1:$E$843,5,FALSE)," ")</f>
        <v xml:space="preserve"> </v>
      </c>
      <c r="I6585" s="7" t="str">
        <f t="shared" si="308"/>
        <v xml:space="preserve"> </v>
      </c>
    </row>
    <row r="6586" spans="1:9" x14ac:dyDescent="0.25">
      <c r="A6586" t="s">
        <v>5222</v>
      </c>
      <c r="B6586" s="1">
        <v>43206</v>
      </c>
      <c r="C6586" t="s">
        <v>112</v>
      </c>
      <c r="D6586" t="s">
        <v>12</v>
      </c>
      <c r="E6586" t="str">
        <f t="shared" si="306"/>
        <v>2018-04</v>
      </c>
      <c r="F6586" t="str">
        <f>IFERROR(VLOOKUP(A6586,olist_closed_deals_dataset!$A$1:$Q$843,1,FALSE)," ")</f>
        <v xml:space="preserve"> </v>
      </c>
      <c r="G6586" s="6" t="str">
        <f t="shared" si="307"/>
        <v xml:space="preserve"> NO</v>
      </c>
      <c r="H6586" s="1" t="str">
        <f>IFERROR(VLOOKUP(A6586,olist_closed_deals_dataset!$A$1:$E$843,5,FALSE)," ")</f>
        <v xml:space="preserve"> </v>
      </c>
      <c r="I6586" s="7" t="str">
        <f t="shared" si="308"/>
        <v xml:space="preserve"> </v>
      </c>
    </row>
    <row r="6587" spans="1:9" x14ac:dyDescent="0.25">
      <c r="A6587" t="s">
        <v>1561</v>
      </c>
      <c r="B6587" s="1">
        <v>43167</v>
      </c>
      <c r="C6587" t="s">
        <v>73</v>
      </c>
      <c r="D6587" t="s">
        <v>12</v>
      </c>
      <c r="E6587" t="str">
        <f t="shared" si="306"/>
        <v>2018-03</v>
      </c>
      <c r="F6587" t="str">
        <f>IFERROR(VLOOKUP(A6587,olist_closed_deals_dataset!$A$1:$Q$843,1,FALSE)," ")</f>
        <v xml:space="preserve"> </v>
      </c>
      <c r="G6587" s="6" t="str">
        <f t="shared" si="307"/>
        <v xml:space="preserve"> NO</v>
      </c>
      <c r="H6587" s="1" t="str">
        <f>IFERROR(VLOOKUP(A6587,olist_closed_deals_dataset!$A$1:$E$843,5,FALSE)," ")</f>
        <v xml:space="preserve"> </v>
      </c>
      <c r="I6587" s="7" t="str">
        <f t="shared" si="308"/>
        <v xml:space="preserve"> </v>
      </c>
    </row>
    <row r="6588" spans="1:9" x14ac:dyDescent="0.25">
      <c r="A6588" t="s">
        <v>2804</v>
      </c>
      <c r="B6588" s="1">
        <v>43048</v>
      </c>
      <c r="C6588" t="s">
        <v>2113</v>
      </c>
      <c r="D6588" t="s">
        <v>55</v>
      </c>
      <c r="E6588" t="str">
        <f t="shared" si="306"/>
        <v>2017-11</v>
      </c>
      <c r="F6588" t="str">
        <f>IFERROR(VLOOKUP(A6588,olist_closed_deals_dataset!$A$1:$Q$843,1,FALSE)," ")</f>
        <v xml:space="preserve"> </v>
      </c>
      <c r="G6588" s="6" t="str">
        <f t="shared" si="307"/>
        <v xml:space="preserve"> NO</v>
      </c>
      <c r="H6588" s="1" t="str">
        <f>IFERROR(VLOOKUP(A6588,olist_closed_deals_dataset!$A$1:$E$843,5,FALSE)," ")</f>
        <v xml:space="preserve"> </v>
      </c>
      <c r="I6588" s="7" t="str">
        <f t="shared" si="308"/>
        <v xml:space="preserve"> </v>
      </c>
    </row>
    <row r="6589" spans="1:9" x14ac:dyDescent="0.25">
      <c r="A6589" t="s">
        <v>3753</v>
      </c>
      <c r="B6589" s="1">
        <v>43191</v>
      </c>
      <c r="C6589" t="s">
        <v>28</v>
      </c>
      <c r="D6589" t="s">
        <v>6</v>
      </c>
      <c r="E6589" t="str">
        <f t="shared" si="306"/>
        <v>2018-04</v>
      </c>
      <c r="F6589" t="str">
        <f>IFERROR(VLOOKUP(A6589,olist_closed_deals_dataset!$A$1:$Q$843,1,FALSE)," ")</f>
        <v xml:space="preserve"> </v>
      </c>
      <c r="G6589" s="6" t="str">
        <f t="shared" si="307"/>
        <v xml:space="preserve"> NO</v>
      </c>
      <c r="H6589" s="1" t="str">
        <f>IFERROR(VLOOKUP(A6589,olist_closed_deals_dataset!$A$1:$E$843,5,FALSE)," ")</f>
        <v xml:space="preserve"> </v>
      </c>
      <c r="I6589" s="7" t="str">
        <f t="shared" si="308"/>
        <v xml:space="preserve"> </v>
      </c>
    </row>
    <row r="6590" spans="1:9" x14ac:dyDescent="0.25">
      <c r="A6590" t="s">
        <v>6065</v>
      </c>
      <c r="B6590" s="1">
        <v>43213</v>
      </c>
      <c r="C6590" s="2" t="s">
        <v>69</v>
      </c>
      <c r="D6590" t="s">
        <v>6</v>
      </c>
      <c r="E6590" t="str">
        <f t="shared" si="306"/>
        <v>2018-04</v>
      </c>
      <c r="F6590" t="str">
        <f>IFERROR(VLOOKUP(A6590,olist_closed_deals_dataset!$A$1:$Q$843,1,FALSE)," ")</f>
        <v xml:space="preserve"> </v>
      </c>
      <c r="G6590" s="6" t="str">
        <f t="shared" si="307"/>
        <v xml:space="preserve"> NO</v>
      </c>
      <c r="H6590" s="1" t="str">
        <f>IFERROR(VLOOKUP(A6590,olist_closed_deals_dataset!$A$1:$E$843,5,FALSE)," ")</f>
        <v xml:space="preserve"> </v>
      </c>
      <c r="I6590" s="7" t="str">
        <f t="shared" si="308"/>
        <v xml:space="preserve"> </v>
      </c>
    </row>
    <row r="6591" spans="1:9" x14ac:dyDescent="0.25">
      <c r="A6591" t="s">
        <v>3389</v>
      </c>
      <c r="B6591" s="1">
        <v>43215</v>
      </c>
      <c r="C6591" t="s">
        <v>116</v>
      </c>
      <c r="D6591" t="s">
        <v>46</v>
      </c>
      <c r="E6591" t="str">
        <f t="shared" si="306"/>
        <v>2018-04</v>
      </c>
      <c r="F6591" t="str">
        <f>IFERROR(VLOOKUP(A6591,olist_closed_deals_dataset!$A$1:$Q$843,1,FALSE)," ")</f>
        <v xml:space="preserve"> </v>
      </c>
      <c r="G6591" s="6" t="str">
        <f t="shared" si="307"/>
        <v xml:space="preserve"> NO</v>
      </c>
      <c r="H6591" s="1" t="str">
        <f>IFERROR(VLOOKUP(A6591,olist_closed_deals_dataset!$A$1:$E$843,5,FALSE)," ")</f>
        <v xml:space="preserve"> </v>
      </c>
      <c r="I6591" s="7" t="str">
        <f t="shared" si="308"/>
        <v xml:space="preserve"> </v>
      </c>
    </row>
    <row r="6592" spans="1:9" x14ac:dyDescent="0.25">
      <c r="A6592" t="s">
        <v>3451</v>
      </c>
      <c r="B6592" s="1">
        <v>43113</v>
      </c>
      <c r="C6592" t="s">
        <v>19</v>
      </c>
      <c r="D6592" t="s">
        <v>9</v>
      </c>
      <c r="E6592" t="str">
        <f t="shared" si="306"/>
        <v>2018-01</v>
      </c>
      <c r="F6592" t="str">
        <f>IFERROR(VLOOKUP(A6592,olist_closed_deals_dataset!$A$1:$Q$843,1,FALSE)," ")</f>
        <v xml:space="preserve"> </v>
      </c>
      <c r="G6592" s="6" t="str">
        <f t="shared" si="307"/>
        <v xml:space="preserve"> NO</v>
      </c>
      <c r="H6592" s="1" t="str">
        <f>IFERROR(VLOOKUP(A6592,olist_closed_deals_dataset!$A$1:$E$843,5,FALSE)," ")</f>
        <v xml:space="preserve"> </v>
      </c>
      <c r="I6592" s="7" t="str">
        <f t="shared" si="308"/>
        <v xml:space="preserve"> </v>
      </c>
    </row>
    <row r="6593" spans="1:9" x14ac:dyDescent="0.25">
      <c r="A6593" t="s">
        <v>6658</v>
      </c>
      <c r="B6593" s="1">
        <v>43137</v>
      </c>
      <c r="C6593" t="s">
        <v>42</v>
      </c>
      <c r="D6593" t="s">
        <v>29</v>
      </c>
      <c r="E6593" t="str">
        <f t="shared" si="306"/>
        <v>2018-02</v>
      </c>
      <c r="F6593" t="str">
        <f>IFERROR(VLOOKUP(A6593,olist_closed_deals_dataset!$A$1:$Q$843,1,FALSE)," ")</f>
        <v xml:space="preserve"> </v>
      </c>
      <c r="G6593" s="6" t="str">
        <f t="shared" si="307"/>
        <v xml:space="preserve"> NO</v>
      </c>
      <c r="H6593" s="1" t="str">
        <f>IFERROR(VLOOKUP(A6593,olist_closed_deals_dataset!$A$1:$E$843,5,FALSE)," ")</f>
        <v xml:space="preserve"> </v>
      </c>
      <c r="I6593" s="7" t="str">
        <f t="shared" si="308"/>
        <v xml:space="preserve"> </v>
      </c>
    </row>
    <row r="6594" spans="1:9" x14ac:dyDescent="0.25">
      <c r="A6594" t="s">
        <v>1439</v>
      </c>
      <c r="B6594" s="1">
        <v>43147</v>
      </c>
      <c r="C6594" t="s">
        <v>28</v>
      </c>
      <c r="D6594" t="s">
        <v>34</v>
      </c>
      <c r="E6594" t="str">
        <f t="shared" ref="E6594:E6657" si="309">TEXT(B6594,"yyyy-mm")</f>
        <v>2018-02</v>
      </c>
      <c r="F6594" t="str">
        <f>IFERROR(VLOOKUP(A6594,olist_closed_deals_dataset!$A$1:$Q$843,1,FALSE)," ")</f>
        <v xml:space="preserve"> </v>
      </c>
      <c r="G6594" s="6" t="str">
        <f t="shared" ref="G6594:G6657" si="310">IF(F6594=" "," NO","YES")</f>
        <v xml:space="preserve"> NO</v>
      </c>
      <c r="H6594" s="1" t="str">
        <f>IFERROR(VLOOKUP(A6594,olist_closed_deals_dataset!$A$1:$E$843,5,FALSE)," ")</f>
        <v xml:space="preserve"> </v>
      </c>
      <c r="I6594" s="7" t="str">
        <f t="shared" si="308"/>
        <v xml:space="preserve"> </v>
      </c>
    </row>
    <row r="6595" spans="1:9" x14ac:dyDescent="0.25">
      <c r="A6595" t="s">
        <v>2452</v>
      </c>
      <c r="B6595" s="1">
        <v>42987</v>
      </c>
      <c r="C6595" t="s">
        <v>101</v>
      </c>
      <c r="D6595" t="s">
        <v>6</v>
      </c>
      <c r="E6595" t="str">
        <f t="shared" si="309"/>
        <v>2017-09</v>
      </c>
      <c r="F6595" t="str">
        <f>IFERROR(VLOOKUP(A6595,olist_closed_deals_dataset!$A$1:$Q$843,1,FALSE)," ")</f>
        <v xml:space="preserve"> </v>
      </c>
      <c r="G6595" s="6" t="str">
        <f t="shared" si="310"/>
        <v xml:space="preserve"> NO</v>
      </c>
      <c r="H6595" s="1" t="str">
        <f>IFERROR(VLOOKUP(A6595,olist_closed_deals_dataset!$A$1:$E$843,5,FALSE)," ")</f>
        <v xml:space="preserve"> </v>
      </c>
      <c r="I6595" s="7" t="str">
        <f t="shared" ref="I6595:I6658" si="311">IFERROR(H6595-B6595," ")</f>
        <v xml:space="preserve"> </v>
      </c>
    </row>
    <row r="6596" spans="1:9" x14ac:dyDescent="0.25">
      <c r="A6596" t="s">
        <v>6298</v>
      </c>
      <c r="B6596" s="1">
        <v>42942</v>
      </c>
      <c r="C6596" t="s">
        <v>188</v>
      </c>
      <c r="D6596" t="s">
        <v>9</v>
      </c>
      <c r="E6596" t="str">
        <f t="shared" si="309"/>
        <v>2017-07</v>
      </c>
      <c r="F6596" t="str">
        <f>IFERROR(VLOOKUP(A6596,olist_closed_deals_dataset!$A$1:$Q$843,1,FALSE)," ")</f>
        <v xml:space="preserve"> </v>
      </c>
      <c r="G6596" s="6" t="str">
        <f t="shared" si="310"/>
        <v xml:space="preserve"> NO</v>
      </c>
      <c r="H6596" s="1" t="str">
        <f>IFERROR(VLOOKUP(A6596,olist_closed_deals_dataset!$A$1:$E$843,5,FALSE)," ")</f>
        <v xml:space="preserve"> </v>
      </c>
      <c r="I6596" s="7" t="str">
        <f t="shared" si="311"/>
        <v xml:space="preserve"> </v>
      </c>
    </row>
    <row r="6597" spans="1:9" x14ac:dyDescent="0.25">
      <c r="A6597" t="s">
        <v>5829</v>
      </c>
      <c r="B6597" s="1">
        <v>43124</v>
      </c>
      <c r="C6597" t="s">
        <v>28</v>
      </c>
      <c r="D6597" t="s">
        <v>34</v>
      </c>
      <c r="E6597" t="str">
        <f t="shared" si="309"/>
        <v>2018-01</v>
      </c>
      <c r="F6597" t="str">
        <f>IFERROR(VLOOKUP(A6597,olist_closed_deals_dataset!$A$1:$Q$843,1,FALSE)," ")</f>
        <v xml:space="preserve"> </v>
      </c>
      <c r="G6597" s="6" t="str">
        <f t="shared" si="310"/>
        <v xml:space="preserve"> NO</v>
      </c>
      <c r="H6597" s="1" t="str">
        <f>IFERROR(VLOOKUP(A6597,olist_closed_deals_dataset!$A$1:$E$843,5,FALSE)," ")</f>
        <v xml:space="preserve"> </v>
      </c>
      <c r="I6597" s="7" t="str">
        <f t="shared" si="311"/>
        <v xml:space="preserve"> </v>
      </c>
    </row>
    <row r="6598" spans="1:9" x14ac:dyDescent="0.25">
      <c r="A6598" t="s">
        <v>7034</v>
      </c>
      <c r="B6598" s="1">
        <v>43118</v>
      </c>
      <c r="C6598" t="s">
        <v>11</v>
      </c>
      <c r="D6598" t="s">
        <v>12</v>
      </c>
      <c r="E6598" t="str">
        <f t="shared" si="309"/>
        <v>2018-01</v>
      </c>
      <c r="F6598" t="str">
        <f>IFERROR(VLOOKUP(A6598,olist_closed_deals_dataset!$A$1:$Q$843,1,FALSE)," ")</f>
        <v xml:space="preserve"> </v>
      </c>
      <c r="G6598" s="6" t="str">
        <f t="shared" si="310"/>
        <v xml:space="preserve"> NO</v>
      </c>
      <c r="H6598" s="1" t="str">
        <f>IFERROR(VLOOKUP(A6598,olist_closed_deals_dataset!$A$1:$E$843,5,FALSE)," ")</f>
        <v xml:space="preserve"> </v>
      </c>
      <c r="I6598" s="7" t="str">
        <f t="shared" si="311"/>
        <v xml:space="preserve"> </v>
      </c>
    </row>
    <row r="6599" spans="1:9" x14ac:dyDescent="0.25">
      <c r="A6599" t="s">
        <v>4880</v>
      </c>
      <c r="B6599" s="1">
        <v>43122</v>
      </c>
      <c r="C6599" t="s">
        <v>42</v>
      </c>
      <c r="D6599" t="s">
        <v>29</v>
      </c>
      <c r="E6599" t="str">
        <f t="shared" si="309"/>
        <v>2018-01</v>
      </c>
      <c r="F6599" t="str">
        <f>IFERROR(VLOOKUP(A6599,olist_closed_deals_dataset!$A$1:$Q$843,1,FALSE)," ")</f>
        <v xml:space="preserve"> </v>
      </c>
      <c r="G6599" s="6" t="str">
        <f t="shared" si="310"/>
        <v xml:space="preserve"> NO</v>
      </c>
      <c r="H6599" s="1" t="str">
        <f>IFERROR(VLOOKUP(A6599,olist_closed_deals_dataset!$A$1:$E$843,5,FALSE)," ")</f>
        <v xml:space="preserve"> </v>
      </c>
      <c r="I6599" s="7" t="str">
        <f t="shared" si="311"/>
        <v xml:space="preserve"> </v>
      </c>
    </row>
    <row r="6600" spans="1:9" x14ac:dyDescent="0.25">
      <c r="A6600" t="s">
        <v>2359</v>
      </c>
      <c r="B6600" s="1">
        <v>43034</v>
      </c>
      <c r="C6600" t="s">
        <v>73</v>
      </c>
      <c r="D6600" t="s">
        <v>126</v>
      </c>
      <c r="E6600" t="str">
        <f t="shared" si="309"/>
        <v>2017-10</v>
      </c>
      <c r="F6600" t="str">
        <f>IFERROR(VLOOKUP(A6600,olist_closed_deals_dataset!$A$1:$Q$843,1,FALSE)," ")</f>
        <v xml:space="preserve"> </v>
      </c>
      <c r="G6600" s="6" t="str">
        <f t="shared" si="310"/>
        <v xml:space="preserve"> NO</v>
      </c>
      <c r="H6600" s="1" t="str">
        <f>IFERROR(VLOOKUP(A6600,olist_closed_deals_dataset!$A$1:$E$843,5,FALSE)," ")</f>
        <v xml:space="preserve"> </v>
      </c>
      <c r="I6600" s="7" t="str">
        <f t="shared" si="311"/>
        <v xml:space="preserve"> </v>
      </c>
    </row>
    <row r="6601" spans="1:9" x14ac:dyDescent="0.25">
      <c r="A6601" t="s">
        <v>689</v>
      </c>
      <c r="B6601" s="1">
        <v>43173</v>
      </c>
      <c r="C6601" t="s">
        <v>36</v>
      </c>
      <c r="D6601" t="s">
        <v>126</v>
      </c>
      <c r="E6601" t="str">
        <f t="shared" si="309"/>
        <v>2018-03</v>
      </c>
      <c r="F6601" t="str">
        <f>IFERROR(VLOOKUP(A6601,olist_closed_deals_dataset!$A$1:$Q$843,1,FALSE)," ")</f>
        <v xml:space="preserve"> </v>
      </c>
      <c r="G6601" s="6" t="str">
        <f t="shared" si="310"/>
        <v xml:space="preserve"> NO</v>
      </c>
      <c r="H6601" s="1" t="str">
        <f>IFERROR(VLOOKUP(A6601,olist_closed_deals_dataset!$A$1:$E$843,5,FALSE)," ")</f>
        <v xml:space="preserve"> </v>
      </c>
      <c r="I6601" s="7" t="str">
        <f t="shared" si="311"/>
        <v xml:space="preserve"> </v>
      </c>
    </row>
    <row r="6602" spans="1:9" x14ac:dyDescent="0.25">
      <c r="A6602" t="s">
        <v>1421</v>
      </c>
      <c r="B6602" s="1">
        <v>42978</v>
      </c>
      <c r="C6602" t="s">
        <v>28</v>
      </c>
      <c r="D6602" t="s">
        <v>12</v>
      </c>
      <c r="E6602" t="str">
        <f t="shared" si="309"/>
        <v>2017-08</v>
      </c>
      <c r="F6602" t="str">
        <f>IFERROR(VLOOKUP(A6602,olist_closed_deals_dataset!$A$1:$Q$843,1,FALSE)," ")</f>
        <v xml:space="preserve"> </v>
      </c>
      <c r="G6602" s="6" t="str">
        <f t="shared" si="310"/>
        <v xml:space="preserve"> NO</v>
      </c>
      <c r="H6602" s="1" t="str">
        <f>IFERROR(VLOOKUP(A6602,olist_closed_deals_dataset!$A$1:$E$843,5,FALSE)," ")</f>
        <v xml:space="preserve"> </v>
      </c>
      <c r="I6602" s="7" t="str">
        <f t="shared" si="311"/>
        <v xml:space="preserve"> </v>
      </c>
    </row>
    <row r="6603" spans="1:9" x14ac:dyDescent="0.25">
      <c r="A6603" t="s">
        <v>4502</v>
      </c>
      <c r="B6603" s="1">
        <v>43147</v>
      </c>
      <c r="C6603" t="s">
        <v>112</v>
      </c>
      <c r="D6603" t="s">
        <v>12</v>
      </c>
      <c r="E6603" t="str">
        <f t="shared" si="309"/>
        <v>2018-02</v>
      </c>
      <c r="F6603" t="str">
        <f>IFERROR(VLOOKUP(A6603,olist_closed_deals_dataset!$A$1:$Q$843,1,FALSE)," ")</f>
        <v xml:space="preserve"> </v>
      </c>
      <c r="G6603" s="6" t="str">
        <f t="shared" si="310"/>
        <v xml:space="preserve"> NO</v>
      </c>
      <c r="H6603" s="1" t="str">
        <f>IFERROR(VLOOKUP(A6603,olist_closed_deals_dataset!$A$1:$E$843,5,FALSE)," ")</f>
        <v xml:space="preserve"> </v>
      </c>
      <c r="I6603" s="7" t="str">
        <f t="shared" si="311"/>
        <v xml:space="preserve"> </v>
      </c>
    </row>
    <row r="6604" spans="1:9" x14ac:dyDescent="0.25">
      <c r="A6604" t="s">
        <v>7548</v>
      </c>
      <c r="B6604" s="1">
        <v>43130</v>
      </c>
      <c r="C6604" t="s">
        <v>7549</v>
      </c>
      <c r="D6604" t="s">
        <v>12</v>
      </c>
      <c r="E6604" t="str">
        <f t="shared" si="309"/>
        <v>2018-01</v>
      </c>
      <c r="F6604" t="str">
        <f>IFERROR(VLOOKUP(A6604,olist_closed_deals_dataset!$A$1:$Q$843,1,FALSE)," ")</f>
        <v xml:space="preserve"> </v>
      </c>
      <c r="G6604" s="6" t="str">
        <f t="shared" si="310"/>
        <v xml:space="preserve"> NO</v>
      </c>
      <c r="H6604" s="1" t="str">
        <f>IFERROR(VLOOKUP(A6604,olist_closed_deals_dataset!$A$1:$E$843,5,FALSE)," ")</f>
        <v xml:space="preserve"> </v>
      </c>
      <c r="I6604" s="7" t="str">
        <f t="shared" si="311"/>
        <v xml:space="preserve"> </v>
      </c>
    </row>
    <row r="6605" spans="1:9" x14ac:dyDescent="0.25">
      <c r="A6605" t="s">
        <v>5497</v>
      </c>
      <c r="B6605" s="1">
        <v>43061</v>
      </c>
      <c r="C6605" t="s">
        <v>919</v>
      </c>
      <c r="D6605" t="s">
        <v>9</v>
      </c>
      <c r="E6605" t="str">
        <f t="shared" si="309"/>
        <v>2017-11</v>
      </c>
      <c r="F6605" t="str">
        <f>IFERROR(VLOOKUP(A6605,olist_closed_deals_dataset!$A$1:$Q$843,1,FALSE)," ")</f>
        <v xml:space="preserve"> </v>
      </c>
      <c r="G6605" s="6" t="str">
        <f t="shared" si="310"/>
        <v xml:space="preserve"> NO</v>
      </c>
      <c r="H6605" s="1" t="str">
        <f>IFERROR(VLOOKUP(A6605,olist_closed_deals_dataset!$A$1:$E$843,5,FALSE)," ")</f>
        <v xml:space="preserve"> </v>
      </c>
      <c r="I6605" s="7" t="str">
        <f t="shared" si="311"/>
        <v xml:space="preserve"> </v>
      </c>
    </row>
    <row r="6606" spans="1:9" x14ac:dyDescent="0.25">
      <c r="A6606" t="s">
        <v>1265</v>
      </c>
      <c r="B6606" s="1">
        <v>43076</v>
      </c>
      <c r="C6606" t="s">
        <v>42</v>
      </c>
      <c r="D6606" t="s">
        <v>29</v>
      </c>
      <c r="E6606" t="str">
        <f t="shared" si="309"/>
        <v>2017-12</v>
      </c>
      <c r="F6606" t="str">
        <f>IFERROR(VLOOKUP(A6606,olist_closed_deals_dataset!$A$1:$Q$843,1,FALSE)," ")</f>
        <v xml:space="preserve"> </v>
      </c>
      <c r="G6606" s="6" t="str">
        <f t="shared" si="310"/>
        <v xml:space="preserve"> NO</v>
      </c>
      <c r="H6606" s="1" t="str">
        <f>IFERROR(VLOOKUP(A6606,olist_closed_deals_dataset!$A$1:$E$843,5,FALSE)," ")</f>
        <v xml:space="preserve"> </v>
      </c>
      <c r="I6606" s="7" t="str">
        <f t="shared" si="311"/>
        <v xml:space="preserve"> </v>
      </c>
    </row>
    <row r="6607" spans="1:9" x14ac:dyDescent="0.25">
      <c r="A6607" t="s">
        <v>7903</v>
      </c>
      <c r="B6607" s="1">
        <v>42977</v>
      </c>
      <c r="C6607" t="s">
        <v>19</v>
      </c>
      <c r="D6607" t="s">
        <v>12</v>
      </c>
      <c r="E6607" t="str">
        <f t="shared" si="309"/>
        <v>2017-08</v>
      </c>
      <c r="F6607" t="str">
        <f>IFERROR(VLOOKUP(A6607,olist_closed_deals_dataset!$A$1:$Q$843,1,FALSE)," ")</f>
        <v xml:space="preserve"> </v>
      </c>
      <c r="G6607" s="6" t="str">
        <f t="shared" si="310"/>
        <v xml:space="preserve"> NO</v>
      </c>
      <c r="H6607" s="1" t="str">
        <f>IFERROR(VLOOKUP(A6607,olist_closed_deals_dataset!$A$1:$E$843,5,FALSE)," ")</f>
        <v xml:space="preserve"> </v>
      </c>
      <c r="I6607" s="7" t="str">
        <f t="shared" si="311"/>
        <v xml:space="preserve"> </v>
      </c>
    </row>
    <row r="6608" spans="1:9" x14ac:dyDescent="0.25">
      <c r="A6608" t="s">
        <v>2325</v>
      </c>
      <c r="B6608" s="1">
        <v>42996</v>
      </c>
      <c r="C6608" t="s">
        <v>42</v>
      </c>
      <c r="D6608" t="s">
        <v>29</v>
      </c>
      <c r="E6608" t="str">
        <f t="shared" si="309"/>
        <v>2017-09</v>
      </c>
      <c r="F6608" t="str">
        <f>IFERROR(VLOOKUP(A6608,olist_closed_deals_dataset!$A$1:$Q$843,1,FALSE)," ")</f>
        <v xml:space="preserve"> </v>
      </c>
      <c r="G6608" s="6" t="str">
        <f t="shared" si="310"/>
        <v xml:space="preserve"> NO</v>
      </c>
      <c r="H6608" s="1" t="str">
        <f>IFERROR(VLOOKUP(A6608,olist_closed_deals_dataset!$A$1:$E$843,5,FALSE)," ")</f>
        <v xml:space="preserve"> </v>
      </c>
      <c r="I6608" s="7" t="str">
        <f t="shared" si="311"/>
        <v xml:space="preserve"> </v>
      </c>
    </row>
    <row r="6609" spans="1:9" x14ac:dyDescent="0.25">
      <c r="A6609" t="s">
        <v>2963</v>
      </c>
      <c r="B6609" s="1">
        <v>43202</v>
      </c>
      <c r="C6609" t="s">
        <v>212</v>
      </c>
      <c r="D6609" t="s">
        <v>6</v>
      </c>
      <c r="E6609" t="str">
        <f t="shared" si="309"/>
        <v>2018-04</v>
      </c>
      <c r="F6609" t="str">
        <f>IFERROR(VLOOKUP(A6609,olist_closed_deals_dataset!$A$1:$Q$843,1,FALSE)," ")</f>
        <v xml:space="preserve"> </v>
      </c>
      <c r="G6609" s="6" t="str">
        <f t="shared" si="310"/>
        <v xml:space="preserve"> NO</v>
      </c>
      <c r="H6609" s="1" t="str">
        <f>IFERROR(VLOOKUP(A6609,olist_closed_deals_dataset!$A$1:$E$843,5,FALSE)," ")</f>
        <v xml:space="preserve"> </v>
      </c>
      <c r="I6609" s="7" t="str">
        <f t="shared" si="311"/>
        <v xml:space="preserve"> </v>
      </c>
    </row>
    <row r="6610" spans="1:9" x14ac:dyDescent="0.25">
      <c r="A6610" t="s">
        <v>3896</v>
      </c>
      <c r="B6610" s="1">
        <v>43234</v>
      </c>
      <c r="C6610" t="s">
        <v>289</v>
      </c>
      <c r="D6610" t="s">
        <v>15</v>
      </c>
      <c r="E6610" t="str">
        <f t="shared" si="309"/>
        <v>2018-05</v>
      </c>
      <c r="F6610" t="str">
        <f>IFERROR(VLOOKUP(A6610,olist_closed_deals_dataset!$A$1:$Q$843,1,FALSE)," ")</f>
        <v xml:space="preserve"> </v>
      </c>
      <c r="G6610" s="6" t="str">
        <f t="shared" si="310"/>
        <v xml:space="preserve"> NO</v>
      </c>
      <c r="H6610" s="1" t="str">
        <f>IFERROR(VLOOKUP(A6610,olist_closed_deals_dataset!$A$1:$E$843,5,FALSE)," ")</f>
        <v xml:space="preserve"> </v>
      </c>
      <c r="I6610" s="7" t="str">
        <f t="shared" si="311"/>
        <v xml:space="preserve"> </v>
      </c>
    </row>
    <row r="6611" spans="1:9" x14ac:dyDescent="0.25">
      <c r="A6611" t="s">
        <v>3286</v>
      </c>
      <c r="B6611" s="1">
        <v>43033</v>
      </c>
      <c r="C6611" t="s">
        <v>19</v>
      </c>
      <c r="D6611" t="s">
        <v>12</v>
      </c>
      <c r="E6611" t="str">
        <f t="shared" si="309"/>
        <v>2017-10</v>
      </c>
      <c r="F6611" t="str">
        <f>IFERROR(VLOOKUP(A6611,olist_closed_deals_dataset!$A$1:$Q$843,1,FALSE)," ")</f>
        <v xml:space="preserve"> </v>
      </c>
      <c r="G6611" s="6" t="str">
        <f t="shared" si="310"/>
        <v xml:space="preserve"> NO</v>
      </c>
      <c r="H6611" s="1" t="str">
        <f>IFERROR(VLOOKUP(A6611,olist_closed_deals_dataset!$A$1:$E$843,5,FALSE)," ")</f>
        <v xml:space="preserve"> </v>
      </c>
      <c r="I6611" s="7" t="str">
        <f t="shared" si="311"/>
        <v xml:space="preserve"> </v>
      </c>
    </row>
    <row r="6612" spans="1:9" x14ac:dyDescent="0.25">
      <c r="A6612" t="s">
        <v>3431</v>
      </c>
      <c r="B6612" s="1">
        <v>43212</v>
      </c>
      <c r="C6612" s="2" t="s">
        <v>69</v>
      </c>
      <c r="D6612" t="s">
        <v>6</v>
      </c>
      <c r="E6612" t="str">
        <f t="shared" si="309"/>
        <v>2018-04</v>
      </c>
      <c r="F6612" t="str">
        <f>IFERROR(VLOOKUP(A6612,olist_closed_deals_dataset!$A$1:$Q$843,1,FALSE)," ")</f>
        <v xml:space="preserve"> </v>
      </c>
      <c r="G6612" s="6" t="str">
        <f t="shared" si="310"/>
        <v xml:space="preserve"> NO</v>
      </c>
      <c r="H6612" s="1" t="str">
        <f>IFERROR(VLOOKUP(A6612,olist_closed_deals_dataset!$A$1:$E$843,5,FALSE)," ")</f>
        <v xml:space="preserve"> </v>
      </c>
      <c r="I6612" s="7" t="str">
        <f t="shared" si="311"/>
        <v xml:space="preserve"> </v>
      </c>
    </row>
    <row r="6613" spans="1:9" x14ac:dyDescent="0.25">
      <c r="A6613" t="s">
        <v>6195</v>
      </c>
      <c r="B6613" s="1">
        <v>43108</v>
      </c>
      <c r="C6613" t="s">
        <v>36</v>
      </c>
      <c r="D6613" t="s">
        <v>12</v>
      </c>
      <c r="E6613" t="str">
        <f t="shared" si="309"/>
        <v>2018-01</v>
      </c>
      <c r="F6613" t="str">
        <f>IFERROR(VLOOKUP(A6613,olist_closed_deals_dataset!$A$1:$Q$843,1,FALSE)," ")</f>
        <v xml:space="preserve"> </v>
      </c>
      <c r="G6613" s="6" t="str">
        <f t="shared" si="310"/>
        <v xml:space="preserve"> NO</v>
      </c>
      <c r="H6613" s="1" t="str">
        <f>IFERROR(VLOOKUP(A6613,olist_closed_deals_dataset!$A$1:$E$843,5,FALSE)," ")</f>
        <v xml:space="preserve"> </v>
      </c>
      <c r="I6613" s="7" t="str">
        <f t="shared" si="311"/>
        <v xml:space="preserve"> </v>
      </c>
    </row>
    <row r="6614" spans="1:9" x14ac:dyDescent="0.25">
      <c r="A6614" t="s">
        <v>6329</v>
      </c>
      <c r="B6614" s="1">
        <v>42968</v>
      </c>
      <c r="C6614" t="s">
        <v>101</v>
      </c>
      <c r="D6614" t="s">
        <v>6</v>
      </c>
      <c r="E6614" t="str">
        <f t="shared" si="309"/>
        <v>2017-08</v>
      </c>
      <c r="F6614" t="str">
        <f>IFERROR(VLOOKUP(A6614,olist_closed_deals_dataset!$A$1:$Q$843,1,FALSE)," ")</f>
        <v xml:space="preserve"> </v>
      </c>
      <c r="G6614" s="6" t="str">
        <f t="shared" si="310"/>
        <v xml:space="preserve"> NO</v>
      </c>
      <c r="H6614" s="1" t="str">
        <f>IFERROR(VLOOKUP(A6614,olist_closed_deals_dataset!$A$1:$E$843,5,FALSE)," ")</f>
        <v xml:space="preserve"> </v>
      </c>
      <c r="I6614" s="7" t="str">
        <f t="shared" si="311"/>
        <v xml:space="preserve"> </v>
      </c>
    </row>
    <row r="6615" spans="1:9" x14ac:dyDescent="0.25">
      <c r="A6615" t="s">
        <v>3751</v>
      </c>
      <c r="B6615" s="1">
        <v>43140</v>
      </c>
      <c r="C6615" t="s">
        <v>112</v>
      </c>
      <c r="D6615" t="s">
        <v>9</v>
      </c>
      <c r="E6615" t="str">
        <f t="shared" si="309"/>
        <v>2018-02</v>
      </c>
      <c r="F6615" t="str">
        <f>IFERROR(VLOOKUP(A6615,olist_closed_deals_dataset!$A$1:$Q$843,1,FALSE)," ")</f>
        <v xml:space="preserve"> </v>
      </c>
      <c r="G6615" s="6" t="str">
        <f t="shared" si="310"/>
        <v xml:space="preserve"> NO</v>
      </c>
      <c r="H6615" s="1" t="str">
        <f>IFERROR(VLOOKUP(A6615,olist_closed_deals_dataset!$A$1:$E$843,5,FALSE)," ")</f>
        <v xml:space="preserve"> </v>
      </c>
      <c r="I6615" s="7" t="str">
        <f t="shared" si="311"/>
        <v xml:space="preserve"> </v>
      </c>
    </row>
    <row r="6616" spans="1:9" x14ac:dyDescent="0.25">
      <c r="A6616" t="s">
        <v>3967</v>
      </c>
      <c r="B6616" s="1">
        <v>43126</v>
      </c>
      <c r="C6616" t="s">
        <v>112</v>
      </c>
      <c r="D6616" t="s">
        <v>9</v>
      </c>
      <c r="E6616" t="str">
        <f t="shared" si="309"/>
        <v>2018-01</v>
      </c>
      <c r="F6616" t="str">
        <f>IFERROR(VLOOKUP(A6616,olist_closed_deals_dataset!$A$1:$Q$843,1,FALSE)," ")</f>
        <v xml:space="preserve"> </v>
      </c>
      <c r="G6616" s="6" t="str">
        <f t="shared" si="310"/>
        <v xml:space="preserve"> NO</v>
      </c>
      <c r="H6616" s="1" t="str">
        <f>IFERROR(VLOOKUP(A6616,olist_closed_deals_dataset!$A$1:$E$843,5,FALSE)," ")</f>
        <v xml:space="preserve"> </v>
      </c>
      <c r="I6616" s="7" t="str">
        <f t="shared" si="311"/>
        <v xml:space="preserve"> </v>
      </c>
    </row>
    <row r="6617" spans="1:9" x14ac:dyDescent="0.25">
      <c r="A6617" t="s">
        <v>2033</v>
      </c>
      <c r="B6617" s="1">
        <v>43042</v>
      </c>
      <c r="C6617" t="s">
        <v>5</v>
      </c>
      <c r="D6617" t="s">
        <v>6</v>
      </c>
      <c r="E6617" t="str">
        <f t="shared" si="309"/>
        <v>2017-11</v>
      </c>
      <c r="F6617" t="str">
        <f>IFERROR(VLOOKUP(A6617,olist_closed_deals_dataset!$A$1:$Q$843,1,FALSE)," ")</f>
        <v xml:space="preserve"> </v>
      </c>
      <c r="G6617" s="6" t="str">
        <f t="shared" si="310"/>
        <v xml:space="preserve"> NO</v>
      </c>
      <c r="H6617" s="1" t="str">
        <f>IFERROR(VLOOKUP(A6617,olist_closed_deals_dataset!$A$1:$E$843,5,FALSE)," ")</f>
        <v xml:space="preserve"> </v>
      </c>
      <c r="I6617" s="7" t="str">
        <f t="shared" si="311"/>
        <v xml:space="preserve"> </v>
      </c>
    </row>
    <row r="6618" spans="1:9" x14ac:dyDescent="0.25">
      <c r="A6618" t="s">
        <v>2530</v>
      </c>
      <c r="B6618" s="1">
        <v>43218</v>
      </c>
      <c r="C6618" s="2" t="s">
        <v>69</v>
      </c>
      <c r="D6618" t="s">
        <v>6</v>
      </c>
      <c r="E6618" t="str">
        <f t="shared" si="309"/>
        <v>2018-04</v>
      </c>
      <c r="F6618" t="str">
        <f>IFERROR(VLOOKUP(A6618,olist_closed_deals_dataset!$A$1:$Q$843,1,FALSE)," ")</f>
        <v xml:space="preserve"> </v>
      </c>
      <c r="G6618" s="6" t="str">
        <f t="shared" si="310"/>
        <v xml:space="preserve"> NO</v>
      </c>
      <c r="H6618" s="1" t="str">
        <f>IFERROR(VLOOKUP(A6618,olist_closed_deals_dataset!$A$1:$E$843,5,FALSE)," ")</f>
        <v xml:space="preserve"> </v>
      </c>
      <c r="I6618" s="7" t="str">
        <f t="shared" si="311"/>
        <v xml:space="preserve"> </v>
      </c>
    </row>
    <row r="6619" spans="1:9" x14ac:dyDescent="0.25">
      <c r="A6619" t="s">
        <v>2462</v>
      </c>
      <c r="B6619" s="1">
        <v>43127</v>
      </c>
      <c r="C6619" t="s">
        <v>140</v>
      </c>
      <c r="D6619" t="s">
        <v>9</v>
      </c>
      <c r="E6619" t="str">
        <f t="shared" si="309"/>
        <v>2018-01</v>
      </c>
      <c r="F6619" t="str">
        <f>IFERROR(VLOOKUP(A6619,olist_closed_deals_dataset!$A$1:$Q$843,1,FALSE)," ")</f>
        <v xml:space="preserve"> </v>
      </c>
      <c r="G6619" s="6" t="str">
        <f t="shared" si="310"/>
        <v xml:space="preserve"> NO</v>
      </c>
      <c r="H6619" s="1" t="str">
        <f>IFERROR(VLOOKUP(A6619,olist_closed_deals_dataset!$A$1:$E$843,5,FALSE)," ")</f>
        <v xml:space="preserve"> </v>
      </c>
      <c r="I6619" s="7" t="str">
        <f t="shared" si="311"/>
        <v xml:space="preserve"> </v>
      </c>
    </row>
    <row r="6620" spans="1:9" x14ac:dyDescent="0.25">
      <c r="A6620" t="s">
        <v>5045</v>
      </c>
      <c r="B6620" s="1">
        <v>43133</v>
      </c>
      <c r="C6620" t="s">
        <v>17</v>
      </c>
      <c r="D6620" t="s">
        <v>12</v>
      </c>
      <c r="E6620" t="str">
        <f t="shared" si="309"/>
        <v>2018-02</v>
      </c>
      <c r="F6620" t="str">
        <f>IFERROR(VLOOKUP(A6620,olist_closed_deals_dataset!$A$1:$Q$843,1,FALSE)," ")</f>
        <v xml:space="preserve"> </v>
      </c>
      <c r="G6620" s="6" t="str">
        <f t="shared" si="310"/>
        <v xml:space="preserve"> NO</v>
      </c>
      <c r="H6620" s="1" t="str">
        <f>IFERROR(VLOOKUP(A6620,olist_closed_deals_dataset!$A$1:$E$843,5,FALSE)," ")</f>
        <v xml:space="preserve"> </v>
      </c>
      <c r="I6620" s="7" t="str">
        <f t="shared" si="311"/>
        <v xml:space="preserve"> </v>
      </c>
    </row>
    <row r="6621" spans="1:9" x14ac:dyDescent="0.25">
      <c r="A6621" t="s">
        <v>6216</v>
      </c>
      <c r="B6621" s="1">
        <v>43173</v>
      </c>
      <c r="C6621" t="s">
        <v>71</v>
      </c>
      <c r="D6621" t="s">
        <v>34</v>
      </c>
      <c r="E6621" t="str">
        <f t="shared" si="309"/>
        <v>2018-03</v>
      </c>
      <c r="F6621" t="str">
        <f>IFERROR(VLOOKUP(A6621,olist_closed_deals_dataset!$A$1:$Q$843,1,FALSE)," ")</f>
        <v xml:space="preserve"> </v>
      </c>
      <c r="G6621" s="6" t="str">
        <f t="shared" si="310"/>
        <v xml:space="preserve"> NO</v>
      </c>
      <c r="H6621" s="1" t="str">
        <f>IFERROR(VLOOKUP(A6621,olist_closed_deals_dataset!$A$1:$E$843,5,FALSE)," ")</f>
        <v xml:space="preserve"> </v>
      </c>
      <c r="I6621" s="7" t="str">
        <f t="shared" si="311"/>
        <v xml:space="preserve"> </v>
      </c>
    </row>
    <row r="6622" spans="1:9" x14ac:dyDescent="0.25">
      <c r="A6622" t="s">
        <v>5899</v>
      </c>
      <c r="B6622" s="1">
        <v>43154</v>
      </c>
      <c r="C6622" t="s">
        <v>11</v>
      </c>
      <c r="D6622" t="s">
        <v>55</v>
      </c>
      <c r="E6622" t="str">
        <f t="shared" si="309"/>
        <v>2018-02</v>
      </c>
      <c r="F6622" t="str">
        <f>IFERROR(VLOOKUP(A6622,olist_closed_deals_dataset!$A$1:$Q$843,1,FALSE)," ")</f>
        <v xml:space="preserve"> </v>
      </c>
      <c r="G6622" s="6" t="str">
        <f t="shared" si="310"/>
        <v xml:space="preserve"> NO</v>
      </c>
      <c r="H6622" s="1" t="str">
        <f>IFERROR(VLOOKUP(A6622,olist_closed_deals_dataset!$A$1:$E$843,5,FALSE)," ")</f>
        <v xml:space="preserve"> </v>
      </c>
      <c r="I6622" s="7" t="str">
        <f t="shared" si="311"/>
        <v xml:space="preserve"> </v>
      </c>
    </row>
    <row r="6623" spans="1:9" x14ac:dyDescent="0.25">
      <c r="A6623" t="s">
        <v>2482</v>
      </c>
      <c r="B6623" s="1">
        <v>43118</v>
      </c>
      <c r="C6623" t="s">
        <v>393</v>
      </c>
      <c r="D6623" t="s">
        <v>12</v>
      </c>
      <c r="E6623" t="str">
        <f t="shared" si="309"/>
        <v>2018-01</v>
      </c>
      <c r="F6623" t="str">
        <f>IFERROR(VLOOKUP(A6623,olist_closed_deals_dataset!$A$1:$Q$843,1,FALSE)," ")</f>
        <v xml:space="preserve"> </v>
      </c>
      <c r="G6623" s="6" t="str">
        <f t="shared" si="310"/>
        <v xml:space="preserve"> NO</v>
      </c>
      <c r="H6623" s="1" t="str">
        <f>IFERROR(VLOOKUP(A6623,olist_closed_deals_dataset!$A$1:$E$843,5,FALSE)," ")</f>
        <v xml:space="preserve"> </v>
      </c>
      <c r="I6623" s="7" t="str">
        <f t="shared" si="311"/>
        <v xml:space="preserve"> </v>
      </c>
    </row>
    <row r="6624" spans="1:9" x14ac:dyDescent="0.25">
      <c r="A6624" t="s">
        <v>6684</v>
      </c>
      <c r="B6624" s="1">
        <v>43145</v>
      </c>
      <c r="C6624" t="s">
        <v>140</v>
      </c>
      <c r="D6624" t="s">
        <v>9</v>
      </c>
      <c r="E6624" t="str">
        <f t="shared" si="309"/>
        <v>2018-02</v>
      </c>
      <c r="F6624" t="str">
        <f>IFERROR(VLOOKUP(A6624,olist_closed_deals_dataset!$A$1:$Q$843,1,FALSE)," ")</f>
        <v xml:space="preserve"> </v>
      </c>
      <c r="G6624" s="6" t="str">
        <f t="shared" si="310"/>
        <v xml:space="preserve"> NO</v>
      </c>
      <c r="H6624" s="1" t="str">
        <f>IFERROR(VLOOKUP(A6624,olist_closed_deals_dataset!$A$1:$E$843,5,FALSE)," ")</f>
        <v xml:space="preserve"> </v>
      </c>
      <c r="I6624" s="7" t="str">
        <f t="shared" si="311"/>
        <v xml:space="preserve"> </v>
      </c>
    </row>
    <row r="6625" spans="1:9" x14ac:dyDescent="0.25">
      <c r="A6625" t="s">
        <v>5409</v>
      </c>
      <c r="B6625" s="1">
        <v>42923</v>
      </c>
      <c r="C6625" t="s">
        <v>1773</v>
      </c>
      <c r="D6625" t="s">
        <v>12</v>
      </c>
      <c r="E6625" t="str">
        <f t="shared" si="309"/>
        <v>2017-07</v>
      </c>
      <c r="F6625" t="str">
        <f>IFERROR(VLOOKUP(A6625,olist_closed_deals_dataset!$A$1:$Q$843,1,FALSE)," ")</f>
        <v xml:space="preserve"> </v>
      </c>
      <c r="G6625" s="6" t="str">
        <f t="shared" si="310"/>
        <v xml:space="preserve"> NO</v>
      </c>
      <c r="H6625" s="1" t="str">
        <f>IFERROR(VLOOKUP(A6625,olist_closed_deals_dataset!$A$1:$E$843,5,FALSE)," ")</f>
        <v xml:space="preserve"> </v>
      </c>
      <c r="I6625" s="7" t="str">
        <f t="shared" si="311"/>
        <v xml:space="preserve"> </v>
      </c>
    </row>
    <row r="6626" spans="1:9" x14ac:dyDescent="0.25">
      <c r="A6626" t="s">
        <v>3198</v>
      </c>
      <c r="B6626" s="1">
        <v>43159</v>
      </c>
      <c r="C6626" t="s">
        <v>73</v>
      </c>
      <c r="D6626" t="s">
        <v>34</v>
      </c>
      <c r="E6626" t="str">
        <f t="shared" si="309"/>
        <v>2018-02</v>
      </c>
      <c r="F6626" t="str">
        <f>IFERROR(VLOOKUP(A6626,olist_closed_deals_dataset!$A$1:$Q$843,1,FALSE)," ")</f>
        <v xml:space="preserve"> </v>
      </c>
      <c r="G6626" s="6" t="str">
        <f t="shared" si="310"/>
        <v xml:space="preserve"> NO</v>
      </c>
      <c r="H6626" s="1" t="str">
        <f>IFERROR(VLOOKUP(A6626,olist_closed_deals_dataset!$A$1:$E$843,5,FALSE)," ")</f>
        <v xml:space="preserve"> </v>
      </c>
      <c r="I6626" s="7" t="str">
        <f t="shared" si="311"/>
        <v xml:space="preserve"> </v>
      </c>
    </row>
    <row r="6627" spans="1:9" x14ac:dyDescent="0.25">
      <c r="A6627" t="s">
        <v>3832</v>
      </c>
      <c r="B6627" s="1">
        <v>43244</v>
      </c>
      <c r="C6627" t="s">
        <v>31</v>
      </c>
      <c r="D6627" t="s">
        <v>9</v>
      </c>
      <c r="E6627" t="str">
        <f t="shared" si="309"/>
        <v>2018-05</v>
      </c>
      <c r="F6627" t="str">
        <f>IFERROR(VLOOKUP(A6627,olist_closed_deals_dataset!$A$1:$Q$843,1,FALSE)," ")</f>
        <v xml:space="preserve"> </v>
      </c>
      <c r="G6627" s="6" t="str">
        <f t="shared" si="310"/>
        <v xml:space="preserve"> NO</v>
      </c>
      <c r="H6627" s="1" t="str">
        <f>IFERROR(VLOOKUP(A6627,olist_closed_deals_dataset!$A$1:$E$843,5,FALSE)," ")</f>
        <v xml:space="preserve"> </v>
      </c>
      <c r="I6627" s="7" t="str">
        <f t="shared" si="311"/>
        <v xml:space="preserve"> </v>
      </c>
    </row>
    <row r="6628" spans="1:9" x14ac:dyDescent="0.25">
      <c r="A6628" t="s">
        <v>2738</v>
      </c>
      <c r="B6628" s="1">
        <v>43031</v>
      </c>
      <c r="C6628" t="s">
        <v>42</v>
      </c>
      <c r="D6628" t="s">
        <v>9</v>
      </c>
      <c r="E6628" t="str">
        <f t="shared" si="309"/>
        <v>2017-10</v>
      </c>
      <c r="F6628" t="str">
        <f>IFERROR(VLOOKUP(A6628,olist_closed_deals_dataset!$A$1:$Q$843,1,FALSE)," ")</f>
        <v xml:space="preserve"> </v>
      </c>
      <c r="G6628" s="6" t="str">
        <f t="shared" si="310"/>
        <v xml:space="preserve"> NO</v>
      </c>
      <c r="H6628" s="1" t="str">
        <f>IFERROR(VLOOKUP(A6628,olist_closed_deals_dataset!$A$1:$E$843,5,FALSE)," ")</f>
        <v xml:space="preserve"> </v>
      </c>
      <c r="I6628" s="7" t="str">
        <f t="shared" si="311"/>
        <v xml:space="preserve"> </v>
      </c>
    </row>
    <row r="6629" spans="1:9" x14ac:dyDescent="0.25">
      <c r="A6629" t="s">
        <v>6603</v>
      </c>
      <c r="B6629" s="1">
        <v>43204</v>
      </c>
      <c r="C6629" t="s">
        <v>60</v>
      </c>
      <c r="D6629" t="s">
        <v>12</v>
      </c>
      <c r="E6629" t="str">
        <f t="shared" si="309"/>
        <v>2018-04</v>
      </c>
      <c r="F6629" t="str">
        <f>IFERROR(VLOOKUP(A6629,olist_closed_deals_dataset!$A$1:$Q$843,1,FALSE)," ")</f>
        <v xml:space="preserve"> </v>
      </c>
      <c r="G6629" s="6" t="str">
        <f t="shared" si="310"/>
        <v xml:space="preserve"> NO</v>
      </c>
      <c r="H6629" s="1" t="str">
        <f>IFERROR(VLOOKUP(A6629,olist_closed_deals_dataset!$A$1:$E$843,5,FALSE)," ")</f>
        <v xml:space="preserve"> </v>
      </c>
      <c r="I6629" s="7" t="str">
        <f t="shared" si="311"/>
        <v xml:space="preserve"> </v>
      </c>
    </row>
    <row r="6630" spans="1:9" x14ac:dyDescent="0.25">
      <c r="A6630" t="s">
        <v>88</v>
      </c>
      <c r="B6630" s="1">
        <v>43209</v>
      </c>
      <c r="C6630" s="2" t="s">
        <v>69</v>
      </c>
      <c r="D6630" t="s">
        <v>6</v>
      </c>
      <c r="E6630" t="str">
        <f t="shared" si="309"/>
        <v>2018-04</v>
      </c>
      <c r="F6630" t="str">
        <f>IFERROR(VLOOKUP(A6630,olist_closed_deals_dataset!$A$1:$Q$843,1,FALSE)," ")</f>
        <v xml:space="preserve"> </v>
      </c>
      <c r="G6630" s="6" t="str">
        <f t="shared" si="310"/>
        <v xml:space="preserve"> NO</v>
      </c>
      <c r="H6630" s="1" t="str">
        <f>IFERROR(VLOOKUP(A6630,olist_closed_deals_dataset!$A$1:$E$843,5,FALSE)," ")</f>
        <v xml:space="preserve"> </v>
      </c>
      <c r="I6630" s="7" t="str">
        <f t="shared" si="311"/>
        <v xml:space="preserve"> </v>
      </c>
    </row>
    <row r="6631" spans="1:9" x14ac:dyDescent="0.25">
      <c r="A6631" t="s">
        <v>3393</v>
      </c>
      <c r="B6631" s="1">
        <v>43111</v>
      </c>
      <c r="C6631" t="s">
        <v>114</v>
      </c>
      <c r="D6631" t="s">
        <v>9</v>
      </c>
      <c r="E6631" t="str">
        <f t="shared" si="309"/>
        <v>2018-01</v>
      </c>
      <c r="F6631" t="str">
        <f>IFERROR(VLOOKUP(A6631,olist_closed_deals_dataset!$A$1:$Q$843,1,FALSE)," ")</f>
        <v xml:space="preserve"> </v>
      </c>
      <c r="G6631" s="6" t="str">
        <f t="shared" si="310"/>
        <v xml:space="preserve"> NO</v>
      </c>
      <c r="H6631" s="1" t="str">
        <f>IFERROR(VLOOKUP(A6631,olist_closed_deals_dataset!$A$1:$E$843,5,FALSE)," ")</f>
        <v xml:space="preserve"> </v>
      </c>
      <c r="I6631" s="7" t="str">
        <f t="shared" si="311"/>
        <v xml:space="preserve"> </v>
      </c>
    </row>
    <row r="6632" spans="1:9" x14ac:dyDescent="0.25">
      <c r="A6632" t="s">
        <v>8315</v>
      </c>
      <c r="B6632" s="1">
        <v>43158</v>
      </c>
      <c r="C6632" t="s">
        <v>112</v>
      </c>
      <c r="D6632" t="s">
        <v>46</v>
      </c>
      <c r="E6632" t="str">
        <f t="shared" si="309"/>
        <v>2018-02</v>
      </c>
      <c r="F6632" t="str">
        <f>IFERROR(VLOOKUP(A6632,olist_closed_deals_dataset!$A$1:$Q$843,1,FALSE)," ")</f>
        <v xml:space="preserve"> </v>
      </c>
      <c r="G6632" s="6" t="str">
        <f t="shared" si="310"/>
        <v xml:space="preserve"> NO</v>
      </c>
      <c r="H6632" s="1" t="str">
        <f>IFERROR(VLOOKUP(A6632,olist_closed_deals_dataset!$A$1:$E$843,5,FALSE)," ")</f>
        <v xml:space="preserve"> </v>
      </c>
      <c r="I6632" s="7" t="str">
        <f t="shared" si="311"/>
        <v xml:space="preserve"> </v>
      </c>
    </row>
    <row r="6633" spans="1:9" x14ac:dyDescent="0.25">
      <c r="A6633" t="s">
        <v>1073</v>
      </c>
      <c r="B6633" s="1">
        <v>43152</v>
      </c>
      <c r="C6633" t="s">
        <v>266</v>
      </c>
      <c r="D6633" t="s">
        <v>29</v>
      </c>
      <c r="E6633" t="str">
        <f t="shared" si="309"/>
        <v>2018-02</v>
      </c>
      <c r="F6633" t="str">
        <f>IFERROR(VLOOKUP(A6633,olist_closed_deals_dataset!$A$1:$Q$843,1,FALSE)," ")</f>
        <v xml:space="preserve"> </v>
      </c>
      <c r="G6633" s="6" t="str">
        <f t="shared" si="310"/>
        <v xml:space="preserve"> NO</v>
      </c>
      <c r="H6633" s="1" t="str">
        <f>IFERROR(VLOOKUP(A6633,olist_closed_deals_dataset!$A$1:$E$843,5,FALSE)," ")</f>
        <v xml:space="preserve"> </v>
      </c>
      <c r="I6633" s="7" t="str">
        <f t="shared" si="311"/>
        <v xml:space="preserve"> </v>
      </c>
    </row>
    <row r="6634" spans="1:9" x14ac:dyDescent="0.25">
      <c r="A6634" t="s">
        <v>1822</v>
      </c>
      <c r="B6634" s="1">
        <v>43193</v>
      </c>
      <c r="C6634" t="s">
        <v>82</v>
      </c>
      <c r="D6634" t="s">
        <v>12</v>
      </c>
      <c r="E6634" t="str">
        <f t="shared" si="309"/>
        <v>2018-04</v>
      </c>
      <c r="F6634" t="str">
        <f>IFERROR(VLOOKUP(A6634,olist_closed_deals_dataset!$A$1:$Q$843,1,FALSE)," ")</f>
        <v xml:space="preserve"> </v>
      </c>
      <c r="G6634" s="6" t="str">
        <f t="shared" si="310"/>
        <v xml:space="preserve"> NO</v>
      </c>
      <c r="H6634" s="1" t="str">
        <f>IFERROR(VLOOKUP(A6634,olist_closed_deals_dataset!$A$1:$E$843,5,FALSE)," ")</f>
        <v xml:space="preserve"> </v>
      </c>
      <c r="I6634" s="7" t="str">
        <f t="shared" si="311"/>
        <v xml:space="preserve"> </v>
      </c>
    </row>
    <row r="6635" spans="1:9" x14ac:dyDescent="0.25">
      <c r="A6635" t="s">
        <v>8121</v>
      </c>
      <c r="B6635" s="1">
        <v>43099</v>
      </c>
      <c r="C6635" t="s">
        <v>544</v>
      </c>
      <c r="D6635" t="s">
        <v>34</v>
      </c>
      <c r="E6635" t="str">
        <f t="shared" si="309"/>
        <v>2017-12</v>
      </c>
      <c r="F6635" t="str">
        <f>IFERROR(VLOOKUP(A6635,olist_closed_deals_dataset!$A$1:$Q$843,1,FALSE)," ")</f>
        <v xml:space="preserve"> </v>
      </c>
      <c r="G6635" s="6" t="str">
        <f t="shared" si="310"/>
        <v xml:space="preserve"> NO</v>
      </c>
      <c r="H6635" s="1" t="str">
        <f>IFERROR(VLOOKUP(A6635,olist_closed_deals_dataset!$A$1:$E$843,5,FALSE)," ")</f>
        <v xml:space="preserve"> </v>
      </c>
      <c r="I6635" s="7" t="str">
        <f t="shared" si="311"/>
        <v xml:space="preserve"> </v>
      </c>
    </row>
    <row r="6636" spans="1:9" x14ac:dyDescent="0.25">
      <c r="A6636" t="s">
        <v>1544</v>
      </c>
      <c r="B6636" s="1">
        <v>43053</v>
      </c>
      <c r="C6636" t="s">
        <v>151</v>
      </c>
      <c r="D6636" t="s">
        <v>12</v>
      </c>
      <c r="E6636" t="str">
        <f t="shared" si="309"/>
        <v>2017-11</v>
      </c>
      <c r="F6636" t="str">
        <f>IFERROR(VLOOKUP(A6636,olist_closed_deals_dataset!$A$1:$Q$843,1,FALSE)," ")</f>
        <v xml:space="preserve"> </v>
      </c>
      <c r="G6636" s="6" t="str">
        <f t="shared" si="310"/>
        <v xml:space="preserve"> NO</v>
      </c>
      <c r="H6636" s="1" t="str">
        <f>IFERROR(VLOOKUP(A6636,olist_closed_deals_dataset!$A$1:$E$843,5,FALSE)," ")</f>
        <v xml:space="preserve"> </v>
      </c>
      <c r="I6636" s="7" t="str">
        <f t="shared" si="311"/>
        <v xml:space="preserve"> </v>
      </c>
    </row>
    <row r="6637" spans="1:9" x14ac:dyDescent="0.25">
      <c r="A6637" t="s">
        <v>3646</v>
      </c>
      <c r="B6637" s="1">
        <v>42922</v>
      </c>
      <c r="C6637" t="s">
        <v>1322</v>
      </c>
      <c r="D6637" t="s">
        <v>9</v>
      </c>
      <c r="E6637" t="str">
        <f t="shared" si="309"/>
        <v>2017-07</v>
      </c>
      <c r="F6637" t="str">
        <f>IFERROR(VLOOKUP(A6637,olist_closed_deals_dataset!$A$1:$Q$843,1,FALSE)," ")</f>
        <v xml:space="preserve"> </v>
      </c>
      <c r="G6637" s="6" t="str">
        <f t="shared" si="310"/>
        <v xml:space="preserve"> NO</v>
      </c>
      <c r="H6637" s="1" t="str">
        <f>IFERROR(VLOOKUP(A6637,olist_closed_deals_dataset!$A$1:$E$843,5,FALSE)," ")</f>
        <v xml:space="preserve"> </v>
      </c>
      <c r="I6637" s="7" t="str">
        <f t="shared" si="311"/>
        <v xml:space="preserve"> </v>
      </c>
    </row>
    <row r="6638" spans="1:9" x14ac:dyDescent="0.25">
      <c r="A6638" t="s">
        <v>8305</v>
      </c>
      <c r="B6638" s="1">
        <v>43240</v>
      </c>
      <c r="C6638" t="s">
        <v>28</v>
      </c>
      <c r="D6638" t="s">
        <v>9</v>
      </c>
      <c r="E6638" t="str">
        <f t="shared" si="309"/>
        <v>2018-05</v>
      </c>
      <c r="F6638" t="str">
        <f>IFERROR(VLOOKUP(A6638,olist_closed_deals_dataset!$A$1:$Q$843,1,FALSE)," ")</f>
        <v xml:space="preserve"> </v>
      </c>
      <c r="G6638" s="6" t="str">
        <f t="shared" si="310"/>
        <v xml:space="preserve"> NO</v>
      </c>
      <c r="H6638" s="1" t="str">
        <f>IFERROR(VLOOKUP(A6638,olist_closed_deals_dataset!$A$1:$E$843,5,FALSE)," ")</f>
        <v xml:space="preserve"> </v>
      </c>
      <c r="I6638" s="7" t="str">
        <f t="shared" si="311"/>
        <v xml:space="preserve"> </v>
      </c>
    </row>
    <row r="6639" spans="1:9" x14ac:dyDescent="0.25">
      <c r="A6639" t="s">
        <v>8148</v>
      </c>
      <c r="B6639" s="1">
        <v>42970</v>
      </c>
      <c r="C6639" t="s">
        <v>28</v>
      </c>
      <c r="D6639" t="s">
        <v>12</v>
      </c>
      <c r="E6639" t="str">
        <f t="shared" si="309"/>
        <v>2017-08</v>
      </c>
      <c r="F6639" t="str">
        <f>IFERROR(VLOOKUP(A6639,olist_closed_deals_dataset!$A$1:$Q$843,1,FALSE)," ")</f>
        <v xml:space="preserve"> </v>
      </c>
      <c r="G6639" s="6" t="str">
        <f t="shared" si="310"/>
        <v xml:space="preserve"> NO</v>
      </c>
      <c r="H6639" s="1" t="str">
        <f>IFERROR(VLOOKUP(A6639,olist_closed_deals_dataset!$A$1:$E$843,5,FALSE)," ")</f>
        <v xml:space="preserve"> </v>
      </c>
      <c r="I6639" s="7" t="str">
        <f t="shared" si="311"/>
        <v xml:space="preserve"> </v>
      </c>
    </row>
    <row r="6640" spans="1:9" x14ac:dyDescent="0.25">
      <c r="A6640" t="s">
        <v>1598</v>
      </c>
      <c r="B6640" s="1">
        <v>43110</v>
      </c>
      <c r="C6640" t="s">
        <v>19</v>
      </c>
      <c r="D6640" t="s">
        <v>12</v>
      </c>
      <c r="E6640" t="str">
        <f t="shared" si="309"/>
        <v>2018-01</v>
      </c>
      <c r="F6640" t="str">
        <f>IFERROR(VLOOKUP(A6640,olist_closed_deals_dataset!$A$1:$Q$843,1,FALSE)," ")</f>
        <v xml:space="preserve"> </v>
      </c>
      <c r="G6640" s="6" t="str">
        <f t="shared" si="310"/>
        <v xml:space="preserve"> NO</v>
      </c>
      <c r="H6640" s="1" t="str">
        <f>IFERROR(VLOOKUP(A6640,olist_closed_deals_dataset!$A$1:$E$843,5,FALSE)," ")</f>
        <v xml:space="preserve"> </v>
      </c>
      <c r="I6640" s="7" t="str">
        <f t="shared" si="311"/>
        <v xml:space="preserve"> </v>
      </c>
    </row>
    <row r="6641" spans="1:9" x14ac:dyDescent="0.25">
      <c r="A6641" t="s">
        <v>4830</v>
      </c>
      <c r="B6641" s="1">
        <v>42948</v>
      </c>
      <c r="C6641" t="s">
        <v>73</v>
      </c>
      <c r="D6641" t="s">
        <v>9</v>
      </c>
      <c r="E6641" t="str">
        <f t="shared" si="309"/>
        <v>2017-08</v>
      </c>
      <c r="F6641" t="str">
        <f>IFERROR(VLOOKUP(A6641,olist_closed_deals_dataset!$A$1:$Q$843,1,FALSE)," ")</f>
        <v xml:space="preserve"> </v>
      </c>
      <c r="G6641" s="6" t="str">
        <f t="shared" si="310"/>
        <v xml:space="preserve"> NO</v>
      </c>
      <c r="H6641" s="1" t="str">
        <f>IFERROR(VLOOKUP(A6641,olist_closed_deals_dataset!$A$1:$E$843,5,FALSE)," ")</f>
        <v xml:space="preserve"> </v>
      </c>
      <c r="I6641" s="7" t="str">
        <f t="shared" si="311"/>
        <v xml:space="preserve"> </v>
      </c>
    </row>
    <row r="6642" spans="1:9" x14ac:dyDescent="0.25">
      <c r="A6642" t="s">
        <v>5282</v>
      </c>
      <c r="B6642" s="1">
        <v>43060</v>
      </c>
      <c r="C6642" t="s">
        <v>5</v>
      </c>
      <c r="D6642" t="s">
        <v>6</v>
      </c>
      <c r="E6642" t="str">
        <f t="shared" si="309"/>
        <v>2017-11</v>
      </c>
      <c r="F6642" t="str">
        <f>IFERROR(VLOOKUP(A6642,olist_closed_deals_dataset!$A$1:$Q$843,1,FALSE)," ")</f>
        <v xml:space="preserve"> </v>
      </c>
      <c r="G6642" s="6" t="str">
        <f t="shared" si="310"/>
        <v xml:space="preserve"> NO</v>
      </c>
      <c r="H6642" s="1" t="str">
        <f>IFERROR(VLOOKUP(A6642,olist_closed_deals_dataset!$A$1:$E$843,5,FALSE)," ")</f>
        <v xml:space="preserve"> </v>
      </c>
      <c r="I6642" s="7" t="str">
        <f t="shared" si="311"/>
        <v xml:space="preserve"> </v>
      </c>
    </row>
    <row r="6643" spans="1:9" x14ac:dyDescent="0.25">
      <c r="A6643" t="s">
        <v>2561</v>
      </c>
      <c r="B6643" s="1">
        <v>42943</v>
      </c>
      <c r="C6643" t="s">
        <v>19</v>
      </c>
      <c r="D6643" t="s">
        <v>46</v>
      </c>
      <c r="E6643" t="str">
        <f t="shared" si="309"/>
        <v>2017-07</v>
      </c>
      <c r="F6643" t="str">
        <f>IFERROR(VLOOKUP(A6643,olist_closed_deals_dataset!$A$1:$Q$843,1,FALSE)," ")</f>
        <v xml:space="preserve"> </v>
      </c>
      <c r="G6643" s="6" t="str">
        <f t="shared" si="310"/>
        <v xml:space="preserve"> NO</v>
      </c>
      <c r="H6643" s="1" t="str">
        <f>IFERROR(VLOOKUP(A6643,olist_closed_deals_dataset!$A$1:$E$843,5,FALSE)," ")</f>
        <v xml:space="preserve"> </v>
      </c>
      <c r="I6643" s="7" t="str">
        <f t="shared" si="311"/>
        <v xml:space="preserve"> </v>
      </c>
    </row>
    <row r="6644" spans="1:9" x14ac:dyDescent="0.25">
      <c r="A6644" t="s">
        <v>8129</v>
      </c>
      <c r="B6644" s="1">
        <v>43244</v>
      </c>
      <c r="C6644" t="s">
        <v>140</v>
      </c>
      <c r="D6644" t="s">
        <v>9</v>
      </c>
      <c r="E6644" t="str">
        <f t="shared" si="309"/>
        <v>2018-05</v>
      </c>
      <c r="F6644" t="str">
        <f>IFERROR(VLOOKUP(A6644,olist_closed_deals_dataset!$A$1:$Q$843,1,FALSE)," ")</f>
        <v xml:space="preserve"> </v>
      </c>
      <c r="G6644" s="6" t="str">
        <f t="shared" si="310"/>
        <v xml:space="preserve"> NO</v>
      </c>
      <c r="H6644" s="1" t="str">
        <f>IFERROR(VLOOKUP(A6644,olist_closed_deals_dataset!$A$1:$E$843,5,FALSE)," ")</f>
        <v xml:space="preserve"> </v>
      </c>
      <c r="I6644" s="7" t="str">
        <f t="shared" si="311"/>
        <v xml:space="preserve"> </v>
      </c>
    </row>
    <row r="6645" spans="1:9" x14ac:dyDescent="0.25">
      <c r="A6645" t="s">
        <v>6604</v>
      </c>
      <c r="B6645" s="1">
        <v>43214</v>
      </c>
      <c r="C6645" t="s">
        <v>112</v>
      </c>
      <c r="D6645" t="s">
        <v>12</v>
      </c>
      <c r="E6645" t="str">
        <f t="shared" si="309"/>
        <v>2018-04</v>
      </c>
      <c r="F6645" t="str">
        <f>IFERROR(VLOOKUP(A6645,olist_closed_deals_dataset!$A$1:$Q$843,1,FALSE)," ")</f>
        <v xml:space="preserve"> </v>
      </c>
      <c r="G6645" s="6" t="str">
        <f t="shared" si="310"/>
        <v xml:space="preserve"> NO</v>
      </c>
      <c r="H6645" s="1" t="str">
        <f>IFERROR(VLOOKUP(A6645,olist_closed_deals_dataset!$A$1:$E$843,5,FALSE)," ")</f>
        <v xml:space="preserve"> </v>
      </c>
      <c r="I6645" s="7" t="str">
        <f t="shared" si="311"/>
        <v xml:space="preserve"> </v>
      </c>
    </row>
    <row r="6646" spans="1:9" x14ac:dyDescent="0.25">
      <c r="A6646" t="s">
        <v>2153</v>
      </c>
      <c r="B6646" s="1">
        <v>43048</v>
      </c>
      <c r="C6646" t="s">
        <v>19</v>
      </c>
      <c r="D6646" t="s">
        <v>15</v>
      </c>
      <c r="E6646" t="str">
        <f t="shared" si="309"/>
        <v>2017-11</v>
      </c>
      <c r="F6646" t="str">
        <f>IFERROR(VLOOKUP(A6646,olist_closed_deals_dataset!$A$1:$Q$843,1,FALSE)," ")</f>
        <v xml:space="preserve"> </v>
      </c>
      <c r="G6646" s="6" t="str">
        <f t="shared" si="310"/>
        <v xml:space="preserve"> NO</v>
      </c>
      <c r="H6646" s="1" t="str">
        <f>IFERROR(VLOOKUP(A6646,olist_closed_deals_dataset!$A$1:$E$843,5,FALSE)," ")</f>
        <v xml:space="preserve"> </v>
      </c>
      <c r="I6646" s="7" t="str">
        <f t="shared" si="311"/>
        <v xml:space="preserve"> </v>
      </c>
    </row>
    <row r="6647" spans="1:9" x14ac:dyDescent="0.25">
      <c r="A6647" t="s">
        <v>4011</v>
      </c>
      <c r="B6647" s="1">
        <v>43156</v>
      </c>
      <c r="C6647" t="s">
        <v>140</v>
      </c>
      <c r="D6647" t="s">
        <v>9</v>
      </c>
      <c r="E6647" t="str">
        <f t="shared" si="309"/>
        <v>2018-02</v>
      </c>
      <c r="F6647" t="str">
        <f>IFERROR(VLOOKUP(A6647,olist_closed_deals_dataset!$A$1:$Q$843,1,FALSE)," ")</f>
        <v xml:space="preserve"> </v>
      </c>
      <c r="G6647" s="6" t="str">
        <f t="shared" si="310"/>
        <v xml:space="preserve"> NO</v>
      </c>
      <c r="H6647" s="1" t="str">
        <f>IFERROR(VLOOKUP(A6647,olist_closed_deals_dataset!$A$1:$E$843,5,FALSE)," ")</f>
        <v xml:space="preserve"> </v>
      </c>
      <c r="I6647" s="7" t="str">
        <f t="shared" si="311"/>
        <v xml:space="preserve"> </v>
      </c>
    </row>
    <row r="6648" spans="1:9" x14ac:dyDescent="0.25">
      <c r="A6648" t="s">
        <v>1971</v>
      </c>
      <c r="B6648" s="1">
        <v>43227</v>
      </c>
      <c r="C6648" s="2" t="s">
        <v>69</v>
      </c>
      <c r="D6648" t="s">
        <v>6</v>
      </c>
      <c r="E6648" t="str">
        <f t="shared" si="309"/>
        <v>2018-05</v>
      </c>
      <c r="F6648" t="str">
        <f>IFERROR(VLOOKUP(A6648,olist_closed_deals_dataset!$A$1:$Q$843,1,FALSE)," ")</f>
        <v xml:space="preserve"> </v>
      </c>
      <c r="G6648" s="6" t="str">
        <f t="shared" si="310"/>
        <v xml:space="preserve"> NO</v>
      </c>
      <c r="H6648" s="1" t="str">
        <f>IFERROR(VLOOKUP(A6648,olist_closed_deals_dataset!$A$1:$E$843,5,FALSE)," ")</f>
        <v xml:space="preserve"> </v>
      </c>
      <c r="I6648" s="7" t="str">
        <f t="shared" si="311"/>
        <v xml:space="preserve"> </v>
      </c>
    </row>
    <row r="6649" spans="1:9" x14ac:dyDescent="0.25">
      <c r="A6649" t="s">
        <v>6059</v>
      </c>
      <c r="B6649" s="1">
        <v>43147</v>
      </c>
      <c r="C6649" t="s">
        <v>42</v>
      </c>
      <c r="D6649" t="s">
        <v>29</v>
      </c>
      <c r="E6649" t="str">
        <f t="shared" si="309"/>
        <v>2018-02</v>
      </c>
      <c r="F6649" t="str">
        <f>IFERROR(VLOOKUP(A6649,olist_closed_deals_dataset!$A$1:$Q$843,1,FALSE)," ")</f>
        <v xml:space="preserve"> </v>
      </c>
      <c r="G6649" s="6" t="str">
        <f t="shared" si="310"/>
        <v xml:space="preserve"> NO</v>
      </c>
      <c r="H6649" s="1" t="str">
        <f>IFERROR(VLOOKUP(A6649,olist_closed_deals_dataset!$A$1:$E$843,5,FALSE)," ")</f>
        <v xml:space="preserve"> </v>
      </c>
      <c r="I6649" s="7" t="str">
        <f t="shared" si="311"/>
        <v xml:space="preserve"> </v>
      </c>
    </row>
    <row r="6650" spans="1:9" x14ac:dyDescent="0.25">
      <c r="A6650" t="s">
        <v>7794</v>
      </c>
      <c r="B6650" s="1">
        <v>43193</v>
      </c>
      <c r="C6650" t="s">
        <v>42</v>
      </c>
      <c r="D6650" t="s">
        <v>29</v>
      </c>
      <c r="E6650" t="str">
        <f t="shared" si="309"/>
        <v>2018-04</v>
      </c>
      <c r="F6650" t="str">
        <f>IFERROR(VLOOKUP(A6650,olist_closed_deals_dataset!$A$1:$Q$843,1,FALSE)," ")</f>
        <v xml:space="preserve"> </v>
      </c>
      <c r="G6650" s="6" t="str">
        <f t="shared" si="310"/>
        <v xml:space="preserve"> NO</v>
      </c>
      <c r="H6650" s="1" t="str">
        <f>IFERROR(VLOOKUP(A6650,olist_closed_deals_dataset!$A$1:$E$843,5,FALSE)," ")</f>
        <v xml:space="preserve"> </v>
      </c>
      <c r="I6650" s="7" t="str">
        <f t="shared" si="311"/>
        <v xml:space="preserve"> </v>
      </c>
    </row>
    <row r="6651" spans="1:9" x14ac:dyDescent="0.25">
      <c r="A6651" t="s">
        <v>4327</v>
      </c>
      <c r="B6651" s="1">
        <v>43035</v>
      </c>
      <c r="C6651" t="s">
        <v>109</v>
      </c>
      <c r="D6651" t="s">
        <v>15</v>
      </c>
      <c r="E6651" t="str">
        <f t="shared" si="309"/>
        <v>2017-10</v>
      </c>
      <c r="F6651" t="str">
        <f>IFERROR(VLOOKUP(A6651,olist_closed_deals_dataset!$A$1:$Q$843,1,FALSE)," ")</f>
        <v xml:space="preserve"> </v>
      </c>
      <c r="G6651" s="6" t="str">
        <f t="shared" si="310"/>
        <v xml:space="preserve"> NO</v>
      </c>
      <c r="H6651" s="1" t="str">
        <f>IFERROR(VLOOKUP(A6651,olist_closed_deals_dataset!$A$1:$E$843,5,FALSE)," ")</f>
        <v xml:space="preserve"> </v>
      </c>
      <c r="I6651" s="7" t="str">
        <f t="shared" si="311"/>
        <v xml:space="preserve"> </v>
      </c>
    </row>
    <row r="6652" spans="1:9" x14ac:dyDescent="0.25">
      <c r="A6652" t="s">
        <v>8483</v>
      </c>
      <c r="B6652" s="1">
        <v>43220</v>
      </c>
      <c r="C6652" t="s">
        <v>426</v>
      </c>
      <c r="D6652" t="s">
        <v>29</v>
      </c>
      <c r="E6652" t="str">
        <f t="shared" si="309"/>
        <v>2018-04</v>
      </c>
      <c r="F6652" t="str">
        <f>IFERROR(VLOOKUP(A6652,olist_closed_deals_dataset!$A$1:$Q$843,1,FALSE)," ")</f>
        <v xml:space="preserve"> </v>
      </c>
      <c r="G6652" s="6" t="str">
        <f t="shared" si="310"/>
        <v xml:space="preserve"> NO</v>
      </c>
      <c r="H6652" s="1" t="str">
        <f>IFERROR(VLOOKUP(A6652,olist_closed_deals_dataset!$A$1:$E$843,5,FALSE)," ")</f>
        <v xml:space="preserve"> </v>
      </c>
      <c r="I6652" s="7" t="str">
        <f t="shared" si="311"/>
        <v xml:space="preserve"> </v>
      </c>
    </row>
    <row r="6653" spans="1:9" x14ac:dyDescent="0.25">
      <c r="A6653" t="s">
        <v>5437</v>
      </c>
      <c r="B6653" s="1">
        <v>43138</v>
      </c>
      <c r="C6653" t="s">
        <v>60</v>
      </c>
      <c r="D6653" t="s">
        <v>9</v>
      </c>
      <c r="E6653" t="str">
        <f t="shared" si="309"/>
        <v>2018-02</v>
      </c>
      <c r="F6653" t="str">
        <f>IFERROR(VLOOKUP(A6653,olist_closed_deals_dataset!$A$1:$Q$843,1,FALSE)," ")</f>
        <v xml:space="preserve"> </v>
      </c>
      <c r="G6653" s="6" t="str">
        <f t="shared" si="310"/>
        <v xml:space="preserve"> NO</v>
      </c>
      <c r="H6653" s="1" t="str">
        <f>IFERROR(VLOOKUP(A6653,olist_closed_deals_dataset!$A$1:$E$843,5,FALSE)," ")</f>
        <v xml:space="preserve"> </v>
      </c>
      <c r="I6653" s="7" t="str">
        <f t="shared" si="311"/>
        <v xml:space="preserve"> </v>
      </c>
    </row>
    <row r="6654" spans="1:9" x14ac:dyDescent="0.25">
      <c r="A6654" t="s">
        <v>3174</v>
      </c>
      <c r="B6654" s="1">
        <v>43217</v>
      </c>
      <c r="C6654" t="s">
        <v>339</v>
      </c>
      <c r="D6654" t="s">
        <v>6</v>
      </c>
      <c r="E6654" t="str">
        <f t="shared" si="309"/>
        <v>2018-04</v>
      </c>
      <c r="F6654" t="str">
        <f>IFERROR(VLOOKUP(A6654,olist_closed_deals_dataset!$A$1:$Q$843,1,FALSE)," ")</f>
        <v xml:space="preserve"> </v>
      </c>
      <c r="G6654" s="6" t="str">
        <f t="shared" si="310"/>
        <v xml:space="preserve"> NO</v>
      </c>
      <c r="H6654" s="1" t="str">
        <f>IFERROR(VLOOKUP(A6654,olist_closed_deals_dataset!$A$1:$E$843,5,FALSE)," ")</f>
        <v xml:space="preserve"> </v>
      </c>
      <c r="I6654" s="7" t="str">
        <f t="shared" si="311"/>
        <v xml:space="preserve"> </v>
      </c>
    </row>
    <row r="6655" spans="1:9" x14ac:dyDescent="0.25">
      <c r="A6655" t="s">
        <v>6904</v>
      </c>
      <c r="B6655" s="1">
        <v>43238</v>
      </c>
      <c r="C6655" t="s">
        <v>19</v>
      </c>
      <c r="D6655" t="s">
        <v>34</v>
      </c>
      <c r="E6655" t="str">
        <f t="shared" si="309"/>
        <v>2018-05</v>
      </c>
      <c r="F6655" t="str">
        <f>IFERROR(VLOOKUP(A6655,olist_closed_deals_dataset!$A$1:$Q$843,1,FALSE)," ")</f>
        <v xml:space="preserve"> </v>
      </c>
      <c r="G6655" s="6" t="str">
        <f t="shared" si="310"/>
        <v xml:space="preserve"> NO</v>
      </c>
      <c r="H6655" s="1" t="str">
        <f>IFERROR(VLOOKUP(A6655,olist_closed_deals_dataset!$A$1:$E$843,5,FALSE)," ")</f>
        <v xml:space="preserve"> </v>
      </c>
      <c r="I6655" s="7" t="str">
        <f t="shared" si="311"/>
        <v xml:space="preserve"> </v>
      </c>
    </row>
    <row r="6656" spans="1:9" x14ac:dyDescent="0.25">
      <c r="A6656" t="s">
        <v>6164</v>
      </c>
      <c r="B6656" s="1">
        <v>43213</v>
      </c>
      <c r="C6656" t="s">
        <v>42</v>
      </c>
      <c r="D6656" t="s">
        <v>29</v>
      </c>
      <c r="E6656" t="str">
        <f t="shared" si="309"/>
        <v>2018-04</v>
      </c>
      <c r="F6656" t="str">
        <f>IFERROR(VLOOKUP(A6656,olist_closed_deals_dataset!$A$1:$Q$843,1,FALSE)," ")</f>
        <v xml:space="preserve"> </v>
      </c>
      <c r="G6656" s="6" t="str">
        <f t="shared" si="310"/>
        <v xml:space="preserve"> NO</v>
      </c>
      <c r="H6656" s="1" t="str">
        <f>IFERROR(VLOOKUP(A6656,olist_closed_deals_dataset!$A$1:$E$843,5,FALSE)," ")</f>
        <v xml:space="preserve"> </v>
      </c>
      <c r="I6656" s="7" t="str">
        <f t="shared" si="311"/>
        <v xml:space="preserve"> </v>
      </c>
    </row>
    <row r="6657" spans="1:9" x14ac:dyDescent="0.25">
      <c r="A6657" t="s">
        <v>1885</v>
      </c>
      <c r="B6657" s="1">
        <v>43122</v>
      </c>
      <c r="C6657" t="s">
        <v>14</v>
      </c>
      <c r="D6657" t="s">
        <v>15</v>
      </c>
      <c r="E6657" t="str">
        <f t="shared" si="309"/>
        <v>2018-01</v>
      </c>
      <c r="F6657" t="str">
        <f>IFERROR(VLOOKUP(A6657,olist_closed_deals_dataset!$A$1:$Q$843,1,FALSE)," ")</f>
        <v xml:space="preserve"> </v>
      </c>
      <c r="G6657" s="6" t="str">
        <f t="shared" si="310"/>
        <v xml:space="preserve"> NO</v>
      </c>
      <c r="H6657" s="1" t="str">
        <f>IFERROR(VLOOKUP(A6657,olist_closed_deals_dataset!$A$1:$E$843,5,FALSE)," ")</f>
        <v xml:space="preserve"> </v>
      </c>
      <c r="I6657" s="7" t="str">
        <f t="shared" si="311"/>
        <v xml:space="preserve"> </v>
      </c>
    </row>
    <row r="6658" spans="1:9" x14ac:dyDescent="0.25">
      <c r="A6658" t="s">
        <v>7195</v>
      </c>
      <c r="B6658" s="1">
        <v>43160</v>
      </c>
      <c r="C6658" t="s">
        <v>19</v>
      </c>
      <c r="D6658" t="s">
        <v>46</v>
      </c>
      <c r="E6658" t="str">
        <f t="shared" ref="E6658:E6721" si="312">TEXT(B6658,"yyyy-mm")</f>
        <v>2018-03</v>
      </c>
      <c r="F6658" t="str">
        <f>IFERROR(VLOOKUP(A6658,olist_closed_deals_dataset!$A$1:$Q$843,1,FALSE)," ")</f>
        <v xml:space="preserve"> </v>
      </c>
      <c r="G6658" s="6" t="str">
        <f t="shared" ref="G6658:G6721" si="313">IF(F6658=" "," NO","YES")</f>
        <v xml:space="preserve"> NO</v>
      </c>
      <c r="H6658" s="1" t="str">
        <f>IFERROR(VLOOKUP(A6658,olist_closed_deals_dataset!$A$1:$E$843,5,FALSE)," ")</f>
        <v xml:space="preserve"> </v>
      </c>
      <c r="I6658" s="7" t="str">
        <f t="shared" si="311"/>
        <v xml:space="preserve"> </v>
      </c>
    </row>
    <row r="6659" spans="1:9" x14ac:dyDescent="0.25">
      <c r="A6659" t="s">
        <v>729</v>
      </c>
      <c r="B6659" s="1">
        <v>42933</v>
      </c>
      <c r="C6659" t="s">
        <v>17</v>
      </c>
      <c r="D6659" t="s">
        <v>46</v>
      </c>
      <c r="E6659" t="str">
        <f t="shared" si="312"/>
        <v>2017-07</v>
      </c>
      <c r="F6659" t="str">
        <f>IFERROR(VLOOKUP(A6659,olist_closed_deals_dataset!$A$1:$Q$843,1,FALSE)," ")</f>
        <v xml:space="preserve"> </v>
      </c>
      <c r="G6659" s="6" t="str">
        <f t="shared" si="313"/>
        <v xml:space="preserve"> NO</v>
      </c>
      <c r="H6659" s="1" t="str">
        <f>IFERROR(VLOOKUP(A6659,olist_closed_deals_dataset!$A$1:$E$843,5,FALSE)," ")</f>
        <v xml:space="preserve"> </v>
      </c>
      <c r="I6659" s="7" t="str">
        <f t="shared" ref="I6659:I6722" si="314">IFERROR(H6659-B6659," ")</f>
        <v xml:space="preserve"> </v>
      </c>
    </row>
    <row r="6660" spans="1:9" x14ac:dyDescent="0.25">
      <c r="A6660" t="s">
        <v>789</v>
      </c>
      <c r="B6660" s="1">
        <v>43111</v>
      </c>
      <c r="C6660" t="s">
        <v>19</v>
      </c>
      <c r="D6660" t="s">
        <v>29</v>
      </c>
      <c r="E6660" t="str">
        <f t="shared" si="312"/>
        <v>2018-01</v>
      </c>
      <c r="F6660" t="str">
        <f>IFERROR(VLOOKUP(A6660,olist_closed_deals_dataset!$A$1:$Q$843,1,FALSE)," ")</f>
        <v xml:space="preserve"> </v>
      </c>
      <c r="G6660" s="6" t="str">
        <f t="shared" si="313"/>
        <v xml:space="preserve"> NO</v>
      </c>
      <c r="H6660" s="1" t="str">
        <f>IFERROR(VLOOKUP(A6660,olist_closed_deals_dataset!$A$1:$E$843,5,FALSE)," ")</f>
        <v xml:space="preserve"> </v>
      </c>
      <c r="I6660" s="7" t="str">
        <f t="shared" si="314"/>
        <v xml:space="preserve"> </v>
      </c>
    </row>
    <row r="6661" spans="1:9" x14ac:dyDescent="0.25">
      <c r="A6661" t="s">
        <v>369</v>
      </c>
      <c r="B6661" s="1">
        <v>43002</v>
      </c>
      <c r="C6661" t="s">
        <v>370</v>
      </c>
      <c r="D6661" t="s">
        <v>46</v>
      </c>
      <c r="E6661" t="str">
        <f t="shared" si="312"/>
        <v>2017-09</v>
      </c>
      <c r="F6661" t="str">
        <f>IFERROR(VLOOKUP(A6661,olist_closed_deals_dataset!$A$1:$Q$843,1,FALSE)," ")</f>
        <v xml:space="preserve"> </v>
      </c>
      <c r="G6661" s="6" t="str">
        <f t="shared" si="313"/>
        <v xml:space="preserve"> NO</v>
      </c>
      <c r="H6661" s="1" t="str">
        <f>IFERROR(VLOOKUP(A6661,olist_closed_deals_dataset!$A$1:$E$843,5,FALSE)," ")</f>
        <v xml:space="preserve"> </v>
      </c>
      <c r="I6661" s="7" t="str">
        <f t="shared" si="314"/>
        <v xml:space="preserve"> </v>
      </c>
    </row>
    <row r="6662" spans="1:9" x14ac:dyDescent="0.25">
      <c r="A6662" t="s">
        <v>7293</v>
      </c>
      <c r="B6662" s="1">
        <v>43122</v>
      </c>
      <c r="C6662" t="s">
        <v>28</v>
      </c>
      <c r="D6662" t="s">
        <v>12</v>
      </c>
      <c r="E6662" t="str">
        <f t="shared" si="312"/>
        <v>2018-01</v>
      </c>
      <c r="F6662" t="str">
        <f>IFERROR(VLOOKUP(A6662,olist_closed_deals_dataset!$A$1:$Q$843,1,FALSE)," ")</f>
        <v xml:space="preserve"> </v>
      </c>
      <c r="G6662" s="6" t="str">
        <f t="shared" si="313"/>
        <v xml:space="preserve"> NO</v>
      </c>
      <c r="H6662" s="1" t="str">
        <f>IFERROR(VLOOKUP(A6662,olist_closed_deals_dataset!$A$1:$E$843,5,FALSE)," ")</f>
        <v xml:space="preserve"> </v>
      </c>
      <c r="I6662" s="7" t="str">
        <f t="shared" si="314"/>
        <v xml:space="preserve"> </v>
      </c>
    </row>
    <row r="6663" spans="1:9" x14ac:dyDescent="0.25">
      <c r="A6663" t="s">
        <v>1267</v>
      </c>
      <c r="B6663" s="1">
        <v>43112</v>
      </c>
      <c r="C6663" t="s">
        <v>112</v>
      </c>
      <c r="D6663" t="s">
        <v>12</v>
      </c>
      <c r="E6663" t="str">
        <f t="shared" si="312"/>
        <v>2018-01</v>
      </c>
      <c r="F6663" t="str">
        <f>IFERROR(VLOOKUP(A6663,olist_closed_deals_dataset!$A$1:$Q$843,1,FALSE)," ")</f>
        <v xml:space="preserve"> </v>
      </c>
      <c r="G6663" s="6" t="str">
        <f t="shared" si="313"/>
        <v xml:space="preserve"> NO</v>
      </c>
      <c r="H6663" s="1" t="str">
        <f>IFERROR(VLOOKUP(A6663,olist_closed_deals_dataset!$A$1:$E$843,5,FALSE)," ")</f>
        <v xml:space="preserve"> </v>
      </c>
      <c r="I6663" s="7" t="str">
        <f t="shared" si="314"/>
        <v xml:space="preserve"> </v>
      </c>
    </row>
    <row r="6664" spans="1:9" x14ac:dyDescent="0.25">
      <c r="A6664" t="s">
        <v>5601</v>
      </c>
      <c r="B6664" s="1">
        <v>43137</v>
      </c>
      <c r="C6664" t="s">
        <v>112</v>
      </c>
      <c r="D6664" t="s">
        <v>12</v>
      </c>
      <c r="E6664" t="str">
        <f t="shared" si="312"/>
        <v>2018-02</v>
      </c>
      <c r="F6664" t="str">
        <f>IFERROR(VLOOKUP(A6664,olist_closed_deals_dataset!$A$1:$Q$843,1,FALSE)," ")</f>
        <v xml:space="preserve"> </v>
      </c>
      <c r="G6664" s="6" t="str">
        <f t="shared" si="313"/>
        <v xml:space="preserve"> NO</v>
      </c>
      <c r="H6664" s="1" t="str">
        <f>IFERROR(VLOOKUP(A6664,olist_closed_deals_dataset!$A$1:$E$843,5,FALSE)," ")</f>
        <v xml:space="preserve"> </v>
      </c>
      <c r="I6664" s="7" t="str">
        <f t="shared" si="314"/>
        <v xml:space="preserve"> </v>
      </c>
    </row>
    <row r="6665" spans="1:9" x14ac:dyDescent="0.25">
      <c r="A6665" t="s">
        <v>2231</v>
      </c>
      <c r="B6665" s="1">
        <v>43151</v>
      </c>
      <c r="C6665" t="s">
        <v>42</v>
      </c>
      <c r="D6665" t="s">
        <v>29</v>
      </c>
      <c r="E6665" t="str">
        <f t="shared" si="312"/>
        <v>2018-02</v>
      </c>
      <c r="F6665" t="str">
        <f>IFERROR(VLOOKUP(A6665,olist_closed_deals_dataset!$A$1:$Q$843,1,FALSE)," ")</f>
        <v xml:space="preserve"> </v>
      </c>
      <c r="G6665" s="6" t="str">
        <f t="shared" si="313"/>
        <v xml:space="preserve"> NO</v>
      </c>
      <c r="H6665" s="1" t="str">
        <f>IFERROR(VLOOKUP(A6665,olist_closed_deals_dataset!$A$1:$E$843,5,FALSE)," ")</f>
        <v xml:space="preserve"> </v>
      </c>
      <c r="I6665" s="7" t="str">
        <f t="shared" si="314"/>
        <v xml:space="preserve"> </v>
      </c>
    </row>
    <row r="6666" spans="1:9" x14ac:dyDescent="0.25">
      <c r="A6666" t="s">
        <v>7320</v>
      </c>
      <c r="B6666" s="1">
        <v>43199</v>
      </c>
      <c r="C6666" s="2" t="s">
        <v>69</v>
      </c>
      <c r="D6666" t="s">
        <v>6</v>
      </c>
      <c r="E6666" t="str">
        <f t="shared" si="312"/>
        <v>2018-04</v>
      </c>
      <c r="F6666" t="str">
        <f>IFERROR(VLOOKUP(A6666,olist_closed_deals_dataset!$A$1:$Q$843,1,FALSE)," ")</f>
        <v xml:space="preserve"> </v>
      </c>
      <c r="G6666" s="6" t="str">
        <f t="shared" si="313"/>
        <v xml:space="preserve"> NO</v>
      </c>
      <c r="H6666" s="1" t="str">
        <f>IFERROR(VLOOKUP(A6666,olist_closed_deals_dataset!$A$1:$E$843,5,FALSE)," ")</f>
        <v xml:space="preserve"> </v>
      </c>
      <c r="I6666" s="7" t="str">
        <f t="shared" si="314"/>
        <v xml:space="preserve"> </v>
      </c>
    </row>
    <row r="6667" spans="1:9" x14ac:dyDescent="0.25">
      <c r="A6667" t="s">
        <v>8192</v>
      </c>
      <c r="B6667" s="1">
        <v>43138</v>
      </c>
      <c r="C6667" t="s">
        <v>140</v>
      </c>
      <c r="D6667" t="s">
        <v>12</v>
      </c>
      <c r="E6667" t="str">
        <f t="shared" si="312"/>
        <v>2018-02</v>
      </c>
      <c r="F6667" t="str">
        <f>IFERROR(VLOOKUP(A6667,olist_closed_deals_dataset!$A$1:$Q$843,1,FALSE)," ")</f>
        <v xml:space="preserve"> </v>
      </c>
      <c r="G6667" s="6" t="str">
        <f t="shared" si="313"/>
        <v xml:space="preserve"> NO</v>
      </c>
      <c r="H6667" s="1" t="str">
        <f>IFERROR(VLOOKUP(A6667,olist_closed_deals_dataset!$A$1:$E$843,5,FALSE)," ")</f>
        <v xml:space="preserve"> </v>
      </c>
      <c r="I6667" s="7" t="str">
        <f t="shared" si="314"/>
        <v xml:space="preserve"> </v>
      </c>
    </row>
    <row r="6668" spans="1:9" x14ac:dyDescent="0.25">
      <c r="A6668" t="s">
        <v>3802</v>
      </c>
      <c r="B6668" s="1">
        <v>43060</v>
      </c>
      <c r="C6668" t="s">
        <v>151</v>
      </c>
      <c r="D6668" t="s">
        <v>9</v>
      </c>
      <c r="E6668" t="str">
        <f t="shared" si="312"/>
        <v>2017-11</v>
      </c>
      <c r="F6668" t="str">
        <f>IFERROR(VLOOKUP(A6668,olist_closed_deals_dataset!$A$1:$Q$843,1,FALSE)," ")</f>
        <v xml:space="preserve"> </v>
      </c>
      <c r="G6668" s="6" t="str">
        <f t="shared" si="313"/>
        <v xml:space="preserve"> NO</v>
      </c>
      <c r="H6668" s="1" t="str">
        <f>IFERROR(VLOOKUP(A6668,olist_closed_deals_dataset!$A$1:$E$843,5,FALSE)," ")</f>
        <v xml:space="preserve"> </v>
      </c>
      <c r="I6668" s="7" t="str">
        <f t="shared" si="314"/>
        <v xml:space="preserve"> </v>
      </c>
    </row>
    <row r="6669" spans="1:9" x14ac:dyDescent="0.25">
      <c r="A6669" t="s">
        <v>5397</v>
      </c>
      <c r="B6669" s="1">
        <v>43013</v>
      </c>
      <c r="C6669" t="s">
        <v>11</v>
      </c>
      <c r="D6669" t="s">
        <v>9</v>
      </c>
      <c r="E6669" t="str">
        <f t="shared" si="312"/>
        <v>2017-10</v>
      </c>
      <c r="F6669" t="str">
        <f>IFERROR(VLOOKUP(A6669,olist_closed_deals_dataset!$A$1:$Q$843,1,FALSE)," ")</f>
        <v xml:space="preserve"> </v>
      </c>
      <c r="G6669" s="6" t="str">
        <f t="shared" si="313"/>
        <v xml:space="preserve"> NO</v>
      </c>
      <c r="H6669" s="1" t="str">
        <f>IFERROR(VLOOKUP(A6669,olist_closed_deals_dataset!$A$1:$E$843,5,FALSE)," ")</f>
        <v xml:space="preserve"> </v>
      </c>
      <c r="I6669" s="7" t="str">
        <f t="shared" si="314"/>
        <v xml:space="preserve"> </v>
      </c>
    </row>
    <row r="6670" spans="1:9" x14ac:dyDescent="0.25">
      <c r="A6670" t="s">
        <v>1576</v>
      </c>
      <c r="B6670" s="1">
        <v>43067</v>
      </c>
      <c r="C6670" t="s">
        <v>123</v>
      </c>
      <c r="D6670" t="s">
        <v>9</v>
      </c>
      <c r="E6670" t="str">
        <f t="shared" si="312"/>
        <v>2017-11</v>
      </c>
      <c r="F6670" t="str">
        <f>IFERROR(VLOOKUP(A6670,olist_closed_deals_dataset!$A$1:$Q$843,1,FALSE)," ")</f>
        <v xml:space="preserve"> </v>
      </c>
      <c r="G6670" s="6" t="str">
        <f t="shared" si="313"/>
        <v xml:space="preserve"> NO</v>
      </c>
      <c r="H6670" s="1" t="str">
        <f>IFERROR(VLOOKUP(A6670,olist_closed_deals_dataset!$A$1:$E$843,5,FALSE)," ")</f>
        <v xml:space="preserve"> </v>
      </c>
      <c r="I6670" s="7" t="str">
        <f t="shared" si="314"/>
        <v xml:space="preserve"> </v>
      </c>
    </row>
    <row r="6671" spans="1:9" x14ac:dyDescent="0.25">
      <c r="A6671" t="s">
        <v>7814</v>
      </c>
      <c r="B6671" s="1">
        <v>43194</v>
      </c>
      <c r="C6671" t="s">
        <v>19</v>
      </c>
      <c r="D6671" t="s">
        <v>9</v>
      </c>
      <c r="E6671" t="str">
        <f t="shared" si="312"/>
        <v>2018-04</v>
      </c>
      <c r="F6671" t="str">
        <f>IFERROR(VLOOKUP(A6671,olist_closed_deals_dataset!$A$1:$Q$843,1,FALSE)," ")</f>
        <v xml:space="preserve"> </v>
      </c>
      <c r="G6671" s="6" t="str">
        <f t="shared" si="313"/>
        <v xml:space="preserve"> NO</v>
      </c>
      <c r="H6671" s="1" t="str">
        <f>IFERROR(VLOOKUP(A6671,olist_closed_deals_dataset!$A$1:$E$843,5,FALSE)," ")</f>
        <v xml:space="preserve"> </v>
      </c>
      <c r="I6671" s="7" t="str">
        <f t="shared" si="314"/>
        <v xml:space="preserve"> </v>
      </c>
    </row>
    <row r="6672" spans="1:9" x14ac:dyDescent="0.25">
      <c r="A6672" t="s">
        <v>6588</v>
      </c>
      <c r="B6672" s="1">
        <v>43159</v>
      </c>
      <c r="C6672" t="s">
        <v>19</v>
      </c>
      <c r="D6672" t="s">
        <v>29</v>
      </c>
      <c r="E6672" t="str">
        <f t="shared" si="312"/>
        <v>2018-02</v>
      </c>
      <c r="F6672" t="str">
        <f>IFERROR(VLOOKUP(A6672,olist_closed_deals_dataset!$A$1:$Q$843,1,FALSE)," ")</f>
        <v xml:space="preserve"> </v>
      </c>
      <c r="G6672" s="6" t="str">
        <f t="shared" si="313"/>
        <v xml:space="preserve"> NO</v>
      </c>
      <c r="H6672" s="1" t="str">
        <f>IFERROR(VLOOKUP(A6672,olist_closed_deals_dataset!$A$1:$E$843,5,FALSE)," ")</f>
        <v xml:space="preserve"> </v>
      </c>
      <c r="I6672" s="7" t="str">
        <f t="shared" si="314"/>
        <v xml:space="preserve"> </v>
      </c>
    </row>
    <row r="6673" spans="1:9" x14ac:dyDescent="0.25">
      <c r="A6673" t="s">
        <v>6576</v>
      </c>
      <c r="B6673" s="1">
        <v>43040</v>
      </c>
      <c r="C6673" t="s">
        <v>151</v>
      </c>
      <c r="D6673" t="s">
        <v>12</v>
      </c>
      <c r="E6673" t="str">
        <f t="shared" si="312"/>
        <v>2017-11</v>
      </c>
      <c r="F6673" t="str">
        <f>IFERROR(VLOOKUP(A6673,olist_closed_deals_dataset!$A$1:$Q$843,1,FALSE)," ")</f>
        <v xml:space="preserve"> </v>
      </c>
      <c r="G6673" s="6" t="str">
        <f t="shared" si="313"/>
        <v xml:space="preserve"> NO</v>
      </c>
      <c r="H6673" s="1" t="str">
        <f>IFERROR(VLOOKUP(A6673,olist_closed_deals_dataset!$A$1:$E$843,5,FALSE)," ")</f>
        <v xml:space="preserve"> </v>
      </c>
      <c r="I6673" s="7" t="str">
        <f t="shared" si="314"/>
        <v xml:space="preserve"> </v>
      </c>
    </row>
    <row r="6674" spans="1:9" x14ac:dyDescent="0.25">
      <c r="A6674" t="s">
        <v>2376</v>
      </c>
      <c r="B6674" s="1">
        <v>43116</v>
      </c>
      <c r="C6674" t="s">
        <v>5</v>
      </c>
      <c r="D6674" t="s">
        <v>6</v>
      </c>
      <c r="E6674" t="str">
        <f t="shared" si="312"/>
        <v>2018-01</v>
      </c>
      <c r="F6674" t="str">
        <f>IFERROR(VLOOKUP(A6674,olist_closed_deals_dataset!$A$1:$Q$843,1,FALSE)," ")</f>
        <v xml:space="preserve"> </v>
      </c>
      <c r="G6674" s="6" t="str">
        <f t="shared" si="313"/>
        <v xml:space="preserve"> NO</v>
      </c>
      <c r="H6674" s="1" t="str">
        <f>IFERROR(VLOOKUP(A6674,olist_closed_deals_dataset!$A$1:$E$843,5,FALSE)," ")</f>
        <v xml:space="preserve"> </v>
      </c>
      <c r="I6674" s="7" t="str">
        <f t="shared" si="314"/>
        <v xml:space="preserve"> </v>
      </c>
    </row>
    <row r="6675" spans="1:9" x14ac:dyDescent="0.25">
      <c r="A6675" t="s">
        <v>1088</v>
      </c>
      <c r="B6675" s="1">
        <v>43208</v>
      </c>
      <c r="C6675" t="s">
        <v>140</v>
      </c>
      <c r="D6675" t="s">
        <v>9</v>
      </c>
      <c r="E6675" t="str">
        <f t="shared" si="312"/>
        <v>2018-04</v>
      </c>
      <c r="F6675" t="str">
        <f>IFERROR(VLOOKUP(A6675,olist_closed_deals_dataset!$A$1:$Q$843,1,FALSE)," ")</f>
        <v xml:space="preserve"> </v>
      </c>
      <c r="G6675" s="6" t="str">
        <f t="shared" si="313"/>
        <v xml:space="preserve"> NO</v>
      </c>
      <c r="H6675" s="1" t="str">
        <f>IFERROR(VLOOKUP(A6675,olist_closed_deals_dataset!$A$1:$E$843,5,FALSE)," ")</f>
        <v xml:space="preserve"> </v>
      </c>
      <c r="I6675" s="7" t="str">
        <f t="shared" si="314"/>
        <v xml:space="preserve"> </v>
      </c>
    </row>
    <row r="6676" spans="1:9" x14ac:dyDescent="0.25">
      <c r="A6676" t="s">
        <v>1302</v>
      </c>
      <c r="B6676" s="1">
        <v>42954</v>
      </c>
      <c r="C6676" t="s">
        <v>652</v>
      </c>
      <c r="D6676" t="s">
        <v>29</v>
      </c>
      <c r="E6676" t="str">
        <f t="shared" si="312"/>
        <v>2017-08</v>
      </c>
      <c r="F6676" t="str">
        <f>IFERROR(VLOOKUP(A6676,olist_closed_deals_dataset!$A$1:$Q$843,1,FALSE)," ")</f>
        <v xml:space="preserve"> </v>
      </c>
      <c r="G6676" s="6" t="str">
        <f t="shared" si="313"/>
        <v xml:space="preserve"> NO</v>
      </c>
      <c r="H6676" s="1" t="str">
        <f>IFERROR(VLOOKUP(A6676,olist_closed_deals_dataset!$A$1:$E$843,5,FALSE)," ")</f>
        <v xml:space="preserve"> </v>
      </c>
      <c r="I6676" s="7" t="str">
        <f t="shared" si="314"/>
        <v xml:space="preserve"> </v>
      </c>
    </row>
    <row r="6677" spans="1:9" x14ac:dyDescent="0.25">
      <c r="A6677" t="s">
        <v>1969</v>
      </c>
      <c r="B6677" s="1">
        <v>43152</v>
      </c>
      <c r="C6677" t="s">
        <v>231</v>
      </c>
      <c r="D6677" t="s">
        <v>34</v>
      </c>
      <c r="E6677" t="str">
        <f t="shared" si="312"/>
        <v>2018-02</v>
      </c>
      <c r="F6677" t="str">
        <f>IFERROR(VLOOKUP(A6677,olist_closed_deals_dataset!$A$1:$Q$843,1,FALSE)," ")</f>
        <v xml:space="preserve"> </v>
      </c>
      <c r="G6677" s="6" t="str">
        <f t="shared" si="313"/>
        <v xml:space="preserve"> NO</v>
      </c>
      <c r="H6677" s="1" t="str">
        <f>IFERROR(VLOOKUP(A6677,olist_closed_deals_dataset!$A$1:$E$843,5,FALSE)," ")</f>
        <v xml:space="preserve"> </v>
      </c>
      <c r="I6677" s="7" t="str">
        <f t="shared" si="314"/>
        <v xml:space="preserve"> </v>
      </c>
    </row>
    <row r="6678" spans="1:9" x14ac:dyDescent="0.25">
      <c r="A6678" t="s">
        <v>2886</v>
      </c>
      <c r="B6678" s="1">
        <v>43242</v>
      </c>
      <c r="C6678" t="s">
        <v>212</v>
      </c>
      <c r="D6678" t="s">
        <v>6</v>
      </c>
      <c r="E6678" t="str">
        <f t="shared" si="312"/>
        <v>2018-05</v>
      </c>
      <c r="F6678" t="str">
        <f>IFERROR(VLOOKUP(A6678,olist_closed_deals_dataset!$A$1:$Q$843,1,FALSE)," ")</f>
        <v xml:space="preserve"> </v>
      </c>
      <c r="G6678" s="6" t="str">
        <f t="shared" si="313"/>
        <v xml:space="preserve"> NO</v>
      </c>
      <c r="H6678" s="1" t="str">
        <f>IFERROR(VLOOKUP(A6678,olist_closed_deals_dataset!$A$1:$E$843,5,FALSE)," ")</f>
        <v xml:space="preserve"> </v>
      </c>
      <c r="I6678" s="7" t="str">
        <f t="shared" si="314"/>
        <v xml:space="preserve"> </v>
      </c>
    </row>
    <row r="6679" spans="1:9" x14ac:dyDescent="0.25">
      <c r="A6679" t="s">
        <v>2929</v>
      </c>
      <c r="B6679" s="1">
        <v>42974</v>
      </c>
      <c r="C6679" t="s">
        <v>101</v>
      </c>
      <c r="D6679" t="s">
        <v>6</v>
      </c>
      <c r="E6679" t="str">
        <f t="shared" si="312"/>
        <v>2017-08</v>
      </c>
      <c r="F6679" t="str">
        <f>IFERROR(VLOOKUP(A6679,olist_closed_deals_dataset!$A$1:$Q$843,1,FALSE)," ")</f>
        <v xml:space="preserve"> </v>
      </c>
      <c r="G6679" s="6" t="str">
        <f t="shared" si="313"/>
        <v xml:space="preserve"> NO</v>
      </c>
      <c r="H6679" s="1" t="str">
        <f>IFERROR(VLOOKUP(A6679,olist_closed_deals_dataset!$A$1:$E$843,5,FALSE)," ")</f>
        <v xml:space="preserve"> </v>
      </c>
      <c r="I6679" s="7" t="str">
        <f t="shared" si="314"/>
        <v xml:space="preserve"> </v>
      </c>
    </row>
    <row r="6680" spans="1:9" x14ac:dyDescent="0.25">
      <c r="A6680" t="s">
        <v>6016</v>
      </c>
      <c r="B6680" s="1">
        <v>43220</v>
      </c>
      <c r="C6680" t="s">
        <v>6017</v>
      </c>
      <c r="D6680" t="s">
        <v>29</v>
      </c>
      <c r="E6680" t="str">
        <f t="shared" si="312"/>
        <v>2018-04</v>
      </c>
      <c r="F6680" t="str">
        <f>IFERROR(VLOOKUP(A6680,olist_closed_deals_dataset!$A$1:$Q$843,1,FALSE)," ")</f>
        <v xml:space="preserve"> </v>
      </c>
      <c r="G6680" s="6" t="str">
        <f t="shared" si="313"/>
        <v xml:space="preserve"> NO</v>
      </c>
      <c r="H6680" s="1" t="str">
        <f>IFERROR(VLOOKUP(A6680,olist_closed_deals_dataset!$A$1:$E$843,5,FALSE)," ")</f>
        <v xml:space="preserve"> </v>
      </c>
      <c r="I6680" s="7" t="str">
        <f t="shared" si="314"/>
        <v xml:space="preserve"> </v>
      </c>
    </row>
    <row r="6681" spans="1:9" x14ac:dyDescent="0.25">
      <c r="A6681" t="s">
        <v>8295</v>
      </c>
      <c r="B6681" s="1">
        <v>43172</v>
      </c>
      <c r="C6681" t="s">
        <v>42</v>
      </c>
      <c r="D6681" t="s">
        <v>29</v>
      </c>
      <c r="E6681" t="str">
        <f t="shared" si="312"/>
        <v>2018-03</v>
      </c>
      <c r="F6681" t="str">
        <f>IFERROR(VLOOKUP(A6681,olist_closed_deals_dataset!$A$1:$Q$843,1,FALSE)," ")</f>
        <v xml:space="preserve"> </v>
      </c>
      <c r="G6681" s="6" t="str">
        <f t="shared" si="313"/>
        <v xml:space="preserve"> NO</v>
      </c>
      <c r="H6681" s="1" t="str">
        <f>IFERROR(VLOOKUP(A6681,olist_closed_deals_dataset!$A$1:$E$843,5,FALSE)," ")</f>
        <v xml:space="preserve"> </v>
      </c>
      <c r="I6681" s="7" t="str">
        <f t="shared" si="314"/>
        <v xml:space="preserve"> </v>
      </c>
    </row>
    <row r="6682" spans="1:9" x14ac:dyDescent="0.25">
      <c r="A6682" t="s">
        <v>1778</v>
      </c>
      <c r="B6682" s="1">
        <v>43222</v>
      </c>
      <c r="C6682" t="s">
        <v>1779</v>
      </c>
      <c r="D6682" t="s">
        <v>15</v>
      </c>
      <c r="E6682" t="str">
        <f t="shared" si="312"/>
        <v>2018-05</v>
      </c>
      <c r="F6682" t="str">
        <f>IFERROR(VLOOKUP(A6682,olist_closed_deals_dataset!$A$1:$Q$843,1,FALSE)," ")</f>
        <v xml:space="preserve"> </v>
      </c>
      <c r="G6682" s="6" t="str">
        <f t="shared" si="313"/>
        <v xml:space="preserve"> NO</v>
      </c>
      <c r="H6682" s="1" t="str">
        <f>IFERROR(VLOOKUP(A6682,olist_closed_deals_dataset!$A$1:$E$843,5,FALSE)," ")</f>
        <v xml:space="preserve"> </v>
      </c>
      <c r="I6682" s="7" t="str">
        <f t="shared" si="314"/>
        <v xml:space="preserve"> </v>
      </c>
    </row>
    <row r="6683" spans="1:9" x14ac:dyDescent="0.25">
      <c r="A6683" t="s">
        <v>5082</v>
      </c>
      <c r="B6683" s="1">
        <v>43245</v>
      </c>
      <c r="C6683" t="s">
        <v>430</v>
      </c>
      <c r="D6683" t="s">
        <v>9</v>
      </c>
      <c r="E6683" t="str">
        <f t="shared" si="312"/>
        <v>2018-05</v>
      </c>
      <c r="F6683" t="str">
        <f>IFERROR(VLOOKUP(A6683,olist_closed_deals_dataset!$A$1:$Q$843,1,FALSE)," ")</f>
        <v xml:space="preserve"> </v>
      </c>
      <c r="G6683" s="6" t="str">
        <f t="shared" si="313"/>
        <v xml:space="preserve"> NO</v>
      </c>
      <c r="H6683" s="1" t="str">
        <f>IFERROR(VLOOKUP(A6683,olist_closed_deals_dataset!$A$1:$E$843,5,FALSE)," ")</f>
        <v xml:space="preserve"> </v>
      </c>
      <c r="I6683" s="7" t="str">
        <f t="shared" si="314"/>
        <v xml:space="preserve"> </v>
      </c>
    </row>
    <row r="6684" spans="1:9" x14ac:dyDescent="0.25">
      <c r="A6684" t="s">
        <v>5667</v>
      </c>
      <c r="B6684" s="1">
        <v>43172</v>
      </c>
      <c r="C6684" t="s">
        <v>92</v>
      </c>
      <c r="D6684" t="s">
        <v>9</v>
      </c>
      <c r="E6684" t="str">
        <f t="shared" si="312"/>
        <v>2018-03</v>
      </c>
      <c r="F6684" t="str">
        <f>IFERROR(VLOOKUP(A6684,olist_closed_deals_dataset!$A$1:$Q$843,1,FALSE)," ")</f>
        <v xml:space="preserve"> </v>
      </c>
      <c r="G6684" s="6" t="str">
        <f t="shared" si="313"/>
        <v xml:space="preserve"> NO</v>
      </c>
      <c r="H6684" s="1" t="str">
        <f>IFERROR(VLOOKUP(A6684,olist_closed_deals_dataset!$A$1:$E$843,5,FALSE)," ")</f>
        <v xml:space="preserve"> </v>
      </c>
      <c r="I6684" s="7" t="str">
        <f t="shared" si="314"/>
        <v xml:space="preserve"> </v>
      </c>
    </row>
    <row r="6685" spans="1:9" x14ac:dyDescent="0.25">
      <c r="A6685" t="s">
        <v>4385</v>
      </c>
      <c r="B6685" s="1">
        <v>43173</v>
      </c>
      <c r="C6685" t="s">
        <v>42</v>
      </c>
      <c r="D6685" t="s">
        <v>29</v>
      </c>
      <c r="E6685" t="str">
        <f t="shared" si="312"/>
        <v>2018-03</v>
      </c>
      <c r="F6685" t="str">
        <f>IFERROR(VLOOKUP(A6685,olist_closed_deals_dataset!$A$1:$Q$843,1,FALSE)," ")</f>
        <v xml:space="preserve"> </v>
      </c>
      <c r="G6685" s="6" t="str">
        <f t="shared" si="313"/>
        <v xml:space="preserve"> NO</v>
      </c>
      <c r="H6685" s="1" t="str">
        <f>IFERROR(VLOOKUP(A6685,olist_closed_deals_dataset!$A$1:$E$843,5,FALSE)," ")</f>
        <v xml:space="preserve"> </v>
      </c>
      <c r="I6685" s="7" t="str">
        <f t="shared" si="314"/>
        <v xml:space="preserve"> </v>
      </c>
    </row>
    <row r="6686" spans="1:9" x14ac:dyDescent="0.25">
      <c r="A6686" t="s">
        <v>2242</v>
      </c>
      <c r="B6686" s="1">
        <v>43230</v>
      </c>
      <c r="C6686" s="2" t="s">
        <v>69</v>
      </c>
      <c r="D6686" t="s">
        <v>6</v>
      </c>
      <c r="E6686" t="str">
        <f t="shared" si="312"/>
        <v>2018-05</v>
      </c>
      <c r="F6686" t="str">
        <f>IFERROR(VLOOKUP(A6686,olist_closed_deals_dataset!$A$1:$Q$843,1,FALSE)," ")</f>
        <v xml:space="preserve"> </v>
      </c>
      <c r="G6686" s="6" t="str">
        <f t="shared" si="313"/>
        <v xml:space="preserve"> NO</v>
      </c>
      <c r="H6686" s="1" t="str">
        <f>IFERROR(VLOOKUP(A6686,olist_closed_deals_dataset!$A$1:$E$843,5,FALSE)," ")</f>
        <v xml:space="preserve"> </v>
      </c>
      <c r="I6686" s="7" t="str">
        <f t="shared" si="314"/>
        <v xml:space="preserve"> </v>
      </c>
    </row>
    <row r="6687" spans="1:9" x14ac:dyDescent="0.25">
      <c r="A6687" t="s">
        <v>7561</v>
      </c>
      <c r="B6687" s="1">
        <v>43214</v>
      </c>
      <c r="C6687" t="s">
        <v>266</v>
      </c>
      <c r="D6687" t="s">
        <v>6</v>
      </c>
      <c r="E6687" t="str">
        <f t="shared" si="312"/>
        <v>2018-04</v>
      </c>
      <c r="F6687" t="str">
        <f>IFERROR(VLOOKUP(A6687,olist_closed_deals_dataset!$A$1:$Q$843,1,FALSE)," ")</f>
        <v xml:space="preserve"> </v>
      </c>
      <c r="G6687" s="6" t="str">
        <f t="shared" si="313"/>
        <v xml:space="preserve"> NO</v>
      </c>
      <c r="H6687" s="1" t="str">
        <f>IFERROR(VLOOKUP(A6687,olist_closed_deals_dataset!$A$1:$E$843,5,FALSE)," ")</f>
        <v xml:space="preserve"> </v>
      </c>
      <c r="I6687" s="7" t="str">
        <f t="shared" si="314"/>
        <v xml:space="preserve"> </v>
      </c>
    </row>
    <row r="6688" spans="1:9" x14ac:dyDescent="0.25">
      <c r="A6688" t="s">
        <v>7142</v>
      </c>
      <c r="B6688" s="1">
        <v>43180</v>
      </c>
      <c r="C6688" t="s">
        <v>266</v>
      </c>
      <c r="D6688" t="s">
        <v>6</v>
      </c>
      <c r="E6688" t="str">
        <f t="shared" si="312"/>
        <v>2018-03</v>
      </c>
      <c r="F6688" t="str">
        <f>IFERROR(VLOOKUP(A6688,olist_closed_deals_dataset!$A$1:$Q$843,1,FALSE)," ")</f>
        <v xml:space="preserve"> </v>
      </c>
      <c r="G6688" s="6" t="str">
        <f t="shared" si="313"/>
        <v xml:space="preserve"> NO</v>
      </c>
      <c r="H6688" s="1" t="str">
        <f>IFERROR(VLOOKUP(A6688,olist_closed_deals_dataset!$A$1:$E$843,5,FALSE)," ")</f>
        <v xml:space="preserve"> </v>
      </c>
      <c r="I6688" s="7" t="str">
        <f t="shared" si="314"/>
        <v xml:space="preserve"> </v>
      </c>
    </row>
    <row r="6689" spans="1:9" x14ac:dyDescent="0.25">
      <c r="A6689" t="s">
        <v>6039</v>
      </c>
      <c r="B6689" s="1">
        <v>43236</v>
      </c>
      <c r="C6689" s="2" t="s">
        <v>69</v>
      </c>
      <c r="D6689" t="s">
        <v>6</v>
      </c>
      <c r="E6689" t="str">
        <f t="shared" si="312"/>
        <v>2018-05</v>
      </c>
      <c r="F6689" t="str">
        <f>IFERROR(VLOOKUP(A6689,olist_closed_deals_dataset!$A$1:$Q$843,1,FALSE)," ")</f>
        <v xml:space="preserve"> </v>
      </c>
      <c r="G6689" s="6" t="str">
        <f t="shared" si="313"/>
        <v xml:space="preserve"> NO</v>
      </c>
      <c r="H6689" s="1" t="str">
        <f>IFERROR(VLOOKUP(A6689,olist_closed_deals_dataset!$A$1:$E$843,5,FALSE)," ")</f>
        <v xml:space="preserve"> </v>
      </c>
      <c r="I6689" s="7" t="str">
        <f t="shared" si="314"/>
        <v xml:space="preserve"> </v>
      </c>
    </row>
    <row r="6690" spans="1:9" x14ac:dyDescent="0.25">
      <c r="A6690" t="s">
        <v>6074</v>
      </c>
      <c r="B6690" s="1">
        <v>43098</v>
      </c>
      <c r="C6690" t="s">
        <v>36</v>
      </c>
      <c r="D6690" t="s">
        <v>126</v>
      </c>
      <c r="E6690" t="str">
        <f t="shared" si="312"/>
        <v>2017-12</v>
      </c>
      <c r="F6690" t="str">
        <f>IFERROR(VLOOKUP(A6690,olist_closed_deals_dataset!$A$1:$Q$843,1,FALSE)," ")</f>
        <v xml:space="preserve"> </v>
      </c>
      <c r="G6690" s="6" t="str">
        <f t="shared" si="313"/>
        <v xml:space="preserve"> NO</v>
      </c>
      <c r="H6690" s="1" t="str">
        <f>IFERROR(VLOOKUP(A6690,olist_closed_deals_dataset!$A$1:$E$843,5,FALSE)," ")</f>
        <v xml:space="preserve"> </v>
      </c>
      <c r="I6690" s="7" t="str">
        <f t="shared" si="314"/>
        <v xml:space="preserve"> </v>
      </c>
    </row>
    <row r="6691" spans="1:9" x14ac:dyDescent="0.25">
      <c r="A6691" t="s">
        <v>4500</v>
      </c>
      <c r="B6691" s="1">
        <v>43237</v>
      </c>
      <c r="C6691" t="s">
        <v>42</v>
      </c>
      <c r="D6691" t="s">
        <v>9</v>
      </c>
      <c r="E6691" t="str">
        <f t="shared" si="312"/>
        <v>2018-05</v>
      </c>
      <c r="F6691" t="str">
        <f>IFERROR(VLOOKUP(A6691,olist_closed_deals_dataset!$A$1:$Q$843,1,FALSE)," ")</f>
        <v xml:space="preserve"> </v>
      </c>
      <c r="G6691" s="6" t="str">
        <f t="shared" si="313"/>
        <v xml:space="preserve"> NO</v>
      </c>
      <c r="H6691" s="1" t="str">
        <f>IFERROR(VLOOKUP(A6691,olist_closed_deals_dataset!$A$1:$E$843,5,FALSE)," ")</f>
        <v xml:space="preserve"> </v>
      </c>
      <c r="I6691" s="7" t="str">
        <f t="shared" si="314"/>
        <v xml:space="preserve"> </v>
      </c>
    </row>
    <row r="6692" spans="1:9" x14ac:dyDescent="0.25">
      <c r="A6692" t="s">
        <v>1792</v>
      </c>
      <c r="B6692" s="1">
        <v>43032</v>
      </c>
      <c r="C6692" t="s">
        <v>1264</v>
      </c>
      <c r="D6692" t="s">
        <v>15</v>
      </c>
      <c r="E6692" t="str">
        <f t="shared" si="312"/>
        <v>2017-10</v>
      </c>
      <c r="F6692" t="str">
        <f>IFERROR(VLOOKUP(A6692,olist_closed_deals_dataset!$A$1:$Q$843,1,FALSE)," ")</f>
        <v xml:space="preserve"> </v>
      </c>
      <c r="G6692" s="6" t="str">
        <f t="shared" si="313"/>
        <v xml:space="preserve"> NO</v>
      </c>
      <c r="H6692" s="1" t="str">
        <f>IFERROR(VLOOKUP(A6692,olist_closed_deals_dataset!$A$1:$E$843,5,FALSE)," ")</f>
        <v xml:space="preserve"> </v>
      </c>
      <c r="I6692" s="7" t="str">
        <f t="shared" si="314"/>
        <v xml:space="preserve"> </v>
      </c>
    </row>
    <row r="6693" spans="1:9" x14ac:dyDescent="0.25">
      <c r="A6693" t="s">
        <v>6455</v>
      </c>
      <c r="B6693" s="1">
        <v>43153</v>
      </c>
      <c r="C6693" t="s">
        <v>28</v>
      </c>
      <c r="D6693" t="s">
        <v>12</v>
      </c>
      <c r="E6693" t="str">
        <f t="shared" si="312"/>
        <v>2018-02</v>
      </c>
      <c r="F6693" t="str">
        <f>IFERROR(VLOOKUP(A6693,olist_closed_deals_dataset!$A$1:$Q$843,1,FALSE)," ")</f>
        <v xml:space="preserve"> </v>
      </c>
      <c r="G6693" s="6" t="str">
        <f t="shared" si="313"/>
        <v xml:space="preserve"> NO</v>
      </c>
      <c r="H6693" s="1" t="str">
        <f>IFERROR(VLOOKUP(A6693,olist_closed_deals_dataset!$A$1:$E$843,5,FALSE)," ")</f>
        <v xml:space="preserve"> </v>
      </c>
      <c r="I6693" s="7" t="str">
        <f t="shared" si="314"/>
        <v xml:space="preserve"> </v>
      </c>
    </row>
    <row r="6694" spans="1:9" x14ac:dyDescent="0.25">
      <c r="A6694" t="s">
        <v>6022</v>
      </c>
      <c r="B6694" s="1">
        <v>42937</v>
      </c>
      <c r="C6694" t="s">
        <v>952</v>
      </c>
      <c r="D6694" t="s">
        <v>55</v>
      </c>
      <c r="E6694" t="str">
        <f t="shared" si="312"/>
        <v>2017-07</v>
      </c>
      <c r="F6694" t="str">
        <f>IFERROR(VLOOKUP(A6694,olist_closed_deals_dataset!$A$1:$Q$843,1,FALSE)," ")</f>
        <v xml:space="preserve"> </v>
      </c>
      <c r="G6694" s="6" t="str">
        <f t="shared" si="313"/>
        <v xml:space="preserve"> NO</v>
      </c>
      <c r="H6694" s="1" t="str">
        <f>IFERROR(VLOOKUP(A6694,olist_closed_deals_dataset!$A$1:$E$843,5,FALSE)," ")</f>
        <v xml:space="preserve"> </v>
      </c>
      <c r="I6694" s="7" t="str">
        <f t="shared" si="314"/>
        <v xml:space="preserve"> </v>
      </c>
    </row>
    <row r="6695" spans="1:9" x14ac:dyDescent="0.25">
      <c r="A6695" t="s">
        <v>7280</v>
      </c>
      <c r="B6695" s="1">
        <v>43158</v>
      </c>
      <c r="C6695" t="s">
        <v>419</v>
      </c>
      <c r="D6695" t="s">
        <v>12</v>
      </c>
      <c r="E6695" t="str">
        <f t="shared" si="312"/>
        <v>2018-02</v>
      </c>
      <c r="F6695" t="str">
        <f>IFERROR(VLOOKUP(A6695,olist_closed_deals_dataset!$A$1:$Q$843,1,FALSE)," ")</f>
        <v xml:space="preserve"> </v>
      </c>
      <c r="G6695" s="6" t="str">
        <f t="shared" si="313"/>
        <v xml:space="preserve"> NO</v>
      </c>
      <c r="H6695" s="1" t="str">
        <f>IFERROR(VLOOKUP(A6695,olist_closed_deals_dataset!$A$1:$E$843,5,FALSE)," ")</f>
        <v xml:space="preserve"> </v>
      </c>
      <c r="I6695" s="7" t="str">
        <f t="shared" si="314"/>
        <v xml:space="preserve"> </v>
      </c>
    </row>
    <row r="6696" spans="1:9" x14ac:dyDescent="0.25">
      <c r="A6696" t="s">
        <v>6856</v>
      </c>
      <c r="B6696" s="1">
        <v>43188</v>
      </c>
      <c r="C6696" s="2" t="s">
        <v>69</v>
      </c>
      <c r="D6696" t="s">
        <v>6</v>
      </c>
      <c r="E6696" t="str">
        <f t="shared" si="312"/>
        <v>2018-03</v>
      </c>
      <c r="F6696" t="str">
        <f>IFERROR(VLOOKUP(A6696,olist_closed_deals_dataset!$A$1:$Q$843,1,FALSE)," ")</f>
        <v xml:space="preserve"> </v>
      </c>
      <c r="G6696" s="6" t="str">
        <f t="shared" si="313"/>
        <v xml:space="preserve"> NO</v>
      </c>
      <c r="H6696" s="1" t="str">
        <f>IFERROR(VLOOKUP(A6696,olist_closed_deals_dataset!$A$1:$E$843,5,FALSE)," ")</f>
        <v xml:space="preserve"> </v>
      </c>
      <c r="I6696" s="7" t="str">
        <f t="shared" si="314"/>
        <v xml:space="preserve"> </v>
      </c>
    </row>
    <row r="6697" spans="1:9" x14ac:dyDescent="0.25">
      <c r="A6697" t="s">
        <v>6013</v>
      </c>
      <c r="B6697" s="1">
        <v>43038</v>
      </c>
      <c r="C6697" t="s">
        <v>5</v>
      </c>
      <c r="D6697" t="s">
        <v>6</v>
      </c>
      <c r="E6697" t="str">
        <f t="shared" si="312"/>
        <v>2017-10</v>
      </c>
      <c r="F6697" t="str">
        <f>IFERROR(VLOOKUP(A6697,olist_closed_deals_dataset!$A$1:$Q$843,1,FALSE)," ")</f>
        <v xml:space="preserve"> </v>
      </c>
      <c r="G6697" s="6" t="str">
        <f t="shared" si="313"/>
        <v xml:space="preserve"> NO</v>
      </c>
      <c r="H6697" s="1" t="str">
        <f>IFERROR(VLOOKUP(A6697,olist_closed_deals_dataset!$A$1:$E$843,5,FALSE)," ")</f>
        <v xml:space="preserve"> </v>
      </c>
      <c r="I6697" s="7" t="str">
        <f t="shared" si="314"/>
        <v xml:space="preserve"> </v>
      </c>
    </row>
    <row r="6698" spans="1:9" x14ac:dyDescent="0.25">
      <c r="A6698" t="s">
        <v>4925</v>
      </c>
      <c r="B6698" s="1">
        <v>43182</v>
      </c>
      <c r="C6698" t="s">
        <v>42</v>
      </c>
      <c r="D6698" t="s">
        <v>29</v>
      </c>
      <c r="E6698" t="str">
        <f t="shared" si="312"/>
        <v>2018-03</v>
      </c>
      <c r="F6698" t="str">
        <f>IFERROR(VLOOKUP(A6698,olist_closed_deals_dataset!$A$1:$Q$843,1,FALSE)," ")</f>
        <v xml:space="preserve"> </v>
      </c>
      <c r="G6698" s="6" t="str">
        <f t="shared" si="313"/>
        <v xml:space="preserve"> NO</v>
      </c>
      <c r="H6698" s="1" t="str">
        <f>IFERROR(VLOOKUP(A6698,olist_closed_deals_dataset!$A$1:$E$843,5,FALSE)," ")</f>
        <v xml:space="preserve"> </v>
      </c>
      <c r="I6698" s="7" t="str">
        <f t="shared" si="314"/>
        <v xml:space="preserve"> </v>
      </c>
    </row>
    <row r="6699" spans="1:9" x14ac:dyDescent="0.25">
      <c r="A6699" t="s">
        <v>8367</v>
      </c>
      <c r="B6699" s="1">
        <v>42996</v>
      </c>
      <c r="C6699" t="s">
        <v>451</v>
      </c>
      <c r="D6699" t="s">
        <v>9</v>
      </c>
      <c r="E6699" t="str">
        <f t="shared" si="312"/>
        <v>2017-09</v>
      </c>
      <c r="F6699" t="str">
        <f>IFERROR(VLOOKUP(A6699,olist_closed_deals_dataset!$A$1:$Q$843,1,FALSE)," ")</f>
        <v xml:space="preserve"> </v>
      </c>
      <c r="G6699" s="6" t="str">
        <f t="shared" si="313"/>
        <v xml:space="preserve"> NO</v>
      </c>
      <c r="H6699" s="1" t="str">
        <f>IFERROR(VLOOKUP(A6699,olist_closed_deals_dataset!$A$1:$E$843,5,FALSE)," ")</f>
        <v xml:space="preserve"> </v>
      </c>
      <c r="I6699" s="7" t="str">
        <f t="shared" si="314"/>
        <v xml:space="preserve"> </v>
      </c>
    </row>
    <row r="6700" spans="1:9" x14ac:dyDescent="0.25">
      <c r="A6700" t="s">
        <v>6572</v>
      </c>
      <c r="B6700" s="1">
        <v>43146</v>
      </c>
      <c r="C6700" t="s">
        <v>5</v>
      </c>
      <c r="D6700" t="s">
        <v>6</v>
      </c>
      <c r="E6700" t="str">
        <f t="shared" si="312"/>
        <v>2018-02</v>
      </c>
      <c r="F6700" t="str">
        <f>IFERROR(VLOOKUP(A6700,olist_closed_deals_dataset!$A$1:$Q$843,1,FALSE)," ")</f>
        <v xml:space="preserve"> </v>
      </c>
      <c r="G6700" s="6" t="str">
        <f t="shared" si="313"/>
        <v xml:space="preserve"> NO</v>
      </c>
      <c r="H6700" s="1" t="str">
        <f>IFERROR(VLOOKUP(A6700,olist_closed_deals_dataset!$A$1:$E$843,5,FALSE)," ")</f>
        <v xml:space="preserve"> </v>
      </c>
      <c r="I6700" s="7" t="str">
        <f t="shared" si="314"/>
        <v xml:space="preserve"> </v>
      </c>
    </row>
    <row r="6701" spans="1:9" x14ac:dyDescent="0.25">
      <c r="A6701" t="s">
        <v>2860</v>
      </c>
      <c r="B6701" s="1">
        <v>43100</v>
      </c>
      <c r="C6701" t="s">
        <v>140</v>
      </c>
      <c r="D6701" t="s">
        <v>9</v>
      </c>
      <c r="E6701" t="str">
        <f t="shared" si="312"/>
        <v>2017-12</v>
      </c>
      <c r="F6701" t="str">
        <f>IFERROR(VLOOKUP(A6701,olist_closed_deals_dataset!$A$1:$Q$843,1,FALSE)," ")</f>
        <v xml:space="preserve"> </v>
      </c>
      <c r="G6701" s="6" t="str">
        <f t="shared" si="313"/>
        <v xml:space="preserve"> NO</v>
      </c>
      <c r="H6701" s="1" t="str">
        <f>IFERROR(VLOOKUP(A6701,olist_closed_deals_dataset!$A$1:$E$843,5,FALSE)," ")</f>
        <v xml:space="preserve"> </v>
      </c>
      <c r="I6701" s="7" t="str">
        <f t="shared" si="314"/>
        <v xml:space="preserve"> </v>
      </c>
    </row>
    <row r="6702" spans="1:9" x14ac:dyDescent="0.25">
      <c r="A6702" t="s">
        <v>6611</v>
      </c>
      <c r="B6702" s="1">
        <v>43110</v>
      </c>
      <c r="C6702" t="s">
        <v>42</v>
      </c>
      <c r="D6702" t="s">
        <v>12</v>
      </c>
      <c r="E6702" t="str">
        <f t="shared" si="312"/>
        <v>2018-01</v>
      </c>
      <c r="F6702" t="str">
        <f>IFERROR(VLOOKUP(A6702,olist_closed_deals_dataset!$A$1:$Q$843,1,FALSE)," ")</f>
        <v xml:space="preserve"> </v>
      </c>
      <c r="G6702" s="6" t="str">
        <f t="shared" si="313"/>
        <v xml:space="preserve"> NO</v>
      </c>
      <c r="H6702" s="1" t="str">
        <f>IFERROR(VLOOKUP(A6702,olist_closed_deals_dataset!$A$1:$E$843,5,FALSE)," ")</f>
        <v xml:space="preserve"> </v>
      </c>
      <c r="I6702" s="7" t="str">
        <f t="shared" si="314"/>
        <v xml:space="preserve"> </v>
      </c>
    </row>
    <row r="6703" spans="1:9" x14ac:dyDescent="0.25">
      <c r="A6703" t="s">
        <v>701</v>
      </c>
      <c r="B6703" s="1">
        <v>43062</v>
      </c>
      <c r="C6703" t="s">
        <v>330</v>
      </c>
      <c r="D6703" t="s">
        <v>46</v>
      </c>
      <c r="E6703" t="str">
        <f t="shared" si="312"/>
        <v>2017-11</v>
      </c>
      <c r="F6703" t="str">
        <f>IFERROR(VLOOKUP(A6703,olist_closed_deals_dataset!$A$1:$Q$843,1,FALSE)," ")</f>
        <v xml:space="preserve"> </v>
      </c>
      <c r="G6703" s="6" t="str">
        <f t="shared" si="313"/>
        <v xml:space="preserve"> NO</v>
      </c>
      <c r="H6703" s="1" t="str">
        <f>IFERROR(VLOOKUP(A6703,olist_closed_deals_dataset!$A$1:$E$843,5,FALSE)," ")</f>
        <v xml:space="preserve"> </v>
      </c>
      <c r="I6703" s="7" t="str">
        <f t="shared" si="314"/>
        <v xml:space="preserve"> </v>
      </c>
    </row>
    <row r="6704" spans="1:9" x14ac:dyDescent="0.25">
      <c r="A6704" t="s">
        <v>3368</v>
      </c>
      <c r="B6704" s="1">
        <v>43138</v>
      </c>
      <c r="C6704" s="2" t="s">
        <v>293</v>
      </c>
      <c r="D6704" t="s">
        <v>34</v>
      </c>
      <c r="E6704" t="str">
        <f t="shared" si="312"/>
        <v>2018-02</v>
      </c>
      <c r="F6704" t="str">
        <f>IFERROR(VLOOKUP(A6704,olist_closed_deals_dataset!$A$1:$Q$843,1,FALSE)," ")</f>
        <v xml:space="preserve"> </v>
      </c>
      <c r="G6704" s="6" t="str">
        <f t="shared" si="313"/>
        <v xml:space="preserve"> NO</v>
      </c>
      <c r="H6704" s="1" t="str">
        <f>IFERROR(VLOOKUP(A6704,olist_closed_deals_dataset!$A$1:$E$843,5,FALSE)," ")</f>
        <v xml:space="preserve"> </v>
      </c>
      <c r="I6704" s="7" t="str">
        <f t="shared" si="314"/>
        <v xml:space="preserve"> </v>
      </c>
    </row>
    <row r="6705" spans="1:9" x14ac:dyDescent="0.25">
      <c r="A6705" t="s">
        <v>2644</v>
      </c>
      <c r="B6705" s="1">
        <v>43068</v>
      </c>
      <c r="C6705" t="s">
        <v>112</v>
      </c>
      <c r="D6705" t="s">
        <v>12</v>
      </c>
      <c r="E6705" t="str">
        <f t="shared" si="312"/>
        <v>2017-11</v>
      </c>
      <c r="F6705" t="str">
        <f>IFERROR(VLOOKUP(A6705,olist_closed_deals_dataset!$A$1:$Q$843,1,FALSE)," ")</f>
        <v xml:space="preserve"> </v>
      </c>
      <c r="G6705" s="6" t="str">
        <f t="shared" si="313"/>
        <v xml:space="preserve"> NO</v>
      </c>
      <c r="H6705" s="1" t="str">
        <f>IFERROR(VLOOKUP(A6705,olist_closed_deals_dataset!$A$1:$E$843,5,FALSE)," ")</f>
        <v xml:space="preserve"> </v>
      </c>
      <c r="I6705" s="7" t="str">
        <f t="shared" si="314"/>
        <v xml:space="preserve"> </v>
      </c>
    </row>
    <row r="6706" spans="1:9" x14ac:dyDescent="0.25">
      <c r="A6706" t="s">
        <v>5174</v>
      </c>
      <c r="B6706" s="1">
        <v>42933</v>
      </c>
      <c r="C6706" t="s">
        <v>276</v>
      </c>
      <c r="D6706" t="s">
        <v>9</v>
      </c>
      <c r="E6706" t="str">
        <f t="shared" si="312"/>
        <v>2017-07</v>
      </c>
      <c r="F6706" t="str">
        <f>IFERROR(VLOOKUP(A6706,olist_closed_deals_dataset!$A$1:$Q$843,1,FALSE)," ")</f>
        <v xml:space="preserve"> </v>
      </c>
      <c r="G6706" s="6" t="str">
        <f t="shared" si="313"/>
        <v xml:space="preserve"> NO</v>
      </c>
      <c r="H6706" s="1" t="str">
        <f>IFERROR(VLOOKUP(A6706,olist_closed_deals_dataset!$A$1:$E$843,5,FALSE)," ")</f>
        <v xml:space="preserve"> </v>
      </c>
      <c r="I6706" s="7" t="str">
        <f t="shared" si="314"/>
        <v xml:space="preserve"> </v>
      </c>
    </row>
    <row r="6707" spans="1:9" x14ac:dyDescent="0.25">
      <c r="A6707" t="s">
        <v>5139</v>
      </c>
      <c r="B6707" s="1">
        <v>43191</v>
      </c>
      <c r="C6707" t="s">
        <v>28</v>
      </c>
      <c r="D6707" t="s">
        <v>6</v>
      </c>
      <c r="E6707" t="str">
        <f t="shared" si="312"/>
        <v>2018-04</v>
      </c>
      <c r="F6707" t="str">
        <f>IFERROR(VLOOKUP(A6707,olist_closed_deals_dataset!$A$1:$Q$843,1,FALSE)," ")</f>
        <v xml:space="preserve"> </v>
      </c>
      <c r="G6707" s="6" t="str">
        <f t="shared" si="313"/>
        <v xml:space="preserve"> NO</v>
      </c>
      <c r="H6707" s="1" t="str">
        <f>IFERROR(VLOOKUP(A6707,olist_closed_deals_dataset!$A$1:$E$843,5,FALSE)," ")</f>
        <v xml:space="preserve"> </v>
      </c>
      <c r="I6707" s="7" t="str">
        <f t="shared" si="314"/>
        <v xml:space="preserve"> </v>
      </c>
    </row>
    <row r="6708" spans="1:9" x14ac:dyDescent="0.25">
      <c r="A6708" t="s">
        <v>3693</v>
      </c>
      <c r="B6708" s="1">
        <v>43007</v>
      </c>
      <c r="C6708" t="s">
        <v>1027</v>
      </c>
      <c r="D6708" t="s">
        <v>9</v>
      </c>
      <c r="E6708" t="str">
        <f t="shared" si="312"/>
        <v>2017-09</v>
      </c>
      <c r="F6708" t="str">
        <f>IFERROR(VLOOKUP(A6708,olist_closed_deals_dataset!$A$1:$Q$843,1,FALSE)," ")</f>
        <v xml:space="preserve"> </v>
      </c>
      <c r="G6708" s="6" t="str">
        <f t="shared" si="313"/>
        <v xml:space="preserve"> NO</v>
      </c>
      <c r="H6708" s="1" t="str">
        <f>IFERROR(VLOOKUP(A6708,olist_closed_deals_dataset!$A$1:$E$843,5,FALSE)," ")</f>
        <v xml:space="preserve"> </v>
      </c>
      <c r="I6708" s="7" t="str">
        <f t="shared" si="314"/>
        <v xml:space="preserve"> </v>
      </c>
    </row>
    <row r="6709" spans="1:9" x14ac:dyDescent="0.25">
      <c r="A6709" t="s">
        <v>813</v>
      </c>
      <c r="B6709" s="1">
        <v>43065</v>
      </c>
      <c r="C6709" t="s">
        <v>19</v>
      </c>
      <c r="D6709" t="s">
        <v>29</v>
      </c>
      <c r="E6709" t="str">
        <f t="shared" si="312"/>
        <v>2017-11</v>
      </c>
      <c r="F6709" t="str">
        <f>IFERROR(VLOOKUP(A6709,olist_closed_deals_dataset!$A$1:$Q$843,1,FALSE)," ")</f>
        <v xml:space="preserve"> </v>
      </c>
      <c r="G6709" s="6" t="str">
        <f t="shared" si="313"/>
        <v xml:space="preserve"> NO</v>
      </c>
      <c r="H6709" s="1" t="str">
        <f>IFERROR(VLOOKUP(A6709,olist_closed_deals_dataset!$A$1:$E$843,5,FALSE)," ")</f>
        <v xml:space="preserve"> </v>
      </c>
      <c r="I6709" s="7" t="str">
        <f t="shared" si="314"/>
        <v xml:space="preserve"> </v>
      </c>
    </row>
    <row r="6710" spans="1:9" x14ac:dyDescent="0.25">
      <c r="A6710" t="s">
        <v>407</v>
      </c>
      <c r="B6710" s="1">
        <v>43192</v>
      </c>
      <c r="C6710" t="s">
        <v>203</v>
      </c>
      <c r="D6710" t="s">
        <v>9</v>
      </c>
      <c r="E6710" t="str">
        <f t="shared" si="312"/>
        <v>2018-04</v>
      </c>
      <c r="F6710" t="str">
        <f>IFERROR(VLOOKUP(A6710,olist_closed_deals_dataset!$A$1:$Q$843,1,FALSE)," ")</f>
        <v xml:space="preserve"> </v>
      </c>
      <c r="G6710" s="6" t="str">
        <f t="shared" si="313"/>
        <v xml:space="preserve"> NO</v>
      </c>
      <c r="H6710" s="1" t="str">
        <f>IFERROR(VLOOKUP(A6710,olist_closed_deals_dataset!$A$1:$E$843,5,FALSE)," ")</f>
        <v xml:space="preserve"> </v>
      </c>
      <c r="I6710" s="7" t="str">
        <f t="shared" si="314"/>
        <v xml:space="preserve"> </v>
      </c>
    </row>
    <row r="6711" spans="1:9" x14ac:dyDescent="0.25">
      <c r="A6711" t="s">
        <v>6230</v>
      </c>
      <c r="B6711" s="1">
        <v>43142</v>
      </c>
      <c r="C6711" t="s">
        <v>5</v>
      </c>
      <c r="D6711" t="s">
        <v>6</v>
      </c>
      <c r="E6711" t="str">
        <f t="shared" si="312"/>
        <v>2018-02</v>
      </c>
      <c r="F6711" t="str">
        <f>IFERROR(VLOOKUP(A6711,olist_closed_deals_dataset!$A$1:$Q$843,1,FALSE)," ")</f>
        <v xml:space="preserve"> </v>
      </c>
      <c r="G6711" s="6" t="str">
        <f t="shared" si="313"/>
        <v xml:space="preserve"> NO</v>
      </c>
      <c r="H6711" s="1" t="str">
        <f>IFERROR(VLOOKUP(A6711,olist_closed_deals_dataset!$A$1:$E$843,5,FALSE)," ")</f>
        <v xml:space="preserve"> </v>
      </c>
      <c r="I6711" s="7" t="str">
        <f t="shared" si="314"/>
        <v xml:space="preserve"> </v>
      </c>
    </row>
    <row r="6712" spans="1:9" x14ac:dyDescent="0.25">
      <c r="A6712" t="s">
        <v>3439</v>
      </c>
      <c r="B6712" s="1">
        <v>43238</v>
      </c>
      <c r="C6712" s="2" t="s">
        <v>69</v>
      </c>
      <c r="D6712" t="s">
        <v>6</v>
      </c>
      <c r="E6712" t="str">
        <f t="shared" si="312"/>
        <v>2018-05</v>
      </c>
      <c r="F6712" t="str">
        <f>IFERROR(VLOOKUP(A6712,olist_closed_deals_dataset!$A$1:$Q$843,1,FALSE)," ")</f>
        <v xml:space="preserve"> </v>
      </c>
      <c r="G6712" s="6" t="str">
        <f t="shared" si="313"/>
        <v xml:space="preserve"> NO</v>
      </c>
      <c r="H6712" s="1" t="str">
        <f>IFERROR(VLOOKUP(A6712,olist_closed_deals_dataset!$A$1:$E$843,5,FALSE)," ")</f>
        <v xml:space="preserve"> </v>
      </c>
      <c r="I6712" s="7" t="str">
        <f t="shared" si="314"/>
        <v xml:space="preserve"> </v>
      </c>
    </row>
    <row r="6713" spans="1:9" x14ac:dyDescent="0.25">
      <c r="A6713" t="s">
        <v>3594</v>
      </c>
      <c r="B6713" s="1">
        <v>43064</v>
      </c>
      <c r="C6713" t="s">
        <v>85</v>
      </c>
      <c r="D6713" t="s">
        <v>9</v>
      </c>
      <c r="E6713" t="str">
        <f t="shared" si="312"/>
        <v>2017-11</v>
      </c>
      <c r="F6713" t="str">
        <f>IFERROR(VLOOKUP(A6713,olist_closed_deals_dataset!$A$1:$Q$843,1,FALSE)," ")</f>
        <v xml:space="preserve"> </v>
      </c>
      <c r="G6713" s="6" t="str">
        <f t="shared" si="313"/>
        <v xml:space="preserve"> NO</v>
      </c>
      <c r="H6713" s="1" t="str">
        <f>IFERROR(VLOOKUP(A6713,olist_closed_deals_dataset!$A$1:$E$843,5,FALSE)," ")</f>
        <v xml:space="preserve"> </v>
      </c>
      <c r="I6713" s="7" t="str">
        <f t="shared" si="314"/>
        <v xml:space="preserve"> </v>
      </c>
    </row>
    <row r="6714" spans="1:9" x14ac:dyDescent="0.25">
      <c r="A6714" t="s">
        <v>3048</v>
      </c>
      <c r="B6714" s="1">
        <v>43218</v>
      </c>
      <c r="C6714" t="s">
        <v>112</v>
      </c>
      <c r="D6714" t="s">
        <v>12</v>
      </c>
      <c r="E6714" t="str">
        <f t="shared" si="312"/>
        <v>2018-04</v>
      </c>
      <c r="F6714" t="str">
        <f>IFERROR(VLOOKUP(A6714,olist_closed_deals_dataset!$A$1:$Q$843,1,FALSE)," ")</f>
        <v xml:space="preserve"> </v>
      </c>
      <c r="G6714" s="6" t="str">
        <f t="shared" si="313"/>
        <v xml:space="preserve"> NO</v>
      </c>
      <c r="H6714" s="1" t="str">
        <f>IFERROR(VLOOKUP(A6714,olist_closed_deals_dataset!$A$1:$E$843,5,FALSE)," ")</f>
        <v xml:space="preserve"> </v>
      </c>
      <c r="I6714" s="7" t="str">
        <f t="shared" si="314"/>
        <v xml:space="preserve"> </v>
      </c>
    </row>
    <row r="6715" spans="1:9" x14ac:dyDescent="0.25">
      <c r="A6715" t="s">
        <v>5323</v>
      </c>
      <c r="B6715" s="1">
        <v>43191</v>
      </c>
      <c r="C6715" t="s">
        <v>112</v>
      </c>
      <c r="D6715" t="s">
        <v>12</v>
      </c>
      <c r="E6715" t="str">
        <f t="shared" si="312"/>
        <v>2018-04</v>
      </c>
      <c r="F6715" t="str">
        <f>IFERROR(VLOOKUP(A6715,olist_closed_deals_dataset!$A$1:$Q$843,1,FALSE)," ")</f>
        <v xml:space="preserve"> </v>
      </c>
      <c r="G6715" s="6" t="str">
        <f t="shared" si="313"/>
        <v xml:space="preserve"> NO</v>
      </c>
      <c r="H6715" s="1" t="str">
        <f>IFERROR(VLOOKUP(A6715,olist_closed_deals_dataset!$A$1:$E$843,5,FALSE)," ")</f>
        <v xml:space="preserve"> </v>
      </c>
      <c r="I6715" s="7" t="str">
        <f t="shared" si="314"/>
        <v xml:space="preserve"> </v>
      </c>
    </row>
    <row r="6716" spans="1:9" x14ac:dyDescent="0.25">
      <c r="A6716" t="s">
        <v>4590</v>
      </c>
      <c r="B6716" s="1">
        <v>43240</v>
      </c>
      <c r="C6716" t="s">
        <v>4591</v>
      </c>
      <c r="D6716" t="s">
        <v>9</v>
      </c>
      <c r="E6716" t="str">
        <f t="shared" si="312"/>
        <v>2018-05</v>
      </c>
      <c r="F6716" t="str">
        <f>IFERROR(VLOOKUP(A6716,olist_closed_deals_dataset!$A$1:$Q$843,1,FALSE)," ")</f>
        <v xml:space="preserve"> </v>
      </c>
      <c r="G6716" s="6" t="str">
        <f t="shared" si="313"/>
        <v xml:space="preserve"> NO</v>
      </c>
      <c r="H6716" s="1" t="str">
        <f>IFERROR(VLOOKUP(A6716,olist_closed_deals_dataset!$A$1:$E$843,5,FALSE)," ")</f>
        <v xml:space="preserve"> </v>
      </c>
      <c r="I6716" s="7" t="str">
        <f t="shared" si="314"/>
        <v xml:space="preserve"> </v>
      </c>
    </row>
    <row r="6717" spans="1:9" x14ac:dyDescent="0.25">
      <c r="A6717" t="s">
        <v>225</v>
      </c>
      <c r="B6717" s="1">
        <v>43131</v>
      </c>
      <c r="C6717" t="s">
        <v>19</v>
      </c>
      <c r="D6717" t="s">
        <v>12</v>
      </c>
      <c r="E6717" t="str">
        <f t="shared" si="312"/>
        <v>2018-01</v>
      </c>
      <c r="F6717" t="str">
        <f>IFERROR(VLOOKUP(A6717,olist_closed_deals_dataset!$A$1:$Q$843,1,FALSE)," ")</f>
        <v xml:space="preserve"> </v>
      </c>
      <c r="G6717" s="6" t="str">
        <f t="shared" si="313"/>
        <v xml:space="preserve"> NO</v>
      </c>
      <c r="H6717" s="1" t="str">
        <f>IFERROR(VLOOKUP(A6717,olist_closed_deals_dataset!$A$1:$E$843,5,FALSE)," ")</f>
        <v xml:space="preserve"> </v>
      </c>
      <c r="I6717" s="7" t="str">
        <f t="shared" si="314"/>
        <v xml:space="preserve"> </v>
      </c>
    </row>
    <row r="6718" spans="1:9" x14ac:dyDescent="0.25">
      <c r="A6718" t="s">
        <v>8479</v>
      </c>
      <c r="B6718" s="1">
        <v>43196</v>
      </c>
      <c r="C6718" s="2" t="s">
        <v>69</v>
      </c>
      <c r="D6718" t="s">
        <v>6</v>
      </c>
      <c r="E6718" t="str">
        <f t="shared" si="312"/>
        <v>2018-04</v>
      </c>
      <c r="F6718" t="str">
        <f>IFERROR(VLOOKUP(A6718,olist_closed_deals_dataset!$A$1:$Q$843,1,FALSE)," ")</f>
        <v xml:space="preserve"> </v>
      </c>
      <c r="G6718" s="6" t="str">
        <f t="shared" si="313"/>
        <v xml:space="preserve"> NO</v>
      </c>
      <c r="H6718" s="1" t="str">
        <f>IFERROR(VLOOKUP(A6718,olist_closed_deals_dataset!$A$1:$E$843,5,FALSE)," ")</f>
        <v xml:space="preserve"> </v>
      </c>
      <c r="I6718" s="7" t="str">
        <f t="shared" si="314"/>
        <v xml:space="preserve"> </v>
      </c>
    </row>
    <row r="6719" spans="1:9" x14ac:dyDescent="0.25">
      <c r="A6719" t="s">
        <v>2807</v>
      </c>
      <c r="B6719" s="1">
        <v>43112</v>
      </c>
      <c r="C6719" t="s">
        <v>478</v>
      </c>
      <c r="D6719" t="s">
        <v>12</v>
      </c>
      <c r="E6719" t="str">
        <f t="shared" si="312"/>
        <v>2018-01</v>
      </c>
      <c r="F6719" t="str">
        <f>IFERROR(VLOOKUP(A6719,olist_closed_deals_dataset!$A$1:$Q$843,1,FALSE)," ")</f>
        <v xml:space="preserve"> </v>
      </c>
      <c r="G6719" s="6" t="str">
        <f t="shared" si="313"/>
        <v xml:space="preserve"> NO</v>
      </c>
      <c r="H6719" s="1" t="str">
        <f>IFERROR(VLOOKUP(A6719,olist_closed_deals_dataset!$A$1:$E$843,5,FALSE)," ")</f>
        <v xml:space="preserve"> </v>
      </c>
      <c r="I6719" s="7" t="str">
        <f t="shared" si="314"/>
        <v xml:space="preserve"> </v>
      </c>
    </row>
    <row r="6720" spans="1:9" x14ac:dyDescent="0.25">
      <c r="A6720" t="s">
        <v>7368</v>
      </c>
      <c r="B6720" s="1">
        <v>43107</v>
      </c>
      <c r="C6720" t="s">
        <v>19</v>
      </c>
      <c r="D6720" t="s">
        <v>34</v>
      </c>
      <c r="E6720" t="str">
        <f t="shared" si="312"/>
        <v>2018-01</v>
      </c>
      <c r="F6720" t="str">
        <f>IFERROR(VLOOKUP(A6720,olist_closed_deals_dataset!$A$1:$Q$843,1,FALSE)," ")</f>
        <v xml:space="preserve"> </v>
      </c>
      <c r="G6720" s="6" t="str">
        <f t="shared" si="313"/>
        <v xml:space="preserve"> NO</v>
      </c>
      <c r="H6720" s="1" t="str">
        <f>IFERROR(VLOOKUP(A6720,olist_closed_deals_dataset!$A$1:$E$843,5,FALSE)," ")</f>
        <v xml:space="preserve"> </v>
      </c>
      <c r="I6720" s="7" t="str">
        <f t="shared" si="314"/>
        <v xml:space="preserve"> </v>
      </c>
    </row>
    <row r="6721" spans="1:9" x14ac:dyDescent="0.25">
      <c r="A6721" t="s">
        <v>4086</v>
      </c>
      <c r="B6721" s="1">
        <v>43061</v>
      </c>
      <c r="C6721" t="s">
        <v>2113</v>
      </c>
      <c r="D6721" t="s">
        <v>55</v>
      </c>
      <c r="E6721" t="str">
        <f t="shared" si="312"/>
        <v>2017-11</v>
      </c>
      <c r="F6721" t="str">
        <f>IFERROR(VLOOKUP(A6721,olist_closed_deals_dataset!$A$1:$Q$843,1,FALSE)," ")</f>
        <v xml:space="preserve"> </v>
      </c>
      <c r="G6721" s="6" t="str">
        <f t="shared" si="313"/>
        <v xml:space="preserve"> NO</v>
      </c>
      <c r="H6721" s="1" t="str">
        <f>IFERROR(VLOOKUP(A6721,olist_closed_deals_dataset!$A$1:$E$843,5,FALSE)," ")</f>
        <v xml:space="preserve"> </v>
      </c>
      <c r="I6721" s="7" t="str">
        <f t="shared" si="314"/>
        <v xml:space="preserve"> </v>
      </c>
    </row>
    <row r="6722" spans="1:9" x14ac:dyDescent="0.25">
      <c r="A6722" t="s">
        <v>1380</v>
      </c>
      <c r="B6722" s="1">
        <v>43199</v>
      </c>
      <c r="C6722" t="s">
        <v>19</v>
      </c>
      <c r="D6722" t="s">
        <v>117</v>
      </c>
      <c r="E6722" t="str">
        <f t="shared" ref="E6722:E6785" si="315">TEXT(B6722,"yyyy-mm")</f>
        <v>2018-04</v>
      </c>
      <c r="F6722" t="str">
        <f>IFERROR(VLOOKUP(A6722,olist_closed_deals_dataset!$A$1:$Q$843,1,FALSE)," ")</f>
        <v xml:space="preserve"> </v>
      </c>
      <c r="G6722" s="6" t="str">
        <f t="shared" ref="G6722:G6785" si="316">IF(F6722=" "," NO","YES")</f>
        <v xml:space="preserve"> NO</v>
      </c>
      <c r="H6722" s="1" t="str">
        <f>IFERROR(VLOOKUP(A6722,olist_closed_deals_dataset!$A$1:$E$843,5,FALSE)," ")</f>
        <v xml:space="preserve"> </v>
      </c>
      <c r="I6722" s="7" t="str">
        <f t="shared" si="314"/>
        <v xml:space="preserve"> </v>
      </c>
    </row>
    <row r="6723" spans="1:9" x14ac:dyDescent="0.25">
      <c r="A6723" t="s">
        <v>5204</v>
      </c>
      <c r="B6723" s="1">
        <v>43209</v>
      </c>
      <c r="C6723" t="s">
        <v>478</v>
      </c>
      <c r="D6723" t="s">
        <v>46</v>
      </c>
      <c r="E6723" t="str">
        <f t="shared" si="315"/>
        <v>2018-04</v>
      </c>
      <c r="F6723" t="str">
        <f>IFERROR(VLOOKUP(A6723,olist_closed_deals_dataset!$A$1:$Q$843,1,FALSE)," ")</f>
        <v xml:space="preserve"> </v>
      </c>
      <c r="G6723" s="6" t="str">
        <f t="shared" si="316"/>
        <v xml:space="preserve"> NO</v>
      </c>
      <c r="H6723" s="1" t="str">
        <f>IFERROR(VLOOKUP(A6723,olist_closed_deals_dataset!$A$1:$E$843,5,FALSE)," ")</f>
        <v xml:space="preserve"> </v>
      </c>
      <c r="I6723" s="7" t="str">
        <f t="shared" ref="I6723:I6786" si="317">IFERROR(H6723-B6723," ")</f>
        <v xml:space="preserve"> </v>
      </c>
    </row>
    <row r="6724" spans="1:9" x14ac:dyDescent="0.25">
      <c r="A6724" t="s">
        <v>3634</v>
      </c>
      <c r="B6724" s="1">
        <v>43218</v>
      </c>
      <c r="C6724" t="s">
        <v>109</v>
      </c>
      <c r="D6724" t="s">
        <v>29</v>
      </c>
      <c r="E6724" t="str">
        <f t="shared" si="315"/>
        <v>2018-04</v>
      </c>
      <c r="F6724" t="str">
        <f>IFERROR(VLOOKUP(A6724,olist_closed_deals_dataset!$A$1:$Q$843,1,FALSE)," ")</f>
        <v xml:space="preserve"> </v>
      </c>
      <c r="G6724" s="6" t="str">
        <f t="shared" si="316"/>
        <v xml:space="preserve"> NO</v>
      </c>
      <c r="H6724" s="1" t="str">
        <f>IFERROR(VLOOKUP(A6724,olist_closed_deals_dataset!$A$1:$E$843,5,FALSE)," ")</f>
        <v xml:space="preserve"> </v>
      </c>
      <c r="I6724" s="7" t="str">
        <f t="shared" si="317"/>
        <v xml:space="preserve"> </v>
      </c>
    </row>
    <row r="6725" spans="1:9" x14ac:dyDescent="0.25">
      <c r="A6725" t="s">
        <v>6909</v>
      </c>
      <c r="B6725" s="1">
        <v>42930</v>
      </c>
      <c r="C6725" t="s">
        <v>188</v>
      </c>
      <c r="D6725" t="s">
        <v>9</v>
      </c>
      <c r="E6725" t="str">
        <f t="shared" si="315"/>
        <v>2017-07</v>
      </c>
      <c r="F6725" t="str">
        <f>IFERROR(VLOOKUP(A6725,olist_closed_deals_dataset!$A$1:$Q$843,1,FALSE)," ")</f>
        <v xml:space="preserve"> </v>
      </c>
      <c r="G6725" s="6" t="str">
        <f t="shared" si="316"/>
        <v xml:space="preserve"> NO</v>
      </c>
      <c r="H6725" s="1" t="str">
        <f>IFERROR(VLOOKUP(A6725,olist_closed_deals_dataset!$A$1:$E$843,5,FALSE)," ")</f>
        <v xml:space="preserve"> </v>
      </c>
      <c r="I6725" s="7" t="str">
        <f t="shared" si="317"/>
        <v xml:space="preserve"> </v>
      </c>
    </row>
    <row r="6726" spans="1:9" x14ac:dyDescent="0.25">
      <c r="A6726" t="s">
        <v>1736</v>
      </c>
      <c r="B6726" s="1">
        <v>43127</v>
      </c>
      <c r="C6726" t="s">
        <v>19</v>
      </c>
      <c r="D6726" t="s">
        <v>12</v>
      </c>
      <c r="E6726" t="str">
        <f t="shared" si="315"/>
        <v>2018-01</v>
      </c>
      <c r="F6726" t="str">
        <f>IFERROR(VLOOKUP(A6726,olist_closed_deals_dataset!$A$1:$Q$843,1,FALSE)," ")</f>
        <v xml:space="preserve"> </v>
      </c>
      <c r="G6726" s="6" t="str">
        <f t="shared" si="316"/>
        <v xml:space="preserve"> NO</v>
      </c>
      <c r="H6726" s="1" t="str">
        <f>IFERROR(VLOOKUP(A6726,olist_closed_deals_dataset!$A$1:$E$843,5,FALSE)," ")</f>
        <v xml:space="preserve"> </v>
      </c>
      <c r="I6726" s="7" t="str">
        <f t="shared" si="317"/>
        <v xml:space="preserve"> </v>
      </c>
    </row>
    <row r="6727" spans="1:9" x14ac:dyDescent="0.25">
      <c r="A6727" t="s">
        <v>2629</v>
      </c>
      <c r="B6727" s="1">
        <v>43137</v>
      </c>
      <c r="C6727" t="s">
        <v>28</v>
      </c>
      <c r="D6727" t="s">
        <v>6</v>
      </c>
      <c r="E6727" t="str">
        <f t="shared" si="315"/>
        <v>2018-02</v>
      </c>
      <c r="F6727" t="str">
        <f>IFERROR(VLOOKUP(A6727,olist_closed_deals_dataset!$A$1:$Q$843,1,FALSE)," ")</f>
        <v xml:space="preserve"> </v>
      </c>
      <c r="G6727" s="6" t="str">
        <f t="shared" si="316"/>
        <v xml:space="preserve"> NO</v>
      </c>
      <c r="H6727" s="1" t="str">
        <f>IFERROR(VLOOKUP(A6727,olist_closed_deals_dataset!$A$1:$E$843,5,FALSE)," ")</f>
        <v xml:space="preserve"> </v>
      </c>
      <c r="I6727" s="7" t="str">
        <f t="shared" si="317"/>
        <v xml:space="preserve"> </v>
      </c>
    </row>
    <row r="6728" spans="1:9" x14ac:dyDescent="0.25">
      <c r="A6728" t="s">
        <v>4449</v>
      </c>
      <c r="B6728" s="1">
        <v>43025</v>
      </c>
      <c r="C6728" t="s">
        <v>42</v>
      </c>
      <c r="D6728" t="s">
        <v>9</v>
      </c>
      <c r="E6728" t="str">
        <f t="shared" si="315"/>
        <v>2017-10</v>
      </c>
      <c r="F6728" t="str">
        <f>IFERROR(VLOOKUP(A6728,olist_closed_deals_dataset!$A$1:$Q$843,1,FALSE)," ")</f>
        <v xml:space="preserve"> </v>
      </c>
      <c r="G6728" s="6" t="str">
        <f t="shared" si="316"/>
        <v xml:space="preserve"> NO</v>
      </c>
      <c r="H6728" s="1" t="str">
        <f>IFERROR(VLOOKUP(A6728,olist_closed_deals_dataset!$A$1:$E$843,5,FALSE)," ")</f>
        <v xml:space="preserve"> </v>
      </c>
      <c r="I6728" s="7" t="str">
        <f t="shared" si="317"/>
        <v xml:space="preserve"> </v>
      </c>
    </row>
    <row r="6729" spans="1:9" x14ac:dyDescent="0.25">
      <c r="A6729" t="s">
        <v>4718</v>
      </c>
      <c r="B6729" s="1">
        <v>43171</v>
      </c>
      <c r="C6729" t="s">
        <v>451</v>
      </c>
      <c r="D6729" t="s">
        <v>9</v>
      </c>
      <c r="E6729" t="str">
        <f t="shared" si="315"/>
        <v>2018-03</v>
      </c>
      <c r="F6729" t="str">
        <f>IFERROR(VLOOKUP(A6729,olist_closed_deals_dataset!$A$1:$Q$843,1,FALSE)," ")</f>
        <v xml:space="preserve"> </v>
      </c>
      <c r="G6729" s="6" t="str">
        <f t="shared" si="316"/>
        <v xml:space="preserve"> NO</v>
      </c>
      <c r="H6729" s="1" t="str">
        <f>IFERROR(VLOOKUP(A6729,olist_closed_deals_dataset!$A$1:$E$843,5,FALSE)," ")</f>
        <v xml:space="preserve"> </v>
      </c>
      <c r="I6729" s="7" t="str">
        <f t="shared" si="317"/>
        <v xml:space="preserve"> </v>
      </c>
    </row>
    <row r="6730" spans="1:9" x14ac:dyDescent="0.25">
      <c r="A6730" t="s">
        <v>247</v>
      </c>
      <c r="B6730" s="1">
        <v>43125</v>
      </c>
      <c r="C6730" t="s">
        <v>140</v>
      </c>
      <c r="D6730" t="s">
        <v>9</v>
      </c>
      <c r="E6730" t="str">
        <f t="shared" si="315"/>
        <v>2018-01</v>
      </c>
      <c r="F6730" t="str">
        <f>IFERROR(VLOOKUP(A6730,olist_closed_deals_dataset!$A$1:$Q$843,1,FALSE)," ")</f>
        <v xml:space="preserve"> </v>
      </c>
      <c r="G6730" s="6" t="str">
        <f t="shared" si="316"/>
        <v xml:space="preserve"> NO</v>
      </c>
      <c r="H6730" s="1" t="str">
        <f>IFERROR(VLOOKUP(A6730,olist_closed_deals_dataset!$A$1:$E$843,5,FALSE)," ")</f>
        <v xml:space="preserve"> </v>
      </c>
      <c r="I6730" s="7" t="str">
        <f t="shared" si="317"/>
        <v xml:space="preserve"> </v>
      </c>
    </row>
    <row r="6731" spans="1:9" x14ac:dyDescent="0.25">
      <c r="A6731" t="s">
        <v>3086</v>
      </c>
      <c r="B6731" s="1">
        <v>43094</v>
      </c>
      <c r="C6731" t="s">
        <v>5</v>
      </c>
      <c r="D6731" t="s">
        <v>6</v>
      </c>
      <c r="E6731" t="str">
        <f t="shared" si="315"/>
        <v>2017-12</v>
      </c>
      <c r="F6731" t="str">
        <f>IFERROR(VLOOKUP(A6731,olist_closed_deals_dataset!$A$1:$Q$843,1,FALSE)," ")</f>
        <v xml:space="preserve"> </v>
      </c>
      <c r="G6731" s="6" t="str">
        <f t="shared" si="316"/>
        <v xml:space="preserve"> NO</v>
      </c>
      <c r="H6731" s="1" t="str">
        <f>IFERROR(VLOOKUP(A6731,olist_closed_deals_dataset!$A$1:$E$843,5,FALSE)," ")</f>
        <v xml:space="preserve"> </v>
      </c>
      <c r="I6731" s="7" t="str">
        <f t="shared" si="317"/>
        <v xml:space="preserve"> </v>
      </c>
    </row>
    <row r="6732" spans="1:9" x14ac:dyDescent="0.25">
      <c r="A6732" t="s">
        <v>982</v>
      </c>
      <c r="B6732" s="1">
        <v>42979</v>
      </c>
      <c r="C6732" t="s">
        <v>101</v>
      </c>
      <c r="D6732" t="s">
        <v>29</v>
      </c>
      <c r="E6732" t="str">
        <f t="shared" si="315"/>
        <v>2017-09</v>
      </c>
      <c r="F6732" t="str">
        <f>IFERROR(VLOOKUP(A6732,olist_closed_deals_dataset!$A$1:$Q$843,1,FALSE)," ")</f>
        <v xml:space="preserve"> </v>
      </c>
      <c r="G6732" s="6" t="str">
        <f t="shared" si="316"/>
        <v xml:space="preserve"> NO</v>
      </c>
      <c r="H6732" s="1" t="str">
        <f>IFERROR(VLOOKUP(A6732,olist_closed_deals_dataset!$A$1:$E$843,5,FALSE)," ")</f>
        <v xml:space="preserve"> </v>
      </c>
      <c r="I6732" s="7" t="str">
        <f t="shared" si="317"/>
        <v xml:space="preserve"> </v>
      </c>
    </row>
    <row r="6733" spans="1:9" x14ac:dyDescent="0.25">
      <c r="A6733" t="s">
        <v>5049</v>
      </c>
      <c r="B6733" s="1">
        <v>43027</v>
      </c>
      <c r="C6733" t="s">
        <v>19</v>
      </c>
      <c r="D6733" t="s">
        <v>12</v>
      </c>
      <c r="E6733" t="str">
        <f t="shared" si="315"/>
        <v>2017-10</v>
      </c>
      <c r="F6733" t="str">
        <f>IFERROR(VLOOKUP(A6733,olist_closed_deals_dataset!$A$1:$Q$843,1,FALSE)," ")</f>
        <v xml:space="preserve"> </v>
      </c>
      <c r="G6733" s="6" t="str">
        <f t="shared" si="316"/>
        <v xml:space="preserve"> NO</v>
      </c>
      <c r="H6733" s="1" t="str">
        <f>IFERROR(VLOOKUP(A6733,olist_closed_deals_dataset!$A$1:$E$843,5,FALSE)," ")</f>
        <v xml:space="preserve"> </v>
      </c>
      <c r="I6733" s="7" t="str">
        <f t="shared" si="317"/>
        <v xml:space="preserve"> </v>
      </c>
    </row>
    <row r="6734" spans="1:9" x14ac:dyDescent="0.25">
      <c r="A6734" t="s">
        <v>2063</v>
      </c>
      <c r="B6734" s="1">
        <v>43129</v>
      </c>
      <c r="C6734" t="s">
        <v>42</v>
      </c>
      <c r="D6734" t="s">
        <v>29</v>
      </c>
      <c r="E6734" t="str">
        <f t="shared" si="315"/>
        <v>2018-01</v>
      </c>
      <c r="F6734" t="str">
        <f>IFERROR(VLOOKUP(A6734,olist_closed_deals_dataset!$A$1:$Q$843,1,FALSE)," ")</f>
        <v xml:space="preserve"> </v>
      </c>
      <c r="G6734" s="6" t="str">
        <f t="shared" si="316"/>
        <v xml:space="preserve"> NO</v>
      </c>
      <c r="H6734" s="1" t="str">
        <f>IFERROR(VLOOKUP(A6734,olist_closed_deals_dataset!$A$1:$E$843,5,FALSE)," ")</f>
        <v xml:space="preserve"> </v>
      </c>
      <c r="I6734" s="7" t="str">
        <f t="shared" si="317"/>
        <v xml:space="preserve"> </v>
      </c>
    </row>
    <row r="6735" spans="1:9" x14ac:dyDescent="0.25">
      <c r="A6735" t="s">
        <v>5702</v>
      </c>
      <c r="B6735" s="1">
        <v>42990</v>
      </c>
      <c r="C6735" t="s">
        <v>478</v>
      </c>
      <c r="D6735" t="s">
        <v>9</v>
      </c>
      <c r="E6735" t="str">
        <f t="shared" si="315"/>
        <v>2017-09</v>
      </c>
      <c r="F6735" t="str">
        <f>IFERROR(VLOOKUP(A6735,olist_closed_deals_dataset!$A$1:$Q$843,1,FALSE)," ")</f>
        <v xml:space="preserve"> </v>
      </c>
      <c r="G6735" s="6" t="str">
        <f t="shared" si="316"/>
        <v xml:space="preserve"> NO</v>
      </c>
      <c r="H6735" s="1" t="str">
        <f>IFERROR(VLOOKUP(A6735,olist_closed_deals_dataset!$A$1:$E$843,5,FALSE)," ")</f>
        <v xml:space="preserve"> </v>
      </c>
      <c r="I6735" s="7" t="str">
        <f t="shared" si="317"/>
        <v xml:space="preserve"> </v>
      </c>
    </row>
    <row r="6736" spans="1:9" x14ac:dyDescent="0.25">
      <c r="A6736" t="s">
        <v>987</v>
      </c>
      <c r="B6736" s="1">
        <v>43116</v>
      </c>
      <c r="C6736" t="s">
        <v>92</v>
      </c>
      <c r="D6736" t="s">
        <v>9</v>
      </c>
      <c r="E6736" t="str">
        <f t="shared" si="315"/>
        <v>2018-01</v>
      </c>
      <c r="F6736" t="str">
        <f>IFERROR(VLOOKUP(A6736,olist_closed_deals_dataset!$A$1:$Q$843,1,FALSE)," ")</f>
        <v xml:space="preserve"> </v>
      </c>
      <c r="G6736" s="6" t="str">
        <f t="shared" si="316"/>
        <v xml:space="preserve"> NO</v>
      </c>
      <c r="H6736" s="1" t="str">
        <f>IFERROR(VLOOKUP(A6736,olist_closed_deals_dataset!$A$1:$E$843,5,FALSE)," ")</f>
        <v xml:space="preserve"> </v>
      </c>
      <c r="I6736" s="7" t="str">
        <f t="shared" si="317"/>
        <v xml:space="preserve"> </v>
      </c>
    </row>
    <row r="6737" spans="1:9" x14ac:dyDescent="0.25">
      <c r="A6737" t="s">
        <v>463</v>
      </c>
      <c r="B6737" s="1">
        <v>43202</v>
      </c>
      <c r="C6737" t="s">
        <v>464</v>
      </c>
      <c r="D6737" t="s">
        <v>29</v>
      </c>
      <c r="E6737" t="str">
        <f t="shared" si="315"/>
        <v>2018-04</v>
      </c>
      <c r="F6737" t="str">
        <f>IFERROR(VLOOKUP(A6737,olist_closed_deals_dataset!$A$1:$Q$843,1,FALSE)," ")</f>
        <v xml:space="preserve"> </v>
      </c>
      <c r="G6737" s="6" t="str">
        <f t="shared" si="316"/>
        <v xml:space="preserve"> NO</v>
      </c>
      <c r="H6737" s="1" t="str">
        <f>IFERROR(VLOOKUP(A6737,olist_closed_deals_dataset!$A$1:$E$843,5,FALSE)," ")</f>
        <v xml:space="preserve"> </v>
      </c>
      <c r="I6737" s="7" t="str">
        <f t="shared" si="317"/>
        <v xml:space="preserve"> </v>
      </c>
    </row>
    <row r="6738" spans="1:9" x14ac:dyDescent="0.25">
      <c r="A6738" t="s">
        <v>1631</v>
      </c>
      <c r="B6738" s="1">
        <v>43116</v>
      </c>
      <c r="C6738" t="s">
        <v>19</v>
      </c>
      <c r="D6738" t="s">
        <v>9</v>
      </c>
      <c r="E6738" t="str">
        <f t="shared" si="315"/>
        <v>2018-01</v>
      </c>
      <c r="F6738" t="str">
        <f>IFERROR(VLOOKUP(A6738,olist_closed_deals_dataset!$A$1:$Q$843,1,FALSE)," ")</f>
        <v xml:space="preserve"> </v>
      </c>
      <c r="G6738" s="6" t="str">
        <f t="shared" si="316"/>
        <v xml:space="preserve"> NO</v>
      </c>
      <c r="H6738" s="1" t="str">
        <f>IFERROR(VLOOKUP(A6738,olist_closed_deals_dataset!$A$1:$E$843,5,FALSE)," ")</f>
        <v xml:space="preserve"> </v>
      </c>
      <c r="I6738" s="7" t="str">
        <f t="shared" si="317"/>
        <v xml:space="preserve"> </v>
      </c>
    </row>
    <row r="6739" spans="1:9" x14ac:dyDescent="0.25">
      <c r="A6739" t="s">
        <v>1871</v>
      </c>
      <c r="B6739" s="1">
        <v>43161</v>
      </c>
      <c r="C6739" t="s">
        <v>419</v>
      </c>
      <c r="D6739" t="s">
        <v>9</v>
      </c>
      <c r="E6739" t="str">
        <f t="shared" si="315"/>
        <v>2018-03</v>
      </c>
      <c r="F6739" t="str">
        <f>IFERROR(VLOOKUP(A6739,olist_closed_deals_dataset!$A$1:$Q$843,1,FALSE)," ")</f>
        <v xml:space="preserve"> </v>
      </c>
      <c r="G6739" s="6" t="str">
        <f t="shared" si="316"/>
        <v xml:space="preserve"> NO</v>
      </c>
      <c r="H6739" s="1" t="str">
        <f>IFERROR(VLOOKUP(A6739,olist_closed_deals_dataset!$A$1:$E$843,5,FALSE)," ")</f>
        <v xml:space="preserve"> </v>
      </c>
      <c r="I6739" s="7" t="str">
        <f t="shared" si="317"/>
        <v xml:space="preserve"> </v>
      </c>
    </row>
    <row r="6740" spans="1:9" x14ac:dyDescent="0.25">
      <c r="A6740" t="s">
        <v>3493</v>
      </c>
      <c r="B6740" s="1">
        <v>43230</v>
      </c>
      <c r="C6740" t="s">
        <v>754</v>
      </c>
      <c r="D6740" t="s">
        <v>46</v>
      </c>
      <c r="E6740" t="str">
        <f t="shared" si="315"/>
        <v>2018-05</v>
      </c>
      <c r="F6740" t="str">
        <f>IFERROR(VLOOKUP(A6740,olist_closed_deals_dataset!$A$1:$Q$843,1,FALSE)," ")</f>
        <v xml:space="preserve"> </v>
      </c>
      <c r="G6740" s="6" t="str">
        <f t="shared" si="316"/>
        <v xml:space="preserve"> NO</v>
      </c>
      <c r="H6740" s="1" t="str">
        <f>IFERROR(VLOOKUP(A6740,olist_closed_deals_dataset!$A$1:$E$843,5,FALSE)," ")</f>
        <v xml:space="preserve"> </v>
      </c>
      <c r="I6740" s="7" t="str">
        <f t="shared" si="317"/>
        <v xml:space="preserve"> </v>
      </c>
    </row>
    <row r="6741" spans="1:9" x14ac:dyDescent="0.25">
      <c r="A6741" t="s">
        <v>2238</v>
      </c>
      <c r="B6741" s="1">
        <v>43173</v>
      </c>
      <c r="C6741" t="s">
        <v>236</v>
      </c>
      <c r="D6741" t="s">
        <v>9</v>
      </c>
      <c r="E6741" t="str">
        <f t="shared" si="315"/>
        <v>2018-03</v>
      </c>
      <c r="F6741" t="str">
        <f>IFERROR(VLOOKUP(A6741,olist_closed_deals_dataset!$A$1:$Q$843,1,FALSE)," ")</f>
        <v xml:space="preserve"> </v>
      </c>
      <c r="G6741" s="6" t="str">
        <f t="shared" si="316"/>
        <v xml:space="preserve"> NO</v>
      </c>
      <c r="H6741" s="1" t="str">
        <f>IFERROR(VLOOKUP(A6741,olist_closed_deals_dataset!$A$1:$E$843,5,FALSE)," ")</f>
        <v xml:space="preserve"> </v>
      </c>
      <c r="I6741" s="7" t="str">
        <f t="shared" si="317"/>
        <v xml:space="preserve"> </v>
      </c>
    </row>
    <row r="6742" spans="1:9" x14ac:dyDescent="0.25">
      <c r="A6742" t="s">
        <v>2381</v>
      </c>
      <c r="B6742" s="1">
        <v>43112</v>
      </c>
      <c r="C6742" t="s">
        <v>11</v>
      </c>
      <c r="D6742" t="s">
        <v>12</v>
      </c>
      <c r="E6742" t="str">
        <f t="shared" si="315"/>
        <v>2018-01</v>
      </c>
      <c r="F6742" t="str">
        <f>IFERROR(VLOOKUP(A6742,olist_closed_deals_dataset!$A$1:$Q$843,1,FALSE)," ")</f>
        <v xml:space="preserve"> </v>
      </c>
      <c r="G6742" s="6" t="str">
        <f t="shared" si="316"/>
        <v xml:space="preserve"> NO</v>
      </c>
      <c r="H6742" s="1" t="str">
        <f>IFERROR(VLOOKUP(A6742,olist_closed_deals_dataset!$A$1:$E$843,5,FALSE)," ")</f>
        <v xml:space="preserve"> </v>
      </c>
      <c r="I6742" s="7" t="str">
        <f t="shared" si="317"/>
        <v xml:space="preserve"> </v>
      </c>
    </row>
    <row r="6743" spans="1:9" x14ac:dyDescent="0.25">
      <c r="A6743" t="s">
        <v>3099</v>
      </c>
      <c r="B6743" s="1">
        <v>43245</v>
      </c>
      <c r="C6743" t="s">
        <v>586</v>
      </c>
      <c r="D6743" t="s">
        <v>46</v>
      </c>
      <c r="E6743" t="str">
        <f t="shared" si="315"/>
        <v>2018-05</v>
      </c>
      <c r="F6743" t="str">
        <f>IFERROR(VLOOKUP(A6743,olist_closed_deals_dataset!$A$1:$Q$843,1,FALSE)," ")</f>
        <v xml:space="preserve"> </v>
      </c>
      <c r="G6743" s="6" t="str">
        <f t="shared" si="316"/>
        <v xml:space="preserve"> NO</v>
      </c>
      <c r="H6743" s="1" t="str">
        <f>IFERROR(VLOOKUP(A6743,olist_closed_deals_dataset!$A$1:$E$843,5,FALSE)," ")</f>
        <v xml:space="preserve"> </v>
      </c>
      <c r="I6743" s="7" t="str">
        <f t="shared" si="317"/>
        <v xml:space="preserve"> </v>
      </c>
    </row>
    <row r="6744" spans="1:9" x14ac:dyDescent="0.25">
      <c r="A6744" t="s">
        <v>571</v>
      </c>
      <c r="B6744" s="1">
        <v>42989</v>
      </c>
      <c r="C6744" t="s">
        <v>572</v>
      </c>
      <c r="D6744" t="s">
        <v>126</v>
      </c>
      <c r="E6744" t="str">
        <f t="shared" si="315"/>
        <v>2017-09</v>
      </c>
      <c r="F6744" t="str">
        <f>IFERROR(VLOOKUP(A6744,olist_closed_deals_dataset!$A$1:$Q$843,1,FALSE)," ")</f>
        <v xml:space="preserve"> </v>
      </c>
      <c r="G6744" s="6" t="str">
        <f t="shared" si="316"/>
        <v xml:space="preserve"> NO</v>
      </c>
      <c r="H6744" s="1" t="str">
        <f>IFERROR(VLOOKUP(A6744,olist_closed_deals_dataset!$A$1:$E$843,5,FALSE)," ")</f>
        <v xml:space="preserve"> </v>
      </c>
      <c r="I6744" s="7" t="str">
        <f t="shared" si="317"/>
        <v xml:space="preserve"> </v>
      </c>
    </row>
    <row r="6745" spans="1:9" x14ac:dyDescent="0.25">
      <c r="A6745" t="s">
        <v>6446</v>
      </c>
      <c r="B6745" s="1">
        <v>43235</v>
      </c>
      <c r="C6745" t="s">
        <v>42</v>
      </c>
      <c r="D6745" t="s">
        <v>29</v>
      </c>
      <c r="E6745" t="str">
        <f t="shared" si="315"/>
        <v>2018-05</v>
      </c>
      <c r="F6745" t="str">
        <f>IFERROR(VLOOKUP(A6745,olist_closed_deals_dataset!$A$1:$Q$843,1,FALSE)," ")</f>
        <v xml:space="preserve"> </v>
      </c>
      <c r="G6745" s="6" t="str">
        <f t="shared" si="316"/>
        <v xml:space="preserve"> NO</v>
      </c>
      <c r="H6745" s="1" t="str">
        <f>IFERROR(VLOOKUP(A6745,olist_closed_deals_dataset!$A$1:$E$843,5,FALSE)," ")</f>
        <v xml:space="preserve"> </v>
      </c>
      <c r="I6745" s="7" t="str">
        <f t="shared" si="317"/>
        <v xml:space="preserve"> </v>
      </c>
    </row>
    <row r="6746" spans="1:9" x14ac:dyDescent="0.25">
      <c r="A6746" t="s">
        <v>6068</v>
      </c>
      <c r="B6746" s="1">
        <v>43192</v>
      </c>
      <c r="C6746" t="s">
        <v>140</v>
      </c>
      <c r="D6746" t="s">
        <v>12</v>
      </c>
      <c r="E6746" t="str">
        <f t="shared" si="315"/>
        <v>2018-04</v>
      </c>
      <c r="F6746" t="str">
        <f>IFERROR(VLOOKUP(A6746,olist_closed_deals_dataset!$A$1:$Q$843,1,FALSE)," ")</f>
        <v xml:space="preserve"> </v>
      </c>
      <c r="G6746" s="6" t="str">
        <f t="shared" si="316"/>
        <v xml:space="preserve"> NO</v>
      </c>
      <c r="H6746" s="1" t="str">
        <f>IFERROR(VLOOKUP(A6746,olist_closed_deals_dataset!$A$1:$E$843,5,FALSE)," ")</f>
        <v xml:space="preserve"> </v>
      </c>
      <c r="I6746" s="7" t="str">
        <f t="shared" si="317"/>
        <v xml:space="preserve"> </v>
      </c>
    </row>
    <row r="6747" spans="1:9" x14ac:dyDescent="0.25">
      <c r="A6747" t="s">
        <v>6590</v>
      </c>
      <c r="B6747" s="1">
        <v>43152</v>
      </c>
      <c r="C6747" t="s">
        <v>42</v>
      </c>
      <c r="D6747" t="s">
        <v>29</v>
      </c>
      <c r="E6747" t="str">
        <f t="shared" si="315"/>
        <v>2018-02</v>
      </c>
      <c r="F6747" t="str">
        <f>IFERROR(VLOOKUP(A6747,olist_closed_deals_dataset!$A$1:$Q$843,1,FALSE)," ")</f>
        <v xml:space="preserve"> </v>
      </c>
      <c r="G6747" s="6" t="str">
        <f t="shared" si="316"/>
        <v xml:space="preserve"> NO</v>
      </c>
      <c r="H6747" s="1" t="str">
        <f>IFERROR(VLOOKUP(A6747,olist_closed_deals_dataset!$A$1:$E$843,5,FALSE)," ")</f>
        <v xml:space="preserve"> </v>
      </c>
      <c r="I6747" s="7" t="str">
        <f t="shared" si="317"/>
        <v xml:space="preserve"> </v>
      </c>
    </row>
    <row r="6748" spans="1:9" x14ac:dyDescent="0.25">
      <c r="A6748" t="s">
        <v>8004</v>
      </c>
      <c r="B6748" s="1">
        <v>43150</v>
      </c>
      <c r="C6748" t="s">
        <v>42</v>
      </c>
      <c r="D6748" t="s">
        <v>29</v>
      </c>
      <c r="E6748" t="str">
        <f t="shared" si="315"/>
        <v>2018-02</v>
      </c>
      <c r="F6748" t="str">
        <f>IFERROR(VLOOKUP(A6748,olist_closed_deals_dataset!$A$1:$Q$843,1,FALSE)," ")</f>
        <v xml:space="preserve"> </v>
      </c>
      <c r="G6748" s="6" t="str">
        <f t="shared" si="316"/>
        <v xml:space="preserve"> NO</v>
      </c>
      <c r="H6748" s="1" t="str">
        <f>IFERROR(VLOOKUP(A6748,olist_closed_deals_dataset!$A$1:$E$843,5,FALSE)," ")</f>
        <v xml:space="preserve"> </v>
      </c>
      <c r="I6748" s="7" t="str">
        <f t="shared" si="317"/>
        <v xml:space="preserve"> </v>
      </c>
    </row>
    <row r="6749" spans="1:9" x14ac:dyDescent="0.25">
      <c r="A6749" t="s">
        <v>288</v>
      </c>
      <c r="B6749" s="1">
        <v>43246</v>
      </c>
      <c r="C6749" t="s">
        <v>289</v>
      </c>
      <c r="D6749" t="s">
        <v>15</v>
      </c>
      <c r="E6749" t="str">
        <f t="shared" si="315"/>
        <v>2018-05</v>
      </c>
      <c r="F6749" t="str">
        <f>IFERROR(VLOOKUP(A6749,olist_closed_deals_dataset!$A$1:$Q$843,1,FALSE)," ")</f>
        <v xml:space="preserve"> </v>
      </c>
      <c r="G6749" s="6" t="str">
        <f t="shared" si="316"/>
        <v xml:space="preserve"> NO</v>
      </c>
      <c r="H6749" s="1" t="str">
        <f>IFERROR(VLOOKUP(A6749,olist_closed_deals_dataset!$A$1:$E$843,5,FALSE)," ")</f>
        <v xml:space="preserve"> </v>
      </c>
      <c r="I6749" s="7" t="str">
        <f t="shared" si="317"/>
        <v xml:space="preserve"> </v>
      </c>
    </row>
    <row r="6750" spans="1:9" x14ac:dyDescent="0.25">
      <c r="A6750" t="s">
        <v>4073</v>
      </c>
      <c r="B6750" s="1">
        <v>42957</v>
      </c>
      <c r="C6750" t="s">
        <v>834</v>
      </c>
      <c r="D6750" t="s">
        <v>15</v>
      </c>
      <c r="E6750" t="str">
        <f t="shared" si="315"/>
        <v>2017-08</v>
      </c>
      <c r="F6750" t="str">
        <f>IFERROR(VLOOKUP(A6750,olist_closed_deals_dataset!$A$1:$Q$843,1,FALSE)," ")</f>
        <v xml:space="preserve"> </v>
      </c>
      <c r="G6750" s="6" t="str">
        <f t="shared" si="316"/>
        <v xml:space="preserve"> NO</v>
      </c>
      <c r="H6750" s="1" t="str">
        <f>IFERROR(VLOOKUP(A6750,olist_closed_deals_dataset!$A$1:$E$843,5,FALSE)," ")</f>
        <v xml:space="preserve"> </v>
      </c>
      <c r="I6750" s="7" t="str">
        <f t="shared" si="317"/>
        <v xml:space="preserve"> </v>
      </c>
    </row>
    <row r="6751" spans="1:9" x14ac:dyDescent="0.25">
      <c r="A6751" t="s">
        <v>232</v>
      </c>
      <c r="B6751" s="1">
        <v>43102</v>
      </c>
      <c r="C6751" t="s">
        <v>5</v>
      </c>
      <c r="D6751" t="s">
        <v>6</v>
      </c>
      <c r="E6751" t="str">
        <f t="shared" si="315"/>
        <v>2018-01</v>
      </c>
      <c r="F6751" t="str">
        <f>IFERROR(VLOOKUP(A6751,olist_closed_deals_dataset!$A$1:$Q$843,1,FALSE)," ")</f>
        <v xml:space="preserve"> </v>
      </c>
      <c r="G6751" s="6" t="str">
        <f t="shared" si="316"/>
        <v xml:space="preserve"> NO</v>
      </c>
      <c r="H6751" s="1" t="str">
        <f>IFERROR(VLOOKUP(A6751,olist_closed_deals_dataset!$A$1:$E$843,5,FALSE)," ")</f>
        <v xml:space="preserve"> </v>
      </c>
      <c r="I6751" s="7" t="str">
        <f t="shared" si="317"/>
        <v xml:space="preserve"> </v>
      </c>
    </row>
    <row r="6752" spans="1:9" x14ac:dyDescent="0.25">
      <c r="A6752" t="s">
        <v>6688</v>
      </c>
      <c r="B6752" s="1">
        <v>43192</v>
      </c>
      <c r="C6752" t="s">
        <v>339</v>
      </c>
      <c r="D6752" t="s">
        <v>6</v>
      </c>
      <c r="E6752" t="str">
        <f t="shared" si="315"/>
        <v>2018-04</v>
      </c>
      <c r="F6752" t="str">
        <f>IFERROR(VLOOKUP(A6752,olist_closed_deals_dataset!$A$1:$Q$843,1,FALSE)," ")</f>
        <v xml:space="preserve"> </v>
      </c>
      <c r="G6752" s="6" t="str">
        <f t="shared" si="316"/>
        <v xml:space="preserve"> NO</v>
      </c>
      <c r="H6752" s="1" t="str">
        <f>IFERROR(VLOOKUP(A6752,olist_closed_deals_dataset!$A$1:$E$843,5,FALSE)," ")</f>
        <v xml:space="preserve"> </v>
      </c>
      <c r="I6752" s="7" t="str">
        <f t="shared" si="317"/>
        <v xml:space="preserve"> </v>
      </c>
    </row>
    <row r="6753" spans="1:9" x14ac:dyDescent="0.25">
      <c r="A6753" t="s">
        <v>271</v>
      </c>
      <c r="B6753" s="1">
        <v>43003</v>
      </c>
      <c r="C6753" t="s">
        <v>272</v>
      </c>
      <c r="D6753" t="s">
        <v>9</v>
      </c>
      <c r="E6753" t="str">
        <f t="shared" si="315"/>
        <v>2017-09</v>
      </c>
      <c r="F6753" t="str">
        <f>IFERROR(VLOOKUP(A6753,olist_closed_deals_dataset!$A$1:$Q$843,1,FALSE)," ")</f>
        <v xml:space="preserve"> </v>
      </c>
      <c r="G6753" s="6" t="str">
        <f t="shared" si="316"/>
        <v xml:space="preserve"> NO</v>
      </c>
      <c r="H6753" s="1" t="str">
        <f>IFERROR(VLOOKUP(A6753,olist_closed_deals_dataset!$A$1:$E$843,5,FALSE)," ")</f>
        <v xml:space="preserve"> </v>
      </c>
      <c r="I6753" s="7" t="str">
        <f t="shared" si="317"/>
        <v xml:space="preserve"> </v>
      </c>
    </row>
    <row r="6754" spans="1:9" x14ac:dyDescent="0.25">
      <c r="A6754" t="s">
        <v>3778</v>
      </c>
      <c r="B6754" s="1">
        <v>43010</v>
      </c>
      <c r="C6754" t="s">
        <v>73</v>
      </c>
      <c r="D6754" t="s">
        <v>46</v>
      </c>
      <c r="E6754" t="str">
        <f t="shared" si="315"/>
        <v>2017-10</v>
      </c>
      <c r="F6754" t="str">
        <f>IFERROR(VLOOKUP(A6754,olist_closed_deals_dataset!$A$1:$Q$843,1,FALSE)," ")</f>
        <v xml:space="preserve"> </v>
      </c>
      <c r="G6754" s="6" t="str">
        <f t="shared" si="316"/>
        <v xml:space="preserve"> NO</v>
      </c>
      <c r="H6754" s="1" t="str">
        <f>IFERROR(VLOOKUP(A6754,olist_closed_deals_dataset!$A$1:$E$843,5,FALSE)," ")</f>
        <v xml:space="preserve"> </v>
      </c>
      <c r="I6754" s="7" t="str">
        <f t="shared" si="317"/>
        <v xml:space="preserve"> </v>
      </c>
    </row>
    <row r="6755" spans="1:9" x14ac:dyDescent="0.25">
      <c r="A6755" t="s">
        <v>1186</v>
      </c>
      <c r="B6755" s="1">
        <v>43216</v>
      </c>
      <c r="C6755" t="s">
        <v>116</v>
      </c>
      <c r="D6755" t="s">
        <v>15</v>
      </c>
      <c r="E6755" t="str">
        <f t="shared" si="315"/>
        <v>2018-04</v>
      </c>
      <c r="F6755" t="str">
        <f>IFERROR(VLOOKUP(A6755,olist_closed_deals_dataset!$A$1:$Q$843,1,FALSE)," ")</f>
        <v xml:space="preserve"> </v>
      </c>
      <c r="G6755" s="6" t="str">
        <f t="shared" si="316"/>
        <v xml:space="preserve"> NO</v>
      </c>
      <c r="H6755" s="1" t="str">
        <f>IFERROR(VLOOKUP(A6755,olist_closed_deals_dataset!$A$1:$E$843,5,FALSE)," ")</f>
        <v xml:space="preserve"> </v>
      </c>
      <c r="I6755" s="7" t="str">
        <f t="shared" si="317"/>
        <v xml:space="preserve"> </v>
      </c>
    </row>
    <row r="6756" spans="1:9" x14ac:dyDescent="0.25">
      <c r="A6756" t="s">
        <v>2602</v>
      </c>
      <c r="B6756" s="1">
        <v>43159</v>
      </c>
      <c r="C6756" t="s">
        <v>2603</v>
      </c>
      <c r="D6756" t="s">
        <v>29</v>
      </c>
      <c r="E6756" t="str">
        <f t="shared" si="315"/>
        <v>2018-02</v>
      </c>
      <c r="F6756" t="str">
        <f>IFERROR(VLOOKUP(A6756,olist_closed_deals_dataset!$A$1:$Q$843,1,FALSE)," ")</f>
        <v xml:space="preserve"> </v>
      </c>
      <c r="G6756" s="6" t="str">
        <f t="shared" si="316"/>
        <v xml:space="preserve"> NO</v>
      </c>
      <c r="H6756" s="1" t="str">
        <f>IFERROR(VLOOKUP(A6756,olist_closed_deals_dataset!$A$1:$E$843,5,FALSE)," ")</f>
        <v xml:space="preserve"> </v>
      </c>
      <c r="I6756" s="7" t="str">
        <f t="shared" si="317"/>
        <v xml:space="preserve"> </v>
      </c>
    </row>
    <row r="6757" spans="1:9" x14ac:dyDescent="0.25">
      <c r="A6757" t="s">
        <v>5488</v>
      </c>
      <c r="B6757" s="1">
        <v>43200</v>
      </c>
      <c r="C6757" t="s">
        <v>112</v>
      </c>
      <c r="D6757" t="s">
        <v>12</v>
      </c>
      <c r="E6757" t="str">
        <f t="shared" si="315"/>
        <v>2018-04</v>
      </c>
      <c r="F6757" t="str">
        <f>IFERROR(VLOOKUP(A6757,olist_closed_deals_dataset!$A$1:$Q$843,1,FALSE)," ")</f>
        <v xml:space="preserve"> </v>
      </c>
      <c r="G6757" s="6" t="str">
        <f t="shared" si="316"/>
        <v xml:space="preserve"> NO</v>
      </c>
      <c r="H6757" s="1" t="str">
        <f>IFERROR(VLOOKUP(A6757,olist_closed_deals_dataset!$A$1:$E$843,5,FALSE)," ")</f>
        <v xml:space="preserve"> </v>
      </c>
      <c r="I6757" s="7" t="str">
        <f t="shared" si="317"/>
        <v xml:space="preserve"> </v>
      </c>
    </row>
    <row r="6758" spans="1:9" x14ac:dyDescent="0.25">
      <c r="A6758" t="s">
        <v>4546</v>
      </c>
      <c r="B6758" s="1">
        <v>43090</v>
      </c>
      <c r="C6758" t="s">
        <v>4547</v>
      </c>
      <c r="E6758" t="str">
        <f t="shared" si="315"/>
        <v>2017-12</v>
      </c>
      <c r="F6758" t="str">
        <f>IFERROR(VLOOKUP(A6758,olist_closed_deals_dataset!$A$1:$Q$843,1,FALSE)," ")</f>
        <v xml:space="preserve"> </v>
      </c>
      <c r="G6758" s="6" t="str">
        <f t="shared" si="316"/>
        <v xml:space="preserve"> NO</v>
      </c>
      <c r="H6758" s="1" t="str">
        <f>IFERROR(VLOOKUP(A6758,olist_closed_deals_dataset!$A$1:$E$843,5,FALSE)," ")</f>
        <v xml:space="preserve"> </v>
      </c>
      <c r="I6758" s="7" t="str">
        <f t="shared" si="317"/>
        <v xml:space="preserve"> </v>
      </c>
    </row>
    <row r="6759" spans="1:9" x14ac:dyDescent="0.25">
      <c r="A6759" t="s">
        <v>4421</v>
      </c>
      <c r="B6759" s="1">
        <v>43191</v>
      </c>
      <c r="C6759" t="s">
        <v>19</v>
      </c>
      <c r="D6759" t="s">
        <v>117</v>
      </c>
      <c r="E6759" t="str">
        <f t="shared" si="315"/>
        <v>2018-04</v>
      </c>
      <c r="F6759" t="str">
        <f>IFERROR(VLOOKUP(A6759,olist_closed_deals_dataset!$A$1:$Q$843,1,FALSE)," ")</f>
        <v xml:space="preserve"> </v>
      </c>
      <c r="G6759" s="6" t="str">
        <f t="shared" si="316"/>
        <v xml:space="preserve"> NO</v>
      </c>
      <c r="H6759" s="1" t="str">
        <f>IFERROR(VLOOKUP(A6759,olist_closed_deals_dataset!$A$1:$E$843,5,FALSE)," ")</f>
        <v xml:space="preserve"> </v>
      </c>
      <c r="I6759" s="7" t="str">
        <f t="shared" si="317"/>
        <v xml:space="preserve"> </v>
      </c>
    </row>
    <row r="6760" spans="1:9" x14ac:dyDescent="0.25">
      <c r="A6760" t="s">
        <v>3361</v>
      </c>
      <c r="B6760" s="1">
        <v>43140</v>
      </c>
      <c r="C6760" t="s">
        <v>17</v>
      </c>
      <c r="D6760" t="s">
        <v>12</v>
      </c>
      <c r="E6760" t="str">
        <f t="shared" si="315"/>
        <v>2018-02</v>
      </c>
      <c r="F6760" t="str">
        <f>IFERROR(VLOOKUP(A6760,olist_closed_deals_dataset!$A$1:$Q$843,1,FALSE)," ")</f>
        <v xml:space="preserve"> </v>
      </c>
      <c r="G6760" s="6" t="str">
        <f t="shared" si="316"/>
        <v xml:space="preserve"> NO</v>
      </c>
      <c r="H6760" s="1" t="str">
        <f>IFERROR(VLOOKUP(A6760,olist_closed_deals_dataset!$A$1:$E$843,5,FALSE)," ")</f>
        <v xml:space="preserve"> </v>
      </c>
      <c r="I6760" s="7" t="str">
        <f t="shared" si="317"/>
        <v xml:space="preserve"> </v>
      </c>
    </row>
    <row r="6761" spans="1:9" x14ac:dyDescent="0.25">
      <c r="A6761" t="s">
        <v>3979</v>
      </c>
      <c r="B6761" s="1">
        <v>43230</v>
      </c>
      <c r="C6761" t="s">
        <v>80</v>
      </c>
      <c r="D6761" t="s">
        <v>9</v>
      </c>
      <c r="E6761" t="str">
        <f t="shared" si="315"/>
        <v>2018-05</v>
      </c>
      <c r="F6761" t="str">
        <f>IFERROR(VLOOKUP(A6761,olist_closed_deals_dataset!$A$1:$Q$843,1,FALSE)," ")</f>
        <v xml:space="preserve"> </v>
      </c>
      <c r="G6761" s="6" t="str">
        <f t="shared" si="316"/>
        <v xml:space="preserve"> NO</v>
      </c>
      <c r="H6761" s="1" t="str">
        <f>IFERROR(VLOOKUP(A6761,olist_closed_deals_dataset!$A$1:$E$843,5,FALSE)," ")</f>
        <v xml:space="preserve"> </v>
      </c>
      <c r="I6761" s="7" t="str">
        <f t="shared" si="317"/>
        <v xml:space="preserve"> </v>
      </c>
    </row>
    <row r="6762" spans="1:9" x14ac:dyDescent="0.25">
      <c r="A6762" t="s">
        <v>3871</v>
      </c>
      <c r="B6762" s="1">
        <v>42953</v>
      </c>
      <c r="C6762" t="s">
        <v>42</v>
      </c>
      <c r="D6762" t="s">
        <v>29</v>
      </c>
      <c r="E6762" t="str">
        <f t="shared" si="315"/>
        <v>2017-08</v>
      </c>
      <c r="F6762" t="str">
        <f>IFERROR(VLOOKUP(A6762,olist_closed_deals_dataset!$A$1:$Q$843,1,FALSE)," ")</f>
        <v xml:space="preserve"> </v>
      </c>
      <c r="G6762" s="6" t="str">
        <f t="shared" si="316"/>
        <v xml:space="preserve"> NO</v>
      </c>
      <c r="H6762" s="1" t="str">
        <f>IFERROR(VLOOKUP(A6762,olist_closed_deals_dataset!$A$1:$E$843,5,FALSE)," ")</f>
        <v xml:space="preserve"> </v>
      </c>
      <c r="I6762" s="7" t="str">
        <f t="shared" si="317"/>
        <v xml:space="preserve"> </v>
      </c>
    </row>
    <row r="6763" spans="1:9" x14ac:dyDescent="0.25">
      <c r="A6763" t="s">
        <v>840</v>
      </c>
      <c r="B6763" s="1">
        <v>43176</v>
      </c>
      <c r="C6763" t="s">
        <v>73</v>
      </c>
      <c r="D6763" t="s">
        <v>6</v>
      </c>
      <c r="E6763" t="str">
        <f t="shared" si="315"/>
        <v>2018-03</v>
      </c>
      <c r="F6763" t="str">
        <f>IFERROR(VLOOKUP(A6763,olist_closed_deals_dataset!$A$1:$Q$843,1,FALSE)," ")</f>
        <v xml:space="preserve"> </v>
      </c>
      <c r="G6763" s="6" t="str">
        <f t="shared" si="316"/>
        <v xml:space="preserve"> NO</v>
      </c>
      <c r="H6763" s="1" t="str">
        <f>IFERROR(VLOOKUP(A6763,olist_closed_deals_dataset!$A$1:$E$843,5,FALSE)," ")</f>
        <v xml:space="preserve"> </v>
      </c>
      <c r="I6763" s="7" t="str">
        <f t="shared" si="317"/>
        <v xml:space="preserve"> </v>
      </c>
    </row>
    <row r="6764" spans="1:9" x14ac:dyDescent="0.25">
      <c r="A6764" t="s">
        <v>6512</v>
      </c>
      <c r="B6764" s="1">
        <v>43229</v>
      </c>
      <c r="C6764" t="s">
        <v>3912</v>
      </c>
      <c r="D6764" t="s">
        <v>12</v>
      </c>
      <c r="E6764" t="str">
        <f t="shared" si="315"/>
        <v>2018-05</v>
      </c>
      <c r="F6764" t="str">
        <f>IFERROR(VLOOKUP(A6764,olist_closed_deals_dataset!$A$1:$Q$843,1,FALSE)," ")</f>
        <v xml:space="preserve"> </v>
      </c>
      <c r="G6764" s="6" t="str">
        <f t="shared" si="316"/>
        <v xml:space="preserve"> NO</v>
      </c>
      <c r="H6764" s="1" t="str">
        <f>IFERROR(VLOOKUP(A6764,olist_closed_deals_dataset!$A$1:$E$843,5,FALSE)," ")</f>
        <v xml:space="preserve"> </v>
      </c>
      <c r="I6764" s="7" t="str">
        <f t="shared" si="317"/>
        <v xml:space="preserve"> </v>
      </c>
    </row>
    <row r="6765" spans="1:9" x14ac:dyDescent="0.25">
      <c r="A6765" t="s">
        <v>1138</v>
      </c>
      <c r="B6765" s="1">
        <v>43157</v>
      </c>
      <c r="C6765" s="2" t="s">
        <v>1139</v>
      </c>
      <c r="D6765" t="s">
        <v>12</v>
      </c>
      <c r="E6765" t="str">
        <f t="shared" si="315"/>
        <v>2018-02</v>
      </c>
      <c r="F6765" t="str">
        <f>IFERROR(VLOOKUP(A6765,olist_closed_deals_dataset!$A$1:$Q$843,1,FALSE)," ")</f>
        <v xml:space="preserve"> </v>
      </c>
      <c r="G6765" s="6" t="str">
        <f t="shared" si="316"/>
        <v xml:space="preserve"> NO</v>
      </c>
      <c r="H6765" s="1" t="str">
        <f>IFERROR(VLOOKUP(A6765,olist_closed_deals_dataset!$A$1:$E$843,5,FALSE)," ")</f>
        <v xml:space="preserve"> </v>
      </c>
      <c r="I6765" s="7" t="str">
        <f t="shared" si="317"/>
        <v xml:space="preserve"> </v>
      </c>
    </row>
    <row r="6766" spans="1:9" x14ac:dyDescent="0.25">
      <c r="A6766" t="s">
        <v>2633</v>
      </c>
      <c r="B6766" s="1">
        <v>43183</v>
      </c>
      <c r="C6766" t="s">
        <v>839</v>
      </c>
      <c r="D6766" t="s">
        <v>126</v>
      </c>
      <c r="E6766" t="str">
        <f t="shared" si="315"/>
        <v>2018-03</v>
      </c>
      <c r="F6766" t="str">
        <f>IFERROR(VLOOKUP(A6766,olist_closed_deals_dataset!$A$1:$Q$843,1,FALSE)," ")</f>
        <v xml:space="preserve"> </v>
      </c>
      <c r="G6766" s="6" t="str">
        <f t="shared" si="316"/>
        <v xml:space="preserve"> NO</v>
      </c>
      <c r="H6766" s="1" t="str">
        <f>IFERROR(VLOOKUP(A6766,olist_closed_deals_dataset!$A$1:$E$843,5,FALSE)," ")</f>
        <v xml:space="preserve"> </v>
      </c>
      <c r="I6766" s="7" t="str">
        <f t="shared" si="317"/>
        <v xml:space="preserve"> </v>
      </c>
    </row>
    <row r="6767" spans="1:9" x14ac:dyDescent="0.25">
      <c r="A6767" t="s">
        <v>673</v>
      </c>
      <c r="B6767" s="1">
        <v>43018</v>
      </c>
      <c r="C6767" t="s">
        <v>5</v>
      </c>
      <c r="D6767" t="s">
        <v>6</v>
      </c>
      <c r="E6767" t="str">
        <f t="shared" si="315"/>
        <v>2017-10</v>
      </c>
      <c r="F6767" t="str">
        <f>IFERROR(VLOOKUP(A6767,olist_closed_deals_dataset!$A$1:$Q$843,1,FALSE)," ")</f>
        <v xml:space="preserve"> </v>
      </c>
      <c r="G6767" s="6" t="str">
        <f t="shared" si="316"/>
        <v xml:space="preserve"> NO</v>
      </c>
      <c r="H6767" s="1" t="str">
        <f>IFERROR(VLOOKUP(A6767,olist_closed_deals_dataset!$A$1:$E$843,5,FALSE)," ")</f>
        <v xml:space="preserve"> </v>
      </c>
      <c r="I6767" s="7" t="str">
        <f t="shared" si="317"/>
        <v xml:space="preserve"> </v>
      </c>
    </row>
    <row r="6768" spans="1:9" x14ac:dyDescent="0.25">
      <c r="A6768" t="s">
        <v>7846</v>
      </c>
      <c r="B6768" s="1">
        <v>43174</v>
      </c>
      <c r="C6768" t="s">
        <v>42</v>
      </c>
      <c r="D6768" t="s">
        <v>29</v>
      </c>
      <c r="E6768" t="str">
        <f t="shared" si="315"/>
        <v>2018-03</v>
      </c>
      <c r="F6768" t="str">
        <f>IFERROR(VLOOKUP(A6768,olist_closed_deals_dataset!$A$1:$Q$843,1,FALSE)," ")</f>
        <v xml:space="preserve"> </v>
      </c>
      <c r="G6768" s="6" t="str">
        <f t="shared" si="316"/>
        <v xml:space="preserve"> NO</v>
      </c>
      <c r="H6768" s="1" t="str">
        <f>IFERROR(VLOOKUP(A6768,olist_closed_deals_dataset!$A$1:$E$843,5,FALSE)," ")</f>
        <v xml:space="preserve"> </v>
      </c>
      <c r="I6768" s="7" t="str">
        <f t="shared" si="317"/>
        <v xml:space="preserve"> </v>
      </c>
    </row>
    <row r="6769" spans="1:9" x14ac:dyDescent="0.25">
      <c r="A6769" t="s">
        <v>361</v>
      </c>
      <c r="B6769" s="1">
        <v>43236</v>
      </c>
      <c r="C6769" s="2" t="s">
        <v>69</v>
      </c>
      <c r="D6769" t="s">
        <v>6</v>
      </c>
      <c r="E6769" t="str">
        <f t="shared" si="315"/>
        <v>2018-05</v>
      </c>
      <c r="F6769" t="str">
        <f>IFERROR(VLOOKUP(A6769,olist_closed_deals_dataset!$A$1:$Q$843,1,FALSE)," ")</f>
        <v xml:space="preserve"> </v>
      </c>
      <c r="G6769" s="6" t="str">
        <f t="shared" si="316"/>
        <v xml:space="preserve"> NO</v>
      </c>
      <c r="H6769" s="1" t="str">
        <f>IFERROR(VLOOKUP(A6769,olist_closed_deals_dataset!$A$1:$E$843,5,FALSE)," ")</f>
        <v xml:space="preserve"> </v>
      </c>
      <c r="I6769" s="7" t="str">
        <f t="shared" si="317"/>
        <v xml:space="preserve"> </v>
      </c>
    </row>
    <row r="6770" spans="1:9" x14ac:dyDescent="0.25">
      <c r="A6770" t="s">
        <v>8392</v>
      </c>
      <c r="B6770" s="1">
        <v>43120</v>
      </c>
      <c r="C6770" t="s">
        <v>28</v>
      </c>
      <c r="D6770" t="s">
        <v>46</v>
      </c>
      <c r="E6770" t="str">
        <f t="shared" si="315"/>
        <v>2018-01</v>
      </c>
      <c r="F6770" t="str">
        <f>IFERROR(VLOOKUP(A6770,olist_closed_deals_dataset!$A$1:$Q$843,1,FALSE)," ")</f>
        <v xml:space="preserve"> </v>
      </c>
      <c r="G6770" s="6" t="str">
        <f t="shared" si="316"/>
        <v xml:space="preserve"> NO</v>
      </c>
      <c r="H6770" s="1" t="str">
        <f>IFERROR(VLOOKUP(A6770,olist_closed_deals_dataset!$A$1:$E$843,5,FALSE)," ")</f>
        <v xml:space="preserve"> </v>
      </c>
      <c r="I6770" s="7" t="str">
        <f t="shared" si="317"/>
        <v xml:space="preserve"> </v>
      </c>
    </row>
    <row r="6771" spans="1:9" x14ac:dyDescent="0.25">
      <c r="A6771" t="s">
        <v>1700</v>
      </c>
      <c r="B6771" s="1">
        <v>42979</v>
      </c>
      <c r="C6771" t="s">
        <v>1322</v>
      </c>
      <c r="D6771" t="s">
        <v>34</v>
      </c>
      <c r="E6771" t="str">
        <f t="shared" si="315"/>
        <v>2017-09</v>
      </c>
      <c r="F6771" t="str">
        <f>IFERROR(VLOOKUP(A6771,olist_closed_deals_dataset!$A$1:$Q$843,1,FALSE)," ")</f>
        <v xml:space="preserve"> </v>
      </c>
      <c r="G6771" s="6" t="str">
        <f t="shared" si="316"/>
        <v xml:space="preserve"> NO</v>
      </c>
      <c r="H6771" s="1" t="str">
        <f>IFERROR(VLOOKUP(A6771,olist_closed_deals_dataset!$A$1:$E$843,5,FALSE)," ")</f>
        <v xml:space="preserve"> </v>
      </c>
      <c r="I6771" s="7" t="str">
        <f t="shared" si="317"/>
        <v xml:space="preserve"> </v>
      </c>
    </row>
    <row r="6772" spans="1:9" x14ac:dyDescent="0.25">
      <c r="A6772" t="s">
        <v>7396</v>
      </c>
      <c r="B6772" s="1">
        <v>43235</v>
      </c>
      <c r="C6772" t="s">
        <v>112</v>
      </c>
      <c r="D6772" t="s">
        <v>12</v>
      </c>
      <c r="E6772" t="str">
        <f t="shared" si="315"/>
        <v>2018-05</v>
      </c>
      <c r="F6772" t="str">
        <f>IFERROR(VLOOKUP(A6772,olist_closed_deals_dataset!$A$1:$Q$843,1,FALSE)," ")</f>
        <v xml:space="preserve"> </v>
      </c>
      <c r="G6772" s="6" t="str">
        <f t="shared" si="316"/>
        <v xml:space="preserve"> NO</v>
      </c>
      <c r="H6772" s="1" t="str">
        <f>IFERROR(VLOOKUP(A6772,olist_closed_deals_dataset!$A$1:$E$843,5,FALSE)," ")</f>
        <v xml:space="preserve"> </v>
      </c>
      <c r="I6772" s="7" t="str">
        <f t="shared" si="317"/>
        <v xml:space="preserve"> </v>
      </c>
    </row>
    <row r="6773" spans="1:9" x14ac:dyDescent="0.25">
      <c r="A6773" t="s">
        <v>5929</v>
      </c>
      <c r="B6773" s="1">
        <v>43167</v>
      </c>
      <c r="C6773" t="s">
        <v>140</v>
      </c>
      <c r="D6773" t="s">
        <v>9</v>
      </c>
      <c r="E6773" t="str">
        <f t="shared" si="315"/>
        <v>2018-03</v>
      </c>
      <c r="F6773" t="str">
        <f>IFERROR(VLOOKUP(A6773,olist_closed_deals_dataset!$A$1:$Q$843,1,FALSE)," ")</f>
        <v xml:space="preserve"> </v>
      </c>
      <c r="G6773" s="6" t="str">
        <f t="shared" si="316"/>
        <v xml:space="preserve"> NO</v>
      </c>
      <c r="H6773" s="1" t="str">
        <f>IFERROR(VLOOKUP(A6773,olist_closed_deals_dataset!$A$1:$E$843,5,FALSE)," ")</f>
        <v xml:space="preserve"> </v>
      </c>
      <c r="I6773" s="7" t="str">
        <f t="shared" si="317"/>
        <v xml:space="preserve"> </v>
      </c>
    </row>
    <row r="6774" spans="1:9" x14ac:dyDescent="0.25">
      <c r="A6774" t="s">
        <v>3585</v>
      </c>
      <c r="B6774" s="1">
        <v>43223</v>
      </c>
      <c r="C6774" t="s">
        <v>112</v>
      </c>
      <c r="D6774" t="s">
        <v>9</v>
      </c>
      <c r="E6774" t="str">
        <f t="shared" si="315"/>
        <v>2018-05</v>
      </c>
      <c r="F6774" t="str">
        <f>IFERROR(VLOOKUP(A6774,olist_closed_deals_dataset!$A$1:$Q$843,1,FALSE)," ")</f>
        <v xml:space="preserve"> </v>
      </c>
      <c r="G6774" s="6" t="str">
        <f t="shared" si="316"/>
        <v xml:space="preserve"> NO</v>
      </c>
      <c r="H6774" s="1" t="str">
        <f>IFERROR(VLOOKUP(A6774,olist_closed_deals_dataset!$A$1:$E$843,5,FALSE)," ")</f>
        <v xml:space="preserve"> </v>
      </c>
      <c r="I6774" s="7" t="str">
        <f t="shared" si="317"/>
        <v xml:space="preserve"> </v>
      </c>
    </row>
    <row r="6775" spans="1:9" x14ac:dyDescent="0.25">
      <c r="A6775" t="s">
        <v>2458</v>
      </c>
      <c r="B6775" s="1">
        <v>43048</v>
      </c>
      <c r="C6775" t="s">
        <v>5</v>
      </c>
      <c r="D6775" t="s">
        <v>6</v>
      </c>
      <c r="E6775" t="str">
        <f t="shared" si="315"/>
        <v>2017-11</v>
      </c>
      <c r="F6775" t="str">
        <f>IFERROR(VLOOKUP(A6775,olist_closed_deals_dataset!$A$1:$Q$843,1,FALSE)," ")</f>
        <v xml:space="preserve"> </v>
      </c>
      <c r="G6775" s="6" t="str">
        <f t="shared" si="316"/>
        <v xml:space="preserve"> NO</v>
      </c>
      <c r="H6775" s="1" t="str">
        <f>IFERROR(VLOOKUP(A6775,olist_closed_deals_dataset!$A$1:$E$843,5,FALSE)," ")</f>
        <v xml:space="preserve"> </v>
      </c>
      <c r="I6775" s="7" t="str">
        <f t="shared" si="317"/>
        <v xml:space="preserve"> </v>
      </c>
    </row>
    <row r="6776" spans="1:9" x14ac:dyDescent="0.25">
      <c r="A6776" t="s">
        <v>1336</v>
      </c>
      <c r="B6776" s="1">
        <v>43168</v>
      </c>
      <c r="C6776" t="s">
        <v>19</v>
      </c>
      <c r="D6776" t="s">
        <v>12</v>
      </c>
      <c r="E6776" t="str">
        <f t="shared" si="315"/>
        <v>2018-03</v>
      </c>
      <c r="F6776" t="str">
        <f>IFERROR(VLOOKUP(A6776,olist_closed_deals_dataset!$A$1:$Q$843,1,FALSE)," ")</f>
        <v xml:space="preserve"> </v>
      </c>
      <c r="G6776" s="6" t="str">
        <f t="shared" si="316"/>
        <v xml:space="preserve"> NO</v>
      </c>
      <c r="H6776" s="1" t="str">
        <f>IFERROR(VLOOKUP(A6776,olist_closed_deals_dataset!$A$1:$E$843,5,FALSE)," ")</f>
        <v xml:space="preserve"> </v>
      </c>
      <c r="I6776" s="7" t="str">
        <f t="shared" si="317"/>
        <v xml:space="preserve"> </v>
      </c>
    </row>
    <row r="6777" spans="1:9" x14ac:dyDescent="0.25">
      <c r="A6777" t="s">
        <v>3398</v>
      </c>
      <c r="B6777" s="1">
        <v>43147</v>
      </c>
      <c r="C6777" t="s">
        <v>73</v>
      </c>
      <c r="D6777" t="s">
        <v>12</v>
      </c>
      <c r="E6777" t="str">
        <f t="shared" si="315"/>
        <v>2018-02</v>
      </c>
      <c r="F6777" t="str">
        <f>IFERROR(VLOOKUP(A6777,olist_closed_deals_dataset!$A$1:$Q$843,1,FALSE)," ")</f>
        <v xml:space="preserve"> </v>
      </c>
      <c r="G6777" s="6" t="str">
        <f t="shared" si="316"/>
        <v xml:space="preserve"> NO</v>
      </c>
      <c r="H6777" s="1" t="str">
        <f>IFERROR(VLOOKUP(A6777,olist_closed_deals_dataset!$A$1:$E$843,5,FALSE)," ")</f>
        <v xml:space="preserve"> </v>
      </c>
      <c r="I6777" s="7" t="str">
        <f t="shared" si="317"/>
        <v xml:space="preserve"> </v>
      </c>
    </row>
    <row r="6778" spans="1:9" x14ac:dyDescent="0.25">
      <c r="A6778" t="s">
        <v>6166</v>
      </c>
      <c r="B6778" s="1">
        <v>43216</v>
      </c>
      <c r="C6778" t="s">
        <v>544</v>
      </c>
      <c r="D6778" t="s">
        <v>12</v>
      </c>
      <c r="E6778" t="str">
        <f t="shared" si="315"/>
        <v>2018-04</v>
      </c>
      <c r="F6778" t="str">
        <f>IFERROR(VLOOKUP(A6778,olist_closed_deals_dataset!$A$1:$Q$843,1,FALSE)," ")</f>
        <v xml:space="preserve"> </v>
      </c>
      <c r="G6778" s="6" t="str">
        <f t="shared" si="316"/>
        <v xml:space="preserve"> NO</v>
      </c>
      <c r="H6778" s="1" t="str">
        <f>IFERROR(VLOOKUP(A6778,olist_closed_deals_dataset!$A$1:$E$843,5,FALSE)," ")</f>
        <v xml:space="preserve"> </v>
      </c>
      <c r="I6778" s="7" t="str">
        <f t="shared" si="317"/>
        <v xml:space="preserve"> </v>
      </c>
    </row>
    <row r="6779" spans="1:9" x14ac:dyDescent="0.25">
      <c r="A6779" t="s">
        <v>7509</v>
      </c>
      <c r="B6779" s="1">
        <v>43126</v>
      </c>
      <c r="C6779" t="s">
        <v>212</v>
      </c>
      <c r="D6779" t="s">
        <v>6</v>
      </c>
      <c r="E6779" t="str">
        <f t="shared" si="315"/>
        <v>2018-01</v>
      </c>
      <c r="F6779" t="str">
        <f>IFERROR(VLOOKUP(A6779,olist_closed_deals_dataset!$A$1:$Q$843,1,FALSE)," ")</f>
        <v xml:space="preserve"> </v>
      </c>
      <c r="G6779" s="6" t="str">
        <f t="shared" si="316"/>
        <v xml:space="preserve"> NO</v>
      </c>
      <c r="H6779" s="1" t="str">
        <f>IFERROR(VLOOKUP(A6779,olist_closed_deals_dataset!$A$1:$E$843,5,FALSE)," ")</f>
        <v xml:space="preserve"> </v>
      </c>
      <c r="I6779" s="7" t="str">
        <f t="shared" si="317"/>
        <v xml:space="preserve"> </v>
      </c>
    </row>
    <row r="6780" spans="1:9" x14ac:dyDescent="0.25">
      <c r="A6780" t="s">
        <v>5379</v>
      </c>
      <c r="B6780" s="1">
        <v>43192</v>
      </c>
      <c r="C6780" s="2" t="s">
        <v>414</v>
      </c>
      <c r="D6780" t="s">
        <v>12</v>
      </c>
      <c r="E6780" t="str">
        <f t="shared" si="315"/>
        <v>2018-04</v>
      </c>
      <c r="F6780" t="str">
        <f>IFERROR(VLOOKUP(A6780,olist_closed_deals_dataset!$A$1:$Q$843,1,FALSE)," ")</f>
        <v xml:space="preserve"> </v>
      </c>
      <c r="G6780" s="6" t="str">
        <f t="shared" si="316"/>
        <v xml:space="preserve"> NO</v>
      </c>
      <c r="H6780" s="1" t="str">
        <f>IFERROR(VLOOKUP(A6780,olist_closed_deals_dataset!$A$1:$E$843,5,FALSE)," ")</f>
        <v xml:space="preserve"> </v>
      </c>
      <c r="I6780" s="7" t="str">
        <f t="shared" si="317"/>
        <v xml:space="preserve"> </v>
      </c>
    </row>
    <row r="6781" spans="1:9" x14ac:dyDescent="0.25">
      <c r="A6781" t="s">
        <v>2129</v>
      </c>
      <c r="B6781" s="1">
        <v>43244</v>
      </c>
      <c r="C6781" t="s">
        <v>289</v>
      </c>
      <c r="D6781" t="s">
        <v>15</v>
      </c>
      <c r="E6781" t="str">
        <f t="shared" si="315"/>
        <v>2018-05</v>
      </c>
      <c r="F6781" t="str">
        <f>IFERROR(VLOOKUP(A6781,olist_closed_deals_dataset!$A$1:$Q$843,1,FALSE)," ")</f>
        <v xml:space="preserve"> </v>
      </c>
      <c r="G6781" s="6" t="str">
        <f t="shared" si="316"/>
        <v xml:space="preserve"> NO</v>
      </c>
      <c r="H6781" s="1" t="str">
        <f>IFERROR(VLOOKUP(A6781,olist_closed_deals_dataset!$A$1:$E$843,5,FALSE)," ")</f>
        <v xml:space="preserve"> </v>
      </c>
      <c r="I6781" s="7" t="str">
        <f t="shared" si="317"/>
        <v xml:space="preserve"> </v>
      </c>
    </row>
    <row r="6782" spans="1:9" x14ac:dyDescent="0.25">
      <c r="A6782" t="s">
        <v>3455</v>
      </c>
      <c r="B6782" s="1">
        <v>42999</v>
      </c>
      <c r="C6782" t="s">
        <v>28</v>
      </c>
      <c r="D6782" t="s">
        <v>29</v>
      </c>
      <c r="E6782" t="str">
        <f t="shared" si="315"/>
        <v>2017-09</v>
      </c>
      <c r="F6782" t="str">
        <f>IFERROR(VLOOKUP(A6782,olist_closed_deals_dataset!$A$1:$Q$843,1,FALSE)," ")</f>
        <v xml:space="preserve"> </v>
      </c>
      <c r="G6782" s="6" t="str">
        <f t="shared" si="316"/>
        <v xml:space="preserve"> NO</v>
      </c>
      <c r="H6782" s="1" t="str">
        <f>IFERROR(VLOOKUP(A6782,olist_closed_deals_dataset!$A$1:$E$843,5,FALSE)," ")</f>
        <v xml:space="preserve"> </v>
      </c>
      <c r="I6782" s="7" t="str">
        <f t="shared" si="317"/>
        <v xml:space="preserve"> </v>
      </c>
    </row>
    <row r="6783" spans="1:9" x14ac:dyDescent="0.25">
      <c r="A6783" t="s">
        <v>5558</v>
      </c>
      <c r="B6783" s="1">
        <v>43245</v>
      </c>
      <c r="C6783" t="s">
        <v>19</v>
      </c>
      <c r="D6783" t="s">
        <v>9</v>
      </c>
      <c r="E6783" t="str">
        <f t="shared" si="315"/>
        <v>2018-05</v>
      </c>
      <c r="F6783" t="str">
        <f>IFERROR(VLOOKUP(A6783,olist_closed_deals_dataset!$A$1:$Q$843,1,FALSE)," ")</f>
        <v xml:space="preserve"> </v>
      </c>
      <c r="G6783" s="6" t="str">
        <f t="shared" si="316"/>
        <v xml:space="preserve"> NO</v>
      </c>
      <c r="H6783" s="1" t="str">
        <f>IFERROR(VLOOKUP(A6783,olist_closed_deals_dataset!$A$1:$E$843,5,FALSE)," ")</f>
        <v xml:space="preserve"> </v>
      </c>
      <c r="I6783" s="7" t="str">
        <f t="shared" si="317"/>
        <v xml:space="preserve"> </v>
      </c>
    </row>
    <row r="6784" spans="1:9" x14ac:dyDescent="0.25">
      <c r="A6784" t="s">
        <v>5331</v>
      </c>
      <c r="B6784" s="1">
        <v>43018</v>
      </c>
      <c r="C6784" t="s">
        <v>96</v>
      </c>
      <c r="D6784" t="s">
        <v>9</v>
      </c>
      <c r="E6784" t="str">
        <f t="shared" si="315"/>
        <v>2017-10</v>
      </c>
      <c r="F6784" t="str">
        <f>IFERROR(VLOOKUP(A6784,olist_closed_deals_dataset!$A$1:$Q$843,1,FALSE)," ")</f>
        <v xml:space="preserve"> </v>
      </c>
      <c r="G6784" s="6" t="str">
        <f t="shared" si="316"/>
        <v xml:space="preserve"> NO</v>
      </c>
      <c r="H6784" s="1" t="str">
        <f>IFERROR(VLOOKUP(A6784,olist_closed_deals_dataset!$A$1:$E$843,5,FALSE)," ")</f>
        <v xml:space="preserve"> </v>
      </c>
      <c r="I6784" s="7" t="str">
        <f t="shared" si="317"/>
        <v xml:space="preserve"> </v>
      </c>
    </row>
    <row r="6785" spans="1:9" x14ac:dyDescent="0.25">
      <c r="A6785" t="s">
        <v>6994</v>
      </c>
      <c r="B6785" s="1">
        <v>43213</v>
      </c>
      <c r="C6785" t="s">
        <v>38</v>
      </c>
      <c r="D6785" t="s">
        <v>9</v>
      </c>
      <c r="E6785" t="str">
        <f t="shared" si="315"/>
        <v>2018-04</v>
      </c>
      <c r="F6785" t="str">
        <f>IFERROR(VLOOKUP(A6785,olist_closed_deals_dataset!$A$1:$Q$843,1,FALSE)," ")</f>
        <v xml:space="preserve"> </v>
      </c>
      <c r="G6785" s="6" t="str">
        <f t="shared" si="316"/>
        <v xml:space="preserve"> NO</v>
      </c>
      <c r="H6785" s="1" t="str">
        <f>IFERROR(VLOOKUP(A6785,olist_closed_deals_dataset!$A$1:$E$843,5,FALSE)," ")</f>
        <v xml:space="preserve"> </v>
      </c>
      <c r="I6785" s="7" t="str">
        <f t="shared" si="317"/>
        <v xml:space="preserve"> </v>
      </c>
    </row>
    <row r="6786" spans="1:9" x14ac:dyDescent="0.25">
      <c r="A6786" t="s">
        <v>3836</v>
      </c>
      <c r="B6786" s="1">
        <v>43097</v>
      </c>
      <c r="C6786" t="s">
        <v>151</v>
      </c>
      <c r="D6786" t="s">
        <v>9</v>
      </c>
      <c r="E6786" t="str">
        <f t="shared" ref="E6786:E6849" si="318">TEXT(B6786,"yyyy-mm")</f>
        <v>2017-12</v>
      </c>
      <c r="F6786" t="str">
        <f>IFERROR(VLOOKUP(A6786,olist_closed_deals_dataset!$A$1:$Q$843,1,FALSE)," ")</f>
        <v xml:space="preserve"> </v>
      </c>
      <c r="G6786" s="6" t="str">
        <f t="shared" ref="G6786:G6849" si="319">IF(F6786=" "," NO","YES")</f>
        <v xml:space="preserve"> NO</v>
      </c>
      <c r="H6786" s="1" t="str">
        <f>IFERROR(VLOOKUP(A6786,olist_closed_deals_dataset!$A$1:$E$843,5,FALSE)," ")</f>
        <v xml:space="preserve"> </v>
      </c>
      <c r="I6786" s="7" t="str">
        <f t="shared" si="317"/>
        <v xml:space="preserve"> </v>
      </c>
    </row>
    <row r="6787" spans="1:9" x14ac:dyDescent="0.25">
      <c r="A6787" t="s">
        <v>1721</v>
      </c>
      <c r="B6787" s="1">
        <v>43132</v>
      </c>
      <c r="C6787" t="s">
        <v>42</v>
      </c>
      <c r="D6787" t="s">
        <v>29</v>
      </c>
      <c r="E6787" t="str">
        <f t="shared" si="318"/>
        <v>2018-02</v>
      </c>
      <c r="F6787" t="str">
        <f>IFERROR(VLOOKUP(A6787,olist_closed_deals_dataset!$A$1:$Q$843,1,FALSE)," ")</f>
        <v xml:space="preserve"> </v>
      </c>
      <c r="G6787" s="6" t="str">
        <f t="shared" si="319"/>
        <v xml:space="preserve"> NO</v>
      </c>
      <c r="H6787" s="1" t="str">
        <f>IFERROR(VLOOKUP(A6787,olist_closed_deals_dataset!$A$1:$E$843,5,FALSE)," ")</f>
        <v xml:space="preserve"> </v>
      </c>
      <c r="I6787" s="7" t="str">
        <f t="shared" ref="I6787:I6850" si="320">IFERROR(H6787-B6787," ")</f>
        <v xml:space="preserve"> </v>
      </c>
    </row>
    <row r="6788" spans="1:9" x14ac:dyDescent="0.25">
      <c r="A6788" t="s">
        <v>6597</v>
      </c>
      <c r="B6788" s="1">
        <v>43248</v>
      </c>
      <c r="C6788" t="s">
        <v>19</v>
      </c>
      <c r="D6788" t="s">
        <v>34</v>
      </c>
      <c r="E6788" t="str">
        <f t="shared" si="318"/>
        <v>2018-05</v>
      </c>
      <c r="F6788" t="str">
        <f>IFERROR(VLOOKUP(A6788,olist_closed_deals_dataset!$A$1:$Q$843,1,FALSE)," ")</f>
        <v xml:space="preserve"> </v>
      </c>
      <c r="G6788" s="6" t="str">
        <f t="shared" si="319"/>
        <v xml:space="preserve"> NO</v>
      </c>
      <c r="H6788" s="1" t="str">
        <f>IFERROR(VLOOKUP(A6788,olist_closed_deals_dataset!$A$1:$E$843,5,FALSE)," ")</f>
        <v xml:space="preserve"> </v>
      </c>
      <c r="I6788" s="7" t="str">
        <f t="shared" si="320"/>
        <v xml:space="preserve"> </v>
      </c>
    </row>
    <row r="6789" spans="1:9" x14ac:dyDescent="0.25">
      <c r="A6789" t="s">
        <v>8386</v>
      </c>
      <c r="B6789" s="1">
        <v>42983</v>
      </c>
      <c r="C6789" t="s">
        <v>101</v>
      </c>
      <c r="D6789" t="s">
        <v>6</v>
      </c>
      <c r="E6789" t="str">
        <f t="shared" si="318"/>
        <v>2017-09</v>
      </c>
      <c r="F6789" t="str">
        <f>IFERROR(VLOOKUP(A6789,olist_closed_deals_dataset!$A$1:$Q$843,1,FALSE)," ")</f>
        <v xml:space="preserve"> </v>
      </c>
      <c r="G6789" s="6" t="str">
        <f t="shared" si="319"/>
        <v xml:space="preserve"> NO</v>
      </c>
      <c r="H6789" s="1" t="str">
        <f>IFERROR(VLOOKUP(A6789,olist_closed_deals_dataset!$A$1:$E$843,5,FALSE)," ")</f>
        <v xml:space="preserve"> </v>
      </c>
      <c r="I6789" s="7" t="str">
        <f t="shared" si="320"/>
        <v xml:space="preserve"> </v>
      </c>
    </row>
    <row r="6790" spans="1:9" x14ac:dyDescent="0.25">
      <c r="A6790" t="s">
        <v>3886</v>
      </c>
      <c r="B6790" s="1">
        <v>43213</v>
      </c>
      <c r="C6790" s="2" t="s">
        <v>69</v>
      </c>
      <c r="D6790" t="s">
        <v>6</v>
      </c>
      <c r="E6790" t="str">
        <f t="shared" si="318"/>
        <v>2018-04</v>
      </c>
      <c r="F6790" t="str">
        <f>IFERROR(VLOOKUP(A6790,olist_closed_deals_dataset!$A$1:$Q$843,1,FALSE)," ")</f>
        <v xml:space="preserve"> </v>
      </c>
      <c r="G6790" s="6" t="str">
        <f t="shared" si="319"/>
        <v xml:space="preserve"> NO</v>
      </c>
      <c r="H6790" s="1" t="str">
        <f>IFERROR(VLOOKUP(A6790,olist_closed_deals_dataset!$A$1:$E$843,5,FALSE)," ")</f>
        <v xml:space="preserve"> </v>
      </c>
      <c r="I6790" s="7" t="str">
        <f t="shared" si="320"/>
        <v xml:space="preserve"> </v>
      </c>
    </row>
    <row r="6791" spans="1:9" x14ac:dyDescent="0.25">
      <c r="A6791" t="s">
        <v>1461</v>
      </c>
      <c r="B6791" s="1">
        <v>43241</v>
      </c>
      <c r="C6791" t="s">
        <v>123</v>
      </c>
      <c r="D6791" t="s">
        <v>9</v>
      </c>
      <c r="E6791" t="str">
        <f t="shared" si="318"/>
        <v>2018-05</v>
      </c>
      <c r="F6791" t="str">
        <f>IFERROR(VLOOKUP(A6791,olist_closed_deals_dataset!$A$1:$Q$843,1,FALSE)," ")</f>
        <v xml:space="preserve"> </v>
      </c>
      <c r="G6791" s="6" t="str">
        <f t="shared" si="319"/>
        <v xml:space="preserve"> NO</v>
      </c>
      <c r="H6791" s="1" t="str">
        <f>IFERROR(VLOOKUP(A6791,olist_closed_deals_dataset!$A$1:$E$843,5,FALSE)," ")</f>
        <v xml:space="preserve"> </v>
      </c>
      <c r="I6791" s="7" t="str">
        <f t="shared" si="320"/>
        <v xml:space="preserve"> </v>
      </c>
    </row>
    <row r="6792" spans="1:9" x14ac:dyDescent="0.25">
      <c r="A6792" t="s">
        <v>5883</v>
      </c>
      <c r="B6792" s="1">
        <v>42921</v>
      </c>
      <c r="C6792" t="s">
        <v>128</v>
      </c>
      <c r="D6792" t="s">
        <v>126</v>
      </c>
      <c r="E6792" t="str">
        <f t="shared" si="318"/>
        <v>2017-07</v>
      </c>
      <c r="F6792" t="str">
        <f>IFERROR(VLOOKUP(A6792,olist_closed_deals_dataset!$A$1:$Q$843,1,FALSE)," ")</f>
        <v xml:space="preserve"> </v>
      </c>
      <c r="G6792" s="6" t="str">
        <f t="shared" si="319"/>
        <v xml:space="preserve"> NO</v>
      </c>
      <c r="H6792" s="1" t="str">
        <f>IFERROR(VLOOKUP(A6792,olist_closed_deals_dataset!$A$1:$E$843,5,FALSE)," ")</f>
        <v xml:space="preserve"> </v>
      </c>
      <c r="I6792" s="7" t="str">
        <f t="shared" si="320"/>
        <v xml:space="preserve"> </v>
      </c>
    </row>
    <row r="6793" spans="1:9" x14ac:dyDescent="0.25">
      <c r="A6793" t="s">
        <v>2789</v>
      </c>
      <c r="B6793" s="1">
        <v>43126</v>
      </c>
      <c r="C6793" t="s">
        <v>112</v>
      </c>
      <c r="D6793" t="s">
        <v>12</v>
      </c>
      <c r="E6793" t="str">
        <f t="shared" si="318"/>
        <v>2018-01</v>
      </c>
      <c r="F6793" t="str">
        <f>IFERROR(VLOOKUP(A6793,olist_closed_deals_dataset!$A$1:$Q$843,1,FALSE)," ")</f>
        <v xml:space="preserve"> </v>
      </c>
      <c r="G6793" s="6" t="str">
        <f t="shared" si="319"/>
        <v xml:space="preserve"> NO</v>
      </c>
      <c r="H6793" s="1" t="str">
        <f>IFERROR(VLOOKUP(A6793,olist_closed_deals_dataset!$A$1:$E$843,5,FALSE)," ")</f>
        <v xml:space="preserve"> </v>
      </c>
      <c r="I6793" s="7" t="str">
        <f t="shared" si="320"/>
        <v xml:space="preserve"> </v>
      </c>
    </row>
    <row r="6794" spans="1:9" x14ac:dyDescent="0.25">
      <c r="A6794" t="s">
        <v>8106</v>
      </c>
      <c r="B6794" s="1">
        <v>43228</v>
      </c>
      <c r="C6794" s="2" t="s">
        <v>69</v>
      </c>
      <c r="D6794" t="s">
        <v>6</v>
      </c>
      <c r="E6794" t="str">
        <f t="shared" si="318"/>
        <v>2018-05</v>
      </c>
      <c r="F6794" t="str">
        <f>IFERROR(VLOOKUP(A6794,olist_closed_deals_dataset!$A$1:$Q$843,1,FALSE)," ")</f>
        <v xml:space="preserve"> </v>
      </c>
      <c r="G6794" s="6" t="str">
        <f t="shared" si="319"/>
        <v xml:space="preserve"> NO</v>
      </c>
      <c r="H6794" s="1" t="str">
        <f>IFERROR(VLOOKUP(A6794,olist_closed_deals_dataset!$A$1:$E$843,5,FALSE)," ")</f>
        <v xml:space="preserve"> </v>
      </c>
      <c r="I6794" s="7" t="str">
        <f t="shared" si="320"/>
        <v xml:space="preserve"> </v>
      </c>
    </row>
    <row r="6795" spans="1:9" x14ac:dyDescent="0.25">
      <c r="A6795" t="s">
        <v>7526</v>
      </c>
      <c r="B6795" s="1">
        <v>43143</v>
      </c>
      <c r="C6795" t="s">
        <v>42</v>
      </c>
      <c r="D6795" t="s">
        <v>9</v>
      </c>
      <c r="E6795" t="str">
        <f t="shared" si="318"/>
        <v>2018-02</v>
      </c>
      <c r="F6795" t="str">
        <f>IFERROR(VLOOKUP(A6795,olist_closed_deals_dataset!$A$1:$Q$843,1,FALSE)," ")</f>
        <v xml:space="preserve"> </v>
      </c>
      <c r="G6795" s="6" t="str">
        <f t="shared" si="319"/>
        <v xml:space="preserve"> NO</v>
      </c>
      <c r="H6795" s="1" t="str">
        <f>IFERROR(VLOOKUP(A6795,olist_closed_deals_dataset!$A$1:$E$843,5,FALSE)," ")</f>
        <v xml:space="preserve"> </v>
      </c>
      <c r="I6795" s="7" t="str">
        <f t="shared" si="320"/>
        <v xml:space="preserve"> </v>
      </c>
    </row>
    <row r="6796" spans="1:9" x14ac:dyDescent="0.25">
      <c r="A6796" t="s">
        <v>7623</v>
      </c>
      <c r="B6796" s="1">
        <v>43210</v>
      </c>
      <c r="C6796" t="s">
        <v>80</v>
      </c>
      <c r="D6796" t="s">
        <v>12</v>
      </c>
      <c r="E6796" t="str">
        <f t="shared" si="318"/>
        <v>2018-04</v>
      </c>
      <c r="F6796" t="str">
        <f>IFERROR(VLOOKUP(A6796,olist_closed_deals_dataset!$A$1:$Q$843,1,FALSE)," ")</f>
        <v xml:space="preserve"> </v>
      </c>
      <c r="G6796" s="6" t="str">
        <f t="shared" si="319"/>
        <v xml:space="preserve"> NO</v>
      </c>
      <c r="H6796" s="1" t="str">
        <f>IFERROR(VLOOKUP(A6796,olist_closed_deals_dataset!$A$1:$E$843,5,FALSE)," ")</f>
        <v xml:space="preserve"> </v>
      </c>
      <c r="I6796" s="7" t="str">
        <f t="shared" si="320"/>
        <v xml:space="preserve"> </v>
      </c>
    </row>
    <row r="6797" spans="1:9" x14ac:dyDescent="0.25">
      <c r="A6797" t="s">
        <v>3330</v>
      </c>
      <c r="B6797" s="1">
        <v>42998</v>
      </c>
      <c r="C6797" t="s">
        <v>92</v>
      </c>
      <c r="D6797" t="s">
        <v>9</v>
      </c>
      <c r="E6797" t="str">
        <f t="shared" si="318"/>
        <v>2017-09</v>
      </c>
      <c r="F6797" t="str">
        <f>IFERROR(VLOOKUP(A6797,olist_closed_deals_dataset!$A$1:$Q$843,1,FALSE)," ")</f>
        <v xml:space="preserve"> </v>
      </c>
      <c r="G6797" s="6" t="str">
        <f t="shared" si="319"/>
        <v xml:space="preserve"> NO</v>
      </c>
      <c r="H6797" s="1" t="str">
        <f>IFERROR(VLOOKUP(A6797,olist_closed_deals_dataset!$A$1:$E$843,5,FALSE)," ")</f>
        <v xml:space="preserve"> </v>
      </c>
      <c r="I6797" s="7" t="str">
        <f t="shared" si="320"/>
        <v xml:space="preserve"> </v>
      </c>
    </row>
    <row r="6798" spans="1:9" x14ac:dyDescent="0.25">
      <c r="A6798" t="s">
        <v>6547</v>
      </c>
      <c r="B6798" s="1">
        <v>43062</v>
      </c>
      <c r="C6798" t="s">
        <v>19</v>
      </c>
      <c r="D6798" t="s">
        <v>12</v>
      </c>
      <c r="E6798" t="str">
        <f t="shared" si="318"/>
        <v>2017-11</v>
      </c>
      <c r="F6798" t="str">
        <f>IFERROR(VLOOKUP(A6798,olist_closed_deals_dataset!$A$1:$Q$843,1,FALSE)," ")</f>
        <v xml:space="preserve"> </v>
      </c>
      <c r="G6798" s="6" t="str">
        <f t="shared" si="319"/>
        <v xml:space="preserve"> NO</v>
      </c>
      <c r="H6798" s="1" t="str">
        <f>IFERROR(VLOOKUP(A6798,olist_closed_deals_dataset!$A$1:$E$843,5,FALSE)," ")</f>
        <v xml:space="preserve"> </v>
      </c>
      <c r="I6798" s="7" t="str">
        <f t="shared" si="320"/>
        <v xml:space="preserve"> </v>
      </c>
    </row>
    <row r="6799" spans="1:9" x14ac:dyDescent="0.25">
      <c r="A6799" t="s">
        <v>4438</v>
      </c>
      <c r="B6799" s="1">
        <v>43216</v>
      </c>
      <c r="C6799" t="s">
        <v>42</v>
      </c>
      <c r="D6799" t="s">
        <v>29</v>
      </c>
      <c r="E6799" t="str">
        <f t="shared" si="318"/>
        <v>2018-04</v>
      </c>
      <c r="F6799" t="str">
        <f>IFERROR(VLOOKUP(A6799,olist_closed_deals_dataset!$A$1:$Q$843,1,FALSE)," ")</f>
        <v xml:space="preserve"> </v>
      </c>
      <c r="G6799" s="6" t="str">
        <f t="shared" si="319"/>
        <v xml:space="preserve"> NO</v>
      </c>
      <c r="H6799" s="1" t="str">
        <f>IFERROR(VLOOKUP(A6799,olist_closed_deals_dataset!$A$1:$E$843,5,FALSE)," ")</f>
        <v xml:space="preserve"> </v>
      </c>
      <c r="I6799" s="7" t="str">
        <f t="shared" si="320"/>
        <v xml:space="preserve"> </v>
      </c>
    </row>
    <row r="6800" spans="1:9" x14ac:dyDescent="0.25">
      <c r="A6800" t="s">
        <v>6535</v>
      </c>
      <c r="B6800" s="1">
        <v>43194</v>
      </c>
      <c r="C6800" t="s">
        <v>692</v>
      </c>
      <c r="D6800" t="s">
        <v>12</v>
      </c>
      <c r="E6800" t="str">
        <f t="shared" si="318"/>
        <v>2018-04</v>
      </c>
      <c r="F6800" t="str">
        <f>IFERROR(VLOOKUP(A6800,olist_closed_deals_dataset!$A$1:$Q$843,1,FALSE)," ")</f>
        <v xml:space="preserve"> </v>
      </c>
      <c r="G6800" s="6" t="str">
        <f t="shared" si="319"/>
        <v xml:space="preserve"> NO</v>
      </c>
      <c r="H6800" s="1" t="str">
        <f>IFERROR(VLOOKUP(A6800,olist_closed_deals_dataset!$A$1:$E$843,5,FALSE)," ")</f>
        <v xml:space="preserve"> </v>
      </c>
      <c r="I6800" s="7" t="str">
        <f t="shared" si="320"/>
        <v xml:space="preserve"> </v>
      </c>
    </row>
    <row r="6801" spans="1:9" x14ac:dyDescent="0.25">
      <c r="A6801" t="s">
        <v>1150</v>
      </c>
      <c r="B6801" s="1">
        <v>43117</v>
      </c>
      <c r="C6801" t="s">
        <v>19</v>
      </c>
      <c r="D6801" t="s">
        <v>12</v>
      </c>
      <c r="E6801" t="str">
        <f t="shared" si="318"/>
        <v>2018-01</v>
      </c>
      <c r="F6801" t="str">
        <f>IFERROR(VLOOKUP(A6801,olist_closed_deals_dataset!$A$1:$Q$843,1,FALSE)," ")</f>
        <v xml:space="preserve"> </v>
      </c>
      <c r="G6801" s="6" t="str">
        <f t="shared" si="319"/>
        <v xml:space="preserve"> NO</v>
      </c>
      <c r="H6801" s="1" t="str">
        <f>IFERROR(VLOOKUP(A6801,olist_closed_deals_dataset!$A$1:$E$843,5,FALSE)," ")</f>
        <v xml:space="preserve"> </v>
      </c>
      <c r="I6801" s="7" t="str">
        <f t="shared" si="320"/>
        <v xml:space="preserve"> </v>
      </c>
    </row>
    <row r="6802" spans="1:9" x14ac:dyDescent="0.25">
      <c r="A6802" t="s">
        <v>4293</v>
      </c>
      <c r="B6802" s="1">
        <v>43220</v>
      </c>
      <c r="C6802" t="s">
        <v>42</v>
      </c>
      <c r="D6802" t="s">
        <v>29</v>
      </c>
      <c r="E6802" t="str">
        <f t="shared" si="318"/>
        <v>2018-04</v>
      </c>
      <c r="F6802" t="str">
        <f>IFERROR(VLOOKUP(A6802,olist_closed_deals_dataset!$A$1:$Q$843,1,FALSE)," ")</f>
        <v xml:space="preserve"> </v>
      </c>
      <c r="G6802" s="6" t="str">
        <f t="shared" si="319"/>
        <v xml:space="preserve"> NO</v>
      </c>
      <c r="H6802" s="1" t="str">
        <f>IFERROR(VLOOKUP(A6802,olist_closed_deals_dataset!$A$1:$E$843,5,FALSE)," ")</f>
        <v xml:space="preserve"> </v>
      </c>
      <c r="I6802" s="7" t="str">
        <f t="shared" si="320"/>
        <v xml:space="preserve"> </v>
      </c>
    </row>
    <row r="6803" spans="1:9" x14ac:dyDescent="0.25">
      <c r="A6803" t="s">
        <v>7981</v>
      </c>
      <c r="B6803" s="1">
        <v>43177</v>
      </c>
      <c r="C6803" t="s">
        <v>92</v>
      </c>
      <c r="D6803" t="s">
        <v>9</v>
      </c>
      <c r="E6803" t="str">
        <f t="shared" si="318"/>
        <v>2018-03</v>
      </c>
      <c r="F6803" t="str">
        <f>IFERROR(VLOOKUP(A6803,olist_closed_deals_dataset!$A$1:$Q$843,1,FALSE)," ")</f>
        <v xml:space="preserve"> </v>
      </c>
      <c r="G6803" s="6" t="str">
        <f t="shared" si="319"/>
        <v xml:space="preserve"> NO</v>
      </c>
      <c r="H6803" s="1" t="str">
        <f>IFERROR(VLOOKUP(A6803,olist_closed_deals_dataset!$A$1:$E$843,5,FALSE)," ")</f>
        <v xml:space="preserve"> </v>
      </c>
      <c r="I6803" s="7" t="str">
        <f t="shared" si="320"/>
        <v xml:space="preserve"> </v>
      </c>
    </row>
    <row r="6804" spans="1:9" x14ac:dyDescent="0.25">
      <c r="A6804" t="s">
        <v>825</v>
      </c>
      <c r="B6804" s="1">
        <v>43247</v>
      </c>
      <c r="C6804" t="s">
        <v>19</v>
      </c>
      <c r="D6804" t="s">
        <v>12</v>
      </c>
      <c r="E6804" t="str">
        <f t="shared" si="318"/>
        <v>2018-05</v>
      </c>
      <c r="F6804" t="str">
        <f>IFERROR(VLOOKUP(A6804,olist_closed_deals_dataset!$A$1:$Q$843,1,FALSE)," ")</f>
        <v xml:space="preserve"> </v>
      </c>
      <c r="G6804" s="6" t="str">
        <f t="shared" si="319"/>
        <v xml:space="preserve"> NO</v>
      </c>
      <c r="H6804" s="1" t="str">
        <f>IFERROR(VLOOKUP(A6804,olist_closed_deals_dataset!$A$1:$E$843,5,FALSE)," ")</f>
        <v xml:space="preserve"> </v>
      </c>
      <c r="I6804" s="7" t="str">
        <f t="shared" si="320"/>
        <v xml:space="preserve"> </v>
      </c>
    </row>
    <row r="6805" spans="1:9" x14ac:dyDescent="0.25">
      <c r="A6805" t="s">
        <v>2476</v>
      </c>
      <c r="B6805" s="1">
        <v>43239</v>
      </c>
      <c r="C6805" t="s">
        <v>478</v>
      </c>
      <c r="D6805" t="s">
        <v>12</v>
      </c>
      <c r="E6805" t="str">
        <f t="shared" si="318"/>
        <v>2018-05</v>
      </c>
      <c r="F6805" t="str">
        <f>IFERROR(VLOOKUP(A6805,olist_closed_deals_dataset!$A$1:$Q$843,1,FALSE)," ")</f>
        <v xml:space="preserve"> </v>
      </c>
      <c r="G6805" s="6" t="str">
        <f t="shared" si="319"/>
        <v xml:space="preserve"> NO</v>
      </c>
      <c r="H6805" s="1" t="str">
        <f>IFERROR(VLOOKUP(A6805,olist_closed_deals_dataset!$A$1:$E$843,5,FALSE)," ")</f>
        <v xml:space="preserve"> </v>
      </c>
      <c r="I6805" s="7" t="str">
        <f t="shared" si="320"/>
        <v xml:space="preserve"> </v>
      </c>
    </row>
    <row r="6806" spans="1:9" x14ac:dyDescent="0.25">
      <c r="A6806" t="s">
        <v>459</v>
      </c>
      <c r="B6806" s="1">
        <v>43113</v>
      </c>
      <c r="C6806" t="s">
        <v>71</v>
      </c>
      <c r="D6806" t="s">
        <v>12</v>
      </c>
      <c r="E6806" t="str">
        <f t="shared" si="318"/>
        <v>2018-01</v>
      </c>
      <c r="F6806" t="str">
        <f>IFERROR(VLOOKUP(A6806,olist_closed_deals_dataset!$A$1:$Q$843,1,FALSE)," ")</f>
        <v xml:space="preserve"> </v>
      </c>
      <c r="G6806" s="6" t="str">
        <f t="shared" si="319"/>
        <v xml:space="preserve"> NO</v>
      </c>
      <c r="H6806" s="1" t="str">
        <f>IFERROR(VLOOKUP(A6806,olist_closed_deals_dataset!$A$1:$E$843,5,FALSE)," ")</f>
        <v xml:space="preserve"> </v>
      </c>
      <c r="I6806" s="7" t="str">
        <f t="shared" si="320"/>
        <v xml:space="preserve"> </v>
      </c>
    </row>
    <row r="6807" spans="1:9" x14ac:dyDescent="0.25">
      <c r="A6807" t="s">
        <v>2067</v>
      </c>
      <c r="B6807" s="1">
        <v>43216</v>
      </c>
      <c r="C6807" t="s">
        <v>1119</v>
      </c>
      <c r="D6807" t="s">
        <v>34</v>
      </c>
      <c r="E6807" t="str">
        <f t="shared" si="318"/>
        <v>2018-04</v>
      </c>
      <c r="F6807" t="str">
        <f>IFERROR(VLOOKUP(A6807,olist_closed_deals_dataset!$A$1:$Q$843,1,FALSE)," ")</f>
        <v xml:space="preserve"> </v>
      </c>
      <c r="G6807" s="6" t="str">
        <f t="shared" si="319"/>
        <v xml:space="preserve"> NO</v>
      </c>
      <c r="H6807" s="1" t="str">
        <f>IFERROR(VLOOKUP(A6807,olist_closed_deals_dataset!$A$1:$E$843,5,FALSE)," ")</f>
        <v xml:space="preserve"> </v>
      </c>
      <c r="I6807" s="7" t="str">
        <f t="shared" si="320"/>
        <v xml:space="preserve"> </v>
      </c>
    </row>
    <row r="6808" spans="1:9" x14ac:dyDescent="0.25">
      <c r="A6808" t="s">
        <v>295</v>
      </c>
      <c r="B6808" s="1">
        <v>43147</v>
      </c>
      <c r="C6808" t="s">
        <v>5</v>
      </c>
      <c r="D6808" t="s">
        <v>6</v>
      </c>
      <c r="E6808" t="str">
        <f t="shared" si="318"/>
        <v>2018-02</v>
      </c>
      <c r="F6808" t="str">
        <f>IFERROR(VLOOKUP(A6808,olist_closed_deals_dataset!$A$1:$Q$843,1,FALSE)," ")</f>
        <v xml:space="preserve"> </v>
      </c>
      <c r="G6808" s="6" t="str">
        <f t="shared" si="319"/>
        <v xml:space="preserve"> NO</v>
      </c>
      <c r="H6808" s="1" t="str">
        <f>IFERROR(VLOOKUP(A6808,olist_closed_deals_dataset!$A$1:$E$843,5,FALSE)," ")</f>
        <v xml:space="preserve"> </v>
      </c>
      <c r="I6808" s="7" t="str">
        <f t="shared" si="320"/>
        <v xml:space="preserve"> </v>
      </c>
    </row>
    <row r="6809" spans="1:9" x14ac:dyDescent="0.25">
      <c r="A6809" t="s">
        <v>1645</v>
      </c>
      <c r="B6809" s="1">
        <v>42936</v>
      </c>
      <c r="C6809" t="s">
        <v>1601</v>
      </c>
      <c r="D6809" t="s">
        <v>34</v>
      </c>
      <c r="E6809" t="str">
        <f t="shared" si="318"/>
        <v>2017-07</v>
      </c>
      <c r="F6809" t="str">
        <f>IFERROR(VLOOKUP(A6809,olist_closed_deals_dataset!$A$1:$Q$843,1,FALSE)," ")</f>
        <v xml:space="preserve"> </v>
      </c>
      <c r="G6809" s="6" t="str">
        <f t="shared" si="319"/>
        <v xml:space="preserve"> NO</v>
      </c>
      <c r="H6809" s="1" t="str">
        <f>IFERROR(VLOOKUP(A6809,olist_closed_deals_dataset!$A$1:$E$843,5,FALSE)," ")</f>
        <v xml:space="preserve"> </v>
      </c>
      <c r="I6809" s="7" t="str">
        <f t="shared" si="320"/>
        <v xml:space="preserve"> </v>
      </c>
    </row>
    <row r="6810" spans="1:9" x14ac:dyDescent="0.25">
      <c r="A6810" t="s">
        <v>6695</v>
      </c>
      <c r="B6810" s="1">
        <v>43009</v>
      </c>
      <c r="C6810" t="s">
        <v>19</v>
      </c>
      <c r="D6810" t="s">
        <v>12</v>
      </c>
      <c r="E6810" t="str">
        <f t="shared" si="318"/>
        <v>2017-10</v>
      </c>
      <c r="F6810" t="str">
        <f>IFERROR(VLOOKUP(A6810,olist_closed_deals_dataset!$A$1:$Q$843,1,FALSE)," ")</f>
        <v xml:space="preserve"> </v>
      </c>
      <c r="G6810" s="6" t="str">
        <f t="shared" si="319"/>
        <v xml:space="preserve"> NO</v>
      </c>
      <c r="H6810" s="1" t="str">
        <f>IFERROR(VLOOKUP(A6810,olist_closed_deals_dataset!$A$1:$E$843,5,FALSE)," ")</f>
        <v xml:space="preserve"> </v>
      </c>
      <c r="I6810" s="7" t="str">
        <f t="shared" si="320"/>
        <v xml:space="preserve"> </v>
      </c>
    </row>
    <row r="6811" spans="1:9" x14ac:dyDescent="0.25">
      <c r="A6811" t="s">
        <v>3512</v>
      </c>
      <c r="B6811" s="1">
        <v>42951</v>
      </c>
      <c r="C6811" t="s">
        <v>834</v>
      </c>
      <c r="D6811" t="s">
        <v>46</v>
      </c>
      <c r="E6811" t="str">
        <f t="shared" si="318"/>
        <v>2017-08</v>
      </c>
      <c r="F6811" t="str">
        <f>IFERROR(VLOOKUP(A6811,olist_closed_deals_dataset!$A$1:$Q$843,1,FALSE)," ")</f>
        <v xml:space="preserve"> </v>
      </c>
      <c r="G6811" s="6" t="str">
        <f t="shared" si="319"/>
        <v xml:space="preserve"> NO</v>
      </c>
      <c r="H6811" s="1" t="str">
        <f>IFERROR(VLOOKUP(A6811,olist_closed_deals_dataset!$A$1:$E$843,5,FALSE)," ")</f>
        <v xml:space="preserve"> </v>
      </c>
      <c r="I6811" s="7" t="str">
        <f t="shared" si="320"/>
        <v xml:space="preserve"> </v>
      </c>
    </row>
    <row r="6812" spans="1:9" x14ac:dyDescent="0.25">
      <c r="A6812" t="s">
        <v>8285</v>
      </c>
      <c r="B6812" s="1">
        <v>43046</v>
      </c>
      <c r="C6812" t="s">
        <v>1879</v>
      </c>
      <c r="D6812" t="s">
        <v>6</v>
      </c>
      <c r="E6812" t="str">
        <f t="shared" si="318"/>
        <v>2017-11</v>
      </c>
      <c r="F6812" t="str">
        <f>IFERROR(VLOOKUP(A6812,olist_closed_deals_dataset!$A$1:$Q$843,1,FALSE)," ")</f>
        <v xml:space="preserve"> </v>
      </c>
      <c r="G6812" s="6" t="str">
        <f t="shared" si="319"/>
        <v xml:space="preserve"> NO</v>
      </c>
      <c r="H6812" s="1" t="str">
        <f>IFERROR(VLOOKUP(A6812,olist_closed_deals_dataset!$A$1:$E$843,5,FALSE)," ")</f>
        <v xml:space="preserve"> </v>
      </c>
      <c r="I6812" s="7" t="str">
        <f t="shared" si="320"/>
        <v xml:space="preserve"> </v>
      </c>
    </row>
    <row r="6813" spans="1:9" x14ac:dyDescent="0.25">
      <c r="A6813" t="s">
        <v>8040</v>
      </c>
      <c r="B6813" s="1">
        <v>42975</v>
      </c>
      <c r="C6813" t="s">
        <v>42</v>
      </c>
      <c r="D6813" t="s">
        <v>29</v>
      </c>
      <c r="E6813" t="str">
        <f t="shared" si="318"/>
        <v>2017-08</v>
      </c>
      <c r="F6813" t="str">
        <f>IFERROR(VLOOKUP(A6813,olist_closed_deals_dataset!$A$1:$Q$843,1,FALSE)," ")</f>
        <v xml:space="preserve"> </v>
      </c>
      <c r="G6813" s="6" t="str">
        <f t="shared" si="319"/>
        <v xml:space="preserve"> NO</v>
      </c>
      <c r="H6813" s="1" t="str">
        <f>IFERROR(VLOOKUP(A6813,olist_closed_deals_dataset!$A$1:$E$843,5,FALSE)," ")</f>
        <v xml:space="preserve"> </v>
      </c>
      <c r="I6813" s="7" t="str">
        <f t="shared" si="320"/>
        <v xml:space="preserve"> </v>
      </c>
    </row>
    <row r="6814" spans="1:9" x14ac:dyDescent="0.25">
      <c r="A6814" t="s">
        <v>5780</v>
      </c>
      <c r="B6814" s="1">
        <v>43222</v>
      </c>
      <c r="C6814" t="s">
        <v>42</v>
      </c>
      <c r="D6814" t="s">
        <v>29</v>
      </c>
      <c r="E6814" t="str">
        <f t="shared" si="318"/>
        <v>2018-05</v>
      </c>
      <c r="F6814" t="str">
        <f>IFERROR(VLOOKUP(A6814,olist_closed_deals_dataset!$A$1:$Q$843,1,FALSE)," ")</f>
        <v xml:space="preserve"> </v>
      </c>
      <c r="G6814" s="6" t="str">
        <f t="shared" si="319"/>
        <v xml:space="preserve"> NO</v>
      </c>
      <c r="H6814" s="1" t="str">
        <f>IFERROR(VLOOKUP(A6814,olist_closed_deals_dataset!$A$1:$E$843,5,FALSE)," ")</f>
        <v xml:space="preserve"> </v>
      </c>
      <c r="I6814" s="7" t="str">
        <f t="shared" si="320"/>
        <v xml:space="preserve"> </v>
      </c>
    </row>
    <row r="6815" spans="1:9" x14ac:dyDescent="0.25">
      <c r="A6815" t="s">
        <v>1177</v>
      </c>
      <c r="B6815" s="1">
        <v>43234</v>
      </c>
      <c r="C6815" t="s">
        <v>42</v>
      </c>
      <c r="D6815" t="s">
        <v>12</v>
      </c>
      <c r="E6815" t="str">
        <f t="shared" si="318"/>
        <v>2018-05</v>
      </c>
      <c r="F6815" t="str">
        <f>IFERROR(VLOOKUP(A6815,olist_closed_deals_dataset!$A$1:$Q$843,1,FALSE)," ")</f>
        <v xml:space="preserve"> </v>
      </c>
      <c r="G6815" s="6" t="str">
        <f t="shared" si="319"/>
        <v xml:space="preserve"> NO</v>
      </c>
      <c r="H6815" s="1" t="str">
        <f>IFERROR(VLOOKUP(A6815,olist_closed_deals_dataset!$A$1:$E$843,5,FALSE)," ")</f>
        <v xml:space="preserve"> </v>
      </c>
      <c r="I6815" s="7" t="str">
        <f t="shared" si="320"/>
        <v xml:space="preserve"> </v>
      </c>
    </row>
    <row r="6816" spans="1:9" x14ac:dyDescent="0.25">
      <c r="A6816" t="s">
        <v>4431</v>
      </c>
      <c r="B6816" s="1">
        <v>43024</v>
      </c>
      <c r="C6816" t="s">
        <v>4432</v>
      </c>
      <c r="D6816" t="s">
        <v>6</v>
      </c>
      <c r="E6816" t="str">
        <f t="shared" si="318"/>
        <v>2017-10</v>
      </c>
      <c r="F6816" t="str">
        <f>IFERROR(VLOOKUP(A6816,olist_closed_deals_dataset!$A$1:$Q$843,1,FALSE)," ")</f>
        <v xml:space="preserve"> </v>
      </c>
      <c r="G6816" s="6" t="str">
        <f t="shared" si="319"/>
        <v xml:space="preserve"> NO</v>
      </c>
      <c r="H6816" s="1" t="str">
        <f>IFERROR(VLOOKUP(A6816,olist_closed_deals_dataset!$A$1:$E$843,5,FALSE)," ")</f>
        <v xml:space="preserve"> </v>
      </c>
      <c r="I6816" s="7" t="str">
        <f t="shared" si="320"/>
        <v xml:space="preserve"> </v>
      </c>
    </row>
    <row r="6817" spans="1:9" x14ac:dyDescent="0.25">
      <c r="A6817" t="s">
        <v>1475</v>
      </c>
      <c r="B6817" s="1">
        <v>42995</v>
      </c>
      <c r="C6817" t="s">
        <v>8</v>
      </c>
      <c r="D6817" t="s">
        <v>55</v>
      </c>
      <c r="E6817" t="str">
        <f t="shared" si="318"/>
        <v>2017-09</v>
      </c>
      <c r="F6817" t="str">
        <f>IFERROR(VLOOKUP(A6817,olist_closed_deals_dataset!$A$1:$Q$843,1,FALSE)," ")</f>
        <v xml:space="preserve"> </v>
      </c>
      <c r="G6817" s="6" t="str">
        <f t="shared" si="319"/>
        <v xml:space="preserve"> NO</v>
      </c>
      <c r="H6817" s="1" t="str">
        <f>IFERROR(VLOOKUP(A6817,olist_closed_deals_dataset!$A$1:$E$843,5,FALSE)," ")</f>
        <v xml:space="preserve"> </v>
      </c>
      <c r="I6817" s="7" t="str">
        <f t="shared" si="320"/>
        <v xml:space="preserve"> </v>
      </c>
    </row>
    <row r="6818" spans="1:9" x14ac:dyDescent="0.25">
      <c r="A6818" t="s">
        <v>3472</v>
      </c>
      <c r="B6818" s="1">
        <v>43168</v>
      </c>
      <c r="C6818" t="s">
        <v>19</v>
      </c>
      <c r="D6818" t="s">
        <v>9</v>
      </c>
      <c r="E6818" t="str">
        <f t="shared" si="318"/>
        <v>2018-03</v>
      </c>
      <c r="F6818" t="str">
        <f>IFERROR(VLOOKUP(A6818,olist_closed_deals_dataset!$A$1:$Q$843,1,FALSE)," ")</f>
        <v xml:space="preserve"> </v>
      </c>
      <c r="G6818" s="6" t="str">
        <f t="shared" si="319"/>
        <v xml:space="preserve"> NO</v>
      </c>
      <c r="H6818" s="1" t="str">
        <f>IFERROR(VLOOKUP(A6818,olist_closed_deals_dataset!$A$1:$E$843,5,FALSE)," ")</f>
        <v xml:space="preserve"> </v>
      </c>
      <c r="I6818" s="7" t="str">
        <f t="shared" si="320"/>
        <v xml:space="preserve"> </v>
      </c>
    </row>
    <row r="6819" spans="1:9" x14ac:dyDescent="0.25">
      <c r="A6819" t="s">
        <v>2081</v>
      </c>
      <c r="B6819" s="1">
        <v>43152</v>
      </c>
      <c r="C6819" t="s">
        <v>485</v>
      </c>
      <c r="D6819" t="s">
        <v>12</v>
      </c>
      <c r="E6819" t="str">
        <f t="shared" si="318"/>
        <v>2018-02</v>
      </c>
      <c r="F6819" t="str">
        <f>IFERROR(VLOOKUP(A6819,olist_closed_deals_dataset!$A$1:$Q$843,1,FALSE)," ")</f>
        <v xml:space="preserve"> </v>
      </c>
      <c r="G6819" s="6" t="str">
        <f t="shared" si="319"/>
        <v xml:space="preserve"> NO</v>
      </c>
      <c r="H6819" s="1" t="str">
        <f>IFERROR(VLOOKUP(A6819,olist_closed_deals_dataset!$A$1:$E$843,5,FALSE)," ")</f>
        <v xml:space="preserve"> </v>
      </c>
      <c r="I6819" s="7" t="str">
        <f t="shared" si="320"/>
        <v xml:space="preserve"> </v>
      </c>
    </row>
    <row r="6820" spans="1:9" x14ac:dyDescent="0.25">
      <c r="A6820" t="s">
        <v>8340</v>
      </c>
      <c r="B6820" s="1">
        <v>43204</v>
      </c>
      <c r="C6820" t="s">
        <v>112</v>
      </c>
      <c r="D6820" t="s">
        <v>9</v>
      </c>
      <c r="E6820" t="str">
        <f t="shared" si="318"/>
        <v>2018-04</v>
      </c>
      <c r="F6820" t="str">
        <f>IFERROR(VLOOKUP(A6820,olist_closed_deals_dataset!$A$1:$Q$843,1,FALSE)," ")</f>
        <v xml:space="preserve"> </v>
      </c>
      <c r="G6820" s="6" t="str">
        <f t="shared" si="319"/>
        <v xml:space="preserve"> NO</v>
      </c>
      <c r="H6820" s="1" t="str">
        <f>IFERROR(VLOOKUP(A6820,olist_closed_deals_dataset!$A$1:$E$843,5,FALSE)," ")</f>
        <v xml:space="preserve"> </v>
      </c>
      <c r="I6820" s="7" t="str">
        <f t="shared" si="320"/>
        <v xml:space="preserve"> </v>
      </c>
    </row>
    <row r="6821" spans="1:9" x14ac:dyDescent="0.25">
      <c r="A6821" t="s">
        <v>8265</v>
      </c>
      <c r="B6821" s="1">
        <v>43052</v>
      </c>
      <c r="C6821" t="s">
        <v>757</v>
      </c>
      <c r="D6821" t="s">
        <v>15</v>
      </c>
      <c r="E6821" t="str">
        <f t="shared" si="318"/>
        <v>2017-11</v>
      </c>
      <c r="F6821" t="str">
        <f>IFERROR(VLOOKUP(A6821,olist_closed_deals_dataset!$A$1:$Q$843,1,FALSE)," ")</f>
        <v xml:space="preserve"> </v>
      </c>
      <c r="G6821" s="6" t="str">
        <f t="shared" si="319"/>
        <v xml:space="preserve"> NO</v>
      </c>
      <c r="H6821" s="1" t="str">
        <f>IFERROR(VLOOKUP(A6821,olist_closed_deals_dataset!$A$1:$E$843,5,FALSE)," ")</f>
        <v xml:space="preserve"> </v>
      </c>
      <c r="I6821" s="7" t="str">
        <f t="shared" si="320"/>
        <v xml:space="preserve"> </v>
      </c>
    </row>
    <row r="6822" spans="1:9" x14ac:dyDescent="0.25">
      <c r="A6822" t="s">
        <v>6117</v>
      </c>
      <c r="B6822" s="1">
        <v>42933</v>
      </c>
      <c r="C6822" t="s">
        <v>6118</v>
      </c>
      <c r="D6822" t="s">
        <v>15</v>
      </c>
      <c r="E6822" t="str">
        <f t="shared" si="318"/>
        <v>2017-07</v>
      </c>
      <c r="F6822" t="str">
        <f>IFERROR(VLOOKUP(A6822,olist_closed_deals_dataset!$A$1:$Q$843,1,FALSE)," ")</f>
        <v xml:space="preserve"> </v>
      </c>
      <c r="G6822" s="6" t="str">
        <f t="shared" si="319"/>
        <v xml:space="preserve"> NO</v>
      </c>
      <c r="H6822" s="1" t="str">
        <f>IFERROR(VLOOKUP(A6822,olist_closed_deals_dataset!$A$1:$E$843,5,FALSE)," ")</f>
        <v xml:space="preserve"> </v>
      </c>
      <c r="I6822" s="7" t="str">
        <f t="shared" si="320"/>
        <v xml:space="preserve"> </v>
      </c>
    </row>
    <row r="6823" spans="1:9" x14ac:dyDescent="0.25">
      <c r="A6823" t="s">
        <v>3478</v>
      </c>
      <c r="B6823" s="1">
        <v>43176</v>
      </c>
      <c r="C6823" t="s">
        <v>240</v>
      </c>
      <c r="D6823" t="s">
        <v>6</v>
      </c>
      <c r="E6823" t="str">
        <f t="shared" si="318"/>
        <v>2018-03</v>
      </c>
      <c r="F6823" t="str">
        <f>IFERROR(VLOOKUP(A6823,olist_closed_deals_dataset!$A$1:$Q$843,1,FALSE)," ")</f>
        <v xml:space="preserve"> </v>
      </c>
      <c r="G6823" s="6" t="str">
        <f t="shared" si="319"/>
        <v xml:space="preserve"> NO</v>
      </c>
      <c r="H6823" s="1" t="str">
        <f>IFERROR(VLOOKUP(A6823,olist_closed_deals_dataset!$A$1:$E$843,5,FALSE)," ")</f>
        <v xml:space="preserve"> </v>
      </c>
      <c r="I6823" s="7" t="str">
        <f t="shared" si="320"/>
        <v xml:space="preserve"> </v>
      </c>
    </row>
    <row r="6824" spans="1:9" x14ac:dyDescent="0.25">
      <c r="A6824" t="s">
        <v>3550</v>
      </c>
      <c r="B6824" s="1">
        <v>43104</v>
      </c>
      <c r="C6824" t="s">
        <v>5</v>
      </c>
      <c r="D6824" t="s">
        <v>6</v>
      </c>
      <c r="E6824" t="str">
        <f t="shared" si="318"/>
        <v>2018-01</v>
      </c>
      <c r="F6824" t="str">
        <f>IFERROR(VLOOKUP(A6824,olist_closed_deals_dataset!$A$1:$Q$843,1,FALSE)," ")</f>
        <v xml:space="preserve"> </v>
      </c>
      <c r="G6824" s="6" t="str">
        <f t="shared" si="319"/>
        <v xml:space="preserve"> NO</v>
      </c>
      <c r="H6824" s="1" t="str">
        <f>IFERROR(VLOOKUP(A6824,olist_closed_deals_dataset!$A$1:$E$843,5,FALSE)," ")</f>
        <v xml:space="preserve"> </v>
      </c>
      <c r="I6824" s="7" t="str">
        <f t="shared" si="320"/>
        <v xml:space="preserve"> </v>
      </c>
    </row>
    <row r="6825" spans="1:9" x14ac:dyDescent="0.25">
      <c r="A6825" t="s">
        <v>1221</v>
      </c>
      <c r="B6825" s="1">
        <v>43140</v>
      </c>
      <c r="C6825" t="s">
        <v>92</v>
      </c>
      <c r="D6825" t="s">
        <v>9</v>
      </c>
      <c r="E6825" t="str">
        <f t="shared" si="318"/>
        <v>2018-02</v>
      </c>
      <c r="F6825" t="str">
        <f>IFERROR(VLOOKUP(A6825,olist_closed_deals_dataset!$A$1:$Q$843,1,FALSE)," ")</f>
        <v xml:space="preserve"> </v>
      </c>
      <c r="G6825" s="6" t="str">
        <f t="shared" si="319"/>
        <v xml:space="preserve"> NO</v>
      </c>
      <c r="H6825" s="1" t="str">
        <f>IFERROR(VLOOKUP(A6825,olist_closed_deals_dataset!$A$1:$E$843,5,FALSE)," ")</f>
        <v xml:space="preserve"> </v>
      </c>
      <c r="I6825" s="7" t="str">
        <f t="shared" si="320"/>
        <v xml:space="preserve"> </v>
      </c>
    </row>
    <row r="6826" spans="1:9" x14ac:dyDescent="0.25">
      <c r="A6826" t="s">
        <v>7254</v>
      </c>
      <c r="B6826" s="1">
        <v>43236</v>
      </c>
      <c r="C6826" t="s">
        <v>7255</v>
      </c>
      <c r="D6826" t="s">
        <v>9</v>
      </c>
      <c r="E6826" t="str">
        <f t="shared" si="318"/>
        <v>2018-05</v>
      </c>
      <c r="F6826" t="str">
        <f>IFERROR(VLOOKUP(A6826,olist_closed_deals_dataset!$A$1:$Q$843,1,FALSE)," ")</f>
        <v xml:space="preserve"> </v>
      </c>
      <c r="G6826" s="6" t="str">
        <f t="shared" si="319"/>
        <v xml:space="preserve"> NO</v>
      </c>
      <c r="H6826" s="1" t="str">
        <f>IFERROR(VLOOKUP(A6826,olist_closed_deals_dataset!$A$1:$E$843,5,FALSE)," ")</f>
        <v xml:space="preserve"> </v>
      </c>
      <c r="I6826" s="7" t="str">
        <f t="shared" si="320"/>
        <v xml:space="preserve"> </v>
      </c>
    </row>
    <row r="6827" spans="1:9" x14ac:dyDescent="0.25">
      <c r="A6827" t="s">
        <v>6518</v>
      </c>
      <c r="B6827" s="1">
        <v>43195</v>
      </c>
      <c r="C6827" t="s">
        <v>6519</v>
      </c>
      <c r="D6827" t="s">
        <v>29</v>
      </c>
      <c r="E6827" t="str">
        <f t="shared" si="318"/>
        <v>2018-04</v>
      </c>
      <c r="F6827" t="str">
        <f>IFERROR(VLOOKUP(A6827,olist_closed_deals_dataset!$A$1:$Q$843,1,FALSE)," ")</f>
        <v xml:space="preserve"> </v>
      </c>
      <c r="G6827" s="6" t="str">
        <f t="shared" si="319"/>
        <v xml:space="preserve"> NO</v>
      </c>
      <c r="H6827" s="1" t="str">
        <f>IFERROR(VLOOKUP(A6827,olist_closed_deals_dataset!$A$1:$E$843,5,FALSE)," ")</f>
        <v xml:space="preserve"> </v>
      </c>
      <c r="I6827" s="7" t="str">
        <f t="shared" si="320"/>
        <v xml:space="preserve"> </v>
      </c>
    </row>
    <row r="6828" spans="1:9" x14ac:dyDescent="0.25">
      <c r="A6828" t="s">
        <v>6987</v>
      </c>
      <c r="B6828" s="1">
        <v>43160</v>
      </c>
      <c r="C6828" t="s">
        <v>19</v>
      </c>
      <c r="D6828" t="s">
        <v>12</v>
      </c>
      <c r="E6828" t="str">
        <f t="shared" si="318"/>
        <v>2018-03</v>
      </c>
      <c r="F6828" t="str">
        <f>IFERROR(VLOOKUP(A6828,olist_closed_deals_dataset!$A$1:$Q$843,1,FALSE)," ")</f>
        <v xml:space="preserve"> </v>
      </c>
      <c r="G6828" s="6" t="str">
        <f t="shared" si="319"/>
        <v xml:space="preserve"> NO</v>
      </c>
      <c r="H6828" s="1" t="str">
        <f>IFERROR(VLOOKUP(A6828,olist_closed_deals_dataset!$A$1:$E$843,5,FALSE)," ")</f>
        <v xml:space="preserve"> </v>
      </c>
      <c r="I6828" s="7" t="str">
        <f t="shared" si="320"/>
        <v xml:space="preserve"> </v>
      </c>
    </row>
    <row r="6829" spans="1:9" x14ac:dyDescent="0.25">
      <c r="A6829" t="s">
        <v>6760</v>
      </c>
      <c r="B6829" s="1">
        <v>43029</v>
      </c>
      <c r="C6829" t="s">
        <v>19</v>
      </c>
      <c r="D6829" t="s">
        <v>34</v>
      </c>
      <c r="E6829" t="str">
        <f t="shared" si="318"/>
        <v>2017-10</v>
      </c>
      <c r="F6829" t="str">
        <f>IFERROR(VLOOKUP(A6829,olist_closed_deals_dataset!$A$1:$Q$843,1,FALSE)," ")</f>
        <v xml:space="preserve"> </v>
      </c>
      <c r="G6829" s="6" t="str">
        <f t="shared" si="319"/>
        <v xml:space="preserve"> NO</v>
      </c>
      <c r="H6829" s="1" t="str">
        <f>IFERROR(VLOOKUP(A6829,olist_closed_deals_dataset!$A$1:$E$843,5,FALSE)," ")</f>
        <v xml:space="preserve"> </v>
      </c>
      <c r="I6829" s="7" t="str">
        <f t="shared" si="320"/>
        <v xml:space="preserve"> </v>
      </c>
    </row>
    <row r="6830" spans="1:9" x14ac:dyDescent="0.25">
      <c r="A6830" t="s">
        <v>3249</v>
      </c>
      <c r="B6830" s="1">
        <v>42998</v>
      </c>
      <c r="C6830" t="s">
        <v>441</v>
      </c>
      <c r="D6830" t="s">
        <v>117</v>
      </c>
      <c r="E6830" t="str">
        <f t="shared" si="318"/>
        <v>2017-09</v>
      </c>
      <c r="F6830" t="str">
        <f>IFERROR(VLOOKUP(A6830,olist_closed_deals_dataset!$A$1:$Q$843,1,FALSE)," ")</f>
        <v xml:space="preserve"> </v>
      </c>
      <c r="G6830" s="6" t="str">
        <f t="shared" si="319"/>
        <v xml:space="preserve"> NO</v>
      </c>
      <c r="H6830" s="1" t="str">
        <f>IFERROR(VLOOKUP(A6830,olist_closed_deals_dataset!$A$1:$E$843,5,FALSE)," ")</f>
        <v xml:space="preserve"> </v>
      </c>
      <c r="I6830" s="7" t="str">
        <f t="shared" si="320"/>
        <v xml:space="preserve"> </v>
      </c>
    </row>
    <row r="6831" spans="1:9" x14ac:dyDescent="0.25">
      <c r="A6831" t="s">
        <v>8427</v>
      </c>
      <c r="B6831" s="1">
        <v>43178</v>
      </c>
      <c r="C6831" s="2" t="s">
        <v>414</v>
      </c>
      <c r="D6831" t="s">
        <v>12</v>
      </c>
      <c r="E6831" t="str">
        <f t="shared" si="318"/>
        <v>2018-03</v>
      </c>
      <c r="F6831" t="str">
        <f>IFERROR(VLOOKUP(A6831,olist_closed_deals_dataset!$A$1:$Q$843,1,FALSE)," ")</f>
        <v xml:space="preserve"> </v>
      </c>
      <c r="G6831" s="6" t="str">
        <f t="shared" si="319"/>
        <v xml:space="preserve"> NO</v>
      </c>
      <c r="H6831" s="1" t="str">
        <f>IFERROR(VLOOKUP(A6831,olist_closed_deals_dataset!$A$1:$E$843,5,FALSE)," ")</f>
        <v xml:space="preserve"> </v>
      </c>
      <c r="I6831" s="7" t="str">
        <f t="shared" si="320"/>
        <v xml:space="preserve"> </v>
      </c>
    </row>
    <row r="6832" spans="1:9" x14ac:dyDescent="0.25">
      <c r="A6832" t="s">
        <v>6671</v>
      </c>
      <c r="B6832" s="1">
        <v>42975</v>
      </c>
      <c r="C6832" t="s">
        <v>99</v>
      </c>
      <c r="D6832" t="s">
        <v>12</v>
      </c>
      <c r="E6832" t="str">
        <f t="shared" si="318"/>
        <v>2017-08</v>
      </c>
      <c r="F6832" t="str">
        <f>IFERROR(VLOOKUP(A6832,olist_closed_deals_dataset!$A$1:$Q$843,1,FALSE)," ")</f>
        <v xml:space="preserve"> </v>
      </c>
      <c r="G6832" s="6" t="str">
        <f t="shared" si="319"/>
        <v xml:space="preserve"> NO</v>
      </c>
      <c r="H6832" s="1" t="str">
        <f>IFERROR(VLOOKUP(A6832,olist_closed_deals_dataset!$A$1:$E$843,5,FALSE)," ")</f>
        <v xml:space="preserve"> </v>
      </c>
      <c r="I6832" s="7" t="str">
        <f t="shared" si="320"/>
        <v xml:space="preserve"> </v>
      </c>
    </row>
    <row r="6833" spans="1:9" x14ac:dyDescent="0.25">
      <c r="A6833" t="s">
        <v>2965</v>
      </c>
      <c r="B6833" s="1">
        <v>43060</v>
      </c>
      <c r="C6833" t="s">
        <v>151</v>
      </c>
      <c r="D6833" t="s">
        <v>29</v>
      </c>
      <c r="E6833" t="str">
        <f t="shared" si="318"/>
        <v>2017-11</v>
      </c>
      <c r="F6833" t="str">
        <f>IFERROR(VLOOKUP(A6833,olist_closed_deals_dataset!$A$1:$Q$843,1,FALSE)," ")</f>
        <v xml:space="preserve"> </v>
      </c>
      <c r="G6833" s="6" t="str">
        <f t="shared" si="319"/>
        <v xml:space="preserve"> NO</v>
      </c>
      <c r="H6833" s="1" t="str">
        <f>IFERROR(VLOOKUP(A6833,olist_closed_deals_dataset!$A$1:$E$843,5,FALSE)," ")</f>
        <v xml:space="preserve"> </v>
      </c>
      <c r="I6833" s="7" t="str">
        <f t="shared" si="320"/>
        <v xml:space="preserve"> </v>
      </c>
    </row>
    <row r="6834" spans="1:9" x14ac:dyDescent="0.25">
      <c r="A6834" t="s">
        <v>4014</v>
      </c>
      <c r="B6834" s="1">
        <v>43127</v>
      </c>
      <c r="C6834" t="s">
        <v>5</v>
      </c>
      <c r="D6834" t="s">
        <v>6</v>
      </c>
      <c r="E6834" t="str">
        <f t="shared" si="318"/>
        <v>2018-01</v>
      </c>
      <c r="F6834" t="str">
        <f>IFERROR(VLOOKUP(A6834,olist_closed_deals_dataset!$A$1:$Q$843,1,FALSE)," ")</f>
        <v xml:space="preserve"> </v>
      </c>
      <c r="G6834" s="6" t="str">
        <f t="shared" si="319"/>
        <v xml:space="preserve"> NO</v>
      </c>
      <c r="H6834" s="1" t="str">
        <f>IFERROR(VLOOKUP(A6834,olist_closed_deals_dataset!$A$1:$E$843,5,FALSE)," ")</f>
        <v xml:space="preserve"> </v>
      </c>
      <c r="I6834" s="7" t="str">
        <f t="shared" si="320"/>
        <v xml:space="preserve"> </v>
      </c>
    </row>
    <row r="6835" spans="1:9" x14ac:dyDescent="0.25">
      <c r="A6835" t="s">
        <v>1281</v>
      </c>
      <c r="B6835" s="1">
        <v>43056</v>
      </c>
      <c r="C6835" t="s">
        <v>96</v>
      </c>
      <c r="D6835" t="s">
        <v>9</v>
      </c>
      <c r="E6835" t="str">
        <f t="shared" si="318"/>
        <v>2017-11</v>
      </c>
      <c r="F6835" t="str">
        <f>IFERROR(VLOOKUP(A6835,olist_closed_deals_dataset!$A$1:$Q$843,1,FALSE)," ")</f>
        <v xml:space="preserve"> </v>
      </c>
      <c r="G6835" s="6" t="str">
        <f t="shared" si="319"/>
        <v xml:space="preserve"> NO</v>
      </c>
      <c r="H6835" s="1" t="str">
        <f>IFERROR(VLOOKUP(A6835,olist_closed_deals_dataset!$A$1:$E$843,5,FALSE)," ")</f>
        <v xml:space="preserve"> </v>
      </c>
      <c r="I6835" s="7" t="str">
        <f t="shared" si="320"/>
        <v xml:space="preserve"> </v>
      </c>
    </row>
    <row r="6836" spans="1:9" x14ac:dyDescent="0.25">
      <c r="A6836" t="s">
        <v>5715</v>
      </c>
      <c r="B6836" s="1">
        <v>43141</v>
      </c>
      <c r="C6836" t="s">
        <v>73</v>
      </c>
      <c r="D6836" t="s">
        <v>12</v>
      </c>
      <c r="E6836" t="str">
        <f t="shared" si="318"/>
        <v>2018-02</v>
      </c>
      <c r="F6836" t="str">
        <f>IFERROR(VLOOKUP(A6836,olist_closed_deals_dataset!$A$1:$Q$843,1,FALSE)," ")</f>
        <v xml:space="preserve"> </v>
      </c>
      <c r="G6836" s="6" t="str">
        <f t="shared" si="319"/>
        <v xml:space="preserve"> NO</v>
      </c>
      <c r="H6836" s="1" t="str">
        <f>IFERROR(VLOOKUP(A6836,olist_closed_deals_dataset!$A$1:$E$843,5,FALSE)," ")</f>
        <v xml:space="preserve"> </v>
      </c>
      <c r="I6836" s="7" t="str">
        <f t="shared" si="320"/>
        <v xml:space="preserve"> </v>
      </c>
    </row>
    <row r="6837" spans="1:9" x14ac:dyDescent="0.25">
      <c r="A6837" t="s">
        <v>6213</v>
      </c>
      <c r="B6837" s="1">
        <v>43087</v>
      </c>
      <c r="C6837" t="s">
        <v>151</v>
      </c>
      <c r="D6837" t="s">
        <v>29</v>
      </c>
      <c r="E6837" t="str">
        <f t="shared" si="318"/>
        <v>2017-12</v>
      </c>
      <c r="F6837" t="str">
        <f>IFERROR(VLOOKUP(A6837,olist_closed_deals_dataset!$A$1:$Q$843,1,FALSE)," ")</f>
        <v xml:space="preserve"> </v>
      </c>
      <c r="G6837" s="6" t="str">
        <f t="shared" si="319"/>
        <v xml:space="preserve"> NO</v>
      </c>
      <c r="H6837" s="1" t="str">
        <f>IFERROR(VLOOKUP(A6837,olist_closed_deals_dataset!$A$1:$E$843,5,FALSE)," ")</f>
        <v xml:space="preserve"> </v>
      </c>
      <c r="I6837" s="7" t="str">
        <f t="shared" si="320"/>
        <v xml:space="preserve"> </v>
      </c>
    </row>
    <row r="6838" spans="1:9" x14ac:dyDescent="0.25">
      <c r="A6838" t="s">
        <v>5215</v>
      </c>
      <c r="B6838" s="1">
        <v>43143</v>
      </c>
      <c r="C6838" t="s">
        <v>42</v>
      </c>
      <c r="D6838" t="s">
        <v>29</v>
      </c>
      <c r="E6838" t="str">
        <f t="shared" si="318"/>
        <v>2018-02</v>
      </c>
      <c r="F6838" t="str">
        <f>IFERROR(VLOOKUP(A6838,olist_closed_deals_dataset!$A$1:$Q$843,1,FALSE)," ")</f>
        <v xml:space="preserve"> </v>
      </c>
      <c r="G6838" s="6" t="str">
        <f t="shared" si="319"/>
        <v xml:space="preserve"> NO</v>
      </c>
      <c r="H6838" s="1" t="str">
        <f>IFERROR(VLOOKUP(A6838,olist_closed_deals_dataset!$A$1:$E$843,5,FALSE)," ")</f>
        <v xml:space="preserve"> </v>
      </c>
      <c r="I6838" s="7" t="str">
        <f t="shared" si="320"/>
        <v xml:space="preserve"> </v>
      </c>
    </row>
    <row r="6839" spans="1:9" x14ac:dyDescent="0.25">
      <c r="A6839" t="s">
        <v>8335</v>
      </c>
      <c r="B6839" s="1">
        <v>43153</v>
      </c>
      <c r="C6839" t="s">
        <v>112</v>
      </c>
      <c r="D6839" t="s">
        <v>6</v>
      </c>
      <c r="E6839" t="str">
        <f t="shared" si="318"/>
        <v>2018-02</v>
      </c>
      <c r="F6839" t="str">
        <f>IFERROR(VLOOKUP(A6839,olist_closed_deals_dataset!$A$1:$Q$843,1,FALSE)," ")</f>
        <v xml:space="preserve"> </v>
      </c>
      <c r="G6839" s="6" t="str">
        <f t="shared" si="319"/>
        <v xml:space="preserve"> NO</v>
      </c>
      <c r="H6839" s="1" t="str">
        <f>IFERROR(VLOOKUP(A6839,olist_closed_deals_dataset!$A$1:$E$843,5,FALSE)," ")</f>
        <v xml:space="preserve"> </v>
      </c>
      <c r="I6839" s="7" t="str">
        <f t="shared" si="320"/>
        <v xml:space="preserve"> </v>
      </c>
    </row>
    <row r="6840" spans="1:9" x14ac:dyDescent="0.25">
      <c r="A6840" t="s">
        <v>2146</v>
      </c>
      <c r="B6840" s="1">
        <v>43150</v>
      </c>
      <c r="C6840" t="s">
        <v>451</v>
      </c>
      <c r="D6840" t="s">
        <v>9</v>
      </c>
      <c r="E6840" t="str">
        <f t="shared" si="318"/>
        <v>2018-02</v>
      </c>
      <c r="F6840" t="str">
        <f>IFERROR(VLOOKUP(A6840,olist_closed_deals_dataset!$A$1:$Q$843,1,FALSE)," ")</f>
        <v xml:space="preserve"> </v>
      </c>
      <c r="G6840" s="6" t="str">
        <f t="shared" si="319"/>
        <v xml:space="preserve"> NO</v>
      </c>
      <c r="H6840" s="1" t="str">
        <f>IFERROR(VLOOKUP(A6840,olist_closed_deals_dataset!$A$1:$E$843,5,FALSE)," ")</f>
        <v xml:space="preserve"> </v>
      </c>
      <c r="I6840" s="7" t="str">
        <f t="shared" si="320"/>
        <v xml:space="preserve"> </v>
      </c>
    </row>
    <row r="6841" spans="1:9" x14ac:dyDescent="0.25">
      <c r="A6841" t="s">
        <v>4677</v>
      </c>
      <c r="B6841" s="1">
        <v>43106</v>
      </c>
      <c r="C6841" t="s">
        <v>5</v>
      </c>
      <c r="D6841" t="s">
        <v>6</v>
      </c>
      <c r="E6841" t="str">
        <f t="shared" si="318"/>
        <v>2018-01</v>
      </c>
      <c r="F6841" t="str">
        <f>IFERROR(VLOOKUP(A6841,olist_closed_deals_dataset!$A$1:$Q$843,1,FALSE)," ")</f>
        <v xml:space="preserve"> </v>
      </c>
      <c r="G6841" s="6" t="str">
        <f t="shared" si="319"/>
        <v xml:space="preserve"> NO</v>
      </c>
      <c r="H6841" s="1" t="str">
        <f>IFERROR(VLOOKUP(A6841,olist_closed_deals_dataset!$A$1:$E$843,5,FALSE)," ")</f>
        <v xml:space="preserve"> </v>
      </c>
      <c r="I6841" s="7" t="str">
        <f t="shared" si="320"/>
        <v xml:space="preserve"> </v>
      </c>
    </row>
    <row r="6842" spans="1:9" x14ac:dyDescent="0.25">
      <c r="A6842" t="s">
        <v>4040</v>
      </c>
      <c r="B6842" s="1">
        <v>43117</v>
      </c>
      <c r="C6842" t="s">
        <v>5</v>
      </c>
      <c r="D6842" t="s">
        <v>6</v>
      </c>
      <c r="E6842" t="str">
        <f t="shared" si="318"/>
        <v>2018-01</v>
      </c>
      <c r="F6842" t="str">
        <f>IFERROR(VLOOKUP(A6842,olist_closed_deals_dataset!$A$1:$Q$843,1,FALSE)," ")</f>
        <v xml:space="preserve"> </v>
      </c>
      <c r="G6842" s="6" t="str">
        <f t="shared" si="319"/>
        <v xml:space="preserve"> NO</v>
      </c>
      <c r="H6842" s="1" t="str">
        <f>IFERROR(VLOOKUP(A6842,olist_closed_deals_dataset!$A$1:$E$843,5,FALSE)," ")</f>
        <v xml:space="preserve"> </v>
      </c>
      <c r="I6842" s="7" t="str">
        <f t="shared" si="320"/>
        <v xml:space="preserve"> </v>
      </c>
    </row>
    <row r="6843" spans="1:9" x14ac:dyDescent="0.25">
      <c r="A6843" t="s">
        <v>6294</v>
      </c>
      <c r="B6843" s="1">
        <v>43018</v>
      </c>
      <c r="C6843" t="s">
        <v>28</v>
      </c>
      <c r="D6843" t="s">
        <v>12</v>
      </c>
      <c r="E6843" t="str">
        <f t="shared" si="318"/>
        <v>2017-10</v>
      </c>
      <c r="F6843" t="str">
        <f>IFERROR(VLOOKUP(A6843,olist_closed_deals_dataset!$A$1:$Q$843,1,FALSE)," ")</f>
        <v xml:space="preserve"> </v>
      </c>
      <c r="G6843" s="6" t="str">
        <f t="shared" si="319"/>
        <v xml:space="preserve"> NO</v>
      </c>
      <c r="H6843" s="1" t="str">
        <f>IFERROR(VLOOKUP(A6843,olist_closed_deals_dataset!$A$1:$E$843,5,FALSE)," ")</f>
        <v xml:space="preserve"> </v>
      </c>
      <c r="I6843" s="7" t="str">
        <f t="shared" si="320"/>
        <v xml:space="preserve"> </v>
      </c>
    </row>
    <row r="6844" spans="1:9" x14ac:dyDescent="0.25">
      <c r="A6844" t="s">
        <v>5343</v>
      </c>
      <c r="B6844" s="1">
        <v>43235</v>
      </c>
      <c r="C6844" t="s">
        <v>2625</v>
      </c>
      <c r="E6844" t="str">
        <f t="shared" si="318"/>
        <v>2018-05</v>
      </c>
      <c r="F6844" t="str">
        <f>IFERROR(VLOOKUP(A6844,olist_closed_deals_dataset!$A$1:$Q$843,1,FALSE)," ")</f>
        <v xml:space="preserve"> </v>
      </c>
      <c r="G6844" s="6" t="str">
        <f t="shared" si="319"/>
        <v xml:space="preserve"> NO</v>
      </c>
      <c r="H6844" s="1" t="str">
        <f>IFERROR(VLOOKUP(A6844,olist_closed_deals_dataset!$A$1:$E$843,5,FALSE)," ")</f>
        <v xml:space="preserve"> </v>
      </c>
      <c r="I6844" s="7" t="str">
        <f t="shared" si="320"/>
        <v xml:space="preserve"> </v>
      </c>
    </row>
    <row r="6845" spans="1:9" x14ac:dyDescent="0.25">
      <c r="A6845" t="s">
        <v>6930</v>
      </c>
      <c r="B6845" s="1">
        <v>43244</v>
      </c>
      <c r="C6845" t="s">
        <v>112</v>
      </c>
      <c r="D6845" t="s">
        <v>12</v>
      </c>
      <c r="E6845" t="str">
        <f t="shared" si="318"/>
        <v>2018-05</v>
      </c>
      <c r="F6845" t="str">
        <f>IFERROR(VLOOKUP(A6845,olist_closed_deals_dataset!$A$1:$Q$843,1,FALSE)," ")</f>
        <v xml:space="preserve"> </v>
      </c>
      <c r="G6845" s="6" t="str">
        <f t="shared" si="319"/>
        <v xml:space="preserve"> NO</v>
      </c>
      <c r="H6845" s="1" t="str">
        <f>IFERROR(VLOOKUP(A6845,olist_closed_deals_dataset!$A$1:$E$843,5,FALSE)," ")</f>
        <v xml:space="preserve"> </v>
      </c>
      <c r="I6845" s="7" t="str">
        <f t="shared" si="320"/>
        <v xml:space="preserve"> </v>
      </c>
    </row>
    <row r="6846" spans="1:9" x14ac:dyDescent="0.25">
      <c r="A6846" t="s">
        <v>6460</v>
      </c>
      <c r="B6846" s="1">
        <v>43161</v>
      </c>
      <c r="C6846" t="s">
        <v>17</v>
      </c>
      <c r="D6846" t="s">
        <v>12</v>
      </c>
      <c r="E6846" t="str">
        <f t="shared" si="318"/>
        <v>2018-03</v>
      </c>
      <c r="F6846" t="str">
        <f>IFERROR(VLOOKUP(A6846,olist_closed_deals_dataset!$A$1:$Q$843,1,FALSE)," ")</f>
        <v xml:space="preserve"> </v>
      </c>
      <c r="G6846" s="6" t="str">
        <f t="shared" si="319"/>
        <v xml:space="preserve"> NO</v>
      </c>
      <c r="H6846" s="1" t="str">
        <f>IFERROR(VLOOKUP(A6846,olist_closed_deals_dataset!$A$1:$E$843,5,FALSE)," ")</f>
        <v xml:space="preserve"> </v>
      </c>
      <c r="I6846" s="7" t="str">
        <f t="shared" si="320"/>
        <v xml:space="preserve"> </v>
      </c>
    </row>
    <row r="6847" spans="1:9" x14ac:dyDescent="0.25">
      <c r="A6847" t="s">
        <v>1092</v>
      </c>
      <c r="B6847" s="1">
        <v>43157</v>
      </c>
      <c r="C6847" t="s">
        <v>588</v>
      </c>
      <c r="D6847" t="s">
        <v>15</v>
      </c>
      <c r="E6847" t="str">
        <f t="shared" si="318"/>
        <v>2018-02</v>
      </c>
      <c r="F6847" t="str">
        <f>IFERROR(VLOOKUP(A6847,olist_closed_deals_dataset!$A$1:$Q$843,1,FALSE)," ")</f>
        <v xml:space="preserve"> </v>
      </c>
      <c r="G6847" s="6" t="str">
        <f t="shared" si="319"/>
        <v xml:space="preserve"> NO</v>
      </c>
      <c r="H6847" s="1" t="str">
        <f>IFERROR(VLOOKUP(A6847,olist_closed_deals_dataset!$A$1:$E$843,5,FALSE)," ")</f>
        <v xml:space="preserve"> </v>
      </c>
      <c r="I6847" s="7" t="str">
        <f t="shared" si="320"/>
        <v xml:space="preserve"> </v>
      </c>
    </row>
    <row r="6848" spans="1:9" x14ac:dyDescent="0.25">
      <c r="A6848" t="s">
        <v>2975</v>
      </c>
      <c r="B6848" s="1">
        <v>43235</v>
      </c>
      <c r="C6848" s="2" t="s">
        <v>69</v>
      </c>
      <c r="D6848" t="s">
        <v>6</v>
      </c>
      <c r="E6848" t="str">
        <f t="shared" si="318"/>
        <v>2018-05</v>
      </c>
      <c r="F6848" t="str">
        <f>IFERROR(VLOOKUP(A6848,olist_closed_deals_dataset!$A$1:$Q$843,1,FALSE)," ")</f>
        <v xml:space="preserve"> </v>
      </c>
      <c r="G6848" s="6" t="str">
        <f t="shared" si="319"/>
        <v xml:space="preserve"> NO</v>
      </c>
      <c r="H6848" s="1" t="str">
        <f>IFERROR(VLOOKUP(A6848,olist_closed_deals_dataset!$A$1:$E$843,5,FALSE)," ")</f>
        <v xml:space="preserve"> </v>
      </c>
      <c r="I6848" s="7" t="str">
        <f t="shared" si="320"/>
        <v xml:space="preserve"> </v>
      </c>
    </row>
    <row r="6849" spans="1:9" x14ac:dyDescent="0.25">
      <c r="A6849" t="s">
        <v>3777</v>
      </c>
      <c r="B6849" s="1">
        <v>43168</v>
      </c>
      <c r="C6849" t="s">
        <v>5</v>
      </c>
      <c r="D6849" t="s">
        <v>6</v>
      </c>
      <c r="E6849" t="str">
        <f t="shared" si="318"/>
        <v>2018-03</v>
      </c>
      <c r="F6849" t="str">
        <f>IFERROR(VLOOKUP(A6849,olist_closed_deals_dataset!$A$1:$Q$843,1,FALSE)," ")</f>
        <v xml:space="preserve"> </v>
      </c>
      <c r="G6849" s="6" t="str">
        <f t="shared" si="319"/>
        <v xml:space="preserve"> NO</v>
      </c>
      <c r="H6849" s="1" t="str">
        <f>IFERROR(VLOOKUP(A6849,olist_closed_deals_dataset!$A$1:$E$843,5,FALSE)," ")</f>
        <v xml:space="preserve"> </v>
      </c>
      <c r="I6849" s="7" t="str">
        <f t="shared" si="320"/>
        <v xml:space="preserve"> </v>
      </c>
    </row>
    <row r="6850" spans="1:9" x14ac:dyDescent="0.25">
      <c r="A6850" t="s">
        <v>8025</v>
      </c>
      <c r="B6850" s="1">
        <v>43061</v>
      </c>
      <c r="C6850" t="s">
        <v>5</v>
      </c>
      <c r="D6850" t="s">
        <v>6</v>
      </c>
      <c r="E6850" t="str">
        <f t="shared" ref="E6850:E6913" si="321">TEXT(B6850,"yyyy-mm")</f>
        <v>2017-11</v>
      </c>
      <c r="F6850" t="str">
        <f>IFERROR(VLOOKUP(A6850,olist_closed_deals_dataset!$A$1:$Q$843,1,FALSE)," ")</f>
        <v xml:space="preserve"> </v>
      </c>
      <c r="G6850" s="6" t="str">
        <f t="shared" ref="G6850:G6913" si="322">IF(F6850=" "," NO","YES")</f>
        <v xml:space="preserve"> NO</v>
      </c>
      <c r="H6850" s="1" t="str">
        <f>IFERROR(VLOOKUP(A6850,olist_closed_deals_dataset!$A$1:$E$843,5,FALSE)," ")</f>
        <v xml:space="preserve"> </v>
      </c>
      <c r="I6850" s="7" t="str">
        <f t="shared" si="320"/>
        <v xml:space="preserve"> </v>
      </c>
    </row>
    <row r="6851" spans="1:9" x14ac:dyDescent="0.25">
      <c r="A6851" t="s">
        <v>3887</v>
      </c>
      <c r="B6851" s="1">
        <v>43172</v>
      </c>
      <c r="C6851" t="s">
        <v>73</v>
      </c>
      <c r="D6851" t="s">
        <v>12</v>
      </c>
      <c r="E6851" t="str">
        <f t="shared" si="321"/>
        <v>2018-03</v>
      </c>
      <c r="F6851" t="str">
        <f>IFERROR(VLOOKUP(A6851,olist_closed_deals_dataset!$A$1:$Q$843,1,FALSE)," ")</f>
        <v xml:space="preserve"> </v>
      </c>
      <c r="G6851" s="6" t="str">
        <f t="shared" si="322"/>
        <v xml:space="preserve"> NO</v>
      </c>
      <c r="H6851" s="1" t="str">
        <f>IFERROR(VLOOKUP(A6851,olist_closed_deals_dataset!$A$1:$E$843,5,FALSE)," ")</f>
        <v xml:space="preserve"> </v>
      </c>
      <c r="I6851" s="7" t="str">
        <f t="shared" ref="I6851:I6914" si="323">IFERROR(H6851-B6851," ")</f>
        <v xml:space="preserve"> </v>
      </c>
    </row>
    <row r="6852" spans="1:9" x14ac:dyDescent="0.25">
      <c r="A6852" t="s">
        <v>7594</v>
      </c>
      <c r="B6852" s="1">
        <v>43146</v>
      </c>
      <c r="C6852" t="s">
        <v>272</v>
      </c>
      <c r="D6852" t="s">
        <v>9</v>
      </c>
      <c r="E6852" t="str">
        <f t="shared" si="321"/>
        <v>2018-02</v>
      </c>
      <c r="F6852" t="str">
        <f>IFERROR(VLOOKUP(A6852,olist_closed_deals_dataset!$A$1:$Q$843,1,FALSE)," ")</f>
        <v xml:space="preserve"> </v>
      </c>
      <c r="G6852" s="6" t="str">
        <f t="shared" si="322"/>
        <v xml:space="preserve"> NO</v>
      </c>
      <c r="H6852" s="1" t="str">
        <f>IFERROR(VLOOKUP(A6852,olist_closed_deals_dataset!$A$1:$E$843,5,FALSE)," ")</f>
        <v xml:space="preserve"> </v>
      </c>
      <c r="I6852" s="7" t="str">
        <f t="shared" si="323"/>
        <v xml:space="preserve"> </v>
      </c>
    </row>
    <row r="6853" spans="1:9" x14ac:dyDescent="0.25">
      <c r="A6853" t="s">
        <v>296</v>
      </c>
      <c r="B6853" s="1">
        <v>43203</v>
      </c>
      <c r="C6853" t="s">
        <v>297</v>
      </c>
      <c r="D6853" t="s">
        <v>9</v>
      </c>
      <c r="E6853" t="str">
        <f t="shared" si="321"/>
        <v>2018-04</v>
      </c>
      <c r="F6853" t="str">
        <f>IFERROR(VLOOKUP(A6853,olist_closed_deals_dataset!$A$1:$Q$843,1,FALSE)," ")</f>
        <v xml:space="preserve"> </v>
      </c>
      <c r="G6853" s="6" t="str">
        <f t="shared" si="322"/>
        <v xml:space="preserve"> NO</v>
      </c>
      <c r="H6853" s="1" t="str">
        <f>IFERROR(VLOOKUP(A6853,olist_closed_deals_dataset!$A$1:$E$843,5,FALSE)," ")</f>
        <v xml:space="preserve"> </v>
      </c>
      <c r="I6853" s="7" t="str">
        <f t="shared" si="323"/>
        <v xml:space="preserve"> </v>
      </c>
    </row>
    <row r="6854" spans="1:9" x14ac:dyDescent="0.25">
      <c r="A6854" t="s">
        <v>1921</v>
      </c>
      <c r="B6854" s="1">
        <v>43040</v>
      </c>
      <c r="C6854" t="s">
        <v>109</v>
      </c>
      <c r="D6854" t="s">
        <v>9</v>
      </c>
      <c r="E6854" t="str">
        <f t="shared" si="321"/>
        <v>2017-11</v>
      </c>
      <c r="F6854" t="str">
        <f>IFERROR(VLOOKUP(A6854,olist_closed_deals_dataset!$A$1:$Q$843,1,FALSE)," ")</f>
        <v xml:space="preserve"> </v>
      </c>
      <c r="G6854" s="6" t="str">
        <f t="shared" si="322"/>
        <v xml:space="preserve"> NO</v>
      </c>
      <c r="H6854" s="1" t="str">
        <f>IFERROR(VLOOKUP(A6854,olist_closed_deals_dataset!$A$1:$E$843,5,FALSE)," ")</f>
        <v xml:space="preserve"> </v>
      </c>
      <c r="I6854" s="7" t="str">
        <f t="shared" si="323"/>
        <v xml:space="preserve"> </v>
      </c>
    </row>
    <row r="6855" spans="1:9" x14ac:dyDescent="0.25">
      <c r="A6855" t="s">
        <v>4820</v>
      </c>
      <c r="B6855" s="1">
        <v>43178</v>
      </c>
      <c r="C6855" t="s">
        <v>240</v>
      </c>
      <c r="D6855" t="s">
        <v>6</v>
      </c>
      <c r="E6855" t="str">
        <f t="shared" si="321"/>
        <v>2018-03</v>
      </c>
      <c r="F6855" t="str">
        <f>IFERROR(VLOOKUP(A6855,olist_closed_deals_dataset!$A$1:$Q$843,1,FALSE)," ")</f>
        <v xml:space="preserve"> </v>
      </c>
      <c r="G6855" s="6" t="str">
        <f t="shared" si="322"/>
        <v xml:space="preserve"> NO</v>
      </c>
      <c r="H6855" s="1" t="str">
        <f>IFERROR(VLOOKUP(A6855,olist_closed_deals_dataset!$A$1:$E$843,5,FALSE)," ")</f>
        <v xml:space="preserve"> </v>
      </c>
      <c r="I6855" s="7" t="str">
        <f t="shared" si="323"/>
        <v xml:space="preserve"> </v>
      </c>
    </row>
    <row r="6856" spans="1:9" x14ac:dyDescent="0.25">
      <c r="A6856" t="s">
        <v>4738</v>
      </c>
      <c r="B6856" s="1">
        <v>43158</v>
      </c>
      <c r="C6856" t="s">
        <v>112</v>
      </c>
      <c r="D6856" t="s">
        <v>55</v>
      </c>
      <c r="E6856" t="str">
        <f t="shared" si="321"/>
        <v>2018-02</v>
      </c>
      <c r="F6856" t="str">
        <f>IFERROR(VLOOKUP(A6856,olist_closed_deals_dataset!$A$1:$Q$843,1,FALSE)," ")</f>
        <v xml:space="preserve"> </v>
      </c>
      <c r="G6856" s="6" t="str">
        <f t="shared" si="322"/>
        <v xml:space="preserve"> NO</v>
      </c>
      <c r="H6856" s="1" t="str">
        <f>IFERROR(VLOOKUP(A6856,olist_closed_deals_dataset!$A$1:$E$843,5,FALSE)," ")</f>
        <v xml:space="preserve"> </v>
      </c>
      <c r="I6856" s="7" t="str">
        <f t="shared" si="323"/>
        <v xml:space="preserve"> </v>
      </c>
    </row>
    <row r="6857" spans="1:9" x14ac:dyDescent="0.25">
      <c r="A6857" t="s">
        <v>5192</v>
      </c>
      <c r="B6857" s="1">
        <v>42947</v>
      </c>
      <c r="C6857" t="s">
        <v>49</v>
      </c>
      <c r="D6857" t="s">
        <v>46</v>
      </c>
      <c r="E6857" t="str">
        <f t="shared" si="321"/>
        <v>2017-07</v>
      </c>
      <c r="F6857" t="str">
        <f>IFERROR(VLOOKUP(A6857,olist_closed_deals_dataset!$A$1:$Q$843,1,FALSE)," ")</f>
        <v xml:space="preserve"> </v>
      </c>
      <c r="G6857" s="6" t="str">
        <f t="shared" si="322"/>
        <v xml:space="preserve"> NO</v>
      </c>
      <c r="H6857" s="1" t="str">
        <f>IFERROR(VLOOKUP(A6857,olist_closed_deals_dataset!$A$1:$E$843,5,FALSE)," ")</f>
        <v xml:space="preserve"> </v>
      </c>
      <c r="I6857" s="7" t="str">
        <f t="shared" si="323"/>
        <v xml:space="preserve"> </v>
      </c>
    </row>
    <row r="6858" spans="1:9" x14ac:dyDescent="0.25">
      <c r="A6858" t="s">
        <v>184</v>
      </c>
      <c r="B6858" s="1">
        <v>42990</v>
      </c>
      <c r="C6858" t="s">
        <v>185</v>
      </c>
      <c r="D6858" t="s">
        <v>15</v>
      </c>
      <c r="E6858" t="str">
        <f t="shared" si="321"/>
        <v>2017-09</v>
      </c>
      <c r="F6858" t="str">
        <f>IFERROR(VLOOKUP(A6858,olist_closed_deals_dataset!$A$1:$Q$843,1,FALSE)," ")</f>
        <v xml:space="preserve"> </v>
      </c>
      <c r="G6858" s="6" t="str">
        <f t="shared" si="322"/>
        <v xml:space="preserve"> NO</v>
      </c>
      <c r="H6858" s="1" t="str">
        <f>IFERROR(VLOOKUP(A6858,olist_closed_deals_dataset!$A$1:$E$843,5,FALSE)," ")</f>
        <v xml:space="preserve"> </v>
      </c>
      <c r="I6858" s="7" t="str">
        <f t="shared" si="323"/>
        <v xml:space="preserve"> </v>
      </c>
    </row>
    <row r="6859" spans="1:9" x14ac:dyDescent="0.25">
      <c r="A6859" t="s">
        <v>2457</v>
      </c>
      <c r="B6859" s="1">
        <v>43130</v>
      </c>
      <c r="C6859" t="s">
        <v>140</v>
      </c>
      <c r="D6859" t="s">
        <v>34</v>
      </c>
      <c r="E6859" t="str">
        <f t="shared" si="321"/>
        <v>2018-01</v>
      </c>
      <c r="F6859" t="str">
        <f>IFERROR(VLOOKUP(A6859,olist_closed_deals_dataset!$A$1:$Q$843,1,FALSE)," ")</f>
        <v xml:space="preserve"> </v>
      </c>
      <c r="G6859" s="6" t="str">
        <f t="shared" si="322"/>
        <v xml:space="preserve"> NO</v>
      </c>
      <c r="H6859" s="1" t="str">
        <f>IFERROR(VLOOKUP(A6859,olist_closed_deals_dataset!$A$1:$E$843,5,FALSE)," ")</f>
        <v xml:space="preserve"> </v>
      </c>
      <c r="I6859" s="7" t="str">
        <f t="shared" si="323"/>
        <v xml:space="preserve"> </v>
      </c>
    </row>
    <row r="6860" spans="1:9" x14ac:dyDescent="0.25">
      <c r="A6860" t="s">
        <v>2767</v>
      </c>
      <c r="B6860" s="1">
        <v>43195</v>
      </c>
      <c r="C6860" t="s">
        <v>40</v>
      </c>
      <c r="D6860" t="s">
        <v>12</v>
      </c>
      <c r="E6860" t="str">
        <f t="shared" si="321"/>
        <v>2018-04</v>
      </c>
      <c r="F6860" t="str">
        <f>IFERROR(VLOOKUP(A6860,olist_closed_deals_dataset!$A$1:$Q$843,1,FALSE)," ")</f>
        <v xml:space="preserve"> </v>
      </c>
      <c r="G6860" s="6" t="str">
        <f t="shared" si="322"/>
        <v xml:space="preserve"> NO</v>
      </c>
      <c r="H6860" s="1" t="str">
        <f>IFERROR(VLOOKUP(A6860,olist_closed_deals_dataset!$A$1:$E$843,5,FALSE)," ")</f>
        <v xml:space="preserve"> </v>
      </c>
      <c r="I6860" s="7" t="str">
        <f t="shared" si="323"/>
        <v xml:space="preserve"> </v>
      </c>
    </row>
    <row r="6861" spans="1:9" x14ac:dyDescent="0.25">
      <c r="A6861" t="s">
        <v>1180</v>
      </c>
      <c r="B6861" s="1">
        <v>42982</v>
      </c>
      <c r="C6861" t="s">
        <v>284</v>
      </c>
      <c r="D6861" t="s">
        <v>29</v>
      </c>
      <c r="E6861" t="str">
        <f t="shared" si="321"/>
        <v>2017-09</v>
      </c>
      <c r="F6861" t="str">
        <f>IFERROR(VLOOKUP(A6861,olist_closed_deals_dataset!$A$1:$Q$843,1,FALSE)," ")</f>
        <v xml:space="preserve"> </v>
      </c>
      <c r="G6861" s="6" t="str">
        <f t="shared" si="322"/>
        <v xml:space="preserve"> NO</v>
      </c>
      <c r="H6861" s="1" t="str">
        <f>IFERROR(VLOOKUP(A6861,olist_closed_deals_dataset!$A$1:$E$843,5,FALSE)," ")</f>
        <v xml:space="preserve"> </v>
      </c>
      <c r="I6861" s="7" t="str">
        <f t="shared" si="323"/>
        <v xml:space="preserve"> </v>
      </c>
    </row>
    <row r="6862" spans="1:9" x14ac:dyDescent="0.25">
      <c r="A6862" t="s">
        <v>4961</v>
      </c>
      <c r="B6862" s="1">
        <v>43057</v>
      </c>
      <c r="C6862" t="s">
        <v>19</v>
      </c>
      <c r="D6862" t="s">
        <v>12</v>
      </c>
      <c r="E6862" t="str">
        <f t="shared" si="321"/>
        <v>2017-11</v>
      </c>
      <c r="F6862" t="str">
        <f>IFERROR(VLOOKUP(A6862,olist_closed_deals_dataset!$A$1:$Q$843,1,FALSE)," ")</f>
        <v xml:space="preserve"> </v>
      </c>
      <c r="G6862" s="6" t="str">
        <f t="shared" si="322"/>
        <v xml:space="preserve"> NO</v>
      </c>
      <c r="H6862" s="1" t="str">
        <f>IFERROR(VLOOKUP(A6862,olist_closed_deals_dataset!$A$1:$E$843,5,FALSE)," ")</f>
        <v xml:space="preserve"> </v>
      </c>
      <c r="I6862" s="7" t="str">
        <f t="shared" si="323"/>
        <v xml:space="preserve"> </v>
      </c>
    </row>
    <row r="6863" spans="1:9" x14ac:dyDescent="0.25">
      <c r="A6863" t="s">
        <v>7277</v>
      </c>
      <c r="B6863" s="1">
        <v>43080</v>
      </c>
      <c r="C6863" t="s">
        <v>1813</v>
      </c>
      <c r="D6863" t="s">
        <v>15</v>
      </c>
      <c r="E6863" t="str">
        <f t="shared" si="321"/>
        <v>2017-12</v>
      </c>
      <c r="F6863" t="str">
        <f>IFERROR(VLOOKUP(A6863,olist_closed_deals_dataset!$A$1:$Q$843,1,FALSE)," ")</f>
        <v xml:space="preserve"> </v>
      </c>
      <c r="G6863" s="6" t="str">
        <f t="shared" si="322"/>
        <v xml:space="preserve"> NO</v>
      </c>
      <c r="H6863" s="1" t="str">
        <f>IFERROR(VLOOKUP(A6863,olist_closed_deals_dataset!$A$1:$E$843,5,FALSE)," ")</f>
        <v xml:space="preserve"> </v>
      </c>
      <c r="I6863" s="7" t="str">
        <f t="shared" si="323"/>
        <v xml:space="preserve"> </v>
      </c>
    </row>
    <row r="6864" spans="1:9" x14ac:dyDescent="0.25">
      <c r="A6864" t="s">
        <v>3446</v>
      </c>
      <c r="B6864" s="1">
        <v>43136</v>
      </c>
      <c r="C6864" t="s">
        <v>42</v>
      </c>
      <c r="D6864" t="s">
        <v>29</v>
      </c>
      <c r="E6864" t="str">
        <f t="shared" si="321"/>
        <v>2018-02</v>
      </c>
      <c r="F6864" t="str">
        <f>IFERROR(VLOOKUP(A6864,olist_closed_deals_dataset!$A$1:$Q$843,1,FALSE)," ")</f>
        <v xml:space="preserve"> </v>
      </c>
      <c r="G6864" s="6" t="str">
        <f t="shared" si="322"/>
        <v xml:space="preserve"> NO</v>
      </c>
      <c r="H6864" s="1" t="str">
        <f>IFERROR(VLOOKUP(A6864,olist_closed_deals_dataset!$A$1:$E$843,5,FALSE)," ")</f>
        <v xml:space="preserve"> </v>
      </c>
      <c r="I6864" s="7" t="str">
        <f t="shared" si="323"/>
        <v xml:space="preserve"> </v>
      </c>
    </row>
    <row r="6865" spans="1:9" x14ac:dyDescent="0.25">
      <c r="A6865" t="s">
        <v>1185</v>
      </c>
      <c r="B6865" s="1">
        <v>43247</v>
      </c>
      <c r="C6865" t="s">
        <v>11</v>
      </c>
      <c r="D6865" t="s">
        <v>55</v>
      </c>
      <c r="E6865" t="str">
        <f t="shared" si="321"/>
        <v>2018-05</v>
      </c>
      <c r="F6865" t="str">
        <f>IFERROR(VLOOKUP(A6865,olist_closed_deals_dataset!$A$1:$Q$843,1,FALSE)," ")</f>
        <v xml:space="preserve"> </v>
      </c>
      <c r="G6865" s="6" t="str">
        <f t="shared" si="322"/>
        <v xml:space="preserve"> NO</v>
      </c>
      <c r="H6865" s="1" t="str">
        <f>IFERROR(VLOOKUP(A6865,olist_closed_deals_dataset!$A$1:$E$843,5,FALSE)," ")</f>
        <v xml:space="preserve"> </v>
      </c>
      <c r="I6865" s="7" t="str">
        <f t="shared" si="323"/>
        <v xml:space="preserve"> </v>
      </c>
    </row>
    <row r="6866" spans="1:9" x14ac:dyDescent="0.25">
      <c r="A6866" t="s">
        <v>5941</v>
      </c>
      <c r="B6866" s="1">
        <v>43166</v>
      </c>
      <c r="C6866" t="s">
        <v>203</v>
      </c>
      <c r="D6866" t="s">
        <v>12</v>
      </c>
      <c r="E6866" t="str">
        <f t="shared" si="321"/>
        <v>2018-03</v>
      </c>
      <c r="F6866" t="str">
        <f>IFERROR(VLOOKUP(A6866,olist_closed_deals_dataset!$A$1:$Q$843,1,FALSE)," ")</f>
        <v xml:space="preserve"> </v>
      </c>
      <c r="G6866" s="6" t="str">
        <f t="shared" si="322"/>
        <v xml:space="preserve"> NO</v>
      </c>
      <c r="H6866" s="1" t="str">
        <f>IFERROR(VLOOKUP(A6866,olist_closed_deals_dataset!$A$1:$E$843,5,FALSE)," ")</f>
        <v xml:space="preserve"> </v>
      </c>
      <c r="I6866" s="7" t="str">
        <f t="shared" si="323"/>
        <v xml:space="preserve"> </v>
      </c>
    </row>
    <row r="6867" spans="1:9" x14ac:dyDescent="0.25">
      <c r="A6867" t="s">
        <v>6256</v>
      </c>
      <c r="B6867" s="1">
        <v>43180</v>
      </c>
      <c r="C6867" t="s">
        <v>140</v>
      </c>
      <c r="D6867" t="s">
        <v>9</v>
      </c>
      <c r="E6867" t="str">
        <f t="shared" si="321"/>
        <v>2018-03</v>
      </c>
      <c r="F6867" t="str">
        <f>IFERROR(VLOOKUP(A6867,olist_closed_deals_dataset!$A$1:$Q$843,1,FALSE)," ")</f>
        <v xml:space="preserve"> </v>
      </c>
      <c r="G6867" s="6" t="str">
        <f t="shared" si="322"/>
        <v xml:space="preserve"> NO</v>
      </c>
      <c r="H6867" s="1" t="str">
        <f>IFERROR(VLOOKUP(A6867,olist_closed_deals_dataset!$A$1:$E$843,5,FALSE)," ")</f>
        <v xml:space="preserve"> </v>
      </c>
      <c r="I6867" s="7" t="str">
        <f t="shared" si="323"/>
        <v xml:space="preserve"> </v>
      </c>
    </row>
    <row r="6868" spans="1:9" x14ac:dyDescent="0.25">
      <c r="A6868" t="s">
        <v>2587</v>
      </c>
      <c r="B6868" s="1">
        <v>43164</v>
      </c>
      <c r="C6868" t="s">
        <v>28</v>
      </c>
      <c r="D6868" t="s">
        <v>12</v>
      </c>
      <c r="E6868" t="str">
        <f t="shared" si="321"/>
        <v>2018-03</v>
      </c>
      <c r="F6868" t="str">
        <f>IFERROR(VLOOKUP(A6868,olist_closed_deals_dataset!$A$1:$Q$843,1,FALSE)," ")</f>
        <v xml:space="preserve"> </v>
      </c>
      <c r="G6868" s="6" t="str">
        <f t="shared" si="322"/>
        <v xml:space="preserve"> NO</v>
      </c>
      <c r="H6868" s="1" t="str">
        <f>IFERROR(VLOOKUP(A6868,olist_closed_deals_dataset!$A$1:$E$843,5,FALSE)," ")</f>
        <v xml:space="preserve"> </v>
      </c>
      <c r="I6868" s="7" t="str">
        <f t="shared" si="323"/>
        <v xml:space="preserve"> </v>
      </c>
    </row>
    <row r="6869" spans="1:9" x14ac:dyDescent="0.25">
      <c r="A6869" t="s">
        <v>6841</v>
      </c>
      <c r="B6869" s="1">
        <v>43171</v>
      </c>
      <c r="C6869" t="s">
        <v>19</v>
      </c>
      <c r="D6869" t="s">
        <v>12</v>
      </c>
      <c r="E6869" t="str">
        <f t="shared" si="321"/>
        <v>2018-03</v>
      </c>
      <c r="F6869" t="str">
        <f>IFERROR(VLOOKUP(A6869,olist_closed_deals_dataset!$A$1:$Q$843,1,FALSE)," ")</f>
        <v xml:space="preserve"> </v>
      </c>
      <c r="G6869" s="6" t="str">
        <f t="shared" si="322"/>
        <v xml:space="preserve"> NO</v>
      </c>
      <c r="H6869" s="1" t="str">
        <f>IFERROR(VLOOKUP(A6869,olist_closed_deals_dataset!$A$1:$E$843,5,FALSE)," ")</f>
        <v xml:space="preserve"> </v>
      </c>
      <c r="I6869" s="7" t="str">
        <f t="shared" si="323"/>
        <v xml:space="preserve"> </v>
      </c>
    </row>
    <row r="6870" spans="1:9" x14ac:dyDescent="0.25">
      <c r="A6870" t="s">
        <v>6649</v>
      </c>
      <c r="B6870" s="1">
        <v>43243</v>
      </c>
      <c r="C6870" t="s">
        <v>38</v>
      </c>
      <c r="D6870" t="s">
        <v>12</v>
      </c>
      <c r="E6870" t="str">
        <f t="shared" si="321"/>
        <v>2018-05</v>
      </c>
      <c r="F6870" t="str">
        <f>IFERROR(VLOOKUP(A6870,olist_closed_deals_dataset!$A$1:$Q$843,1,FALSE)," ")</f>
        <v xml:space="preserve"> </v>
      </c>
      <c r="G6870" s="6" t="str">
        <f t="shared" si="322"/>
        <v xml:space="preserve"> NO</v>
      </c>
      <c r="H6870" s="1" t="str">
        <f>IFERROR(VLOOKUP(A6870,olist_closed_deals_dataset!$A$1:$E$843,5,FALSE)," ")</f>
        <v xml:space="preserve"> </v>
      </c>
      <c r="I6870" s="7" t="str">
        <f t="shared" si="323"/>
        <v xml:space="preserve"> </v>
      </c>
    </row>
    <row r="6871" spans="1:9" x14ac:dyDescent="0.25">
      <c r="A6871" t="s">
        <v>7380</v>
      </c>
      <c r="B6871" s="1">
        <v>43213</v>
      </c>
      <c r="C6871" t="s">
        <v>31</v>
      </c>
      <c r="D6871" t="s">
        <v>9</v>
      </c>
      <c r="E6871" t="str">
        <f t="shared" si="321"/>
        <v>2018-04</v>
      </c>
      <c r="F6871" t="str">
        <f>IFERROR(VLOOKUP(A6871,olist_closed_deals_dataset!$A$1:$Q$843,1,FALSE)," ")</f>
        <v xml:space="preserve"> </v>
      </c>
      <c r="G6871" s="6" t="str">
        <f t="shared" si="322"/>
        <v xml:space="preserve"> NO</v>
      </c>
      <c r="H6871" s="1" t="str">
        <f>IFERROR(VLOOKUP(A6871,olist_closed_deals_dataset!$A$1:$E$843,5,FALSE)," ")</f>
        <v xml:space="preserve"> </v>
      </c>
      <c r="I6871" s="7" t="str">
        <f t="shared" si="323"/>
        <v xml:space="preserve"> </v>
      </c>
    </row>
    <row r="6872" spans="1:9" x14ac:dyDescent="0.25">
      <c r="A6872" t="s">
        <v>390</v>
      </c>
      <c r="B6872" s="1">
        <v>42932</v>
      </c>
      <c r="C6872" t="s">
        <v>87</v>
      </c>
      <c r="D6872" t="s">
        <v>34</v>
      </c>
      <c r="E6872" t="str">
        <f t="shared" si="321"/>
        <v>2017-07</v>
      </c>
      <c r="F6872" t="str">
        <f>IFERROR(VLOOKUP(A6872,olist_closed_deals_dataset!$A$1:$Q$843,1,FALSE)," ")</f>
        <v xml:space="preserve"> </v>
      </c>
      <c r="G6872" s="6" t="str">
        <f t="shared" si="322"/>
        <v xml:space="preserve"> NO</v>
      </c>
      <c r="H6872" s="1" t="str">
        <f>IFERROR(VLOOKUP(A6872,olist_closed_deals_dataset!$A$1:$E$843,5,FALSE)," ")</f>
        <v xml:space="preserve"> </v>
      </c>
      <c r="I6872" s="7" t="str">
        <f t="shared" si="323"/>
        <v xml:space="preserve"> </v>
      </c>
    </row>
    <row r="6873" spans="1:9" x14ac:dyDescent="0.25">
      <c r="A6873" t="s">
        <v>6110</v>
      </c>
      <c r="B6873" s="1">
        <v>43172</v>
      </c>
      <c r="C6873" t="s">
        <v>6111</v>
      </c>
      <c r="D6873" t="s">
        <v>15</v>
      </c>
      <c r="E6873" t="str">
        <f t="shared" si="321"/>
        <v>2018-03</v>
      </c>
      <c r="F6873" t="str">
        <f>IFERROR(VLOOKUP(A6873,olist_closed_deals_dataset!$A$1:$Q$843,1,FALSE)," ")</f>
        <v xml:space="preserve"> </v>
      </c>
      <c r="G6873" s="6" t="str">
        <f t="shared" si="322"/>
        <v xml:space="preserve"> NO</v>
      </c>
      <c r="H6873" s="1" t="str">
        <f>IFERROR(VLOOKUP(A6873,olist_closed_deals_dataset!$A$1:$E$843,5,FALSE)," ")</f>
        <v xml:space="preserve"> </v>
      </c>
      <c r="I6873" s="7" t="str">
        <f t="shared" si="323"/>
        <v xml:space="preserve"> </v>
      </c>
    </row>
    <row r="6874" spans="1:9" x14ac:dyDescent="0.25">
      <c r="A6874" t="s">
        <v>6600</v>
      </c>
      <c r="B6874" s="1">
        <v>43157</v>
      </c>
      <c r="C6874" t="s">
        <v>531</v>
      </c>
      <c r="D6874" t="s">
        <v>12</v>
      </c>
      <c r="E6874" t="str">
        <f t="shared" si="321"/>
        <v>2018-02</v>
      </c>
      <c r="F6874" t="str">
        <f>IFERROR(VLOOKUP(A6874,olist_closed_deals_dataset!$A$1:$Q$843,1,FALSE)," ")</f>
        <v xml:space="preserve"> </v>
      </c>
      <c r="G6874" s="6" t="str">
        <f t="shared" si="322"/>
        <v xml:space="preserve"> NO</v>
      </c>
      <c r="H6874" s="1" t="str">
        <f>IFERROR(VLOOKUP(A6874,olist_closed_deals_dataset!$A$1:$E$843,5,FALSE)," ")</f>
        <v xml:space="preserve"> </v>
      </c>
      <c r="I6874" s="7" t="str">
        <f t="shared" si="323"/>
        <v xml:space="preserve"> </v>
      </c>
    </row>
    <row r="6875" spans="1:9" x14ac:dyDescent="0.25">
      <c r="A6875" t="s">
        <v>4851</v>
      </c>
      <c r="B6875" s="1">
        <v>43125</v>
      </c>
      <c r="C6875" t="s">
        <v>19</v>
      </c>
      <c r="D6875" t="s">
        <v>126</v>
      </c>
      <c r="E6875" t="str">
        <f t="shared" si="321"/>
        <v>2018-01</v>
      </c>
      <c r="F6875" t="str">
        <f>IFERROR(VLOOKUP(A6875,olist_closed_deals_dataset!$A$1:$Q$843,1,FALSE)," ")</f>
        <v xml:space="preserve"> </v>
      </c>
      <c r="G6875" s="6" t="str">
        <f t="shared" si="322"/>
        <v xml:space="preserve"> NO</v>
      </c>
      <c r="H6875" s="1" t="str">
        <f>IFERROR(VLOOKUP(A6875,olist_closed_deals_dataset!$A$1:$E$843,5,FALSE)," ")</f>
        <v xml:space="preserve"> </v>
      </c>
      <c r="I6875" s="7" t="str">
        <f t="shared" si="323"/>
        <v xml:space="preserve"> </v>
      </c>
    </row>
    <row r="6876" spans="1:9" x14ac:dyDescent="0.25">
      <c r="A6876" t="s">
        <v>709</v>
      </c>
      <c r="B6876" s="1">
        <v>43200</v>
      </c>
      <c r="C6876" t="s">
        <v>710</v>
      </c>
      <c r="D6876" t="s">
        <v>9</v>
      </c>
      <c r="E6876" t="str">
        <f t="shared" si="321"/>
        <v>2018-04</v>
      </c>
      <c r="F6876" t="str">
        <f>IFERROR(VLOOKUP(A6876,olist_closed_deals_dataset!$A$1:$Q$843,1,FALSE)," ")</f>
        <v xml:space="preserve"> </v>
      </c>
      <c r="G6876" s="6" t="str">
        <f t="shared" si="322"/>
        <v xml:space="preserve"> NO</v>
      </c>
      <c r="H6876" s="1" t="str">
        <f>IFERROR(VLOOKUP(A6876,olist_closed_deals_dataset!$A$1:$E$843,5,FALSE)," ")</f>
        <v xml:space="preserve"> </v>
      </c>
      <c r="I6876" s="7" t="str">
        <f t="shared" si="323"/>
        <v xml:space="preserve"> </v>
      </c>
    </row>
    <row r="6877" spans="1:9" x14ac:dyDescent="0.25">
      <c r="A6877" t="s">
        <v>4462</v>
      </c>
      <c r="B6877" s="1">
        <v>43222</v>
      </c>
      <c r="C6877" s="2" t="s">
        <v>69</v>
      </c>
      <c r="D6877" t="s">
        <v>6</v>
      </c>
      <c r="E6877" t="str">
        <f t="shared" si="321"/>
        <v>2018-05</v>
      </c>
      <c r="F6877" t="str">
        <f>IFERROR(VLOOKUP(A6877,olist_closed_deals_dataset!$A$1:$Q$843,1,FALSE)," ")</f>
        <v xml:space="preserve"> </v>
      </c>
      <c r="G6877" s="6" t="str">
        <f t="shared" si="322"/>
        <v xml:space="preserve"> NO</v>
      </c>
      <c r="H6877" s="1" t="str">
        <f>IFERROR(VLOOKUP(A6877,olist_closed_deals_dataset!$A$1:$E$843,5,FALSE)," ")</f>
        <v xml:space="preserve"> </v>
      </c>
      <c r="I6877" s="7" t="str">
        <f t="shared" si="323"/>
        <v xml:space="preserve"> </v>
      </c>
    </row>
    <row r="6878" spans="1:9" x14ac:dyDescent="0.25">
      <c r="A6878" t="s">
        <v>6081</v>
      </c>
      <c r="B6878" s="1">
        <v>43026</v>
      </c>
      <c r="C6878" t="s">
        <v>151</v>
      </c>
      <c r="D6878" t="s">
        <v>12</v>
      </c>
      <c r="E6878" t="str">
        <f t="shared" si="321"/>
        <v>2017-10</v>
      </c>
      <c r="F6878" t="str">
        <f>IFERROR(VLOOKUP(A6878,olist_closed_deals_dataset!$A$1:$Q$843,1,FALSE)," ")</f>
        <v xml:space="preserve"> </v>
      </c>
      <c r="G6878" s="6" t="str">
        <f t="shared" si="322"/>
        <v xml:space="preserve"> NO</v>
      </c>
      <c r="H6878" s="1" t="str">
        <f>IFERROR(VLOOKUP(A6878,olist_closed_deals_dataset!$A$1:$E$843,5,FALSE)," ")</f>
        <v xml:space="preserve"> </v>
      </c>
      <c r="I6878" s="7" t="str">
        <f t="shared" si="323"/>
        <v xml:space="preserve"> </v>
      </c>
    </row>
    <row r="6879" spans="1:9" x14ac:dyDescent="0.25">
      <c r="A6879" t="s">
        <v>210</v>
      </c>
      <c r="B6879" s="1">
        <v>43235</v>
      </c>
      <c r="C6879" s="2" t="s">
        <v>69</v>
      </c>
      <c r="D6879" t="s">
        <v>6</v>
      </c>
      <c r="E6879" t="str">
        <f t="shared" si="321"/>
        <v>2018-05</v>
      </c>
      <c r="F6879" t="str">
        <f>IFERROR(VLOOKUP(A6879,olist_closed_deals_dataset!$A$1:$Q$843,1,FALSE)," ")</f>
        <v xml:space="preserve"> </v>
      </c>
      <c r="G6879" s="6" t="str">
        <f t="shared" si="322"/>
        <v xml:space="preserve"> NO</v>
      </c>
      <c r="H6879" s="1" t="str">
        <f>IFERROR(VLOOKUP(A6879,olist_closed_deals_dataset!$A$1:$E$843,5,FALSE)," ")</f>
        <v xml:space="preserve"> </v>
      </c>
      <c r="I6879" s="7" t="str">
        <f t="shared" si="323"/>
        <v xml:space="preserve"> </v>
      </c>
    </row>
    <row r="6880" spans="1:9" x14ac:dyDescent="0.25">
      <c r="A6880" t="s">
        <v>4699</v>
      </c>
      <c r="B6880" s="1">
        <v>42965</v>
      </c>
      <c r="C6880" t="s">
        <v>17</v>
      </c>
      <c r="D6880" t="s">
        <v>9</v>
      </c>
      <c r="E6880" t="str">
        <f t="shared" si="321"/>
        <v>2017-08</v>
      </c>
      <c r="F6880" t="str">
        <f>IFERROR(VLOOKUP(A6880,olist_closed_deals_dataset!$A$1:$Q$843,1,FALSE)," ")</f>
        <v xml:space="preserve"> </v>
      </c>
      <c r="G6880" s="6" t="str">
        <f t="shared" si="322"/>
        <v xml:space="preserve"> NO</v>
      </c>
      <c r="H6880" s="1" t="str">
        <f>IFERROR(VLOOKUP(A6880,olist_closed_deals_dataset!$A$1:$E$843,5,FALSE)," ")</f>
        <v xml:space="preserve"> </v>
      </c>
      <c r="I6880" s="7" t="str">
        <f t="shared" si="323"/>
        <v xml:space="preserve"> </v>
      </c>
    </row>
    <row r="6881" spans="1:9" x14ac:dyDescent="0.25">
      <c r="A6881" t="s">
        <v>5644</v>
      </c>
      <c r="B6881" s="1">
        <v>43027</v>
      </c>
      <c r="C6881" t="s">
        <v>926</v>
      </c>
      <c r="D6881" t="s">
        <v>117</v>
      </c>
      <c r="E6881" t="str">
        <f t="shared" si="321"/>
        <v>2017-10</v>
      </c>
      <c r="F6881" t="str">
        <f>IFERROR(VLOOKUP(A6881,olist_closed_deals_dataset!$A$1:$Q$843,1,FALSE)," ")</f>
        <v xml:space="preserve"> </v>
      </c>
      <c r="G6881" s="6" t="str">
        <f t="shared" si="322"/>
        <v xml:space="preserve"> NO</v>
      </c>
      <c r="H6881" s="1" t="str">
        <f>IFERROR(VLOOKUP(A6881,olist_closed_deals_dataset!$A$1:$E$843,5,FALSE)," ")</f>
        <v xml:space="preserve"> </v>
      </c>
      <c r="I6881" s="7" t="str">
        <f t="shared" si="323"/>
        <v xml:space="preserve"> </v>
      </c>
    </row>
    <row r="6882" spans="1:9" x14ac:dyDescent="0.25">
      <c r="A6882" t="s">
        <v>8282</v>
      </c>
      <c r="B6882" s="1">
        <v>43123</v>
      </c>
      <c r="C6882" t="s">
        <v>19</v>
      </c>
      <c r="D6882" t="s">
        <v>12</v>
      </c>
      <c r="E6882" t="str">
        <f t="shared" si="321"/>
        <v>2018-01</v>
      </c>
      <c r="F6882" t="str">
        <f>IFERROR(VLOOKUP(A6882,olist_closed_deals_dataset!$A$1:$Q$843,1,FALSE)," ")</f>
        <v xml:space="preserve"> </v>
      </c>
      <c r="G6882" s="6" t="str">
        <f t="shared" si="322"/>
        <v xml:space="preserve"> NO</v>
      </c>
      <c r="H6882" s="1" t="str">
        <f>IFERROR(VLOOKUP(A6882,olist_closed_deals_dataset!$A$1:$E$843,5,FALSE)," ")</f>
        <v xml:space="preserve"> </v>
      </c>
      <c r="I6882" s="7" t="str">
        <f t="shared" si="323"/>
        <v xml:space="preserve"> </v>
      </c>
    </row>
    <row r="6883" spans="1:9" x14ac:dyDescent="0.25">
      <c r="A6883" t="s">
        <v>7014</v>
      </c>
      <c r="B6883" s="1">
        <v>43010</v>
      </c>
      <c r="C6883" t="s">
        <v>381</v>
      </c>
      <c r="D6883" t="s">
        <v>15</v>
      </c>
      <c r="E6883" t="str">
        <f t="shared" si="321"/>
        <v>2017-10</v>
      </c>
      <c r="F6883" t="str">
        <f>IFERROR(VLOOKUP(A6883,olist_closed_deals_dataset!$A$1:$Q$843,1,FALSE)," ")</f>
        <v xml:space="preserve"> </v>
      </c>
      <c r="G6883" s="6" t="str">
        <f t="shared" si="322"/>
        <v xml:space="preserve"> NO</v>
      </c>
      <c r="H6883" s="1" t="str">
        <f>IFERROR(VLOOKUP(A6883,olist_closed_deals_dataset!$A$1:$E$843,5,FALSE)," ")</f>
        <v xml:space="preserve"> </v>
      </c>
      <c r="I6883" s="7" t="str">
        <f t="shared" si="323"/>
        <v xml:space="preserve"> </v>
      </c>
    </row>
    <row r="6884" spans="1:9" x14ac:dyDescent="0.25">
      <c r="A6884" t="s">
        <v>930</v>
      </c>
      <c r="B6884" s="1">
        <v>43154</v>
      </c>
      <c r="C6884" t="s">
        <v>73</v>
      </c>
      <c r="D6884" t="s">
        <v>29</v>
      </c>
      <c r="E6884" t="str">
        <f t="shared" si="321"/>
        <v>2018-02</v>
      </c>
      <c r="F6884" t="str">
        <f>IFERROR(VLOOKUP(A6884,olist_closed_deals_dataset!$A$1:$Q$843,1,FALSE)," ")</f>
        <v xml:space="preserve"> </v>
      </c>
      <c r="G6884" s="6" t="str">
        <f t="shared" si="322"/>
        <v xml:space="preserve"> NO</v>
      </c>
      <c r="H6884" s="1" t="str">
        <f>IFERROR(VLOOKUP(A6884,olist_closed_deals_dataset!$A$1:$E$843,5,FALSE)," ")</f>
        <v xml:space="preserve"> </v>
      </c>
      <c r="I6884" s="7" t="str">
        <f t="shared" si="323"/>
        <v xml:space="preserve"> </v>
      </c>
    </row>
    <row r="6885" spans="1:9" x14ac:dyDescent="0.25">
      <c r="A6885" t="s">
        <v>7373</v>
      </c>
      <c r="B6885" s="1">
        <v>43244</v>
      </c>
      <c r="C6885" t="s">
        <v>38</v>
      </c>
      <c r="D6885" t="s">
        <v>9</v>
      </c>
      <c r="E6885" t="str">
        <f t="shared" si="321"/>
        <v>2018-05</v>
      </c>
      <c r="F6885" t="str">
        <f>IFERROR(VLOOKUP(A6885,olist_closed_deals_dataset!$A$1:$Q$843,1,FALSE)," ")</f>
        <v xml:space="preserve"> </v>
      </c>
      <c r="G6885" s="6" t="str">
        <f t="shared" si="322"/>
        <v xml:space="preserve"> NO</v>
      </c>
      <c r="H6885" s="1" t="str">
        <f>IFERROR(VLOOKUP(A6885,olist_closed_deals_dataset!$A$1:$E$843,5,FALSE)," ")</f>
        <v xml:space="preserve"> </v>
      </c>
      <c r="I6885" s="7" t="str">
        <f t="shared" si="323"/>
        <v xml:space="preserve"> </v>
      </c>
    </row>
    <row r="6886" spans="1:9" x14ac:dyDescent="0.25">
      <c r="A6886" t="s">
        <v>1496</v>
      </c>
      <c r="B6886" s="1">
        <v>43249</v>
      </c>
      <c r="C6886" t="s">
        <v>140</v>
      </c>
      <c r="D6886" t="s">
        <v>15</v>
      </c>
      <c r="E6886" t="str">
        <f t="shared" si="321"/>
        <v>2018-05</v>
      </c>
      <c r="F6886" t="str">
        <f>IFERROR(VLOOKUP(A6886,olist_closed_deals_dataset!$A$1:$Q$843,1,FALSE)," ")</f>
        <v xml:space="preserve"> </v>
      </c>
      <c r="G6886" s="6" t="str">
        <f t="shared" si="322"/>
        <v xml:space="preserve"> NO</v>
      </c>
      <c r="H6886" s="1" t="str">
        <f>IFERROR(VLOOKUP(A6886,olist_closed_deals_dataset!$A$1:$E$843,5,FALSE)," ")</f>
        <v xml:space="preserve"> </v>
      </c>
      <c r="I6886" s="7" t="str">
        <f t="shared" si="323"/>
        <v xml:space="preserve"> </v>
      </c>
    </row>
    <row r="6887" spans="1:9" x14ac:dyDescent="0.25">
      <c r="A6887" t="s">
        <v>2739</v>
      </c>
      <c r="B6887" s="1">
        <v>43166</v>
      </c>
      <c r="C6887" t="s">
        <v>112</v>
      </c>
      <c r="D6887" t="s">
        <v>12</v>
      </c>
      <c r="E6887" t="str">
        <f t="shared" si="321"/>
        <v>2018-03</v>
      </c>
      <c r="F6887" t="str">
        <f>IFERROR(VLOOKUP(A6887,olist_closed_deals_dataset!$A$1:$Q$843,1,FALSE)," ")</f>
        <v xml:space="preserve"> </v>
      </c>
      <c r="G6887" s="6" t="str">
        <f t="shared" si="322"/>
        <v xml:space="preserve"> NO</v>
      </c>
      <c r="H6887" s="1" t="str">
        <f>IFERROR(VLOOKUP(A6887,olist_closed_deals_dataset!$A$1:$E$843,5,FALSE)," ")</f>
        <v xml:space="preserve"> </v>
      </c>
      <c r="I6887" s="7" t="str">
        <f t="shared" si="323"/>
        <v xml:space="preserve"> </v>
      </c>
    </row>
    <row r="6888" spans="1:9" x14ac:dyDescent="0.25">
      <c r="A6888" t="s">
        <v>1886</v>
      </c>
      <c r="B6888" s="1">
        <v>43193</v>
      </c>
      <c r="C6888" s="2" t="s">
        <v>69</v>
      </c>
      <c r="D6888" t="s">
        <v>6</v>
      </c>
      <c r="E6888" t="str">
        <f t="shared" si="321"/>
        <v>2018-04</v>
      </c>
      <c r="F6888" t="str">
        <f>IFERROR(VLOOKUP(A6888,olist_closed_deals_dataset!$A$1:$Q$843,1,FALSE)," ")</f>
        <v xml:space="preserve"> </v>
      </c>
      <c r="G6888" s="6" t="str">
        <f t="shared" si="322"/>
        <v xml:space="preserve"> NO</v>
      </c>
      <c r="H6888" s="1" t="str">
        <f>IFERROR(VLOOKUP(A6888,olist_closed_deals_dataset!$A$1:$E$843,5,FALSE)," ")</f>
        <v xml:space="preserve"> </v>
      </c>
      <c r="I6888" s="7" t="str">
        <f t="shared" si="323"/>
        <v xml:space="preserve"> </v>
      </c>
    </row>
    <row r="6889" spans="1:9" x14ac:dyDescent="0.25">
      <c r="A6889" t="s">
        <v>7400</v>
      </c>
      <c r="B6889" s="1">
        <v>43111</v>
      </c>
      <c r="C6889" t="s">
        <v>19</v>
      </c>
      <c r="D6889" t="s">
        <v>46</v>
      </c>
      <c r="E6889" t="str">
        <f t="shared" si="321"/>
        <v>2018-01</v>
      </c>
      <c r="F6889" t="str">
        <f>IFERROR(VLOOKUP(A6889,olist_closed_deals_dataset!$A$1:$Q$843,1,FALSE)," ")</f>
        <v xml:space="preserve"> </v>
      </c>
      <c r="G6889" s="6" t="str">
        <f t="shared" si="322"/>
        <v xml:space="preserve"> NO</v>
      </c>
      <c r="H6889" s="1" t="str">
        <f>IFERROR(VLOOKUP(A6889,olist_closed_deals_dataset!$A$1:$E$843,5,FALSE)," ")</f>
        <v xml:space="preserve"> </v>
      </c>
      <c r="I6889" s="7" t="str">
        <f t="shared" si="323"/>
        <v xml:space="preserve"> </v>
      </c>
    </row>
    <row r="6890" spans="1:9" x14ac:dyDescent="0.25">
      <c r="A6890" t="s">
        <v>1786</v>
      </c>
      <c r="B6890" s="1">
        <v>43224</v>
      </c>
      <c r="C6890" t="s">
        <v>266</v>
      </c>
      <c r="D6890" t="s">
        <v>9</v>
      </c>
      <c r="E6890" t="str">
        <f t="shared" si="321"/>
        <v>2018-05</v>
      </c>
      <c r="F6890" t="str">
        <f>IFERROR(VLOOKUP(A6890,olist_closed_deals_dataset!$A$1:$Q$843,1,FALSE)," ")</f>
        <v xml:space="preserve"> </v>
      </c>
      <c r="G6890" s="6" t="str">
        <f t="shared" si="322"/>
        <v xml:space="preserve"> NO</v>
      </c>
      <c r="H6890" s="1" t="str">
        <f>IFERROR(VLOOKUP(A6890,olist_closed_deals_dataset!$A$1:$E$843,5,FALSE)," ")</f>
        <v xml:space="preserve"> </v>
      </c>
      <c r="I6890" s="7" t="str">
        <f t="shared" si="323"/>
        <v xml:space="preserve"> </v>
      </c>
    </row>
    <row r="6891" spans="1:9" x14ac:dyDescent="0.25">
      <c r="A6891" t="s">
        <v>7059</v>
      </c>
      <c r="B6891" s="1">
        <v>43166</v>
      </c>
      <c r="C6891" t="s">
        <v>19</v>
      </c>
      <c r="D6891" t="s">
        <v>9</v>
      </c>
      <c r="E6891" t="str">
        <f t="shared" si="321"/>
        <v>2018-03</v>
      </c>
      <c r="F6891" t="str">
        <f>IFERROR(VLOOKUP(A6891,olist_closed_deals_dataset!$A$1:$Q$843,1,FALSE)," ")</f>
        <v xml:space="preserve"> </v>
      </c>
      <c r="G6891" s="6" t="str">
        <f t="shared" si="322"/>
        <v xml:space="preserve"> NO</v>
      </c>
      <c r="H6891" s="1" t="str">
        <f>IFERROR(VLOOKUP(A6891,olist_closed_deals_dataset!$A$1:$E$843,5,FALSE)," ")</f>
        <v xml:space="preserve"> </v>
      </c>
      <c r="I6891" s="7" t="str">
        <f t="shared" si="323"/>
        <v xml:space="preserve"> </v>
      </c>
    </row>
    <row r="6892" spans="1:9" x14ac:dyDescent="0.25">
      <c r="A6892" t="s">
        <v>5678</v>
      </c>
      <c r="B6892" s="1">
        <v>43200</v>
      </c>
      <c r="C6892" t="s">
        <v>1119</v>
      </c>
      <c r="D6892" t="s">
        <v>9</v>
      </c>
      <c r="E6892" t="str">
        <f t="shared" si="321"/>
        <v>2018-04</v>
      </c>
      <c r="F6892" t="str">
        <f>IFERROR(VLOOKUP(A6892,olist_closed_deals_dataset!$A$1:$Q$843,1,FALSE)," ")</f>
        <v xml:space="preserve"> </v>
      </c>
      <c r="G6892" s="6" t="str">
        <f t="shared" si="322"/>
        <v xml:space="preserve"> NO</v>
      </c>
      <c r="H6892" s="1" t="str">
        <f>IFERROR(VLOOKUP(A6892,olist_closed_deals_dataset!$A$1:$E$843,5,FALSE)," ")</f>
        <v xml:space="preserve"> </v>
      </c>
      <c r="I6892" s="7" t="str">
        <f t="shared" si="323"/>
        <v xml:space="preserve"> </v>
      </c>
    </row>
    <row r="6893" spans="1:9" x14ac:dyDescent="0.25">
      <c r="A6893" t="s">
        <v>3990</v>
      </c>
      <c r="B6893" s="1">
        <v>43188</v>
      </c>
      <c r="C6893" s="2" t="s">
        <v>69</v>
      </c>
      <c r="D6893" t="s">
        <v>6</v>
      </c>
      <c r="E6893" t="str">
        <f t="shared" si="321"/>
        <v>2018-03</v>
      </c>
      <c r="F6893" t="str">
        <f>IFERROR(VLOOKUP(A6893,olist_closed_deals_dataset!$A$1:$Q$843,1,FALSE)," ")</f>
        <v xml:space="preserve"> </v>
      </c>
      <c r="G6893" s="6" t="str">
        <f t="shared" si="322"/>
        <v xml:space="preserve"> NO</v>
      </c>
      <c r="H6893" s="1" t="str">
        <f>IFERROR(VLOOKUP(A6893,olist_closed_deals_dataset!$A$1:$E$843,5,FALSE)," ")</f>
        <v xml:space="preserve"> </v>
      </c>
      <c r="I6893" s="7" t="str">
        <f t="shared" si="323"/>
        <v xml:space="preserve"> </v>
      </c>
    </row>
    <row r="6894" spans="1:9" x14ac:dyDescent="0.25">
      <c r="A6894" t="s">
        <v>683</v>
      </c>
      <c r="B6894" s="1">
        <v>43007</v>
      </c>
      <c r="C6894" t="s">
        <v>101</v>
      </c>
      <c r="D6894" t="s">
        <v>6</v>
      </c>
      <c r="E6894" t="str">
        <f t="shared" si="321"/>
        <v>2017-09</v>
      </c>
      <c r="F6894" t="str">
        <f>IFERROR(VLOOKUP(A6894,olist_closed_deals_dataset!$A$1:$Q$843,1,FALSE)," ")</f>
        <v xml:space="preserve"> </v>
      </c>
      <c r="G6894" s="6" t="str">
        <f t="shared" si="322"/>
        <v xml:space="preserve"> NO</v>
      </c>
      <c r="H6894" s="1" t="str">
        <f>IFERROR(VLOOKUP(A6894,olist_closed_deals_dataset!$A$1:$E$843,5,FALSE)," ")</f>
        <v xml:space="preserve"> </v>
      </c>
      <c r="I6894" s="7" t="str">
        <f t="shared" si="323"/>
        <v xml:space="preserve"> </v>
      </c>
    </row>
    <row r="6895" spans="1:9" x14ac:dyDescent="0.25">
      <c r="A6895" t="s">
        <v>7764</v>
      </c>
      <c r="B6895" s="1">
        <v>43210</v>
      </c>
      <c r="C6895" s="2" t="s">
        <v>69</v>
      </c>
      <c r="D6895" t="s">
        <v>6</v>
      </c>
      <c r="E6895" t="str">
        <f t="shared" si="321"/>
        <v>2018-04</v>
      </c>
      <c r="F6895" t="str">
        <f>IFERROR(VLOOKUP(A6895,olist_closed_deals_dataset!$A$1:$Q$843,1,FALSE)," ")</f>
        <v xml:space="preserve"> </v>
      </c>
      <c r="G6895" s="6" t="str">
        <f t="shared" si="322"/>
        <v xml:space="preserve"> NO</v>
      </c>
      <c r="H6895" s="1" t="str">
        <f>IFERROR(VLOOKUP(A6895,olist_closed_deals_dataset!$A$1:$E$843,5,FALSE)," ")</f>
        <v xml:space="preserve"> </v>
      </c>
      <c r="I6895" s="7" t="str">
        <f t="shared" si="323"/>
        <v xml:space="preserve"> </v>
      </c>
    </row>
    <row r="6896" spans="1:9" x14ac:dyDescent="0.25">
      <c r="A6896" t="s">
        <v>5640</v>
      </c>
      <c r="B6896" s="1">
        <v>43209</v>
      </c>
      <c r="C6896" t="s">
        <v>339</v>
      </c>
      <c r="D6896" t="s">
        <v>6</v>
      </c>
      <c r="E6896" t="str">
        <f t="shared" si="321"/>
        <v>2018-04</v>
      </c>
      <c r="F6896" t="str">
        <f>IFERROR(VLOOKUP(A6896,olist_closed_deals_dataset!$A$1:$Q$843,1,FALSE)," ")</f>
        <v xml:space="preserve"> </v>
      </c>
      <c r="G6896" s="6" t="str">
        <f t="shared" si="322"/>
        <v xml:space="preserve"> NO</v>
      </c>
      <c r="H6896" s="1" t="str">
        <f>IFERROR(VLOOKUP(A6896,olist_closed_deals_dataset!$A$1:$E$843,5,FALSE)," ")</f>
        <v xml:space="preserve"> </v>
      </c>
      <c r="I6896" s="7" t="str">
        <f t="shared" si="323"/>
        <v xml:space="preserve"> </v>
      </c>
    </row>
    <row r="6897" spans="1:9" x14ac:dyDescent="0.25">
      <c r="A6897" t="s">
        <v>4784</v>
      </c>
      <c r="B6897" s="1">
        <v>43155</v>
      </c>
      <c r="C6897" t="s">
        <v>19</v>
      </c>
      <c r="D6897" t="s">
        <v>12</v>
      </c>
      <c r="E6897" t="str">
        <f t="shared" si="321"/>
        <v>2018-02</v>
      </c>
      <c r="F6897" t="str">
        <f>IFERROR(VLOOKUP(A6897,olist_closed_deals_dataset!$A$1:$Q$843,1,FALSE)," ")</f>
        <v xml:space="preserve"> </v>
      </c>
      <c r="G6897" s="6" t="str">
        <f t="shared" si="322"/>
        <v xml:space="preserve"> NO</v>
      </c>
      <c r="H6897" s="1" t="str">
        <f>IFERROR(VLOOKUP(A6897,olist_closed_deals_dataset!$A$1:$E$843,5,FALSE)," ")</f>
        <v xml:space="preserve"> </v>
      </c>
      <c r="I6897" s="7" t="str">
        <f t="shared" si="323"/>
        <v xml:space="preserve"> </v>
      </c>
    </row>
    <row r="6898" spans="1:9" x14ac:dyDescent="0.25">
      <c r="A6898" t="s">
        <v>7683</v>
      </c>
      <c r="B6898" s="1">
        <v>43248</v>
      </c>
      <c r="C6898" s="2" t="s">
        <v>69</v>
      </c>
      <c r="D6898" t="s">
        <v>6</v>
      </c>
      <c r="E6898" t="str">
        <f t="shared" si="321"/>
        <v>2018-05</v>
      </c>
      <c r="F6898" t="str">
        <f>IFERROR(VLOOKUP(A6898,olist_closed_deals_dataset!$A$1:$Q$843,1,FALSE)," ")</f>
        <v xml:space="preserve"> </v>
      </c>
      <c r="G6898" s="6" t="str">
        <f t="shared" si="322"/>
        <v xml:space="preserve"> NO</v>
      </c>
      <c r="H6898" s="1" t="str">
        <f>IFERROR(VLOOKUP(A6898,olist_closed_deals_dataset!$A$1:$E$843,5,FALSE)," ")</f>
        <v xml:space="preserve"> </v>
      </c>
      <c r="I6898" s="7" t="str">
        <f t="shared" si="323"/>
        <v xml:space="preserve"> </v>
      </c>
    </row>
    <row r="6899" spans="1:9" x14ac:dyDescent="0.25">
      <c r="A6899" t="s">
        <v>7577</v>
      </c>
      <c r="B6899" s="1">
        <v>43122</v>
      </c>
      <c r="C6899" t="s">
        <v>5</v>
      </c>
      <c r="D6899" t="s">
        <v>6</v>
      </c>
      <c r="E6899" t="str">
        <f t="shared" si="321"/>
        <v>2018-01</v>
      </c>
      <c r="F6899" t="str">
        <f>IFERROR(VLOOKUP(A6899,olist_closed_deals_dataset!$A$1:$Q$843,1,FALSE)," ")</f>
        <v xml:space="preserve"> </v>
      </c>
      <c r="G6899" s="6" t="str">
        <f t="shared" si="322"/>
        <v xml:space="preserve"> NO</v>
      </c>
      <c r="H6899" s="1" t="str">
        <f>IFERROR(VLOOKUP(A6899,olist_closed_deals_dataset!$A$1:$E$843,5,FALSE)," ")</f>
        <v xml:space="preserve"> </v>
      </c>
      <c r="I6899" s="7" t="str">
        <f t="shared" si="323"/>
        <v xml:space="preserve"> </v>
      </c>
    </row>
    <row r="6900" spans="1:9" x14ac:dyDescent="0.25">
      <c r="A6900" t="s">
        <v>6832</v>
      </c>
      <c r="B6900" s="1">
        <v>43123</v>
      </c>
      <c r="C6900" t="s">
        <v>42</v>
      </c>
      <c r="D6900" t="s">
        <v>12</v>
      </c>
      <c r="E6900" t="str">
        <f t="shared" si="321"/>
        <v>2018-01</v>
      </c>
      <c r="F6900" t="str">
        <f>IFERROR(VLOOKUP(A6900,olist_closed_deals_dataset!$A$1:$Q$843,1,FALSE)," ")</f>
        <v xml:space="preserve"> </v>
      </c>
      <c r="G6900" s="6" t="str">
        <f t="shared" si="322"/>
        <v xml:space="preserve"> NO</v>
      </c>
      <c r="H6900" s="1" t="str">
        <f>IFERROR(VLOOKUP(A6900,olist_closed_deals_dataset!$A$1:$E$843,5,FALSE)," ")</f>
        <v xml:space="preserve"> </v>
      </c>
      <c r="I6900" s="7" t="str">
        <f t="shared" si="323"/>
        <v xml:space="preserve"> </v>
      </c>
    </row>
    <row r="6901" spans="1:9" x14ac:dyDescent="0.25">
      <c r="A6901" t="s">
        <v>1010</v>
      </c>
      <c r="B6901" s="1">
        <v>43060</v>
      </c>
      <c r="C6901" t="s">
        <v>42</v>
      </c>
      <c r="D6901" t="s">
        <v>29</v>
      </c>
      <c r="E6901" t="str">
        <f t="shared" si="321"/>
        <v>2017-11</v>
      </c>
      <c r="F6901" t="str">
        <f>IFERROR(VLOOKUP(A6901,olist_closed_deals_dataset!$A$1:$Q$843,1,FALSE)," ")</f>
        <v xml:space="preserve"> </v>
      </c>
      <c r="G6901" s="6" t="str">
        <f t="shared" si="322"/>
        <v xml:space="preserve"> NO</v>
      </c>
      <c r="H6901" s="1" t="str">
        <f>IFERROR(VLOOKUP(A6901,olist_closed_deals_dataset!$A$1:$E$843,5,FALSE)," ")</f>
        <v xml:space="preserve"> </v>
      </c>
      <c r="I6901" s="7" t="str">
        <f t="shared" si="323"/>
        <v xml:space="preserve"> </v>
      </c>
    </row>
    <row r="6902" spans="1:9" x14ac:dyDescent="0.25">
      <c r="A6902" t="s">
        <v>2409</v>
      </c>
      <c r="B6902" s="1">
        <v>43170</v>
      </c>
      <c r="C6902" t="s">
        <v>140</v>
      </c>
      <c r="D6902" t="s">
        <v>12</v>
      </c>
      <c r="E6902" t="str">
        <f t="shared" si="321"/>
        <v>2018-03</v>
      </c>
      <c r="F6902" t="str">
        <f>IFERROR(VLOOKUP(A6902,olist_closed_deals_dataset!$A$1:$Q$843,1,FALSE)," ")</f>
        <v xml:space="preserve"> </v>
      </c>
      <c r="G6902" s="6" t="str">
        <f t="shared" si="322"/>
        <v xml:space="preserve"> NO</v>
      </c>
      <c r="H6902" s="1" t="str">
        <f>IFERROR(VLOOKUP(A6902,olist_closed_deals_dataset!$A$1:$E$843,5,FALSE)," ")</f>
        <v xml:space="preserve"> </v>
      </c>
      <c r="I6902" s="7" t="str">
        <f t="shared" si="323"/>
        <v xml:space="preserve"> </v>
      </c>
    </row>
    <row r="6903" spans="1:9" x14ac:dyDescent="0.25">
      <c r="A6903" t="s">
        <v>4094</v>
      </c>
      <c r="B6903" s="1">
        <v>42990</v>
      </c>
      <c r="C6903" t="s">
        <v>101</v>
      </c>
      <c r="D6903" t="s">
        <v>6</v>
      </c>
      <c r="E6903" t="str">
        <f t="shared" si="321"/>
        <v>2017-09</v>
      </c>
      <c r="F6903" t="str">
        <f>IFERROR(VLOOKUP(A6903,olist_closed_deals_dataset!$A$1:$Q$843,1,FALSE)," ")</f>
        <v xml:space="preserve"> </v>
      </c>
      <c r="G6903" s="6" t="str">
        <f t="shared" si="322"/>
        <v xml:space="preserve"> NO</v>
      </c>
      <c r="H6903" s="1" t="str">
        <f>IFERROR(VLOOKUP(A6903,olist_closed_deals_dataset!$A$1:$E$843,5,FALSE)," ")</f>
        <v xml:space="preserve"> </v>
      </c>
      <c r="I6903" s="7" t="str">
        <f t="shared" si="323"/>
        <v xml:space="preserve"> </v>
      </c>
    </row>
    <row r="6904" spans="1:9" x14ac:dyDescent="0.25">
      <c r="A6904" t="s">
        <v>5075</v>
      </c>
      <c r="B6904" s="1">
        <v>43042</v>
      </c>
      <c r="C6904" t="s">
        <v>19</v>
      </c>
      <c r="D6904" t="s">
        <v>46</v>
      </c>
      <c r="E6904" t="str">
        <f t="shared" si="321"/>
        <v>2017-11</v>
      </c>
      <c r="F6904" t="str">
        <f>IFERROR(VLOOKUP(A6904,olist_closed_deals_dataset!$A$1:$Q$843,1,FALSE)," ")</f>
        <v xml:space="preserve"> </v>
      </c>
      <c r="G6904" s="6" t="str">
        <f t="shared" si="322"/>
        <v xml:space="preserve"> NO</v>
      </c>
      <c r="H6904" s="1" t="str">
        <f>IFERROR(VLOOKUP(A6904,olist_closed_deals_dataset!$A$1:$E$843,5,FALSE)," ")</f>
        <v xml:space="preserve"> </v>
      </c>
      <c r="I6904" s="7" t="str">
        <f t="shared" si="323"/>
        <v xml:space="preserve"> </v>
      </c>
    </row>
    <row r="6905" spans="1:9" x14ac:dyDescent="0.25">
      <c r="A6905" t="s">
        <v>2818</v>
      </c>
      <c r="B6905" s="1">
        <v>43213</v>
      </c>
      <c r="C6905" t="s">
        <v>216</v>
      </c>
      <c r="D6905" t="s">
        <v>9</v>
      </c>
      <c r="E6905" t="str">
        <f t="shared" si="321"/>
        <v>2018-04</v>
      </c>
      <c r="F6905" t="str">
        <f>IFERROR(VLOOKUP(A6905,olist_closed_deals_dataset!$A$1:$Q$843,1,FALSE)," ")</f>
        <v xml:space="preserve"> </v>
      </c>
      <c r="G6905" s="6" t="str">
        <f t="shared" si="322"/>
        <v xml:space="preserve"> NO</v>
      </c>
      <c r="H6905" s="1" t="str">
        <f>IFERROR(VLOOKUP(A6905,olist_closed_deals_dataset!$A$1:$E$843,5,FALSE)," ")</f>
        <v xml:space="preserve"> </v>
      </c>
      <c r="I6905" s="7" t="str">
        <f t="shared" si="323"/>
        <v xml:space="preserve"> </v>
      </c>
    </row>
    <row r="6906" spans="1:9" x14ac:dyDescent="0.25">
      <c r="A6906" t="s">
        <v>3364</v>
      </c>
      <c r="B6906" s="1">
        <v>42920</v>
      </c>
      <c r="C6906" t="s">
        <v>19</v>
      </c>
      <c r="D6906" t="s">
        <v>12</v>
      </c>
      <c r="E6906" t="str">
        <f t="shared" si="321"/>
        <v>2017-07</v>
      </c>
      <c r="F6906" t="str">
        <f>IFERROR(VLOOKUP(A6906,olist_closed_deals_dataset!$A$1:$Q$843,1,FALSE)," ")</f>
        <v xml:space="preserve"> </v>
      </c>
      <c r="G6906" s="6" t="str">
        <f t="shared" si="322"/>
        <v xml:space="preserve"> NO</v>
      </c>
      <c r="H6906" s="1" t="str">
        <f>IFERROR(VLOOKUP(A6906,olist_closed_deals_dataset!$A$1:$E$843,5,FALSE)," ")</f>
        <v xml:space="preserve"> </v>
      </c>
      <c r="I6906" s="7" t="str">
        <f t="shared" si="323"/>
        <v xml:space="preserve"> </v>
      </c>
    </row>
    <row r="6907" spans="1:9" x14ac:dyDescent="0.25">
      <c r="A6907" t="s">
        <v>3050</v>
      </c>
      <c r="B6907" s="1">
        <v>43146</v>
      </c>
      <c r="C6907" t="s">
        <v>112</v>
      </c>
      <c r="D6907" t="s">
        <v>12</v>
      </c>
      <c r="E6907" t="str">
        <f t="shared" si="321"/>
        <v>2018-02</v>
      </c>
      <c r="F6907" t="str">
        <f>IFERROR(VLOOKUP(A6907,olist_closed_deals_dataset!$A$1:$Q$843,1,FALSE)," ")</f>
        <v xml:space="preserve"> </v>
      </c>
      <c r="G6907" s="6" t="str">
        <f t="shared" si="322"/>
        <v xml:space="preserve"> NO</v>
      </c>
      <c r="H6907" s="1" t="str">
        <f>IFERROR(VLOOKUP(A6907,olist_closed_deals_dataset!$A$1:$E$843,5,FALSE)," ")</f>
        <v xml:space="preserve"> </v>
      </c>
      <c r="I6907" s="7" t="str">
        <f t="shared" si="323"/>
        <v xml:space="preserve"> </v>
      </c>
    </row>
    <row r="6908" spans="1:9" x14ac:dyDescent="0.25">
      <c r="A6908" t="s">
        <v>6453</v>
      </c>
      <c r="B6908" s="1">
        <v>43122</v>
      </c>
      <c r="C6908" t="s">
        <v>6454</v>
      </c>
      <c r="D6908" t="s">
        <v>12</v>
      </c>
      <c r="E6908" t="str">
        <f t="shared" si="321"/>
        <v>2018-01</v>
      </c>
      <c r="F6908" t="str">
        <f>IFERROR(VLOOKUP(A6908,olist_closed_deals_dataset!$A$1:$Q$843,1,FALSE)," ")</f>
        <v xml:space="preserve"> </v>
      </c>
      <c r="G6908" s="6" t="str">
        <f t="shared" si="322"/>
        <v xml:space="preserve"> NO</v>
      </c>
      <c r="H6908" s="1" t="str">
        <f>IFERROR(VLOOKUP(A6908,olist_closed_deals_dataset!$A$1:$E$843,5,FALSE)," ")</f>
        <v xml:space="preserve"> </v>
      </c>
      <c r="I6908" s="7" t="str">
        <f t="shared" si="323"/>
        <v xml:space="preserve"> </v>
      </c>
    </row>
    <row r="6909" spans="1:9" x14ac:dyDescent="0.25">
      <c r="A6909" t="s">
        <v>538</v>
      </c>
      <c r="B6909" s="1">
        <v>43152</v>
      </c>
      <c r="C6909" t="s">
        <v>19</v>
      </c>
      <c r="D6909" t="s">
        <v>46</v>
      </c>
      <c r="E6909" t="str">
        <f t="shared" si="321"/>
        <v>2018-02</v>
      </c>
      <c r="F6909" t="str">
        <f>IFERROR(VLOOKUP(A6909,olist_closed_deals_dataset!$A$1:$Q$843,1,FALSE)," ")</f>
        <v xml:space="preserve"> </v>
      </c>
      <c r="G6909" s="6" t="str">
        <f t="shared" si="322"/>
        <v xml:space="preserve"> NO</v>
      </c>
      <c r="H6909" s="1" t="str">
        <f>IFERROR(VLOOKUP(A6909,olist_closed_deals_dataset!$A$1:$E$843,5,FALSE)," ")</f>
        <v xml:space="preserve"> </v>
      </c>
      <c r="I6909" s="7" t="str">
        <f t="shared" si="323"/>
        <v xml:space="preserve"> </v>
      </c>
    </row>
    <row r="6910" spans="1:9" x14ac:dyDescent="0.25">
      <c r="A6910" t="s">
        <v>8123</v>
      </c>
      <c r="B6910" s="1">
        <v>42962</v>
      </c>
      <c r="C6910" t="s">
        <v>1519</v>
      </c>
      <c r="D6910" t="s">
        <v>9</v>
      </c>
      <c r="E6910" t="str">
        <f t="shared" si="321"/>
        <v>2017-08</v>
      </c>
      <c r="F6910" t="str">
        <f>IFERROR(VLOOKUP(A6910,olist_closed_deals_dataset!$A$1:$Q$843,1,FALSE)," ")</f>
        <v xml:space="preserve"> </v>
      </c>
      <c r="G6910" s="6" t="str">
        <f t="shared" si="322"/>
        <v xml:space="preserve"> NO</v>
      </c>
      <c r="H6910" s="1" t="str">
        <f>IFERROR(VLOOKUP(A6910,olist_closed_deals_dataset!$A$1:$E$843,5,FALSE)," ")</f>
        <v xml:space="preserve"> </v>
      </c>
      <c r="I6910" s="7" t="str">
        <f t="shared" si="323"/>
        <v xml:space="preserve"> </v>
      </c>
    </row>
    <row r="6911" spans="1:9" x14ac:dyDescent="0.25">
      <c r="A6911" t="s">
        <v>6555</v>
      </c>
      <c r="B6911" s="1">
        <v>43113</v>
      </c>
      <c r="C6911" t="s">
        <v>19</v>
      </c>
      <c r="D6911" t="s">
        <v>6</v>
      </c>
      <c r="E6911" t="str">
        <f t="shared" si="321"/>
        <v>2018-01</v>
      </c>
      <c r="F6911" t="str">
        <f>IFERROR(VLOOKUP(A6911,olist_closed_deals_dataset!$A$1:$Q$843,1,FALSE)," ")</f>
        <v xml:space="preserve"> </v>
      </c>
      <c r="G6911" s="6" t="str">
        <f t="shared" si="322"/>
        <v xml:space="preserve"> NO</v>
      </c>
      <c r="H6911" s="1" t="str">
        <f>IFERROR(VLOOKUP(A6911,olist_closed_deals_dataset!$A$1:$E$843,5,FALSE)," ")</f>
        <v xml:space="preserve"> </v>
      </c>
      <c r="I6911" s="7" t="str">
        <f t="shared" si="323"/>
        <v xml:space="preserve"> </v>
      </c>
    </row>
    <row r="6912" spans="1:9" x14ac:dyDescent="0.25">
      <c r="A6912" t="s">
        <v>5609</v>
      </c>
      <c r="B6912" s="1">
        <v>43126</v>
      </c>
      <c r="C6912" t="s">
        <v>203</v>
      </c>
      <c r="D6912" t="s">
        <v>9</v>
      </c>
      <c r="E6912" t="str">
        <f t="shared" si="321"/>
        <v>2018-01</v>
      </c>
      <c r="F6912" t="str">
        <f>IFERROR(VLOOKUP(A6912,olist_closed_deals_dataset!$A$1:$Q$843,1,FALSE)," ")</f>
        <v xml:space="preserve"> </v>
      </c>
      <c r="G6912" s="6" t="str">
        <f t="shared" si="322"/>
        <v xml:space="preserve"> NO</v>
      </c>
      <c r="H6912" s="1" t="str">
        <f>IFERROR(VLOOKUP(A6912,olist_closed_deals_dataset!$A$1:$E$843,5,FALSE)," ")</f>
        <v xml:space="preserve"> </v>
      </c>
      <c r="I6912" s="7" t="str">
        <f t="shared" si="323"/>
        <v xml:space="preserve"> </v>
      </c>
    </row>
    <row r="6913" spans="1:9" x14ac:dyDescent="0.25">
      <c r="A6913" t="s">
        <v>621</v>
      </c>
      <c r="B6913" s="1">
        <v>43216</v>
      </c>
      <c r="C6913" t="s">
        <v>36</v>
      </c>
      <c r="D6913" t="s">
        <v>126</v>
      </c>
      <c r="E6913" t="str">
        <f t="shared" si="321"/>
        <v>2018-04</v>
      </c>
      <c r="F6913" t="str">
        <f>IFERROR(VLOOKUP(A6913,olist_closed_deals_dataset!$A$1:$Q$843,1,FALSE)," ")</f>
        <v xml:space="preserve"> </v>
      </c>
      <c r="G6913" s="6" t="str">
        <f t="shared" si="322"/>
        <v xml:space="preserve"> NO</v>
      </c>
      <c r="H6913" s="1" t="str">
        <f>IFERROR(VLOOKUP(A6913,olist_closed_deals_dataset!$A$1:$E$843,5,FALSE)," ")</f>
        <v xml:space="preserve"> </v>
      </c>
      <c r="I6913" s="7" t="str">
        <f t="shared" si="323"/>
        <v xml:space="preserve"> </v>
      </c>
    </row>
    <row r="6914" spans="1:9" x14ac:dyDescent="0.25">
      <c r="A6914" t="s">
        <v>2196</v>
      </c>
      <c r="B6914" s="1">
        <v>43103</v>
      </c>
      <c r="C6914" t="s">
        <v>11</v>
      </c>
      <c r="D6914" t="s">
        <v>12</v>
      </c>
      <c r="E6914" t="str">
        <f t="shared" ref="E6914:E6977" si="324">TEXT(B6914,"yyyy-mm")</f>
        <v>2018-01</v>
      </c>
      <c r="F6914" t="str">
        <f>IFERROR(VLOOKUP(A6914,olist_closed_deals_dataset!$A$1:$Q$843,1,FALSE)," ")</f>
        <v xml:space="preserve"> </v>
      </c>
      <c r="G6914" s="6" t="str">
        <f t="shared" ref="G6914:G6977" si="325">IF(F6914=" "," NO","YES")</f>
        <v xml:space="preserve"> NO</v>
      </c>
      <c r="H6914" s="1" t="str">
        <f>IFERROR(VLOOKUP(A6914,olist_closed_deals_dataset!$A$1:$E$843,5,FALSE)," ")</f>
        <v xml:space="preserve"> </v>
      </c>
      <c r="I6914" s="7" t="str">
        <f t="shared" si="323"/>
        <v xml:space="preserve"> </v>
      </c>
    </row>
    <row r="6915" spans="1:9" x14ac:dyDescent="0.25">
      <c r="A6915" t="s">
        <v>5697</v>
      </c>
      <c r="B6915" s="1">
        <v>43239</v>
      </c>
      <c r="C6915" t="s">
        <v>28</v>
      </c>
      <c r="D6915" t="s">
        <v>12</v>
      </c>
      <c r="E6915" t="str">
        <f t="shared" si="324"/>
        <v>2018-05</v>
      </c>
      <c r="F6915" t="str">
        <f>IFERROR(VLOOKUP(A6915,olist_closed_deals_dataset!$A$1:$Q$843,1,FALSE)," ")</f>
        <v xml:space="preserve"> </v>
      </c>
      <c r="G6915" s="6" t="str">
        <f t="shared" si="325"/>
        <v xml:space="preserve"> NO</v>
      </c>
      <c r="H6915" s="1" t="str">
        <f>IFERROR(VLOOKUP(A6915,olist_closed_deals_dataset!$A$1:$E$843,5,FALSE)," ")</f>
        <v xml:space="preserve"> </v>
      </c>
      <c r="I6915" s="7" t="str">
        <f t="shared" ref="I6915:I6978" si="326">IFERROR(H6915-B6915," ")</f>
        <v xml:space="preserve"> </v>
      </c>
    </row>
    <row r="6916" spans="1:9" x14ac:dyDescent="0.25">
      <c r="A6916" t="s">
        <v>3854</v>
      </c>
      <c r="B6916" s="1">
        <v>43005</v>
      </c>
      <c r="C6916" t="s">
        <v>203</v>
      </c>
      <c r="D6916" t="s">
        <v>9</v>
      </c>
      <c r="E6916" t="str">
        <f t="shared" si="324"/>
        <v>2017-09</v>
      </c>
      <c r="F6916" t="str">
        <f>IFERROR(VLOOKUP(A6916,olist_closed_deals_dataset!$A$1:$Q$843,1,FALSE)," ")</f>
        <v xml:space="preserve"> </v>
      </c>
      <c r="G6916" s="6" t="str">
        <f t="shared" si="325"/>
        <v xml:space="preserve"> NO</v>
      </c>
      <c r="H6916" s="1" t="str">
        <f>IFERROR(VLOOKUP(A6916,olist_closed_deals_dataset!$A$1:$E$843,5,FALSE)," ")</f>
        <v xml:space="preserve"> </v>
      </c>
      <c r="I6916" s="7" t="str">
        <f t="shared" si="326"/>
        <v xml:space="preserve"> </v>
      </c>
    </row>
    <row r="6917" spans="1:9" x14ac:dyDescent="0.25">
      <c r="A6917" t="s">
        <v>5213</v>
      </c>
      <c r="B6917" s="1">
        <v>43110</v>
      </c>
      <c r="C6917" t="s">
        <v>11</v>
      </c>
      <c r="D6917" t="s">
        <v>55</v>
      </c>
      <c r="E6917" t="str">
        <f t="shared" si="324"/>
        <v>2018-01</v>
      </c>
      <c r="F6917" t="str">
        <f>IFERROR(VLOOKUP(A6917,olist_closed_deals_dataset!$A$1:$Q$843,1,FALSE)," ")</f>
        <v xml:space="preserve"> </v>
      </c>
      <c r="G6917" s="6" t="str">
        <f t="shared" si="325"/>
        <v xml:space="preserve"> NO</v>
      </c>
      <c r="H6917" s="1" t="str">
        <f>IFERROR(VLOOKUP(A6917,olist_closed_deals_dataset!$A$1:$E$843,5,FALSE)," ")</f>
        <v xml:space="preserve"> </v>
      </c>
      <c r="I6917" s="7" t="str">
        <f t="shared" si="326"/>
        <v xml:space="preserve"> </v>
      </c>
    </row>
    <row r="6918" spans="1:9" x14ac:dyDescent="0.25">
      <c r="A6918" t="s">
        <v>4410</v>
      </c>
      <c r="B6918" s="1">
        <v>43243</v>
      </c>
      <c r="C6918" t="s">
        <v>140</v>
      </c>
      <c r="D6918" t="s">
        <v>9</v>
      </c>
      <c r="E6918" t="str">
        <f t="shared" si="324"/>
        <v>2018-05</v>
      </c>
      <c r="F6918" t="str">
        <f>IFERROR(VLOOKUP(A6918,olist_closed_deals_dataset!$A$1:$Q$843,1,FALSE)," ")</f>
        <v xml:space="preserve"> </v>
      </c>
      <c r="G6918" s="6" t="str">
        <f t="shared" si="325"/>
        <v xml:space="preserve"> NO</v>
      </c>
      <c r="H6918" s="1" t="str">
        <f>IFERROR(VLOOKUP(A6918,olist_closed_deals_dataset!$A$1:$E$843,5,FALSE)," ")</f>
        <v xml:space="preserve"> </v>
      </c>
      <c r="I6918" s="7" t="str">
        <f t="shared" si="326"/>
        <v xml:space="preserve"> </v>
      </c>
    </row>
    <row r="6919" spans="1:9" x14ac:dyDescent="0.25">
      <c r="A6919" t="s">
        <v>4160</v>
      </c>
      <c r="B6919" s="1">
        <v>43099</v>
      </c>
      <c r="C6919" t="s">
        <v>2897</v>
      </c>
      <c r="D6919" t="s">
        <v>34</v>
      </c>
      <c r="E6919" t="str">
        <f t="shared" si="324"/>
        <v>2017-12</v>
      </c>
      <c r="F6919" t="str">
        <f>IFERROR(VLOOKUP(A6919,olist_closed_deals_dataset!$A$1:$Q$843,1,FALSE)," ")</f>
        <v xml:space="preserve"> </v>
      </c>
      <c r="G6919" s="6" t="str">
        <f t="shared" si="325"/>
        <v xml:space="preserve"> NO</v>
      </c>
      <c r="H6919" s="1" t="str">
        <f>IFERROR(VLOOKUP(A6919,olist_closed_deals_dataset!$A$1:$E$843,5,FALSE)," ")</f>
        <v xml:space="preserve"> </v>
      </c>
      <c r="I6919" s="7" t="str">
        <f t="shared" si="326"/>
        <v xml:space="preserve"> </v>
      </c>
    </row>
    <row r="6920" spans="1:9" x14ac:dyDescent="0.25">
      <c r="A6920" t="s">
        <v>6082</v>
      </c>
      <c r="B6920" s="1">
        <v>43069</v>
      </c>
      <c r="C6920" t="s">
        <v>5</v>
      </c>
      <c r="D6920" t="s">
        <v>6</v>
      </c>
      <c r="E6920" t="str">
        <f t="shared" si="324"/>
        <v>2017-11</v>
      </c>
      <c r="F6920" t="str">
        <f>IFERROR(VLOOKUP(A6920,olist_closed_deals_dataset!$A$1:$Q$843,1,FALSE)," ")</f>
        <v xml:space="preserve"> </v>
      </c>
      <c r="G6920" s="6" t="str">
        <f t="shared" si="325"/>
        <v xml:space="preserve"> NO</v>
      </c>
      <c r="H6920" s="1" t="str">
        <f>IFERROR(VLOOKUP(A6920,olist_closed_deals_dataset!$A$1:$E$843,5,FALSE)," ")</f>
        <v xml:space="preserve"> </v>
      </c>
      <c r="I6920" s="7" t="str">
        <f t="shared" si="326"/>
        <v xml:space="preserve"> </v>
      </c>
    </row>
    <row r="6921" spans="1:9" x14ac:dyDescent="0.25">
      <c r="A6921" t="s">
        <v>6878</v>
      </c>
      <c r="B6921" s="1">
        <v>43228</v>
      </c>
      <c r="C6921" t="s">
        <v>42</v>
      </c>
      <c r="D6921" t="s">
        <v>12</v>
      </c>
      <c r="E6921" t="str">
        <f t="shared" si="324"/>
        <v>2018-05</v>
      </c>
      <c r="F6921" t="str">
        <f>IFERROR(VLOOKUP(A6921,olist_closed_deals_dataset!$A$1:$Q$843,1,FALSE)," ")</f>
        <v xml:space="preserve"> </v>
      </c>
      <c r="G6921" s="6" t="str">
        <f t="shared" si="325"/>
        <v xml:space="preserve"> NO</v>
      </c>
      <c r="H6921" s="1" t="str">
        <f>IFERROR(VLOOKUP(A6921,olist_closed_deals_dataset!$A$1:$E$843,5,FALSE)," ")</f>
        <v xml:space="preserve"> </v>
      </c>
      <c r="I6921" s="7" t="str">
        <f t="shared" si="326"/>
        <v xml:space="preserve"> </v>
      </c>
    </row>
    <row r="6922" spans="1:9" x14ac:dyDescent="0.25">
      <c r="A6922" t="s">
        <v>5755</v>
      </c>
      <c r="B6922" s="1">
        <v>43182</v>
      </c>
      <c r="C6922" t="s">
        <v>839</v>
      </c>
      <c r="D6922" t="s">
        <v>15</v>
      </c>
      <c r="E6922" t="str">
        <f t="shared" si="324"/>
        <v>2018-03</v>
      </c>
      <c r="F6922" t="str">
        <f>IFERROR(VLOOKUP(A6922,olist_closed_deals_dataset!$A$1:$Q$843,1,FALSE)," ")</f>
        <v xml:space="preserve"> </v>
      </c>
      <c r="G6922" s="6" t="str">
        <f t="shared" si="325"/>
        <v xml:space="preserve"> NO</v>
      </c>
      <c r="H6922" s="1" t="str">
        <f>IFERROR(VLOOKUP(A6922,olist_closed_deals_dataset!$A$1:$E$843,5,FALSE)," ")</f>
        <v xml:space="preserve"> </v>
      </c>
      <c r="I6922" s="7" t="str">
        <f t="shared" si="326"/>
        <v xml:space="preserve"> </v>
      </c>
    </row>
    <row r="6923" spans="1:9" x14ac:dyDescent="0.25">
      <c r="A6923" t="s">
        <v>2697</v>
      </c>
      <c r="B6923" s="1">
        <v>43168</v>
      </c>
      <c r="C6923" t="s">
        <v>478</v>
      </c>
      <c r="D6923" t="s">
        <v>12</v>
      </c>
      <c r="E6923" t="str">
        <f t="shared" si="324"/>
        <v>2018-03</v>
      </c>
      <c r="F6923" t="str">
        <f>IFERROR(VLOOKUP(A6923,olist_closed_deals_dataset!$A$1:$Q$843,1,FALSE)," ")</f>
        <v xml:space="preserve"> </v>
      </c>
      <c r="G6923" s="6" t="str">
        <f t="shared" si="325"/>
        <v xml:space="preserve"> NO</v>
      </c>
      <c r="H6923" s="1" t="str">
        <f>IFERROR(VLOOKUP(A6923,olist_closed_deals_dataset!$A$1:$E$843,5,FALSE)," ")</f>
        <v xml:space="preserve"> </v>
      </c>
      <c r="I6923" s="7" t="str">
        <f t="shared" si="326"/>
        <v xml:space="preserve"> </v>
      </c>
    </row>
    <row r="6924" spans="1:9" x14ac:dyDescent="0.25">
      <c r="A6924" t="s">
        <v>8337</v>
      </c>
      <c r="B6924" s="1">
        <v>43224</v>
      </c>
      <c r="C6924" t="s">
        <v>123</v>
      </c>
      <c r="D6924" t="s">
        <v>9</v>
      </c>
      <c r="E6924" t="str">
        <f t="shared" si="324"/>
        <v>2018-05</v>
      </c>
      <c r="F6924" t="str">
        <f>IFERROR(VLOOKUP(A6924,olist_closed_deals_dataset!$A$1:$Q$843,1,FALSE)," ")</f>
        <v xml:space="preserve"> </v>
      </c>
      <c r="G6924" s="6" t="str">
        <f t="shared" si="325"/>
        <v xml:space="preserve"> NO</v>
      </c>
      <c r="H6924" s="1" t="str">
        <f>IFERROR(VLOOKUP(A6924,olist_closed_deals_dataset!$A$1:$E$843,5,FALSE)," ")</f>
        <v xml:space="preserve"> </v>
      </c>
      <c r="I6924" s="7" t="str">
        <f t="shared" si="326"/>
        <v xml:space="preserve"> </v>
      </c>
    </row>
    <row r="6925" spans="1:9" x14ac:dyDescent="0.25">
      <c r="A6925" t="s">
        <v>5245</v>
      </c>
      <c r="B6925" s="1">
        <v>43111</v>
      </c>
      <c r="C6925" t="s">
        <v>42</v>
      </c>
      <c r="D6925" t="s">
        <v>12</v>
      </c>
      <c r="E6925" t="str">
        <f t="shared" si="324"/>
        <v>2018-01</v>
      </c>
      <c r="F6925" t="str">
        <f>IFERROR(VLOOKUP(A6925,olist_closed_deals_dataset!$A$1:$Q$843,1,FALSE)," ")</f>
        <v xml:space="preserve"> </v>
      </c>
      <c r="G6925" s="6" t="str">
        <f t="shared" si="325"/>
        <v xml:space="preserve"> NO</v>
      </c>
      <c r="H6925" s="1" t="str">
        <f>IFERROR(VLOOKUP(A6925,olist_closed_deals_dataset!$A$1:$E$843,5,FALSE)," ")</f>
        <v xml:space="preserve"> </v>
      </c>
      <c r="I6925" s="7" t="str">
        <f t="shared" si="326"/>
        <v xml:space="preserve"> </v>
      </c>
    </row>
    <row r="6926" spans="1:9" x14ac:dyDescent="0.25">
      <c r="A6926" t="s">
        <v>4</v>
      </c>
      <c r="B6926" s="1">
        <v>43132</v>
      </c>
      <c r="C6926" t="s">
        <v>5</v>
      </c>
      <c r="D6926" t="s">
        <v>6</v>
      </c>
      <c r="E6926" t="str">
        <f t="shared" si="324"/>
        <v>2018-02</v>
      </c>
      <c r="F6926" t="str">
        <f>IFERROR(VLOOKUP(A6926,olist_closed_deals_dataset!$A$1:$Q$843,1,FALSE)," ")</f>
        <v xml:space="preserve"> </v>
      </c>
      <c r="G6926" s="6" t="str">
        <f t="shared" si="325"/>
        <v xml:space="preserve"> NO</v>
      </c>
      <c r="H6926" s="1" t="str">
        <f>IFERROR(VLOOKUP(A6926,olist_closed_deals_dataset!$A$1:$E$843,5,FALSE)," ")</f>
        <v xml:space="preserve"> </v>
      </c>
      <c r="I6926" s="7" t="str">
        <f t="shared" si="326"/>
        <v xml:space="preserve"> </v>
      </c>
    </row>
    <row r="6927" spans="1:9" x14ac:dyDescent="0.25">
      <c r="A6927" t="s">
        <v>6459</v>
      </c>
      <c r="B6927" s="1">
        <v>43168</v>
      </c>
      <c r="C6927" t="s">
        <v>19</v>
      </c>
      <c r="D6927" t="s">
        <v>29</v>
      </c>
      <c r="E6927" t="str">
        <f t="shared" si="324"/>
        <v>2018-03</v>
      </c>
      <c r="F6927" t="str">
        <f>IFERROR(VLOOKUP(A6927,olist_closed_deals_dataset!$A$1:$Q$843,1,FALSE)," ")</f>
        <v xml:space="preserve"> </v>
      </c>
      <c r="G6927" s="6" t="str">
        <f t="shared" si="325"/>
        <v xml:space="preserve"> NO</v>
      </c>
      <c r="H6927" s="1" t="str">
        <f>IFERROR(VLOOKUP(A6927,olist_closed_deals_dataset!$A$1:$E$843,5,FALSE)," ")</f>
        <v xml:space="preserve"> </v>
      </c>
      <c r="I6927" s="7" t="str">
        <f t="shared" si="326"/>
        <v xml:space="preserve"> </v>
      </c>
    </row>
    <row r="6928" spans="1:9" x14ac:dyDescent="0.25">
      <c r="A6928" t="s">
        <v>328</v>
      </c>
      <c r="B6928" s="1">
        <v>43118</v>
      </c>
      <c r="C6928" t="s">
        <v>112</v>
      </c>
      <c r="D6928" t="s">
        <v>12</v>
      </c>
      <c r="E6928" t="str">
        <f t="shared" si="324"/>
        <v>2018-01</v>
      </c>
      <c r="F6928" t="str">
        <f>IFERROR(VLOOKUP(A6928,olist_closed_deals_dataset!$A$1:$Q$843,1,FALSE)," ")</f>
        <v xml:space="preserve"> </v>
      </c>
      <c r="G6928" s="6" t="str">
        <f t="shared" si="325"/>
        <v xml:space="preserve"> NO</v>
      </c>
      <c r="H6928" s="1" t="str">
        <f>IFERROR(VLOOKUP(A6928,olist_closed_deals_dataset!$A$1:$E$843,5,FALSE)," ")</f>
        <v xml:space="preserve"> </v>
      </c>
      <c r="I6928" s="7" t="str">
        <f t="shared" si="326"/>
        <v xml:space="preserve"> </v>
      </c>
    </row>
    <row r="6929" spans="1:9" x14ac:dyDescent="0.25">
      <c r="A6929" t="s">
        <v>5095</v>
      </c>
      <c r="B6929" s="1">
        <v>43138</v>
      </c>
      <c r="C6929" t="s">
        <v>36</v>
      </c>
      <c r="D6929" t="s">
        <v>6</v>
      </c>
      <c r="E6929" t="str">
        <f t="shared" si="324"/>
        <v>2018-02</v>
      </c>
      <c r="F6929" t="str">
        <f>IFERROR(VLOOKUP(A6929,olist_closed_deals_dataset!$A$1:$Q$843,1,FALSE)," ")</f>
        <v xml:space="preserve"> </v>
      </c>
      <c r="G6929" s="6" t="str">
        <f t="shared" si="325"/>
        <v xml:space="preserve"> NO</v>
      </c>
      <c r="H6929" s="1" t="str">
        <f>IFERROR(VLOOKUP(A6929,olist_closed_deals_dataset!$A$1:$E$843,5,FALSE)," ")</f>
        <v xml:space="preserve"> </v>
      </c>
      <c r="I6929" s="7" t="str">
        <f t="shared" si="326"/>
        <v xml:space="preserve"> </v>
      </c>
    </row>
    <row r="6930" spans="1:9" x14ac:dyDescent="0.25">
      <c r="A6930" t="s">
        <v>2912</v>
      </c>
      <c r="B6930" s="1">
        <v>43168</v>
      </c>
      <c r="C6930" t="s">
        <v>73</v>
      </c>
      <c r="D6930" t="s">
        <v>15</v>
      </c>
      <c r="E6930" t="str">
        <f t="shared" si="324"/>
        <v>2018-03</v>
      </c>
      <c r="F6930" t="str">
        <f>IFERROR(VLOOKUP(A6930,olist_closed_deals_dataset!$A$1:$Q$843,1,FALSE)," ")</f>
        <v xml:space="preserve"> </v>
      </c>
      <c r="G6930" s="6" t="str">
        <f t="shared" si="325"/>
        <v xml:space="preserve"> NO</v>
      </c>
      <c r="H6930" s="1" t="str">
        <f>IFERROR(VLOOKUP(A6930,olist_closed_deals_dataset!$A$1:$E$843,5,FALSE)," ")</f>
        <v xml:space="preserve"> </v>
      </c>
      <c r="I6930" s="7" t="str">
        <f t="shared" si="326"/>
        <v xml:space="preserve"> </v>
      </c>
    </row>
    <row r="6931" spans="1:9" x14ac:dyDescent="0.25">
      <c r="A6931" t="s">
        <v>2355</v>
      </c>
      <c r="B6931" s="1">
        <v>43217</v>
      </c>
      <c r="C6931" t="s">
        <v>73</v>
      </c>
      <c r="D6931" t="s">
        <v>29</v>
      </c>
      <c r="E6931" t="str">
        <f t="shared" si="324"/>
        <v>2018-04</v>
      </c>
      <c r="F6931" t="str">
        <f>IFERROR(VLOOKUP(A6931,olist_closed_deals_dataset!$A$1:$Q$843,1,FALSE)," ")</f>
        <v xml:space="preserve"> </v>
      </c>
      <c r="G6931" s="6" t="str">
        <f t="shared" si="325"/>
        <v xml:space="preserve"> NO</v>
      </c>
      <c r="H6931" s="1" t="str">
        <f>IFERROR(VLOOKUP(A6931,olist_closed_deals_dataset!$A$1:$E$843,5,FALSE)," ")</f>
        <v xml:space="preserve"> </v>
      </c>
      <c r="I6931" s="7" t="str">
        <f t="shared" si="326"/>
        <v xml:space="preserve"> </v>
      </c>
    </row>
    <row r="6932" spans="1:9" x14ac:dyDescent="0.25">
      <c r="A6932" t="s">
        <v>6061</v>
      </c>
      <c r="B6932" s="1">
        <v>43193</v>
      </c>
      <c r="C6932" t="s">
        <v>42</v>
      </c>
      <c r="D6932" t="s">
        <v>29</v>
      </c>
      <c r="E6932" t="str">
        <f t="shared" si="324"/>
        <v>2018-04</v>
      </c>
      <c r="F6932" t="str">
        <f>IFERROR(VLOOKUP(A6932,olist_closed_deals_dataset!$A$1:$Q$843,1,FALSE)," ")</f>
        <v xml:space="preserve"> </v>
      </c>
      <c r="G6932" s="6" t="str">
        <f t="shared" si="325"/>
        <v xml:space="preserve"> NO</v>
      </c>
      <c r="H6932" s="1" t="str">
        <f>IFERROR(VLOOKUP(A6932,olist_closed_deals_dataset!$A$1:$E$843,5,FALSE)," ")</f>
        <v xml:space="preserve"> </v>
      </c>
      <c r="I6932" s="7" t="str">
        <f t="shared" si="326"/>
        <v xml:space="preserve"> </v>
      </c>
    </row>
    <row r="6933" spans="1:9" x14ac:dyDescent="0.25">
      <c r="A6933" t="s">
        <v>3626</v>
      </c>
      <c r="B6933" s="1">
        <v>43171</v>
      </c>
      <c r="C6933" t="s">
        <v>42</v>
      </c>
      <c r="D6933" t="s">
        <v>29</v>
      </c>
      <c r="E6933" t="str">
        <f t="shared" si="324"/>
        <v>2018-03</v>
      </c>
      <c r="F6933" t="str">
        <f>IFERROR(VLOOKUP(A6933,olist_closed_deals_dataset!$A$1:$Q$843,1,FALSE)," ")</f>
        <v xml:space="preserve"> </v>
      </c>
      <c r="G6933" s="6" t="str">
        <f t="shared" si="325"/>
        <v xml:space="preserve"> NO</v>
      </c>
      <c r="H6933" s="1" t="str">
        <f>IFERROR(VLOOKUP(A6933,olist_closed_deals_dataset!$A$1:$E$843,5,FALSE)," ")</f>
        <v xml:space="preserve"> </v>
      </c>
      <c r="I6933" s="7" t="str">
        <f t="shared" si="326"/>
        <v xml:space="preserve"> </v>
      </c>
    </row>
    <row r="6934" spans="1:9" x14ac:dyDescent="0.25">
      <c r="A6934" t="s">
        <v>3136</v>
      </c>
      <c r="B6934" s="1">
        <v>43107</v>
      </c>
      <c r="C6934" t="s">
        <v>5</v>
      </c>
      <c r="D6934" t="s">
        <v>6</v>
      </c>
      <c r="E6934" t="str">
        <f t="shared" si="324"/>
        <v>2018-01</v>
      </c>
      <c r="F6934" t="str">
        <f>IFERROR(VLOOKUP(A6934,olist_closed_deals_dataset!$A$1:$Q$843,1,FALSE)," ")</f>
        <v xml:space="preserve"> </v>
      </c>
      <c r="G6934" s="6" t="str">
        <f t="shared" si="325"/>
        <v xml:space="preserve"> NO</v>
      </c>
      <c r="H6934" s="1" t="str">
        <f>IFERROR(VLOOKUP(A6934,olist_closed_deals_dataset!$A$1:$E$843,5,FALSE)," ")</f>
        <v xml:space="preserve"> </v>
      </c>
      <c r="I6934" s="7" t="str">
        <f t="shared" si="326"/>
        <v xml:space="preserve"> </v>
      </c>
    </row>
    <row r="6935" spans="1:9" x14ac:dyDescent="0.25">
      <c r="A6935" t="s">
        <v>7218</v>
      </c>
      <c r="B6935" s="1">
        <v>43243</v>
      </c>
      <c r="C6935" t="s">
        <v>19</v>
      </c>
      <c r="D6935" t="s">
        <v>34</v>
      </c>
      <c r="E6935" t="str">
        <f t="shared" si="324"/>
        <v>2018-05</v>
      </c>
      <c r="F6935" t="str">
        <f>IFERROR(VLOOKUP(A6935,olist_closed_deals_dataset!$A$1:$Q$843,1,FALSE)," ")</f>
        <v xml:space="preserve"> </v>
      </c>
      <c r="G6935" s="6" t="str">
        <f t="shared" si="325"/>
        <v xml:space="preserve"> NO</v>
      </c>
      <c r="H6935" s="1" t="str">
        <f>IFERROR(VLOOKUP(A6935,olist_closed_deals_dataset!$A$1:$E$843,5,FALSE)," ")</f>
        <v xml:space="preserve"> </v>
      </c>
      <c r="I6935" s="7" t="str">
        <f t="shared" si="326"/>
        <v xml:space="preserve"> </v>
      </c>
    </row>
    <row r="6936" spans="1:9" x14ac:dyDescent="0.25">
      <c r="A6936" t="s">
        <v>3730</v>
      </c>
      <c r="B6936" s="1">
        <v>43038</v>
      </c>
      <c r="C6936" t="s">
        <v>216</v>
      </c>
      <c r="D6936" t="s">
        <v>9</v>
      </c>
      <c r="E6936" t="str">
        <f t="shared" si="324"/>
        <v>2017-10</v>
      </c>
      <c r="F6936" t="str">
        <f>IFERROR(VLOOKUP(A6936,olist_closed_deals_dataset!$A$1:$Q$843,1,FALSE)," ")</f>
        <v xml:space="preserve"> </v>
      </c>
      <c r="G6936" s="6" t="str">
        <f t="shared" si="325"/>
        <v xml:space="preserve"> NO</v>
      </c>
      <c r="H6936" s="1" t="str">
        <f>IFERROR(VLOOKUP(A6936,olist_closed_deals_dataset!$A$1:$E$843,5,FALSE)," ")</f>
        <v xml:space="preserve"> </v>
      </c>
      <c r="I6936" s="7" t="str">
        <f t="shared" si="326"/>
        <v xml:space="preserve"> </v>
      </c>
    </row>
    <row r="6937" spans="1:9" x14ac:dyDescent="0.25">
      <c r="A6937" t="s">
        <v>4652</v>
      </c>
      <c r="B6937" s="1">
        <v>43057</v>
      </c>
      <c r="C6937" t="s">
        <v>140</v>
      </c>
      <c r="D6937" t="s">
        <v>9</v>
      </c>
      <c r="E6937" t="str">
        <f t="shared" si="324"/>
        <v>2017-11</v>
      </c>
      <c r="F6937" t="str">
        <f>IFERROR(VLOOKUP(A6937,olist_closed_deals_dataset!$A$1:$Q$843,1,FALSE)," ")</f>
        <v xml:space="preserve"> </v>
      </c>
      <c r="G6937" s="6" t="str">
        <f t="shared" si="325"/>
        <v xml:space="preserve"> NO</v>
      </c>
      <c r="H6937" s="1" t="str">
        <f>IFERROR(VLOOKUP(A6937,olist_closed_deals_dataset!$A$1:$E$843,5,FALSE)," ")</f>
        <v xml:space="preserve"> </v>
      </c>
      <c r="I6937" s="7" t="str">
        <f t="shared" si="326"/>
        <v xml:space="preserve"> </v>
      </c>
    </row>
    <row r="6938" spans="1:9" x14ac:dyDescent="0.25">
      <c r="A6938" t="s">
        <v>3684</v>
      </c>
      <c r="B6938" s="1">
        <v>43053</v>
      </c>
      <c r="C6938" t="s">
        <v>222</v>
      </c>
      <c r="D6938" t="s">
        <v>15</v>
      </c>
      <c r="E6938" t="str">
        <f t="shared" si="324"/>
        <v>2017-11</v>
      </c>
      <c r="F6938" t="str">
        <f>IFERROR(VLOOKUP(A6938,olist_closed_deals_dataset!$A$1:$Q$843,1,FALSE)," ")</f>
        <v xml:space="preserve"> </v>
      </c>
      <c r="G6938" s="6" t="str">
        <f t="shared" si="325"/>
        <v xml:space="preserve"> NO</v>
      </c>
      <c r="H6938" s="1" t="str">
        <f>IFERROR(VLOOKUP(A6938,olist_closed_deals_dataset!$A$1:$E$843,5,FALSE)," ")</f>
        <v xml:space="preserve"> </v>
      </c>
      <c r="I6938" s="7" t="str">
        <f t="shared" si="326"/>
        <v xml:space="preserve"> </v>
      </c>
    </row>
    <row r="6939" spans="1:9" x14ac:dyDescent="0.25">
      <c r="A6939" t="s">
        <v>862</v>
      </c>
      <c r="B6939" s="1">
        <v>43215</v>
      </c>
      <c r="C6939" t="s">
        <v>116</v>
      </c>
      <c r="D6939" t="s">
        <v>34</v>
      </c>
      <c r="E6939" t="str">
        <f t="shared" si="324"/>
        <v>2018-04</v>
      </c>
      <c r="F6939" t="str">
        <f>IFERROR(VLOOKUP(A6939,olist_closed_deals_dataset!$A$1:$Q$843,1,FALSE)," ")</f>
        <v xml:space="preserve"> </v>
      </c>
      <c r="G6939" s="6" t="str">
        <f t="shared" si="325"/>
        <v xml:space="preserve"> NO</v>
      </c>
      <c r="H6939" s="1" t="str">
        <f>IFERROR(VLOOKUP(A6939,olist_closed_deals_dataset!$A$1:$E$843,5,FALSE)," ")</f>
        <v xml:space="preserve"> </v>
      </c>
      <c r="I6939" s="7" t="str">
        <f t="shared" si="326"/>
        <v xml:space="preserve"> </v>
      </c>
    </row>
    <row r="6940" spans="1:9" x14ac:dyDescent="0.25">
      <c r="A6940" t="s">
        <v>5902</v>
      </c>
      <c r="B6940" s="1">
        <v>43047</v>
      </c>
      <c r="C6940" t="s">
        <v>73</v>
      </c>
      <c r="D6940" t="s">
        <v>12</v>
      </c>
      <c r="E6940" t="str">
        <f t="shared" si="324"/>
        <v>2017-11</v>
      </c>
      <c r="F6940" t="str">
        <f>IFERROR(VLOOKUP(A6940,olist_closed_deals_dataset!$A$1:$Q$843,1,FALSE)," ")</f>
        <v xml:space="preserve"> </v>
      </c>
      <c r="G6940" s="6" t="str">
        <f t="shared" si="325"/>
        <v xml:space="preserve"> NO</v>
      </c>
      <c r="H6940" s="1" t="str">
        <f>IFERROR(VLOOKUP(A6940,olist_closed_deals_dataset!$A$1:$E$843,5,FALSE)," ")</f>
        <v xml:space="preserve"> </v>
      </c>
      <c r="I6940" s="7" t="str">
        <f t="shared" si="326"/>
        <v xml:space="preserve"> </v>
      </c>
    </row>
    <row r="6941" spans="1:9" x14ac:dyDescent="0.25">
      <c r="A6941" t="s">
        <v>7162</v>
      </c>
      <c r="B6941" s="1">
        <v>43123</v>
      </c>
      <c r="C6941" t="s">
        <v>1104</v>
      </c>
      <c r="D6941" t="s">
        <v>15</v>
      </c>
      <c r="E6941" t="str">
        <f t="shared" si="324"/>
        <v>2018-01</v>
      </c>
      <c r="F6941" t="str">
        <f>IFERROR(VLOOKUP(A6941,olist_closed_deals_dataset!$A$1:$Q$843,1,FALSE)," ")</f>
        <v xml:space="preserve"> </v>
      </c>
      <c r="G6941" s="6" t="str">
        <f t="shared" si="325"/>
        <v xml:space="preserve"> NO</v>
      </c>
      <c r="H6941" s="1" t="str">
        <f>IFERROR(VLOOKUP(A6941,olist_closed_deals_dataset!$A$1:$E$843,5,FALSE)," ")</f>
        <v xml:space="preserve"> </v>
      </c>
      <c r="I6941" s="7" t="str">
        <f t="shared" si="326"/>
        <v xml:space="preserve"> </v>
      </c>
    </row>
    <row r="6942" spans="1:9" x14ac:dyDescent="0.25">
      <c r="A6942" t="s">
        <v>1147</v>
      </c>
      <c r="B6942" s="1">
        <v>43153</v>
      </c>
      <c r="C6942" t="s">
        <v>19</v>
      </c>
      <c r="D6942" t="s">
        <v>12</v>
      </c>
      <c r="E6942" t="str">
        <f t="shared" si="324"/>
        <v>2018-02</v>
      </c>
      <c r="F6942" t="str">
        <f>IFERROR(VLOOKUP(A6942,olist_closed_deals_dataset!$A$1:$Q$843,1,FALSE)," ")</f>
        <v xml:space="preserve"> </v>
      </c>
      <c r="G6942" s="6" t="str">
        <f t="shared" si="325"/>
        <v xml:space="preserve"> NO</v>
      </c>
      <c r="H6942" s="1" t="str">
        <f>IFERROR(VLOOKUP(A6942,olist_closed_deals_dataset!$A$1:$E$843,5,FALSE)," ")</f>
        <v xml:space="preserve"> </v>
      </c>
      <c r="I6942" s="7" t="str">
        <f t="shared" si="326"/>
        <v xml:space="preserve"> </v>
      </c>
    </row>
    <row r="6943" spans="1:9" x14ac:dyDescent="0.25">
      <c r="A6943" t="s">
        <v>875</v>
      </c>
      <c r="B6943" s="1">
        <v>43241</v>
      </c>
      <c r="C6943" t="s">
        <v>42</v>
      </c>
      <c r="D6943" t="s">
        <v>29</v>
      </c>
      <c r="E6943" t="str">
        <f t="shared" si="324"/>
        <v>2018-05</v>
      </c>
      <c r="F6943" t="str">
        <f>IFERROR(VLOOKUP(A6943,olist_closed_deals_dataset!$A$1:$Q$843,1,FALSE)," ")</f>
        <v xml:space="preserve"> </v>
      </c>
      <c r="G6943" s="6" t="str">
        <f t="shared" si="325"/>
        <v xml:space="preserve"> NO</v>
      </c>
      <c r="H6943" s="1" t="str">
        <f>IFERROR(VLOOKUP(A6943,olist_closed_deals_dataset!$A$1:$E$843,5,FALSE)," ")</f>
        <v xml:space="preserve"> </v>
      </c>
      <c r="I6943" s="7" t="str">
        <f t="shared" si="326"/>
        <v xml:space="preserve"> </v>
      </c>
    </row>
    <row r="6944" spans="1:9" x14ac:dyDescent="0.25">
      <c r="A6944" t="s">
        <v>2890</v>
      </c>
      <c r="B6944" s="1">
        <v>43165</v>
      </c>
      <c r="C6944" t="s">
        <v>1675</v>
      </c>
      <c r="D6944" t="s">
        <v>15</v>
      </c>
      <c r="E6944" t="str">
        <f t="shared" si="324"/>
        <v>2018-03</v>
      </c>
      <c r="F6944" t="str">
        <f>IFERROR(VLOOKUP(A6944,olist_closed_deals_dataset!$A$1:$Q$843,1,FALSE)," ")</f>
        <v xml:space="preserve"> </v>
      </c>
      <c r="G6944" s="6" t="str">
        <f t="shared" si="325"/>
        <v xml:space="preserve"> NO</v>
      </c>
      <c r="H6944" s="1" t="str">
        <f>IFERROR(VLOOKUP(A6944,olist_closed_deals_dataset!$A$1:$E$843,5,FALSE)," ")</f>
        <v xml:space="preserve"> </v>
      </c>
      <c r="I6944" s="7" t="str">
        <f t="shared" si="326"/>
        <v xml:space="preserve"> </v>
      </c>
    </row>
    <row r="6945" spans="1:9" x14ac:dyDescent="0.25">
      <c r="A6945" t="s">
        <v>7076</v>
      </c>
      <c r="B6945" s="1">
        <v>43032</v>
      </c>
      <c r="C6945" t="s">
        <v>8</v>
      </c>
      <c r="D6945" t="s">
        <v>12</v>
      </c>
      <c r="E6945" t="str">
        <f t="shared" si="324"/>
        <v>2017-10</v>
      </c>
      <c r="F6945" t="str">
        <f>IFERROR(VLOOKUP(A6945,olist_closed_deals_dataset!$A$1:$Q$843,1,FALSE)," ")</f>
        <v xml:space="preserve"> </v>
      </c>
      <c r="G6945" s="6" t="str">
        <f t="shared" si="325"/>
        <v xml:space="preserve"> NO</v>
      </c>
      <c r="H6945" s="1" t="str">
        <f>IFERROR(VLOOKUP(A6945,olist_closed_deals_dataset!$A$1:$E$843,5,FALSE)," ")</f>
        <v xml:space="preserve"> </v>
      </c>
      <c r="I6945" s="7" t="str">
        <f t="shared" si="326"/>
        <v xml:space="preserve"> </v>
      </c>
    </row>
    <row r="6946" spans="1:9" x14ac:dyDescent="0.25">
      <c r="A6946" t="s">
        <v>738</v>
      </c>
      <c r="B6946" s="1">
        <v>43197</v>
      </c>
      <c r="C6946" t="s">
        <v>339</v>
      </c>
      <c r="D6946" t="s">
        <v>6</v>
      </c>
      <c r="E6946" t="str">
        <f t="shared" si="324"/>
        <v>2018-04</v>
      </c>
      <c r="F6946" t="str">
        <f>IFERROR(VLOOKUP(A6946,olist_closed_deals_dataset!$A$1:$Q$843,1,FALSE)," ")</f>
        <v xml:space="preserve"> </v>
      </c>
      <c r="G6946" s="6" t="str">
        <f t="shared" si="325"/>
        <v xml:space="preserve"> NO</v>
      </c>
      <c r="H6946" s="1" t="str">
        <f>IFERROR(VLOOKUP(A6946,olist_closed_deals_dataset!$A$1:$E$843,5,FALSE)," ")</f>
        <v xml:space="preserve"> </v>
      </c>
      <c r="I6946" s="7" t="str">
        <f t="shared" si="326"/>
        <v xml:space="preserve"> </v>
      </c>
    </row>
    <row r="6947" spans="1:9" x14ac:dyDescent="0.25">
      <c r="A6947" t="s">
        <v>4177</v>
      </c>
      <c r="B6947" s="1">
        <v>43116</v>
      </c>
      <c r="C6947" t="s">
        <v>140</v>
      </c>
      <c r="D6947" t="s">
        <v>9</v>
      </c>
      <c r="E6947" t="str">
        <f t="shared" si="324"/>
        <v>2018-01</v>
      </c>
      <c r="F6947" t="str">
        <f>IFERROR(VLOOKUP(A6947,olist_closed_deals_dataset!$A$1:$Q$843,1,FALSE)," ")</f>
        <v xml:space="preserve"> </v>
      </c>
      <c r="G6947" s="6" t="str">
        <f t="shared" si="325"/>
        <v xml:space="preserve"> NO</v>
      </c>
      <c r="H6947" s="1" t="str">
        <f>IFERROR(VLOOKUP(A6947,olist_closed_deals_dataset!$A$1:$E$843,5,FALSE)," ")</f>
        <v xml:space="preserve"> </v>
      </c>
      <c r="I6947" s="7" t="str">
        <f t="shared" si="326"/>
        <v xml:space="preserve"> </v>
      </c>
    </row>
    <row r="6948" spans="1:9" x14ac:dyDescent="0.25">
      <c r="A6948" t="s">
        <v>7929</v>
      </c>
      <c r="B6948" s="1">
        <v>43141</v>
      </c>
      <c r="C6948" t="s">
        <v>123</v>
      </c>
      <c r="D6948" t="s">
        <v>9</v>
      </c>
      <c r="E6948" t="str">
        <f t="shared" si="324"/>
        <v>2018-02</v>
      </c>
      <c r="F6948" t="str">
        <f>IFERROR(VLOOKUP(A6948,olist_closed_deals_dataset!$A$1:$Q$843,1,FALSE)," ")</f>
        <v xml:space="preserve"> </v>
      </c>
      <c r="G6948" s="6" t="str">
        <f t="shared" si="325"/>
        <v xml:space="preserve"> NO</v>
      </c>
      <c r="H6948" s="1" t="str">
        <f>IFERROR(VLOOKUP(A6948,olist_closed_deals_dataset!$A$1:$E$843,5,FALSE)," ")</f>
        <v xml:space="preserve"> </v>
      </c>
      <c r="I6948" s="7" t="str">
        <f t="shared" si="326"/>
        <v xml:space="preserve"> </v>
      </c>
    </row>
    <row r="6949" spans="1:9" x14ac:dyDescent="0.25">
      <c r="A6949" t="s">
        <v>8296</v>
      </c>
      <c r="B6949" s="1">
        <v>43138</v>
      </c>
      <c r="C6949" t="s">
        <v>42</v>
      </c>
      <c r="D6949" t="s">
        <v>9</v>
      </c>
      <c r="E6949" t="str">
        <f t="shared" si="324"/>
        <v>2018-02</v>
      </c>
      <c r="F6949" t="str">
        <f>IFERROR(VLOOKUP(A6949,olist_closed_deals_dataset!$A$1:$Q$843,1,FALSE)," ")</f>
        <v xml:space="preserve"> </v>
      </c>
      <c r="G6949" s="6" t="str">
        <f t="shared" si="325"/>
        <v xml:space="preserve"> NO</v>
      </c>
      <c r="H6949" s="1" t="str">
        <f>IFERROR(VLOOKUP(A6949,olist_closed_deals_dataset!$A$1:$E$843,5,FALSE)," ")</f>
        <v xml:space="preserve"> </v>
      </c>
      <c r="I6949" s="7" t="str">
        <f t="shared" si="326"/>
        <v xml:space="preserve"> </v>
      </c>
    </row>
    <row r="6950" spans="1:9" x14ac:dyDescent="0.25">
      <c r="A6950" t="s">
        <v>4420</v>
      </c>
      <c r="B6950" s="1">
        <v>43202</v>
      </c>
      <c r="C6950" s="2" t="s">
        <v>69</v>
      </c>
      <c r="D6950" t="s">
        <v>6</v>
      </c>
      <c r="E6950" t="str">
        <f t="shared" si="324"/>
        <v>2018-04</v>
      </c>
      <c r="F6950" t="str">
        <f>IFERROR(VLOOKUP(A6950,olist_closed_deals_dataset!$A$1:$Q$843,1,FALSE)," ")</f>
        <v xml:space="preserve"> </v>
      </c>
      <c r="G6950" s="6" t="str">
        <f t="shared" si="325"/>
        <v xml:space="preserve"> NO</v>
      </c>
      <c r="H6950" s="1" t="str">
        <f>IFERROR(VLOOKUP(A6950,olist_closed_deals_dataset!$A$1:$E$843,5,FALSE)," ")</f>
        <v xml:space="preserve"> </v>
      </c>
      <c r="I6950" s="7" t="str">
        <f t="shared" si="326"/>
        <v xml:space="preserve"> </v>
      </c>
    </row>
    <row r="6951" spans="1:9" x14ac:dyDescent="0.25">
      <c r="A6951" t="s">
        <v>6850</v>
      </c>
      <c r="B6951" s="1">
        <v>43215</v>
      </c>
      <c r="C6951" t="s">
        <v>42</v>
      </c>
      <c r="D6951" t="s">
        <v>12</v>
      </c>
      <c r="E6951" t="str">
        <f t="shared" si="324"/>
        <v>2018-04</v>
      </c>
      <c r="F6951" t="str">
        <f>IFERROR(VLOOKUP(A6951,olist_closed_deals_dataset!$A$1:$Q$843,1,FALSE)," ")</f>
        <v xml:space="preserve"> </v>
      </c>
      <c r="G6951" s="6" t="str">
        <f t="shared" si="325"/>
        <v xml:space="preserve"> NO</v>
      </c>
      <c r="H6951" s="1" t="str">
        <f>IFERROR(VLOOKUP(A6951,olist_closed_deals_dataset!$A$1:$E$843,5,FALSE)," ")</f>
        <v xml:space="preserve"> </v>
      </c>
      <c r="I6951" s="7" t="str">
        <f t="shared" si="326"/>
        <v xml:space="preserve"> </v>
      </c>
    </row>
    <row r="6952" spans="1:9" x14ac:dyDescent="0.25">
      <c r="A6952" t="s">
        <v>5434</v>
      </c>
      <c r="B6952" s="1">
        <v>43033</v>
      </c>
      <c r="C6952" t="s">
        <v>42</v>
      </c>
      <c r="D6952" t="s">
        <v>29</v>
      </c>
      <c r="E6952" t="str">
        <f t="shared" si="324"/>
        <v>2017-10</v>
      </c>
      <c r="F6952" t="str">
        <f>IFERROR(VLOOKUP(A6952,olist_closed_deals_dataset!$A$1:$Q$843,1,FALSE)," ")</f>
        <v xml:space="preserve"> </v>
      </c>
      <c r="G6952" s="6" t="str">
        <f t="shared" si="325"/>
        <v xml:space="preserve"> NO</v>
      </c>
      <c r="H6952" s="1" t="str">
        <f>IFERROR(VLOOKUP(A6952,olist_closed_deals_dataset!$A$1:$E$843,5,FALSE)," ")</f>
        <v xml:space="preserve"> </v>
      </c>
      <c r="I6952" s="7" t="str">
        <f t="shared" si="326"/>
        <v xml:space="preserve"> </v>
      </c>
    </row>
    <row r="6953" spans="1:9" x14ac:dyDescent="0.25">
      <c r="A6953" t="s">
        <v>2170</v>
      </c>
      <c r="B6953" s="1">
        <v>43171</v>
      </c>
      <c r="C6953" t="s">
        <v>263</v>
      </c>
      <c r="D6953" t="s">
        <v>9</v>
      </c>
      <c r="E6953" t="str">
        <f t="shared" si="324"/>
        <v>2018-03</v>
      </c>
      <c r="F6953" t="str">
        <f>IFERROR(VLOOKUP(A6953,olist_closed_deals_dataset!$A$1:$Q$843,1,FALSE)," ")</f>
        <v xml:space="preserve"> </v>
      </c>
      <c r="G6953" s="6" t="str">
        <f t="shared" si="325"/>
        <v xml:space="preserve"> NO</v>
      </c>
      <c r="H6953" s="1" t="str">
        <f>IFERROR(VLOOKUP(A6953,olist_closed_deals_dataset!$A$1:$E$843,5,FALSE)," ")</f>
        <v xml:space="preserve"> </v>
      </c>
      <c r="I6953" s="7" t="str">
        <f t="shared" si="326"/>
        <v xml:space="preserve"> </v>
      </c>
    </row>
    <row r="6954" spans="1:9" x14ac:dyDescent="0.25">
      <c r="A6954" t="s">
        <v>4060</v>
      </c>
      <c r="B6954" s="1">
        <v>43034</v>
      </c>
      <c r="C6954" t="s">
        <v>4061</v>
      </c>
      <c r="D6954" t="s">
        <v>9</v>
      </c>
      <c r="E6954" t="str">
        <f t="shared" si="324"/>
        <v>2017-10</v>
      </c>
      <c r="F6954" t="str">
        <f>IFERROR(VLOOKUP(A6954,olist_closed_deals_dataset!$A$1:$Q$843,1,FALSE)," ")</f>
        <v xml:space="preserve"> </v>
      </c>
      <c r="G6954" s="6" t="str">
        <f t="shared" si="325"/>
        <v xml:space="preserve"> NO</v>
      </c>
      <c r="H6954" s="1" t="str">
        <f>IFERROR(VLOOKUP(A6954,olist_closed_deals_dataset!$A$1:$E$843,5,FALSE)," ")</f>
        <v xml:space="preserve"> </v>
      </c>
      <c r="I6954" s="7" t="str">
        <f t="shared" si="326"/>
        <v xml:space="preserve"> </v>
      </c>
    </row>
    <row r="6955" spans="1:9" x14ac:dyDescent="0.25">
      <c r="A6955" t="s">
        <v>2316</v>
      </c>
      <c r="B6955" s="1">
        <v>43185</v>
      </c>
      <c r="C6955" t="s">
        <v>28</v>
      </c>
      <c r="D6955" t="s">
        <v>34</v>
      </c>
      <c r="E6955" t="str">
        <f t="shared" si="324"/>
        <v>2018-03</v>
      </c>
      <c r="F6955" t="str">
        <f>IFERROR(VLOOKUP(A6955,olist_closed_deals_dataset!$A$1:$Q$843,1,FALSE)," ")</f>
        <v xml:space="preserve"> </v>
      </c>
      <c r="G6955" s="6" t="str">
        <f t="shared" si="325"/>
        <v xml:space="preserve"> NO</v>
      </c>
      <c r="H6955" s="1" t="str">
        <f>IFERROR(VLOOKUP(A6955,olist_closed_deals_dataset!$A$1:$E$843,5,FALSE)," ")</f>
        <v xml:space="preserve"> </v>
      </c>
      <c r="I6955" s="7" t="str">
        <f t="shared" si="326"/>
        <v xml:space="preserve"> </v>
      </c>
    </row>
    <row r="6956" spans="1:9" x14ac:dyDescent="0.25">
      <c r="A6956" t="s">
        <v>7185</v>
      </c>
      <c r="B6956" s="1">
        <v>43116</v>
      </c>
      <c r="C6956" t="s">
        <v>36</v>
      </c>
      <c r="D6956" t="s">
        <v>12</v>
      </c>
      <c r="E6956" t="str">
        <f t="shared" si="324"/>
        <v>2018-01</v>
      </c>
      <c r="F6956" t="str">
        <f>IFERROR(VLOOKUP(A6956,olist_closed_deals_dataset!$A$1:$Q$843,1,FALSE)," ")</f>
        <v xml:space="preserve"> </v>
      </c>
      <c r="G6956" s="6" t="str">
        <f t="shared" si="325"/>
        <v xml:space="preserve"> NO</v>
      </c>
      <c r="H6956" s="1" t="str">
        <f>IFERROR(VLOOKUP(A6956,olist_closed_deals_dataset!$A$1:$E$843,5,FALSE)," ")</f>
        <v xml:space="preserve"> </v>
      </c>
      <c r="I6956" s="7" t="str">
        <f t="shared" si="326"/>
        <v xml:space="preserve"> </v>
      </c>
    </row>
    <row r="6957" spans="1:9" x14ac:dyDescent="0.25">
      <c r="A6957" t="s">
        <v>5194</v>
      </c>
      <c r="B6957" s="1">
        <v>43105</v>
      </c>
      <c r="C6957" t="s">
        <v>19</v>
      </c>
      <c r="D6957" t="s">
        <v>12</v>
      </c>
      <c r="E6957" t="str">
        <f t="shared" si="324"/>
        <v>2018-01</v>
      </c>
      <c r="F6957" t="str">
        <f>IFERROR(VLOOKUP(A6957,olist_closed_deals_dataset!$A$1:$Q$843,1,FALSE)," ")</f>
        <v xml:space="preserve"> </v>
      </c>
      <c r="G6957" s="6" t="str">
        <f t="shared" si="325"/>
        <v xml:space="preserve"> NO</v>
      </c>
      <c r="H6957" s="1" t="str">
        <f>IFERROR(VLOOKUP(A6957,olist_closed_deals_dataset!$A$1:$E$843,5,FALSE)," ")</f>
        <v xml:space="preserve"> </v>
      </c>
      <c r="I6957" s="7" t="str">
        <f t="shared" si="326"/>
        <v xml:space="preserve"> </v>
      </c>
    </row>
    <row r="6958" spans="1:9" x14ac:dyDescent="0.25">
      <c r="A6958" t="s">
        <v>8314</v>
      </c>
      <c r="B6958" s="1">
        <v>43019</v>
      </c>
      <c r="C6958" t="s">
        <v>2051</v>
      </c>
      <c r="D6958" t="s">
        <v>12</v>
      </c>
      <c r="E6958" t="str">
        <f t="shared" si="324"/>
        <v>2017-10</v>
      </c>
      <c r="F6958" t="str">
        <f>IFERROR(VLOOKUP(A6958,olist_closed_deals_dataset!$A$1:$Q$843,1,FALSE)," ")</f>
        <v xml:space="preserve"> </v>
      </c>
      <c r="G6958" s="6" t="str">
        <f t="shared" si="325"/>
        <v xml:space="preserve"> NO</v>
      </c>
      <c r="H6958" s="1" t="str">
        <f>IFERROR(VLOOKUP(A6958,olist_closed_deals_dataset!$A$1:$E$843,5,FALSE)," ")</f>
        <v xml:space="preserve"> </v>
      </c>
      <c r="I6958" s="7" t="str">
        <f t="shared" si="326"/>
        <v xml:space="preserve"> </v>
      </c>
    </row>
    <row r="6959" spans="1:9" x14ac:dyDescent="0.25">
      <c r="A6959" t="s">
        <v>6748</v>
      </c>
      <c r="B6959" s="1">
        <v>42983</v>
      </c>
      <c r="C6959" t="s">
        <v>419</v>
      </c>
      <c r="D6959" t="s">
        <v>9</v>
      </c>
      <c r="E6959" t="str">
        <f t="shared" si="324"/>
        <v>2017-09</v>
      </c>
      <c r="F6959" t="str">
        <f>IFERROR(VLOOKUP(A6959,olist_closed_deals_dataset!$A$1:$Q$843,1,FALSE)," ")</f>
        <v xml:space="preserve"> </v>
      </c>
      <c r="G6959" s="6" t="str">
        <f t="shared" si="325"/>
        <v xml:space="preserve"> NO</v>
      </c>
      <c r="H6959" s="1" t="str">
        <f>IFERROR(VLOOKUP(A6959,olist_closed_deals_dataset!$A$1:$E$843,5,FALSE)," ")</f>
        <v xml:space="preserve"> </v>
      </c>
      <c r="I6959" s="7" t="str">
        <f t="shared" si="326"/>
        <v xml:space="preserve"> </v>
      </c>
    </row>
    <row r="6960" spans="1:9" x14ac:dyDescent="0.25">
      <c r="A6960" t="s">
        <v>5516</v>
      </c>
      <c r="B6960" s="1">
        <v>43066</v>
      </c>
      <c r="C6960" t="s">
        <v>140</v>
      </c>
      <c r="D6960" t="s">
        <v>9</v>
      </c>
      <c r="E6960" t="str">
        <f t="shared" si="324"/>
        <v>2017-11</v>
      </c>
      <c r="F6960" t="str">
        <f>IFERROR(VLOOKUP(A6960,olist_closed_deals_dataset!$A$1:$Q$843,1,FALSE)," ")</f>
        <v xml:space="preserve"> </v>
      </c>
      <c r="G6960" s="6" t="str">
        <f t="shared" si="325"/>
        <v xml:space="preserve"> NO</v>
      </c>
      <c r="H6960" s="1" t="str">
        <f>IFERROR(VLOOKUP(A6960,olist_closed_deals_dataset!$A$1:$E$843,5,FALSE)," ")</f>
        <v xml:space="preserve"> </v>
      </c>
      <c r="I6960" s="7" t="str">
        <f t="shared" si="326"/>
        <v xml:space="preserve"> </v>
      </c>
    </row>
    <row r="6961" spans="1:9" x14ac:dyDescent="0.25">
      <c r="A6961" t="s">
        <v>5946</v>
      </c>
      <c r="B6961" s="1">
        <v>43198</v>
      </c>
      <c r="C6961" t="s">
        <v>266</v>
      </c>
      <c r="D6961" t="s">
        <v>12</v>
      </c>
      <c r="E6961" t="str">
        <f t="shared" si="324"/>
        <v>2018-04</v>
      </c>
      <c r="F6961" t="str">
        <f>IFERROR(VLOOKUP(A6961,olist_closed_deals_dataset!$A$1:$Q$843,1,FALSE)," ")</f>
        <v xml:space="preserve"> </v>
      </c>
      <c r="G6961" s="6" t="str">
        <f t="shared" si="325"/>
        <v xml:space="preserve"> NO</v>
      </c>
      <c r="H6961" s="1" t="str">
        <f>IFERROR(VLOOKUP(A6961,olist_closed_deals_dataset!$A$1:$E$843,5,FALSE)," ")</f>
        <v xml:space="preserve"> </v>
      </c>
      <c r="I6961" s="7" t="str">
        <f t="shared" si="326"/>
        <v xml:space="preserve"> </v>
      </c>
    </row>
    <row r="6962" spans="1:9" x14ac:dyDescent="0.25">
      <c r="A6962" t="s">
        <v>551</v>
      </c>
      <c r="B6962" s="1">
        <v>43222</v>
      </c>
      <c r="C6962" t="s">
        <v>116</v>
      </c>
      <c r="D6962" t="s">
        <v>9</v>
      </c>
      <c r="E6962" t="str">
        <f t="shared" si="324"/>
        <v>2018-05</v>
      </c>
      <c r="F6962" t="str">
        <f>IFERROR(VLOOKUP(A6962,olist_closed_deals_dataset!$A$1:$Q$843,1,FALSE)," ")</f>
        <v xml:space="preserve"> </v>
      </c>
      <c r="G6962" s="6" t="str">
        <f t="shared" si="325"/>
        <v xml:space="preserve"> NO</v>
      </c>
      <c r="H6962" s="1" t="str">
        <f>IFERROR(VLOOKUP(A6962,olist_closed_deals_dataset!$A$1:$E$843,5,FALSE)," ")</f>
        <v xml:space="preserve"> </v>
      </c>
      <c r="I6962" s="7" t="str">
        <f t="shared" si="326"/>
        <v xml:space="preserve"> </v>
      </c>
    </row>
    <row r="6963" spans="1:9" x14ac:dyDescent="0.25">
      <c r="A6963" t="s">
        <v>2650</v>
      </c>
      <c r="B6963" s="1">
        <v>43071</v>
      </c>
      <c r="C6963" t="s">
        <v>28</v>
      </c>
      <c r="D6963" t="s">
        <v>12</v>
      </c>
      <c r="E6963" t="str">
        <f t="shared" si="324"/>
        <v>2017-12</v>
      </c>
      <c r="F6963" t="str">
        <f>IFERROR(VLOOKUP(A6963,olist_closed_deals_dataset!$A$1:$Q$843,1,FALSE)," ")</f>
        <v xml:space="preserve"> </v>
      </c>
      <c r="G6963" s="6" t="str">
        <f t="shared" si="325"/>
        <v xml:space="preserve"> NO</v>
      </c>
      <c r="H6963" s="1" t="str">
        <f>IFERROR(VLOOKUP(A6963,olist_closed_deals_dataset!$A$1:$E$843,5,FALSE)," ")</f>
        <v xml:space="preserve"> </v>
      </c>
      <c r="I6963" s="7" t="str">
        <f t="shared" si="326"/>
        <v xml:space="preserve"> </v>
      </c>
    </row>
    <row r="6964" spans="1:9" x14ac:dyDescent="0.25">
      <c r="A6964" t="s">
        <v>7021</v>
      </c>
      <c r="B6964" s="1">
        <v>43241</v>
      </c>
      <c r="C6964" t="s">
        <v>137</v>
      </c>
      <c r="D6964" t="s">
        <v>15</v>
      </c>
      <c r="E6964" t="str">
        <f t="shared" si="324"/>
        <v>2018-05</v>
      </c>
      <c r="F6964" t="str">
        <f>IFERROR(VLOOKUP(A6964,olist_closed_deals_dataset!$A$1:$Q$843,1,FALSE)," ")</f>
        <v xml:space="preserve"> </v>
      </c>
      <c r="G6964" s="6" t="str">
        <f t="shared" si="325"/>
        <v xml:space="preserve"> NO</v>
      </c>
      <c r="H6964" s="1" t="str">
        <f>IFERROR(VLOOKUP(A6964,olist_closed_deals_dataset!$A$1:$E$843,5,FALSE)," ")</f>
        <v xml:space="preserve"> </v>
      </c>
      <c r="I6964" s="7" t="str">
        <f t="shared" si="326"/>
        <v xml:space="preserve"> </v>
      </c>
    </row>
    <row r="6965" spans="1:9" x14ac:dyDescent="0.25">
      <c r="A6965" t="s">
        <v>6391</v>
      </c>
      <c r="B6965" s="1">
        <v>43125</v>
      </c>
      <c r="C6965" t="s">
        <v>42</v>
      </c>
      <c r="D6965" t="s">
        <v>29</v>
      </c>
      <c r="E6965" t="str">
        <f t="shared" si="324"/>
        <v>2018-01</v>
      </c>
      <c r="F6965" t="str">
        <f>IFERROR(VLOOKUP(A6965,olist_closed_deals_dataset!$A$1:$Q$843,1,FALSE)," ")</f>
        <v xml:space="preserve"> </v>
      </c>
      <c r="G6965" s="6" t="str">
        <f t="shared" si="325"/>
        <v xml:space="preserve"> NO</v>
      </c>
      <c r="H6965" s="1" t="str">
        <f>IFERROR(VLOOKUP(A6965,olist_closed_deals_dataset!$A$1:$E$843,5,FALSE)," ")</f>
        <v xml:space="preserve"> </v>
      </c>
      <c r="I6965" s="7" t="str">
        <f t="shared" si="326"/>
        <v xml:space="preserve"> </v>
      </c>
    </row>
    <row r="6966" spans="1:9" x14ac:dyDescent="0.25">
      <c r="A6966" t="s">
        <v>5141</v>
      </c>
      <c r="B6966" s="1">
        <v>43231</v>
      </c>
      <c r="C6966" s="2" t="s">
        <v>69</v>
      </c>
      <c r="D6966" t="s">
        <v>6</v>
      </c>
      <c r="E6966" t="str">
        <f t="shared" si="324"/>
        <v>2018-05</v>
      </c>
      <c r="F6966" t="str">
        <f>IFERROR(VLOOKUP(A6966,olist_closed_deals_dataset!$A$1:$Q$843,1,FALSE)," ")</f>
        <v xml:space="preserve"> </v>
      </c>
      <c r="G6966" s="6" t="str">
        <f t="shared" si="325"/>
        <v xml:space="preserve"> NO</v>
      </c>
      <c r="H6966" s="1" t="str">
        <f>IFERROR(VLOOKUP(A6966,olist_closed_deals_dataset!$A$1:$E$843,5,FALSE)," ")</f>
        <v xml:space="preserve"> </v>
      </c>
      <c r="I6966" s="7" t="str">
        <f t="shared" si="326"/>
        <v xml:space="preserve"> </v>
      </c>
    </row>
    <row r="6967" spans="1:9" x14ac:dyDescent="0.25">
      <c r="A6967" t="s">
        <v>7222</v>
      </c>
      <c r="B6967" s="1">
        <v>43188</v>
      </c>
      <c r="C6967" t="s">
        <v>73</v>
      </c>
      <c r="D6967" t="s">
        <v>12</v>
      </c>
      <c r="E6967" t="str">
        <f t="shared" si="324"/>
        <v>2018-03</v>
      </c>
      <c r="F6967" t="str">
        <f>IFERROR(VLOOKUP(A6967,olist_closed_deals_dataset!$A$1:$Q$843,1,FALSE)," ")</f>
        <v xml:space="preserve"> </v>
      </c>
      <c r="G6967" s="6" t="str">
        <f t="shared" si="325"/>
        <v xml:space="preserve"> NO</v>
      </c>
      <c r="H6967" s="1" t="str">
        <f>IFERROR(VLOOKUP(A6967,olist_closed_deals_dataset!$A$1:$E$843,5,FALSE)," ")</f>
        <v xml:space="preserve"> </v>
      </c>
      <c r="I6967" s="7" t="str">
        <f t="shared" si="326"/>
        <v xml:space="preserve"> </v>
      </c>
    </row>
    <row r="6968" spans="1:9" x14ac:dyDescent="0.25">
      <c r="A6968" t="s">
        <v>6843</v>
      </c>
      <c r="B6968" s="1">
        <v>42962</v>
      </c>
      <c r="C6968" t="s">
        <v>42</v>
      </c>
      <c r="D6968" t="s">
        <v>29</v>
      </c>
      <c r="E6968" t="str">
        <f t="shared" si="324"/>
        <v>2017-08</v>
      </c>
      <c r="F6968" t="str">
        <f>IFERROR(VLOOKUP(A6968,olist_closed_deals_dataset!$A$1:$Q$843,1,FALSE)," ")</f>
        <v xml:space="preserve"> </v>
      </c>
      <c r="G6968" s="6" t="str">
        <f t="shared" si="325"/>
        <v xml:space="preserve"> NO</v>
      </c>
      <c r="H6968" s="1" t="str">
        <f>IFERROR(VLOOKUP(A6968,olist_closed_deals_dataset!$A$1:$E$843,5,FALSE)," ")</f>
        <v xml:space="preserve"> </v>
      </c>
      <c r="I6968" s="7" t="str">
        <f t="shared" si="326"/>
        <v xml:space="preserve"> </v>
      </c>
    </row>
    <row r="6969" spans="1:9" x14ac:dyDescent="0.25">
      <c r="A6969" t="s">
        <v>874</v>
      </c>
      <c r="B6969" s="1">
        <v>42959</v>
      </c>
      <c r="C6969" t="s">
        <v>42</v>
      </c>
      <c r="D6969" t="s">
        <v>12</v>
      </c>
      <c r="E6969" t="str">
        <f t="shared" si="324"/>
        <v>2017-08</v>
      </c>
      <c r="F6969" t="str">
        <f>IFERROR(VLOOKUP(A6969,olist_closed_deals_dataset!$A$1:$Q$843,1,FALSE)," ")</f>
        <v xml:space="preserve"> </v>
      </c>
      <c r="G6969" s="6" t="str">
        <f t="shared" si="325"/>
        <v xml:space="preserve"> NO</v>
      </c>
      <c r="H6969" s="1" t="str">
        <f>IFERROR(VLOOKUP(A6969,olist_closed_deals_dataset!$A$1:$E$843,5,FALSE)," ")</f>
        <v xml:space="preserve"> </v>
      </c>
      <c r="I6969" s="7" t="str">
        <f t="shared" si="326"/>
        <v xml:space="preserve"> </v>
      </c>
    </row>
    <row r="6970" spans="1:9" x14ac:dyDescent="0.25">
      <c r="A6970" t="s">
        <v>1856</v>
      </c>
      <c r="B6970" s="1">
        <v>43125</v>
      </c>
      <c r="C6970" t="s">
        <v>19</v>
      </c>
      <c r="D6970" t="s">
        <v>12</v>
      </c>
      <c r="E6970" t="str">
        <f t="shared" si="324"/>
        <v>2018-01</v>
      </c>
      <c r="F6970" t="str">
        <f>IFERROR(VLOOKUP(A6970,olist_closed_deals_dataset!$A$1:$Q$843,1,FALSE)," ")</f>
        <v xml:space="preserve"> </v>
      </c>
      <c r="G6970" s="6" t="str">
        <f t="shared" si="325"/>
        <v xml:space="preserve"> NO</v>
      </c>
      <c r="H6970" s="1" t="str">
        <f>IFERROR(VLOOKUP(A6970,olist_closed_deals_dataset!$A$1:$E$843,5,FALSE)," ")</f>
        <v xml:space="preserve"> </v>
      </c>
      <c r="I6970" s="7" t="str">
        <f t="shared" si="326"/>
        <v xml:space="preserve"> </v>
      </c>
    </row>
    <row r="6971" spans="1:9" x14ac:dyDescent="0.25">
      <c r="A6971" t="s">
        <v>4174</v>
      </c>
      <c r="B6971" s="1">
        <v>42948</v>
      </c>
      <c r="C6971" t="s">
        <v>49</v>
      </c>
      <c r="D6971" t="s">
        <v>9</v>
      </c>
      <c r="E6971" t="str">
        <f t="shared" si="324"/>
        <v>2017-08</v>
      </c>
      <c r="F6971" t="str">
        <f>IFERROR(VLOOKUP(A6971,olist_closed_deals_dataset!$A$1:$Q$843,1,FALSE)," ")</f>
        <v xml:space="preserve"> </v>
      </c>
      <c r="G6971" s="6" t="str">
        <f t="shared" si="325"/>
        <v xml:space="preserve"> NO</v>
      </c>
      <c r="H6971" s="1" t="str">
        <f>IFERROR(VLOOKUP(A6971,olist_closed_deals_dataset!$A$1:$E$843,5,FALSE)," ")</f>
        <v xml:space="preserve"> </v>
      </c>
      <c r="I6971" s="7" t="str">
        <f t="shared" si="326"/>
        <v xml:space="preserve"> </v>
      </c>
    </row>
    <row r="6972" spans="1:9" x14ac:dyDescent="0.25">
      <c r="A6972" t="s">
        <v>2054</v>
      </c>
      <c r="B6972" s="1">
        <v>43218</v>
      </c>
      <c r="C6972" s="2" t="s">
        <v>69</v>
      </c>
      <c r="D6972" t="s">
        <v>6</v>
      </c>
      <c r="E6972" t="str">
        <f t="shared" si="324"/>
        <v>2018-04</v>
      </c>
      <c r="F6972" t="str">
        <f>IFERROR(VLOOKUP(A6972,olist_closed_deals_dataset!$A$1:$Q$843,1,FALSE)," ")</f>
        <v xml:space="preserve"> </v>
      </c>
      <c r="G6972" s="6" t="str">
        <f t="shared" si="325"/>
        <v xml:space="preserve"> NO</v>
      </c>
      <c r="H6972" s="1" t="str">
        <f>IFERROR(VLOOKUP(A6972,olist_closed_deals_dataset!$A$1:$E$843,5,FALSE)," ")</f>
        <v xml:space="preserve"> </v>
      </c>
      <c r="I6972" s="7" t="str">
        <f t="shared" si="326"/>
        <v xml:space="preserve"> </v>
      </c>
    </row>
    <row r="6973" spans="1:9" x14ac:dyDescent="0.25">
      <c r="A6973" t="s">
        <v>4472</v>
      </c>
      <c r="B6973" s="1">
        <v>43108</v>
      </c>
      <c r="C6973" t="s">
        <v>130</v>
      </c>
      <c r="D6973" t="s">
        <v>46</v>
      </c>
      <c r="E6973" t="str">
        <f t="shared" si="324"/>
        <v>2018-01</v>
      </c>
      <c r="F6973" t="str">
        <f>IFERROR(VLOOKUP(A6973,olist_closed_deals_dataset!$A$1:$Q$843,1,FALSE)," ")</f>
        <v xml:space="preserve"> </v>
      </c>
      <c r="G6973" s="6" t="str">
        <f t="shared" si="325"/>
        <v xml:space="preserve"> NO</v>
      </c>
      <c r="H6973" s="1" t="str">
        <f>IFERROR(VLOOKUP(A6973,olist_closed_deals_dataset!$A$1:$E$843,5,FALSE)," ")</f>
        <v xml:space="preserve"> </v>
      </c>
      <c r="I6973" s="7" t="str">
        <f t="shared" si="326"/>
        <v xml:space="preserve"> </v>
      </c>
    </row>
    <row r="6974" spans="1:9" x14ac:dyDescent="0.25">
      <c r="A6974" t="s">
        <v>5471</v>
      </c>
      <c r="B6974" s="1">
        <v>43017</v>
      </c>
      <c r="C6974" s="2" t="s">
        <v>414</v>
      </c>
      <c r="D6974" t="s">
        <v>6</v>
      </c>
      <c r="E6974" t="str">
        <f t="shared" si="324"/>
        <v>2017-10</v>
      </c>
      <c r="F6974" t="str">
        <f>IFERROR(VLOOKUP(A6974,olist_closed_deals_dataset!$A$1:$Q$843,1,FALSE)," ")</f>
        <v xml:space="preserve"> </v>
      </c>
      <c r="G6974" s="6" t="str">
        <f t="shared" si="325"/>
        <v xml:space="preserve"> NO</v>
      </c>
      <c r="H6974" s="1" t="str">
        <f>IFERROR(VLOOKUP(A6974,olist_closed_deals_dataset!$A$1:$E$843,5,FALSE)," ")</f>
        <v xml:space="preserve"> </v>
      </c>
      <c r="I6974" s="7" t="str">
        <f t="shared" si="326"/>
        <v xml:space="preserve"> </v>
      </c>
    </row>
    <row r="6975" spans="1:9" x14ac:dyDescent="0.25">
      <c r="A6975" t="s">
        <v>8077</v>
      </c>
      <c r="B6975" s="1">
        <v>42969</v>
      </c>
      <c r="C6975" t="s">
        <v>151</v>
      </c>
      <c r="D6975" t="s">
        <v>6</v>
      </c>
      <c r="E6975" t="str">
        <f t="shared" si="324"/>
        <v>2017-08</v>
      </c>
      <c r="F6975" t="str">
        <f>IFERROR(VLOOKUP(A6975,olist_closed_deals_dataset!$A$1:$Q$843,1,FALSE)," ")</f>
        <v xml:space="preserve"> </v>
      </c>
      <c r="G6975" s="6" t="str">
        <f t="shared" si="325"/>
        <v xml:space="preserve"> NO</v>
      </c>
      <c r="H6975" s="1" t="str">
        <f>IFERROR(VLOOKUP(A6975,olist_closed_deals_dataset!$A$1:$E$843,5,FALSE)," ")</f>
        <v xml:space="preserve"> </v>
      </c>
      <c r="I6975" s="7" t="str">
        <f t="shared" si="326"/>
        <v xml:space="preserve"> </v>
      </c>
    </row>
    <row r="6976" spans="1:9" x14ac:dyDescent="0.25">
      <c r="A6976" t="s">
        <v>7354</v>
      </c>
      <c r="B6976" s="1">
        <v>43187</v>
      </c>
      <c r="C6976" t="s">
        <v>71</v>
      </c>
      <c r="D6976" t="s">
        <v>6</v>
      </c>
      <c r="E6976" t="str">
        <f t="shared" si="324"/>
        <v>2018-03</v>
      </c>
      <c r="F6976" t="str">
        <f>IFERROR(VLOOKUP(A6976,olist_closed_deals_dataset!$A$1:$Q$843,1,FALSE)," ")</f>
        <v xml:space="preserve"> </v>
      </c>
      <c r="G6976" s="6" t="str">
        <f t="shared" si="325"/>
        <v xml:space="preserve"> NO</v>
      </c>
      <c r="H6976" s="1" t="str">
        <f>IFERROR(VLOOKUP(A6976,olist_closed_deals_dataset!$A$1:$E$843,5,FALSE)," ")</f>
        <v xml:space="preserve"> </v>
      </c>
      <c r="I6976" s="7" t="str">
        <f t="shared" si="326"/>
        <v xml:space="preserve"> </v>
      </c>
    </row>
    <row r="6977" spans="1:9" x14ac:dyDescent="0.25">
      <c r="A6977" t="s">
        <v>220</v>
      </c>
      <c r="B6977" s="1">
        <v>43083</v>
      </c>
      <c r="C6977" t="s">
        <v>51</v>
      </c>
      <c r="D6977" t="s">
        <v>46</v>
      </c>
      <c r="E6977" t="str">
        <f t="shared" si="324"/>
        <v>2017-12</v>
      </c>
      <c r="F6977" t="str">
        <f>IFERROR(VLOOKUP(A6977,olist_closed_deals_dataset!$A$1:$Q$843,1,FALSE)," ")</f>
        <v xml:space="preserve"> </v>
      </c>
      <c r="G6977" s="6" t="str">
        <f t="shared" si="325"/>
        <v xml:space="preserve"> NO</v>
      </c>
      <c r="H6977" s="1" t="str">
        <f>IFERROR(VLOOKUP(A6977,olist_closed_deals_dataset!$A$1:$E$843,5,FALSE)," ")</f>
        <v xml:space="preserve"> </v>
      </c>
      <c r="I6977" s="7" t="str">
        <f t="shared" si="326"/>
        <v xml:space="preserve"> </v>
      </c>
    </row>
    <row r="6978" spans="1:9" x14ac:dyDescent="0.25">
      <c r="A6978" t="s">
        <v>3757</v>
      </c>
      <c r="B6978" s="1">
        <v>43040</v>
      </c>
      <c r="C6978" t="s">
        <v>8</v>
      </c>
      <c r="D6978" t="s">
        <v>9</v>
      </c>
      <c r="E6978" t="str">
        <f t="shared" ref="E6978:E7041" si="327">TEXT(B6978,"yyyy-mm")</f>
        <v>2017-11</v>
      </c>
      <c r="F6978" t="str">
        <f>IFERROR(VLOOKUP(A6978,olist_closed_deals_dataset!$A$1:$Q$843,1,FALSE)," ")</f>
        <v xml:space="preserve"> </v>
      </c>
      <c r="G6978" s="6" t="str">
        <f t="shared" ref="G6978:G7041" si="328">IF(F6978=" "," NO","YES")</f>
        <v xml:space="preserve"> NO</v>
      </c>
      <c r="H6978" s="1" t="str">
        <f>IFERROR(VLOOKUP(A6978,olist_closed_deals_dataset!$A$1:$E$843,5,FALSE)," ")</f>
        <v xml:space="preserve"> </v>
      </c>
      <c r="I6978" s="7" t="str">
        <f t="shared" si="326"/>
        <v xml:space="preserve"> </v>
      </c>
    </row>
    <row r="6979" spans="1:9" x14ac:dyDescent="0.25">
      <c r="A6979" t="s">
        <v>242</v>
      </c>
      <c r="B6979" s="1">
        <v>43110</v>
      </c>
      <c r="C6979" t="s">
        <v>42</v>
      </c>
      <c r="D6979" t="s">
        <v>29</v>
      </c>
      <c r="E6979" t="str">
        <f t="shared" si="327"/>
        <v>2018-01</v>
      </c>
      <c r="F6979" t="str">
        <f>IFERROR(VLOOKUP(A6979,olist_closed_deals_dataset!$A$1:$Q$843,1,FALSE)," ")</f>
        <v xml:space="preserve"> </v>
      </c>
      <c r="G6979" s="6" t="str">
        <f t="shared" si="328"/>
        <v xml:space="preserve"> NO</v>
      </c>
      <c r="H6979" s="1" t="str">
        <f>IFERROR(VLOOKUP(A6979,olist_closed_deals_dataset!$A$1:$E$843,5,FALSE)," ")</f>
        <v xml:space="preserve"> </v>
      </c>
      <c r="I6979" s="7" t="str">
        <f t="shared" ref="I6979:I7042" si="329">IFERROR(H6979-B6979," ")</f>
        <v xml:space="preserve"> </v>
      </c>
    </row>
    <row r="6980" spans="1:9" x14ac:dyDescent="0.25">
      <c r="A6980" t="s">
        <v>5707</v>
      </c>
      <c r="B6980" s="1">
        <v>43222</v>
      </c>
      <c r="C6980" t="s">
        <v>439</v>
      </c>
      <c r="D6980" t="s">
        <v>29</v>
      </c>
      <c r="E6980" t="str">
        <f t="shared" si="327"/>
        <v>2018-05</v>
      </c>
      <c r="F6980" t="str">
        <f>IFERROR(VLOOKUP(A6980,olist_closed_deals_dataset!$A$1:$Q$843,1,FALSE)," ")</f>
        <v xml:space="preserve"> </v>
      </c>
      <c r="G6980" s="6" t="str">
        <f t="shared" si="328"/>
        <v xml:space="preserve"> NO</v>
      </c>
      <c r="H6980" s="1" t="str">
        <f>IFERROR(VLOOKUP(A6980,olist_closed_deals_dataset!$A$1:$E$843,5,FALSE)," ")</f>
        <v xml:space="preserve"> </v>
      </c>
      <c r="I6980" s="7" t="str">
        <f t="shared" si="329"/>
        <v xml:space="preserve"> </v>
      </c>
    </row>
    <row r="6981" spans="1:9" x14ac:dyDescent="0.25">
      <c r="A6981" t="s">
        <v>1192</v>
      </c>
      <c r="B6981" s="1">
        <v>43115</v>
      </c>
      <c r="C6981" t="s">
        <v>19</v>
      </c>
      <c r="D6981" t="s">
        <v>9</v>
      </c>
      <c r="E6981" t="str">
        <f t="shared" si="327"/>
        <v>2018-01</v>
      </c>
      <c r="F6981" t="str">
        <f>IFERROR(VLOOKUP(A6981,olist_closed_deals_dataset!$A$1:$Q$843,1,FALSE)," ")</f>
        <v xml:space="preserve"> </v>
      </c>
      <c r="G6981" s="6" t="str">
        <f t="shared" si="328"/>
        <v xml:space="preserve"> NO</v>
      </c>
      <c r="H6981" s="1" t="str">
        <f>IFERROR(VLOOKUP(A6981,olist_closed_deals_dataset!$A$1:$E$843,5,FALSE)," ")</f>
        <v xml:space="preserve"> </v>
      </c>
      <c r="I6981" s="7" t="str">
        <f t="shared" si="329"/>
        <v xml:space="preserve"> </v>
      </c>
    </row>
    <row r="6982" spans="1:9" x14ac:dyDescent="0.25">
      <c r="A6982" t="s">
        <v>3624</v>
      </c>
      <c r="B6982" s="1">
        <v>43024</v>
      </c>
      <c r="C6982" t="s">
        <v>96</v>
      </c>
      <c r="D6982" t="s">
        <v>15</v>
      </c>
      <c r="E6982" t="str">
        <f t="shared" si="327"/>
        <v>2017-10</v>
      </c>
      <c r="F6982" t="str">
        <f>IFERROR(VLOOKUP(A6982,olist_closed_deals_dataset!$A$1:$Q$843,1,FALSE)," ")</f>
        <v xml:space="preserve"> </v>
      </c>
      <c r="G6982" s="6" t="str">
        <f t="shared" si="328"/>
        <v xml:space="preserve"> NO</v>
      </c>
      <c r="H6982" s="1" t="str">
        <f>IFERROR(VLOOKUP(A6982,olist_closed_deals_dataset!$A$1:$E$843,5,FALSE)," ")</f>
        <v xml:space="preserve"> </v>
      </c>
      <c r="I6982" s="7" t="str">
        <f t="shared" si="329"/>
        <v xml:space="preserve"> </v>
      </c>
    </row>
    <row r="6983" spans="1:9" x14ac:dyDescent="0.25">
      <c r="A6983" t="s">
        <v>5285</v>
      </c>
      <c r="B6983" s="1">
        <v>43117</v>
      </c>
      <c r="C6983" t="s">
        <v>172</v>
      </c>
      <c r="D6983" t="s">
        <v>46</v>
      </c>
      <c r="E6983" t="str">
        <f t="shared" si="327"/>
        <v>2018-01</v>
      </c>
      <c r="F6983" t="str">
        <f>IFERROR(VLOOKUP(A6983,olist_closed_deals_dataset!$A$1:$Q$843,1,FALSE)," ")</f>
        <v xml:space="preserve"> </v>
      </c>
      <c r="G6983" s="6" t="str">
        <f t="shared" si="328"/>
        <v xml:space="preserve"> NO</v>
      </c>
      <c r="H6983" s="1" t="str">
        <f>IFERROR(VLOOKUP(A6983,olist_closed_deals_dataset!$A$1:$E$843,5,FALSE)," ")</f>
        <v xml:space="preserve"> </v>
      </c>
      <c r="I6983" s="7" t="str">
        <f t="shared" si="329"/>
        <v xml:space="preserve"> </v>
      </c>
    </row>
    <row r="6984" spans="1:9" x14ac:dyDescent="0.25">
      <c r="A6984" t="s">
        <v>4211</v>
      </c>
      <c r="B6984" s="1">
        <v>43059</v>
      </c>
      <c r="C6984" t="s">
        <v>114</v>
      </c>
      <c r="D6984" t="s">
        <v>15</v>
      </c>
      <c r="E6984" t="str">
        <f t="shared" si="327"/>
        <v>2017-11</v>
      </c>
      <c r="F6984" t="str">
        <f>IFERROR(VLOOKUP(A6984,olist_closed_deals_dataset!$A$1:$Q$843,1,FALSE)," ")</f>
        <v xml:space="preserve"> </v>
      </c>
      <c r="G6984" s="6" t="str">
        <f t="shared" si="328"/>
        <v xml:space="preserve"> NO</v>
      </c>
      <c r="H6984" s="1" t="str">
        <f>IFERROR(VLOOKUP(A6984,olist_closed_deals_dataset!$A$1:$E$843,5,FALSE)," ")</f>
        <v xml:space="preserve"> </v>
      </c>
      <c r="I6984" s="7" t="str">
        <f t="shared" si="329"/>
        <v xml:space="preserve"> </v>
      </c>
    </row>
    <row r="6985" spans="1:9" x14ac:dyDescent="0.25">
      <c r="A6985" t="s">
        <v>4823</v>
      </c>
      <c r="B6985" s="1">
        <v>43112</v>
      </c>
      <c r="C6985" t="s">
        <v>51</v>
      </c>
      <c r="D6985" t="s">
        <v>46</v>
      </c>
      <c r="E6985" t="str">
        <f t="shared" si="327"/>
        <v>2018-01</v>
      </c>
      <c r="F6985" t="str">
        <f>IFERROR(VLOOKUP(A6985,olist_closed_deals_dataset!$A$1:$Q$843,1,FALSE)," ")</f>
        <v xml:space="preserve"> </v>
      </c>
      <c r="G6985" s="6" t="str">
        <f t="shared" si="328"/>
        <v xml:space="preserve"> NO</v>
      </c>
      <c r="H6985" s="1" t="str">
        <f>IFERROR(VLOOKUP(A6985,olist_closed_deals_dataset!$A$1:$E$843,5,FALSE)," ")</f>
        <v xml:space="preserve"> </v>
      </c>
      <c r="I6985" s="7" t="str">
        <f t="shared" si="329"/>
        <v xml:space="preserve"> </v>
      </c>
    </row>
    <row r="6986" spans="1:9" x14ac:dyDescent="0.25">
      <c r="A6986" t="s">
        <v>5964</v>
      </c>
      <c r="B6986" s="1">
        <v>43018</v>
      </c>
      <c r="C6986" t="s">
        <v>96</v>
      </c>
      <c r="D6986" t="s">
        <v>9</v>
      </c>
      <c r="E6986" t="str">
        <f t="shared" si="327"/>
        <v>2017-10</v>
      </c>
      <c r="F6986" t="str">
        <f>IFERROR(VLOOKUP(A6986,olist_closed_deals_dataset!$A$1:$Q$843,1,FALSE)," ")</f>
        <v xml:space="preserve"> </v>
      </c>
      <c r="G6986" s="6" t="str">
        <f t="shared" si="328"/>
        <v xml:space="preserve"> NO</v>
      </c>
      <c r="H6986" s="1" t="str">
        <f>IFERROR(VLOOKUP(A6986,olist_closed_deals_dataset!$A$1:$E$843,5,FALSE)," ")</f>
        <v xml:space="preserve"> </v>
      </c>
      <c r="I6986" s="7" t="str">
        <f t="shared" si="329"/>
        <v xml:space="preserve"> </v>
      </c>
    </row>
    <row r="6987" spans="1:9" x14ac:dyDescent="0.25">
      <c r="A6987" t="s">
        <v>3112</v>
      </c>
      <c r="B6987" s="1">
        <v>43204</v>
      </c>
      <c r="C6987" t="s">
        <v>19</v>
      </c>
      <c r="D6987" t="s">
        <v>12</v>
      </c>
      <c r="E6987" t="str">
        <f t="shared" si="327"/>
        <v>2018-04</v>
      </c>
      <c r="F6987" t="str">
        <f>IFERROR(VLOOKUP(A6987,olist_closed_deals_dataset!$A$1:$Q$843,1,FALSE)," ")</f>
        <v xml:space="preserve"> </v>
      </c>
      <c r="G6987" s="6" t="str">
        <f t="shared" si="328"/>
        <v xml:space="preserve"> NO</v>
      </c>
      <c r="H6987" s="1" t="str">
        <f>IFERROR(VLOOKUP(A6987,olist_closed_deals_dataset!$A$1:$E$843,5,FALSE)," ")</f>
        <v xml:space="preserve"> </v>
      </c>
      <c r="I6987" s="7" t="str">
        <f t="shared" si="329"/>
        <v xml:space="preserve"> </v>
      </c>
    </row>
    <row r="6988" spans="1:9" x14ac:dyDescent="0.25">
      <c r="A6988" t="s">
        <v>2898</v>
      </c>
      <c r="B6988" s="1">
        <v>42928</v>
      </c>
      <c r="C6988" t="s">
        <v>128</v>
      </c>
      <c r="D6988" t="s">
        <v>9</v>
      </c>
      <c r="E6988" t="str">
        <f t="shared" si="327"/>
        <v>2017-07</v>
      </c>
      <c r="F6988" t="str">
        <f>IFERROR(VLOOKUP(A6988,olist_closed_deals_dataset!$A$1:$Q$843,1,FALSE)," ")</f>
        <v xml:space="preserve"> </v>
      </c>
      <c r="G6988" s="6" t="str">
        <f t="shared" si="328"/>
        <v xml:space="preserve"> NO</v>
      </c>
      <c r="H6988" s="1" t="str">
        <f>IFERROR(VLOOKUP(A6988,olist_closed_deals_dataset!$A$1:$E$843,5,FALSE)," ")</f>
        <v xml:space="preserve"> </v>
      </c>
      <c r="I6988" s="7" t="str">
        <f t="shared" si="329"/>
        <v xml:space="preserve"> </v>
      </c>
    </row>
    <row r="6989" spans="1:9" x14ac:dyDescent="0.25">
      <c r="A6989" t="s">
        <v>5371</v>
      </c>
      <c r="B6989" s="1">
        <v>43222</v>
      </c>
      <c r="C6989" s="2" t="s">
        <v>69</v>
      </c>
      <c r="D6989" t="s">
        <v>6</v>
      </c>
      <c r="E6989" t="str">
        <f t="shared" si="327"/>
        <v>2018-05</v>
      </c>
      <c r="F6989" t="str">
        <f>IFERROR(VLOOKUP(A6989,olist_closed_deals_dataset!$A$1:$Q$843,1,FALSE)," ")</f>
        <v xml:space="preserve"> </v>
      </c>
      <c r="G6989" s="6" t="str">
        <f t="shared" si="328"/>
        <v xml:space="preserve"> NO</v>
      </c>
      <c r="H6989" s="1" t="str">
        <f>IFERROR(VLOOKUP(A6989,olist_closed_deals_dataset!$A$1:$E$843,5,FALSE)," ")</f>
        <v xml:space="preserve"> </v>
      </c>
      <c r="I6989" s="7" t="str">
        <f t="shared" si="329"/>
        <v xml:space="preserve"> </v>
      </c>
    </row>
    <row r="6990" spans="1:9" x14ac:dyDescent="0.25">
      <c r="A6990" t="s">
        <v>1751</v>
      </c>
      <c r="B6990" s="1">
        <v>43223</v>
      </c>
      <c r="C6990" t="s">
        <v>971</v>
      </c>
      <c r="D6990" t="s">
        <v>12</v>
      </c>
      <c r="E6990" t="str">
        <f t="shared" si="327"/>
        <v>2018-05</v>
      </c>
      <c r="F6990" t="str">
        <f>IFERROR(VLOOKUP(A6990,olist_closed_deals_dataset!$A$1:$Q$843,1,FALSE)," ")</f>
        <v xml:space="preserve"> </v>
      </c>
      <c r="G6990" s="6" t="str">
        <f t="shared" si="328"/>
        <v xml:space="preserve"> NO</v>
      </c>
      <c r="H6990" s="1" t="str">
        <f>IFERROR(VLOOKUP(A6990,olist_closed_deals_dataset!$A$1:$E$843,5,FALSE)," ")</f>
        <v xml:space="preserve"> </v>
      </c>
      <c r="I6990" s="7" t="str">
        <f t="shared" si="329"/>
        <v xml:space="preserve"> </v>
      </c>
    </row>
    <row r="6991" spans="1:9" x14ac:dyDescent="0.25">
      <c r="A6991" t="s">
        <v>4734</v>
      </c>
      <c r="B6991" s="1">
        <v>43160</v>
      </c>
      <c r="C6991" t="s">
        <v>8</v>
      </c>
      <c r="D6991" t="s">
        <v>9</v>
      </c>
      <c r="E6991" t="str">
        <f t="shared" si="327"/>
        <v>2018-03</v>
      </c>
      <c r="F6991" t="str">
        <f>IFERROR(VLOOKUP(A6991,olist_closed_deals_dataset!$A$1:$Q$843,1,FALSE)," ")</f>
        <v xml:space="preserve"> </v>
      </c>
      <c r="G6991" s="6" t="str">
        <f t="shared" si="328"/>
        <v xml:space="preserve"> NO</v>
      </c>
      <c r="H6991" s="1" t="str">
        <f>IFERROR(VLOOKUP(A6991,olist_closed_deals_dataset!$A$1:$E$843,5,FALSE)," ")</f>
        <v xml:space="preserve"> </v>
      </c>
      <c r="I6991" s="7" t="str">
        <f t="shared" si="329"/>
        <v xml:space="preserve"> </v>
      </c>
    </row>
    <row r="6992" spans="1:9" x14ac:dyDescent="0.25">
      <c r="A6992" t="s">
        <v>3971</v>
      </c>
      <c r="B6992" s="1">
        <v>43132</v>
      </c>
      <c r="C6992" t="s">
        <v>791</v>
      </c>
      <c r="D6992" t="s">
        <v>9</v>
      </c>
      <c r="E6992" t="str">
        <f t="shared" si="327"/>
        <v>2018-02</v>
      </c>
      <c r="F6992" t="str">
        <f>IFERROR(VLOOKUP(A6992,olist_closed_deals_dataset!$A$1:$Q$843,1,FALSE)," ")</f>
        <v xml:space="preserve"> </v>
      </c>
      <c r="G6992" s="6" t="str">
        <f t="shared" si="328"/>
        <v xml:space="preserve"> NO</v>
      </c>
      <c r="H6992" s="1" t="str">
        <f>IFERROR(VLOOKUP(A6992,olist_closed_deals_dataset!$A$1:$E$843,5,FALSE)," ")</f>
        <v xml:space="preserve"> </v>
      </c>
      <c r="I6992" s="7" t="str">
        <f t="shared" si="329"/>
        <v xml:space="preserve"> </v>
      </c>
    </row>
    <row r="6993" spans="1:9" x14ac:dyDescent="0.25">
      <c r="A6993" t="s">
        <v>2720</v>
      </c>
      <c r="B6993" s="1">
        <v>42964</v>
      </c>
      <c r="C6993" t="s">
        <v>827</v>
      </c>
      <c r="D6993" t="s">
        <v>6</v>
      </c>
      <c r="E6993" t="str">
        <f t="shared" si="327"/>
        <v>2017-08</v>
      </c>
      <c r="F6993" t="str">
        <f>IFERROR(VLOOKUP(A6993,olist_closed_deals_dataset!$A$1:$Q$843,1,FALSE)," ")</f>
        <v xml:space="preserve"> </v>
      </c>
      <c r="G6993" s="6" t="str">
        <f t="shared" si="328"/>
        <v xml:space="preserve"> NO</v>
      </c>
      <c r="H6993" s="1" t="str">
        <f>IFERROR(VLOOKUP(A6993,olist_closed_deals_dataset!$A$1:$E$843,5,FALSE)," ")</f>
        <v xml:space="preserve"> </v>
      </c>
      <c r="I6993" s="7" t="str">
        <f t="shared" si="329"/>
        <v xml:space="preserve"> </v>
      </c>
    </row>
    <row r="6994" spans="1:9" x14ac:dyDescent="0.25">
      <c r="A6994" t="s">
        <v>7450</v>
      </c>
      <c r="B6994" s="1">
        <v>43159</v>
      </c>
      <c r="C6994" t="s">
        <v>19</v>
      </c>
      <c r="D6994" t="s">
        <v>46</v>
      </c>
      <c r="E6994" t="str">
        <f t="shared" si="327"/>
        <v>2018-02</v>
      </c>
      <c r="F6994" t="str">
        <f>IFERROR(VLOOKUP(A6994,olist_closed_deals_dataset!$A$1:$Q$843,1,FALSE)," ")</f>
        <v xml:space="preserve"> </v>
      </c>
      <c r="G6994" s="6" t="str">
        <f t="shared" si="328"/>
        <v xml:space="preserve"> NO</v>
      </c>
      <c r="H6994" s="1" t="str">
        <f>IFERROR(VLOOKUP(A6994,olist_closed_deals_dataset!$A$1:$E$843,5,FALSE)," ")</f>
        <v xml:space="preserve"> </v>
      </c>
      <c r="I6994" s="7" t="str">
        <f t="shared" si="329"/>
        <v xml:space="preserve"> </v>
      </c>
    </row>
    <row r="6995" spans="1:9" x14ac:dyDescent="0.25">
      <c r="A6995" t="s">
        <v>4148</v>
      </c>
      <c r="B6995" s="1">
        <v>43215</v>
      </c>
      <c r="C6995" t="s">
        <v>116</v>
      </c>
      <c r="D6995" t="s">
        <v>12</v>
      </c>
      <c r="E6995" t="str">
        <f t="shared" si="327"/>
        <v>2018-04</v>
      </c>
      <c r="F6995" t="str">
        <f>IFERROR(VLOOKUP(A6995,olist_closed_deals_dataset!$A$1:$Q$843,1,FALSE)," ")</f>
        <v xml:space="preserve"> </v>
      </c>
      <c r="G6995" s="6" t="str">
        <f t="shared" si="328"/>
        <v xml:space="preserve"> NO</v>
      </c>
      <c r="H6995" s="1" t="str">
        <f>IFERROR(VLOOKUP(A6995,olist_closed_deals_dataset!$A$1:$E$843,5,FALSE)," ")</f>
        <v xml:space="preserve"> </v>
      </c>
      <c r="I6995" s="7" t="str">
        <f t="shared" si="329"/>
        <v xml:space="preserve"> </v>
      </c>
    </row>
    <row r="6996" spans="1:9" x14ac:dyDescent="0.25">
      <c r="A6996" t="s">
        <v>6376</v>
      </c>
      <c r="B6996" s="1">
        <v>43005</v>
      </c>
      <c r="C6996" t="s">
        <v>441</v>
      </c>
      <c r="D6996" t="s">
        <v>46</v>
      </c>
      <c r="E6996" t="str">
        <f t="shared" si="327"/>
        <v>2017-09</v>
      </c>
      <c r="F6996" t="str">
        <f>IFERROR(VLOOKUP(A6996,olist_closed_deals_dataset!$A$1:$Q$843,1,FALSE)," ")</f>
        <v xml:space="preserve"> </v>
      </c>
      <c r="G6996" s="6" t="str">
        <f t="shared" si="328"/>
        <v xml:space="preserve"> NO</v>
      </c>
      <c r="H6996" s="1" t="str">
        <f>IFERROR(VLOOKUP(A6996,olist_closed_deals_dataset!$A$1:$E$843,5,FALSE)," ")</f>
        <v xml:space="preserve"> </v>
      </c>
      <c r="I6996" s="7" t="str">
        <f t="shared" si="329"/>
        <v xml:space="preserve"> </v>
      </c>
    </row>
    <row r="6997" spans="1:9" x14ac:dyDescent="0.25">
      <c r="A6997" t="s">
        <v>902</v>
      </c>
      <c r="B6997" s="1">
        <v>43241</v>
      </c>
      <c r="C6997" t="s">
        <v>19</v>
      </c>
      <c r="D6997" t="s">
        <v>12</v>
      </c>
      <c r="E6997" t="str">
        <f t="shared" si="327"/>
        <v>2018-05</v>
      </c>
      <c r="F6997" t="str">
        <f>IFERROR(VLOOKUP(A6997,olist_closed_deals_dataset!$A$1:$Q$843,1,FALSE)," ")</f>
        <v xml:space="preserve"> </v>
      </c>
      <c r="G6997" s="6" t="str">
        <f t="shared" si="328"/>
        <v xml:space="preserve"> NO</v>
      </c>
      <c r="H6997" s="1" t="str">
        <f>IFERROR(VLOOKUP(A6997,olist_closed_deals_dataset!$A$1:$E$843,5,FALSE)," ")</f>
        <v xml:space="preserve"> </v>
      </c>
      <c r="I6997" s="7" t="str">
        <f t="shared" si="329"/>
        <v xml:space="preserve"> </v>
      </c>
    </row>
    <row r="6998" spans="1:9" x14ac:dyDescent="0.25">
      <c r="A6998" t="s">
        <v>2568</v>
      </c>
      <c r="B6998" s="1">
        <v>43199</v>
      </c>
      <c r="C6998" t="s">
        <v>882</v>
      </c>
      <c r="D6998" t="s">
        <v>6</v>
      </c>
      <c r="E6998" t="str">
        <f t="shared" si="327"/>
        <v>2018-04</v>
      </c>
      <c r="F6998" t="str">
        <f>IFERROR(VLOOKUP(A6998,olist_closed_deals_dataset!$A$1:$Q$843,1,FALSE)," ")</f>
        <v xml:space="preserve"> </v>
      </c>
      <c r="G6998" s="6" t="str">
        <f t="shared" si="328"/>
        <v xml:space="preserve"> NO</v>
      </c>
      <c r="H6998" s="1" t="str">
        <f>IFERROR(VLOOKUP(A6998,olist_closed_deals_dataset!$A$1:$E$843,5,FALSE)," ")</f>
        <v xml:space="preserve"> </v>
      </c>
      <c r="I6998" s="7" t="str">
        <f t="shared" si="329"/>
        <v xml:space="preserve"> </v>
      </c>
    </row>
    <row r="6999" spans="1:9" x14ac:dyDescent="0.25">
      <c r="A6999" t="s">
        <v>2843</v>
      </c>
      <c r="B6999" s="1">
        <v>43117</v>
      </c>
      <c r="C6999" t="s">
        <v>42</v>
      </c>
      <c r="D6999" t="s">
        <v>29</v>
      </c>
      <c r="E6999" t="str">
        <f t="shared" si="327"/>
        <v>2018-01</v>
      </c>
      <c r="F6999" t="str">
        <f>IFERROR(VLOOKUP(A6999,olist_closed_deals_dataset!$A$1:$Q$843,1,FALSE)," ")</f>
        <v xml:space="preserve"> </v>
      </c>
      <c r="G6999" s="6" t="str">
        <f t="shared" si="328"/>
        <v xml:space="preserve"> NO</v>
      </c>
      <c r="H6999" s="1" t="str">
        <f>IFERROR(VLOOKUP(A6999,olist_closed_deals_dataset!$A$1:$E$843,5,FALSE)," ")</f>
        <v xml:space="preserve"> </v>
      </c>
      <c r="I6999" s="7" t="str">
        <f t="shared" si="329"/>
        <v xml:space="preserve"> </v>
      </c>
    </row>
    <row r="7000" spans="1:9" x14ac:dyDescent="0.25">
      <c r="A7000" t="s">
        <v>5037</v>
      </c>
      <c r="B7000" s="1">
        <v>43109</v>
      </c>
      <c r="C7000" t="s">
        <v>112</v>
      </c>
      <c r="D7000" t="s">
        <v>12</v>
      </c>
      <c r="E7000" t="str">
        <f t="shared" si="327"/>
        <v>2018-01</v>
      </c>
      <c r="F7000" t="str">
        <f>IFERROR(VLOOKUP(A7000,olist_closed_deals_dataset!$A$1:$Q$843,1,FALSE)," ")</f>
        <v xml:space="preserve"> </v>
      </c>
      <c r="G7000" s="6" t="str">
        <f t="shared" si="328"/>
        <v xml:space="preserve"> NO</v>
      </c>
      <c r="H7000" s="1" t="str">
        <f>IFERROR(VLOOKUP(A7000,olist_closed_deals_dataset!$A$1:$E$843,5,FALSE)," ")</f>
        <v xml:space="preserve"> </v>
      </c>
      <c r="I7000" s="7" t="str">
        <f t="shared" si="329"/>
        <v xml:space="preserve"> </v>
      </c>
    </row>
    <row r="7001" spans="1:9" x14ac:dyDescent="0.25">
      <c r="A7001" t="s">
        <v>893</v>
      </c>
      <c r="B7001" s="1">
        <v>43240</v>
      </c>
      <c r="C7001" s="2" t="s">
        <v>69</v>
      </c>
      <c r="D7001" t="s">
        <v>12</v>
      </c>
      <c r="E7001" t="str">
        <f t="shared" si="327"/>
        <v>2018-05</v>
      </c>
      <c r="F7001" t="str">
        <f>IFERROR(VLOOKUP(A7001,olist_closed_deals_dataset!$A$1:$Q$843,1,FALSE)," ")</f>
        <v xml:space="preserve"> </v>
      </c>
      <c r="G7001" s="6" t="str">
        <f t="shared" si="328"/>
        <v xml:space="preserve"> NO</v>
      </c>
      <c r="H7001" s="1" t="str">
        <f>IFERROR(VLOOKUP(A7001,olist_closed_deals_dataset!$A$1:$E$843,5,FALSE)," ")</f>
        <v xml:space="preserve"> </v>
      </c>
      <c r="I7001" s="7" t="str">
        <f t="shared" si="329"/>
        <v xml:space="preserve"> </v>
      </c>
    </row>
    <row r="7002" spans="1:9" x14ac:dyDescent="0.25">
      <c r="A7002" t="s">
        <v>3101</v>
      </c>
      <c r="B7002" s="1">
        <v>42972</v>
      </c>
      <c r="C7002" t="s">
        <v>19</v>
      </c>
      <c r="D7002" t="s">
        <v>12</v>
      </c>
      <c r="E7002" t="str">
        <f t="shared" si="327"/>
        <v>2017-08</v>
      </c>
      <c r="F7002" t="str">
        <f>IFERROR(VLOOKUP(A7002,olist_closed_deals_dataset!$A$1:$Q$843,1,FALSE)," ")</f>
        <v xml:space="preserve"> </v>
      </c>
      <c r="G7002" s="6" t="str">
        <f t="shared" si="328"/>
        <v xml:space="preserve"> NO</v>
      </c>
      <c r="H7002" s="1" t="str">
        <f>IFERROR(VLOOKUP(A7002,olist_closed_deals_dataset!$A$1:$E$843,5,FALSE)," ")</f>
        <v xml:space="preserve"> </v>
      </c>
      <c r="I7002" s="7" t="str">
        <f t="shared" si="329"/>
        <v xml:space="preserve"> </v>
      </c>
    </row>
    <row r="7003" spans="1:9" x14ac:dyDescent="0.25">
      <c r="A7003" t="s">
        <v>8498</v>
      </c>
      <c r="B7003" s="1">
        <v>43121</v>
      </c>
      <c r="C7003" t="s">
        <v>73</v>
      </c>
      <c r="D7003" t="s">
        <v>9</v>
      </c>
      <c r="E7003" t="str">
        <f t="shared" si="327"/>
        <v>2018-01</v>
      </c>
      <c r="F7003" t="str">
        <f>IFERROR(VLOOKUP(A7003,olist_closed_deals_dataset!$A$1:$Q$843,1,FALSE)," ")</f>
        <v xml:space="preserve"> </v>
      </c>
      <c r="G7003" s="6" t="str">
        <f t="shared" si="328"/>
        <v xml:space="preserve"> NO</v>
      </c>
      <c r="H7003" s="1" t="str">
        <f>IFERROR(VLOOKUP(A7003,olist_closed_deals_dataset!$A$1:$E$843,5,FALSE)," ")</f>
        <v xml:space="preserve"> </v>
      </c>
      <c r="I7003" s="7" t="str">
        <f t="shared" si="329"/>
        <v xml:space="preserve"> </v>
      </c>
    </row>
    <row r="7004" spans="1:9" x14ac:dyDescent="0.25">
      <c r="A7004" t="s">
        <v>3336</v>
      </c>
      <c r="B7004" s="1">
        <v>43161</v>
      </c>
      <c r="C7004" t="s">
        <v>19</v>
      </c>
      <c r="D7004" t="s">
        <v>34</v>
      </c>
      <c r="E7004" t="str">
        <f t="shared" si="327"/>
        <v>2018-03</v>
      </c>
      <c r="F7004" t="str">
        <f>IFERROR(VLOOKUP(A7004,olist_closed_deals_dataset!$A$1:$Q$843,1,FALSE)," ")</f>
        <v xml:space="preserve"> </v>
      </c>
      <c r="G7004" s="6" t="str">
        <f t="shared" si="328"/>
        <v xml:space="preserve"> NO</v>
      </c>
      <c r="H7004" s="1" t="str">
        <f>IFERROR(VLOOKUP(A7004,olist_closed_deals_dataset!$A$1:$E$843,5,FALSE)," ")</f>
        <v xml:space="preserve"> </v>
      </c>
      <c r="I7004" s="7" t="str">
        <f t="shared" si="329"/>
        <v xml:space="preserve"> </v>
      </c>
    </row>
    <row r="7005" spans="1:9" x14ac:dyDescent="0.25">
      <c r="A7005" t="s">
        <v>4088</v>
      </c>
      <c r="B7005" s="1">
        <v>43178</v>
      </c>
      <c r="C7005" t="s">
        <v>42</v>
      </c>
      <c r="D7005" t="s">
        <v>29</v>
      </c>
      <c r="E7005" t="str">
        <f t="shared" si="327"/>
        <v>2018-03</v>
      </c>
      <c r="F7005" t="str">
        <f>IFERROR(VLOOKUP(A7005,olist_closed_deals_dataset!$A$1:$Q$843,1,FALSE)," ")</f>
        <v xml:space="preserve"> </v>
      </c>
      <c r="G7005" s="6" t="str">
        <f t="shared" si="328"/>
        <v xml:space="preserve"> NO</v>
      </c>
      <c r="H7005" s="1" t="str">
        <f>IFERROR(VLOOKUP(A7005,olist_closed_deals_dataset!$A$1:$E$843,5,FALSE)," ")</f>
        <v xml:space="preserve"> </v>
      </c>
      <c r="I7005" s="7" t="str">
        <f t="shared" si="329"/>
        <v xml:space="preserve"> </v>
      </c>
    </row>
    <row r="7006" spans="1:9" x14ac:dyDescent="0.25">
      <c r="A7006" t="s">
        <v>2187</v>
      </c>
      <c r="B7006" s="1">
        <v>42931</v>
      </c>
      <c r="C7006" t="s">
        <v>2188</v>
      </c>
      <c r="D7006" t="s">
        <v>12</v>
      </c>
      <c r="E7006" t="str">
        <f t="shared" si="327"/>
        <v>2017-07</v>
      </c>
      <c r="F7006" t="str">
        <f>IFERROR(VLOOKUP(A7006,olist_closed_deals_dataset!$A$1:$Q$843,1,FALSE)," ")</f>
        <v xml:space="preserve"> </v>
      </c>
      <c r="G7006" s="6" t="str">
        <f t="shared" si="328"/>
        <v xml:space="preserve"> NO</v>
      </c>
      <c r="H7006" s="1" t="str">
        <f>IFERROR(VLOOKUP(A7006,olist_closed_deals_dataset!$A$1:$E$843,5,FALSE)," ")</f>
        <v xml:space="preserve"> </v>
      </c>
      <c r="I7006" s="7" t="str">
        <f t="shared" si="329"/>
        <v xml:space="preserve"> </v>
      </c>
    </row>
    <row r="7007" spans="1:9" x14ac:dyDescent="0.25">
      <c r="A7007" t="s">
        <v>4149</v>
      </c>
      <c r="B7007" s="1">
        <v>42973</v>
      </c>
      <c r="C7007" t="s">
        <v>791</v>
      </c>
      <c r="D7007" t="s">
        <v>9</v>
      </c>
      <c r="E7007" t="str">
        <f t="shared" si="327"/>
        <v>2017-08</v>
      </c>
      <c r="F7007" t="str">
        <f>IFERROR(VLOOKUP(A7007,olist_closed_deals_dataset!$A$1:$Q$843,1,FALSE)," ")</f>
        <v xml:space="preserve"> </v>
      </c>
      <c r="G7007" s="6" t="str">
        <f t="shared" si="328"/>
        <v xml:space="preserve"> NO</v>
      </c>
      <c r="H7007" s="1" t="str">
        <f>IFERROR(VLOOKUP(A7007,olist_closed_deals_dataset!$A$1:$E$843,5,FALSE)," ")</f>
        <v xml:space="preserve"> </v>
      </c>
      <c r="I7007" s="7" t="str">
        <f t="shared" si="329"/>
        <v xml:space="preserve"> </v>
      </c>
    </row>
    <row r="7008" spans="1:9" x14ac:dyDescent="0.25">
      <c r="A7008" t="s">
        <v>4921</v>
      </c>
      <c r="B7008" s="1">
        <v>43128</v>
      </c>
      <c r="C7008" t="s">
        <v>5</v>
      </c>
      <c r="D7008" t="s">
        <v>6</v>
      </c>
      <c r="E7008" t="str">
        <f t="shared" si="327"/>
        <v>2018-01</v>
      </c>
      <c r="F7008" t="str">
        <f>IFERROR(VLOOKUP(A7008,olist_closed_deals_dataset!$A$1:$Q$843,1,FALSE)," ")</f>
        <v xml:space="preserve"> </v>
      </c>
      <c r="G7008" s="6" t="str">
        <f t="shared" si="328"/>
        <v xml:space="preserve"> NO</v>
      </c>
      <c r="H7008" s="1" t="str">
        <f>IFERROR(VLOOKUP(A7008,olist_closed_deals_dataset!$A$1:$E$843,5,FALSE)," ")</f>
        <v xml:space="preserve"> </v>
      </c>
      <c r="I7008" s="7" t="str">
        <f t="shared" si="329"/>
        <v xml:space="preserve"> </v>
      </c>
    </row>
    <row r="7009" spans="1:9" x14ac:dyDescent="0.25">
      <c r="A7009" t="s">
        <v>4667</v>
      </c>
      <c r="B7009" s="1">
        <v>43039</v>
      </c>
      <c r="C7009" t="s">
        <v>109</v>
      </c>
      <c r="D7009" t="s">
        <v>15</v>
      </c>
      <c r="E7009" t="str">
        <f t="shared" si="327"/>
        <v>2017-10</v>
      </c>
      <c r="F7009" t="str">
        <f>IFERROR(VLOOKUP(A7009,olist_closed_deals_dataset!$A$1:$Q$843,1,FALSE)," ")</f>
        <v xml:space="preserve"> </v>
      </c>
      <c r="G7009" s="6" t="str">
        <f t="shared" si="328"/>
        <v xml:space="preserve"> NO</v>
      </c>
      <c r="H7009" s="1" t="str">
        <f>IFERROR(VLOOKUP(A7009,olist_closed_deals_dataset!$A$1:$E$843,5,FALSE)," ")</f>
        <v xml:space="preserve"> </v>
      </c>
      <c r="I7009" s="7" t="str">
        <f t="shared" si="329"/>
        <v xml:space="preserve"> </v>
      </c>
    </row>
    <row r="7010" spans="1:9" x14ac:dyDescent="0.25">
      <c r="A7010" t="s">
        <v>5770</v>
      </c>
      <c r="B7010" s="1">
        <v>43246</v>
      </c>
      <c r="C7010" s="2" t="s">
        <v>69</v>
      </c>
      <c r="D7010" t="s">
        <v>6</v>
      </c>
      <c r="E7010" t="str">
        <f t="shared" si="327"/>
        <v>2018-05</v>
      </c>
      <c r="F7010" t="str">
        <f>IFERROR(VLOOKUP(A7010,olist_closed_deals_dataset!$A$1:$Q$843,1,FALSE)," ")</f>
        <v xml:space="preserve"> </v>
      </c>
      <c r="G7010" s="6" t="str">
        <f t="shared" si="328"/>
        <v xml:space="preserve"> NO</v>
      </c>
      <c r="H7010" s="1" t="str">
        <f>IFERROR(VLOOKUP(A7010,olist_closed_deals_dataset!$A$1:$E$843,5,FALSE)," ")</f>
        <v xml:space="preserve"> </v>
      </c>
      <c r="I7010" s="7" t="str">
        <f t="shared" si="329"/>
        <v xml:space="preserve"> </v>
      </c>
    </row>
    <row r="7011" spans="1:9" x14ac:dyDescent="0.25">
      <c r="A7011" t="s">
        <v>2424</v>
      </c>
      <c r="B7011" s="1">
        <v>42920</v>
      </c>
      <c r="C7011" t="s">
        <v>2425</v>
      </c>
      <c r="D7011" t="s">
        <v>55</v>
      </c>
      <c r="E7011" t="str">
        <f t="shared" si="327"/>
        <v>2017-07</v>
      </c>
      <c r="F7011" t="str">
        <f>IFERROR(VLOOKUP(A7011,olist_closed_deals_dataset!$A$1:$Q$843,1,FALSE)," ")</f>
        <v xml:space="preserve"> </v>
      </c>
      <c r="G7011" s="6" t="str">
        <f t="shared" si="328"/>
        <v xml:space="preserve"> NO</v>
      </c>
      <c r="H7011" s="1" t="str">
        <f>IFERROR(VLOOKUP(A7011,olist_closed_deals_dataset!$A$1:$E$843,5,FALSE)," ")</f>
        <v xml:space="preserve"> </v>
      </c>
      <c r="I7011" s="7" t="str">
        <f t="shared" si="329"/>
        <v xml:space="preserve"> </v>
      </c>
    </row>
    <row r="7012" spans="1:9" x14ac:dyDescent="0.25">
      <c r="A7012" t="s">
        <v>6333</v>
      </c>
      <c r="B7012" s="1">
        <v>43116</v>
      </c>
      <c r="C7012" t="s">
        <v>5</v>
      </c>
      <c r="D7012" t="s">
        <v>6</v>
      </c>
      <c r="E7012" t="str">
        <f t="shared" si="327"/>
        <v>2018-01</v>
      </c>
      <c r="F7012" t="str">
        <f>IFERROR(VLOOKUP(A7012,olist_closed_deals_dataset!$A$1:$Q$843,1,FALSE)," ")</f>
        <v xml:space="preserve"> </v>
      </c>
      <c r="G7012" s="6" t="str">
        <f t="shared" si="328"/>
        <v xml:space="preserve"> NO</v>
      </c>
      <c r="H7012" s="1" t="str">
        <f>IFERROR(VLOOKUP(A7012,olist_closed_deals_dataset!$A$1:$E$843,5,FALSE)," ")</f>
        <v xml:space="preserve"> </v>
      </c>
      <c r="I7012" s="7" t="str">
        <f t="shared" si="329"/>
        <v xml:space="preserve"> </v>
      </c>
    </row>
    <row r="7013" spans="1:9" x14ac:dyDescent="0.25">
      <c r="A7013" t="s">
        <v>4915</v>
      </c>
      <c r="B7013" s="1">
        <v>43171</v>
      </c>
      <c r="C7013" t="s">
        <v>5</v>
      </c>
      <c r="D7013" t="s">
        <v>6</v>
      </c>
      <c r="E7013" t="str">
        <f t="shared" si="327"/>
        <v>2018-03</v>
      </c>
      <c r="F7013" t="str">
        <f>IFERROR(VLOOKUP(A7013,olist_closed_deals_dataset!$A$1:$Q$843,1,FALSE)," ")</f>
        <v xml:space="preserve"> </v>
      </c>
      <c r="G7013" s="6" t="str">
        <f t="shared" si="328"/>
        <v xml:space="preserve"> NO</v>
      </c>
      <c r="H7013" s="1" t="str">
        <f>IFERROR(VLOOKUP(A7013,olist_closed_deals_dataset!$A$1:$E$843,5,FALSE)," ")</f>
        <v xml:space="preserve"> </v>
      </c>
      <c r="I7013" s="7" t="str">
        <f t="shared" si="329"/>
        <v xml:space="preserve"> </v>
      </c>
    </row>
    <row r="7014" spans="1:9" x14ac:dyDescent="0.25">
      <c r="A7014" t="s">
        <v>8477</v>
      </c>
      <c r="B7014" s="1">
        <v>42968</v>
      </c>
      <c r="C7014" t="s">
        <v>827</v>
      </c>
      <c r="D7014" t="s">
        <v>12</v>
      </c>
      <c r="E7014" t="str">
        <f t="shared" si="327"/>
        <v>2017-08</v>
      </c>
      <c r="F7014" t="str">
        <f>IFERROR(VLOOKUP(A7014,olist_closed_deals_dataset!$A$1:$Q$843,1,FALSE)," ")</f>
        <v xml:space="preserve"> </v>
      </c>
      <c r="G7014" s="6" t="str">
        <f t="shared" si="328"/>
        <v xml:space="preserve"> NO</v>
      </c>
      <c r="H7014" s="1" t="str">
        <f>IFERROR(VLOOKUP(A7014,olist_closed_deals_dataset!$A$1:$E$843,5,FALSE)," ")</f>
        <v xml:space="preserve"> </v>
      </c>
      <c r="I7014" s="7" t="str">
        <f t="shared" si="329"/>
        <v xml:space="preserve"> </v>
      </c>
    </row>
    <row r="7015" spans="1:9" x14ac:dyDescent="0.25">
      <c r="A7015" t="s">
        <v>7675</v>
      </c>
      <c r="B7015" s="1">
        <v>43139</v>
      </c>
      <c r="C7015" t="s">
        <v>757</v>
      </c>
      <c r="D7015" t="s">
        <v>46</v>
      </c>
      <c r="E7015" t="str">
        <f t="shared" si="327"/>
        <v>2018-02</v>
      </c>
      <c r="F7015" t="str">
        <f>IFERROR(VLOOKUP(A7015,olist_closed_deals_dataset!$A$1:$Q$843,1,FALSE)," ")</f>
        <v xml:space="preserve"> </v>
      </c>
      <c r="G7015" s="6" t="str">
        <f t="shared" si="328"/>
        <v xml:space="preserve"> NO</v>
      </c>
      <c r="H7015" s="1" t="str">
        <f>IFERROR(VLOOKUP(A7015,olist_closed_deals_dataset!$A$1:$E$843,5,FALSE)," ")</f>
        <v xml:space="preserve"> </v>
      </c>
      <c r="I7015" s="7" t="str">
        <f t="shared" si="329"/>
        <v xml:space="preserve"> </v>
      </c>
    </row>
    <row r="7016" spans="1:9" x14ac:dyDescent="0.25">
      <c r="A7016" t="s">
        <v>3411</v>
      </c>
      <c r="B7016" s="1">
        <v>42995</v>
      </c>
      <c r="C7016" t="s">
        <v>19</v>
      </c>
      <c r="D7016" t="s">
        <v>29</v>
      </c>
      <c r="E7016" t="str">
        <f t="shared" si="327"/>
        <v>2017-09</v>
      </c>
      <c r="F7016" t="str">
        <f>IFERROR(VLOOKUP(A7016,olist_closed_deals_dataset!$A$1:$Q$843,1,FALSE)," ")</f>
        <v xml:space="preserve"> </v>
      </c>
      <c r="G7016" s="6" t="str">
        <f t="shared" si="328"/>
        <v xml:space="preserve"> NO</v>
      </c>
      <c r="H7016" s="1" t="str">
        <f>IFERROR(VLOOKUP(A7016,olist_closed_deals_dataset!$A$1:$E$843,5,FALSE)," ")</f>
        <v xml:space="preserve"> </v>
      </c>
      <c r="I7016" s="7" t="str">
        <f t="shared" si="329"/>
        <v xml:space="preserve"> </v>
      </c>
    </row>
    <row r="7017" spans="1:9" x14ac:dyDescent="0.25">
      <c r="A7017" t="s">
        <v>4238</v>
      </c>
      <c r="B7017" s="1">
        <v>43242</v>
      </c>
      <c r="C7017" t="s">
        <v>19</v>
      </c>
      <c r="D7017" t="s">
        <v>12</v>
      </c>
      <c r="E7017" t="str">
        <f t="shared" si="327"/>
        <v>2018-05</v>
      </c>
      <c r="F7017" t="str">
        <f>IFERROR(VLOOKUP(A7017,olist_closed_deals_dataset!$A$1:$Q$843,1,FALSE)," ")</f>
        <v xml:space="preserve"> </v>
      </c>
      <c r="G7017" s="6" t="str">
        <f t="shared" si="328"/>
        <v xml:space="preserve"> NO</v>
      </c>
      <c r="H7017" s="1" t="str">
        <f>IFERROR(VLOOKUP(A7017,olist_closed_deals_dataset!$A$1:$E$843,5,FALSE)," ")</f>
        <v xml:space="preserve"> </v>
      </c>
      <c r="I7017" s="7" t="str">
        <f t="shared" si="329"/>
        <v xml:space="preserve"> </v>
      </c>
    </row>
    <row r="7018" spans="1:9" x14ac:dyDescent="0.25">
      <c r="A7018" t="s">
        <v>3687</v>
      </c>
      <c r="B7018" s="1">
        <v>43172</v>
      </c>
      <c r="C7018" t="s">
        <v>2297</v>
      </c>
      <c r="D7018" t="s">
        <v>12</v>
      </c>
      <c r="E7018" t="str">
        <f t="shared" si="327"/>
        <v>2018-03</v>
      </c>
      <c r="F7018" t="str">
        <f>IFERROR(VLOOKUP(A7018,olist_closed_deals_dataset!$A$1:$Q$843,1,FALSE)," ")</f>
        <v xml:space="preserve"> </v>
      </c>
      <c r="G7018" s="6" t="str">
        <f t="shared" si="328"/>
        <v xml:space="preserve"> NO</v>
      </c>
      <c r="H7018" s="1" t="str">
        <f>IFERROR(VLOOKUP(A7018,olist_closed_deals_dataset!$A$1:$E$843,5,FALSE)," ")</f>
        <v xml:space="preserve"> </v>
      </c>
      <c r="I7018" s="7" t="str">
        <f t="shared" si="329"/>
        <v xml:space="preserve"> </v>
      </c>
    </row>
    <row r="7019" spans="1:9" x14ac:dyDescent="0.25">
      <c r="A7019" t="s">
        <v>5573</v>
      </c>
      <c r="B7019" s="1">
        <v>43128</v>
      </c>
      <c r="C7019" t="s">
        <v>28</v>
      </c>
      <c r="D7019" t="s">
        <v>55</v>
      </c>
      <c r="E7019" t="str">
        <f t="shared" si="327"/>
        <v>2018-01</v>
      </c>
      <c r="F7019" t="str">
        <f>IFERROR(VLOOKUP(A7019,olist_closed_deals_dataset!$A$1:$Q$843,1,FALSE)," ")</f>
        <v xml:space="preserve"> </v>
      </c>
      <c r="G7019" s="6" t="str">
        <f t="shared" si="328"/>
        <v xml:space="preserve"> NO</v>
      </c>
      <c r="H7019" s="1" t="str">
        <f>IFERROR(VLOOKUP(A7019,olist_closed_deals_dataset!$A$1:$E$843,5,FALSE)," ")</f>
        <v xml:space="preserve"> </v>
      </c>
      <c r="I7019" s="7" t="str">
        <f t="shared" si="329"/>
        <v xml:space="preserve"> </v>
      </c>
    </row>
    <row r="7020" spans="1:9" x14ac:dyDescent="0.25">
      <c r="A7020" t="s">
        <v>3847</v>
      </c>
      <c r="B7020" s="1">
        <v>42955</v>
      </c>
      <c r="C7020" s="2" t="s">
        <v>1415</v>
      </c>
      <c r="D7020" t="s">
        <v>29</v>
      </c>
      <c r="E7020" t="str">
        <f t="shared" si="327"/>
        <v>2017-08</v>
      </c>
      <c r="F7020" t="str">
        <f>IFERROR(VLOOKUP(A7020,olist_closed_deals_dataset!$A$1:$Q$843,1,FALSE)," ")</f>
        <v xml:space="preserve"> </v>
      </c>
      <c r="G7020" s="6" t="str">
        <f t="shared" si="328"/>
        <v xml:space="preserve"> NO</v>
      </c>
      <c r="H7020" s="1" t="str">
        <f>IFERROR(VLOOKUP(A7020,olist_closed_deals_dataset!$A$1:$E$843,5,FALSE)," ")</f>
        <v xml:space="preserve"> </v>
      </c>
      <c r="I7020" s="7" t="str">
        <f t="shared" si="329"/>
        <v xml:space="preserve"> </v>
      </c>
    </row>
    <row r="7021" spans="1:9" x14ac:dyDescent="0.25">
      <c r="A7021" t="s">
        <v>4324</v>
      </c>
      <c r="B7021" s="1">
        <v>43015</v>
      </c>
      <c r="C7021" t="s">
        <v>5</v>
      </c>
      <c r="D7021" t="s">
        <v>6</v>
      </c>
      <c r="E7021" t="str">
        <f t="shared" si="327"/>
        <v>2017-10</v>
      </c>
      <c r="F7021" t="str">
        <f>IFERROR(VLOOKUP(A7021,olist_closed_deals_dataset!$A$1:$Q$843,1,FALSE)," ")</f>
        <v xml:space="preserve"> </v>
      </c>
      <c r="G7021" s="6" t="str">
        <f t="shared" si="328"/>
        <v xml:space="preserve"> NO</v>
      </c>
      <c r="H7021" s="1" t="str">
        <f>IFERROR(VLOOKUP(A7021,olist_closed_deals_dataset!$A$1:$E$843,5,FALSE)," ")</f>
        <v xml:space="preserve"> </v>
      </c>
      <c r="I7021" s="7" t="str">
        <f t="shared" si="329"/>
        <v xml:space="preserve"> </v>
      </c>
    </row>
    <row r="7022" spans="1:9" x14ac:dyDescent="0.25">
      <c r="A7022" t="s">
        <v>6851</v>
      </c>
      <c r="B7022" s="1">
        <v>43193</v>
      </c>
      <c r="C7022" s="2" t="s">
        <v>69</v>
      </c>
      <c r="D7022" t="s">
        <v>6</v>
      </c>
      <c r="E7022" t="str">
        <f t="shared" si="327"/>
        <v>2018-04</v>
      </c>
      <c r="F7022" t="str">
        <f>IFERROR(VLOOKUP(A7022,olist_closed_deals_dataset!$A$1:$Q$843,1,FALSE)," ")</f>
        <v xml:space="preserve"> </v>
      </c>
      <c r="G7022" s="6" t="str">
        <f t="shared" si="328"/>
        <v xml:space="preserve"> NO</v>
      </c>
      <c r="H7022" s="1" t="str">
        <f>IFERROR(VLOOKUP(A7022,olist_closed_deals_dataset!$A$1:$E$843,5,FALSE)," ")</f>
        <v xml:space="preserve"> </v>
      </c>
      <c r="I7022" s="7" t="str">
        <f t="shared" si="329"/>
        <v xml:space="preserve"> </v>
      </c>
    </row>
    <row r="7023" spans="1:9" x14ac:dyDescent="0.25">
      <c r="A7023" t="s">
        <v>1084</v>
      </c>
      <c r="B7023" s="1">
        <v>43034</v>
      </c>
      <c r="C7023" s="2" t="s">
        <v>534</v>
      </c>
      <c r="D7023" t="s">
        <v>9</v>
      </c>
      <c r="E7023" t="str">
        <f t="shared" si="327"/>
        <v>2017-10</v>
      </c>
      <c r="F7023" t="str">
        <f>IFERROR(VLOOKUP(A7023,olist_closed_deals_dataset!$A$1:$Q$843,1,FALSE)," ")</f>
        <v xml:space="preserve"> </v>
      </c>
      <c r="G7023" s="6" t="str">
        <f t="shared" si="328"/>
        <v xml:space="preserve"> NO</v>
      </c>
      <c r="H7023" s="1" t="str">
        <f>IFERROR(VLOOKUP(A7023,olist_closed_deals_dataset!$A$1:$E$843,5,FALSE)," ")</f>
        <v xml:space="preserve"> </v>
      </c>
      <c r="I7023" s="7" t="str">
        <f t="shared" si="329"/>
        <v xml:space="preserve"> </v>
      </c>
    </row>
    <row r="7024" spans="1:9" x14ac:dyDescent="0.25">
      <c r="A7024" t="s">
        <v>3985</v>
      </c>
      <c r="B7024" s="1">
        <v>43124</v>
      </c>
      <c r="C7024" t="s">
        <v>3986</v>
      </c>
      <c r="D7024" t="s">
        <v>29</v>
      </c>
      <c r="E7024" t="str">
        <f t="shared" si="327"/>
        <v>2018-01</v>
      </c>
      <c r="F7024" t="str">
        <f>IFERROR(VLOOKUP(A7024,olist_closed_deals_dataset!$A$1:$Q$843,1,FALSE)," ")</f>
        <v xml:space="preserve"> </v>
      </c>
      <c r="G7024" s="6" t="str">
        <f t="shared" si="328"/>
        <v xml:space="preserve"> NO</v>
      </c>
      <c r="H7024" s="1" t="str">
        <f>IFERROR(VLOOKUP(A7024,olist_closed_deals_dataset!$A$1:$E$843,5,FALSE)," ")</f>
        <v xml:space="preserve"> </v>
      </c>
      <c r="I7024" s="7" t="str">
        <f t="shared" si="329"/>
        <v xml:space="preserve"> </v>
      </c>
    </row>
    <row r="7025" spans="1:9" x14ac:dyDescent="0.25">
      <c r="A7025" t="s">
        <v>1289</v>
      </c>
      <c r="B7025" s="1">
        <v>43116</v>
      </c>
      <c r="C7025" t="s">
        <v>28</v>
      </c>
      <c r="D7025" t="s">
        <v>12</v>
      </c>
      <c r="E7025" t="str">
        <f t="shared" si="327"/>
        <v>2018-01</v>
      </c>
      <c r="F7025" t="str">
        <f>IFERROR(VLOOKUP(A7025,olist_closed_deals_dataset!$A$1:$Q$843,1,FALSE)," ")</f>
        <v xml:space="preserve"> </v>
      </c>
      <c r="G7025" s="6" t="str">
        <f t="shared" si="328"/>
        <v xml:space="preserve"> NO</v>
      </c>
      <c r="H7025" s="1" t="str">
        <f>IFERROR(VLOOKUP(A7025,olist_closed_deals_dataset!$A$1:$E$843,5,FALSE)," ")</f>
        <v xml:space="preserve"> </v>
      </c>
      <c r="I7025" s="7" t="str">
        <f t="shared" si="329"/>
        <v xml:space="preserve"> </v>
      </c>
    </row>
    <row r="7026" spans="1:9" x14ac:dyDescent="0.25">
      <c r="A7026" t="s">
        <v>1855</v>
      </c>
      <c r="B7026" s="1">
        <v>43199</v>
      </c>
      <c r="C7026" s="2" t="s">
        <v>293</v>
      </c>
      <c r="D7026" t="s">
        <v>34</v>
      </c>
      <c r="E7026" t="str">
        <f t="shared" si="327"/>
        <v>2018-04</v>
      </c>
      <c r="F7026" t="str">
        <f>IFERROR(VLOOKUP(A7026,olist_closed_deals_dataset!$A$1:$Q$843,1,FALSE)," ")</f>
        <v xml:space="preserve"> </v>
      </c>
      <c r="G7026" s="6" t="str">
        <f t="shared" si="328"/>
        <v xml:space="preserve"> NO</v>
      </c>
      <c r="H7026" s="1" t="str">
        <f>IFERROR(VLOOKUP(A7026,olist_closed_deals_dataset!$A$1:$E$843,5,FALSE)," ")</f>
        <v xml:space="preserve"> </v>
      </c>
      <c r="I7026" s="7" t="str">
        <f t="shared" si="329"/>
        <v xml:space="preserve"> </v>
      </c>
    </row>
    <row r="7027" spans="1:9" x14ac:dyDescent="0.25">
      <c r="A7027" t="s">
        <v>6183</v>
      </c>
      <c r="B7027" s="1">
        <v>43106</v>
      </c>
      <c r="C7027" t="s">
        <v>130</v>
      </c>
      <c r="D7027" t="s">
        <v>12</v>
      </c>
      <c r="E7027" t="str">
        <f t="shared" si="327"/>
        <v>2018-01</v>
      </c>
      <c r="F7027" t="str">
        <f>IFERROR(VLOOKUP(A7027,olist_closed_deals_dataset!$A$1:$Q$843,1,FALSE)," ")</f>
        <v xml:space="preserve"> </v>
      </c>
      <c r="G7027" s="6" t="str">
        <f t="shared" si="328"/>
        <v xml:space="preserve"> NO</v>
      </c>
      <c r="H7027" s="1" t="str">
        <f>IFERROR(VLOOKUP(A7027,olist_closed_deals_dataset!$A$1:$E$843,5,FALSE)," ")</f>
        <v xml:space="preserve"> </v>
      </c>
      <c r="I7027" s="7" t="str">
        <f t="shared" si="329"/>
        <v xml:space="preserve"> </v>
      </c>
    </row>
    <row r="7028" spans="1:9" x14ac:dyDescent="0.25">
      <c r="A7028" t="s">
        <v>1646</v>
      </c>
      <c r="B7028" s="1">
        <v>43186</v>
      </c>
      <c r="C7028" t="s">
        <v>36</v>
      </c>
      <c r="D7028" t="s">
        <v>126</v>
      </c>
      <c r="E7028" t="str">
        <f t="shared" si="327"/>
        <v>2018-03</v>
      </c>
      <c r="F7028" t="str">
        <f>IFERROR(VLOOKUP(A7028,olist_closed_deals_dataset!$A$1:$Q$843,1,FALSE)," ")</f>
        <v xml:space="preserve"> </v>
      </c>
      <c r="G7028" s="6" t="str">
        <f t="shared" si="328"/>
        <v xml:space="preserve"> NO</v>
      </c>
      <c r="H7028" s="1" t="str">
        <f>IFERROR(VLOOKUP(A7028,olist_closed_deals_dataset!$A$1:$E$843,5,FALSE)," ")</f>
        <v xml:space="preserve"> </v>
      </c>
      <c r="I7028" s="7" t="str">
        <f t="shared" si="329"/>
        <v xml:space="preserve"> </v>
      </c>
    </row>
    <row r="7029" spans="1:9" x14ac:dyDescent="0.25">
      <c r="A7029" t="s">
        <v>920</v>
      </c>
      <c r="B7029" s="1">
        <v>43125</v>
      </c>
      <c r="C7029" t="s">
        <v>112</v>
      </c>
      <c r="D7029" t="s">
        <v>12</v>
      </c>
      <c r="E7029" t="str">
        <f t="shared" si="327"/>
        <v>2018-01</v>
      </c>
      <c r="F7029" t="str">
        <f>IFERROR(VLOOKUP(A7029,olist_closed_deals_dataset!$A$1:$Q$843,1,FALSE)," ")</f>
        <v xml:space="preserve"> </v>
      </c>
      <c r="G7029" s="6" t="str">
        <f t="shared" si="328"/>
        <v xml:space="preserve"> NO</v>
      </c>
      <c r="H7029" s="1" t="str">
        <f>IFERROR(VLOOKUP(A7029,olist_closed_deals_dataset!$A$1:$E$843,5,FALSE)," ")</f>
        <v xml:space="preserve"> </v>
      </c>
      <c r="I7029" s="7" t="str">
        <f t="shared" si="329"/>
        <v xml:space="preserve"> </v>
      </c>
    </row>
    <row r="7030" spans="1:9" x14ac:dyDescent="0.25">
      <c r="A7030" t="s">
        <v>303</v>
      </c>
      <c r="B7030" s="1">
        <v>43075</v>
      </c>
      <c r="C7030" t="s">
        <v>19</v>
      </c>
      <c r="D7030" t="s">
        <v>12</v>
      </c>
      <c r="E7030" t="str">
        <f t="shared" si="327"/>
        <v>2017-12</v>
      </c>
      <c r="F7030" t="str">
        <f>IFERROR(VLOOKUP(A7030,olist_closed_deals_dataset!$A$1:$Q$843,1,FALSE)," ")</f>
        <v xml:space="preserve"> </v>
      </c>
      <c r="G7030" s="6" t="str">
        <f t="shared" si="328"/>
        <v xml:space="preserve"> NO</v>
      </c>
      <c r="H7030" s="1" t="str">
        <f>IFERROR(VLOOKUP(A7030,olist_closed_deals_dataset!$A$1:$E$843,5,FALSE)," ")</f>
        <v xml:space="preserve"> </v>
      </c>
      <c r="I7030" s="7" t="str">
        <f t="shared" si="329"/>
        <v xml:space="preserve"> </v>
      </c>
    </row>
    <row r="7031" spans="1:9" x14ac:dyDescent="0.25">
      <c r="A7031" t="s">
        <v>4190</v>
      </c>
      <c r="B7031" s="1">
        <v>43124</v>
      </c>
      <c r="C7031" t="s">
        <v>112</v>
      </c>
      <c r="D7031" t="s">
        <v>29</v>
      </c>
      <c r="E7031" t="str">
        <f t="shared" si="327"/>
        <v>2018-01</v>
      </c>
      <c r="F7031" t="str">
        <f>IFERROR(VLOOKUP(A7031,olist_closed_deals_dataset!$A$1:$Q$843,1,FALSE)," ")</f>
        <v xml:space="preserve"> </v>
      </c>
      <c r="G7031" s="6" t="str">
        <f t="shared" si="328"/>
        <v xml:space="preserve"> NO</v>
      </c>
      <c r="H7031" s="1" t="str">
        <f>IFERROR(VLOOKUP(A7031,olist_closed_deals_dataset!$A$1:$E$843,5,FALSE)," ")</f>
        <v xml:space="preserve"> </v>
      </c>
      <c r="I7031" s="7" t="str">
        <f t="shared" si="329"/>
        <v xml:space="preserve"> </v>
      </c>
    </row>
    <row r="7032" spans="1:9" x14ac:dyDescent="0.25">
      <c r="A7032" t="s">
        <v>5693</v>
      </c>
      <c r="B7032" s="1">
        <v>43123</v>
      </c>
      <c r="C7032" t="s">
        <v>330</v>
      </c>
      <c r="D7032" t="s">
        <v>15</v>
      </c>
      <c r="E7032" t="str">
        <f t="shared" si="327"/>
        <v>2018-01</v>
      </c>
      <c r="F7032" t="str">
        <f>IFERROR(VLOOKUP(A7032,olist_closed_deals_dataset!$A$1:$Q$843,1,FALSE)," ")</f>
        <v xml:space="preserve"> </v>
      </c>
      <c r="G7032" s="6" t="str">
        <f t="shared" si="328"/>
        <v xml:space="preserve"> NO</v>
      </c>
      <c r="H7032" s="1" t="str">
        <f>IFERROR(VLOOKUP(A7032,olist_closed_deals_dataset!$A$1:$E$843,5,FALSE)," ")</f>
        <v xml:space="preserve"> </v>
      </c>
      <c r="I7032" s="7" t="str">
        <f t="shared" si="329"/>
        <v xml:space="preserve"> </v>
      </c>
    </row>
    <row r="7033" spans="1:9" x14ac:dyDescent="0.25">
      <c r="A7033" t="s">
        <v>6915</v>
      </c>
      <c r="B7033" s="1">
        <v>43102</v>
      </c>
      <c r="C7033" t="s">
        <v>5</v>
      </c>
      <c r="D7033" t="s">
        <v>6</v>
      </c>
      <c r="E7033" t="str">
        <f t="shared" si="327"/>
        <v>2018-01</v>
      </c>
      <c r="F7033" t="str">
        <f>IFERROR(VLOOKUP(A7033,olist_closed_deals_dataset!$A$1:$Q$843,1,FALSE)," ")</f>
        <v xml:space="preserve"> </v>
      </c>
      <c r="G7033" s="6" t="str">
        <f t="shared" si="328"/>
        <v xml:space="preserve"> NO</v>
      </c>
      <c r="H7033" s="1" t="str">
        <f>IFERROR(VLOOKUP(A7033,olist_closed_deals_dataset!$A$1:$E$843,5,FALSE)," ")</f>
        <v xml:space="preserve"> </v>
      </c>
      <c r="I7033" s="7" t="str">
        <f t="shared" si="329"/>
        <v xml:space="preserve"> </v>
      </c>
    </row>
    <row r="7034" spans="1:9" x14ac:dyDescent="0.25">
      <c r="A7034" t="s">
        <v>7528</v>
      </c>
      <c r="B7034" s="1">
        <v>43220</v>
      </c>
      <c r="C7034" t="s">
        <v>19</v>
      </c>
      <c r="D7034" t="s">
        <v>12</v>
      </c>
      <c r="E7034" t="str">
        <f t="shared" si="327"/>
        <v>2018-04</v>
      </c>
      <c r="F7034" t="str">
        <f>IFERROR(VLOOKUP(A7034,olist_closed_deals_dataset!$A$1:$Q$843,1,FALSE)," ")</f>
        <v xml:space="preserve"> </v>
      </c>
      <c r="G7034" s="6" t="str">
        <f t="shared" si="328"/>
        <v xml:space="preserve"> NO</v>
      </c>
      <c r="H7034" s="1" t="str">
        <f>IFERROR(VLOOKUP(A7034,olist_closed_deals_dataset!$A$1:$E$843,5,FALSE)," ")</f>
        <v xml:space="preserve"> </v>
      </c>
      <c r="I7034" s="7" t="str">
        <f t="shared" si="329"/>
        <v xml:space="preserve"> </v>
      </c>
    </row>
    <row r="7035" spans="1:9" x14ac:dyDescent="0.25">
      <c r="A7035" t="s">
        <v>7568</v>
      </c>
      <c r="B7035" s="1">
        <v>43062</v>
      </c>
      <c r="C7035" t="s">
        <v>42</v>
      </c>
      <c r="D7035" t="s">
        <v>29</v>
      </c>
      <c r="E7035" t="str">
        <f t="shared" si="327"/>
        <v>2017-11</v>
      </c>
      <c r="F7035" t="str">
        <f>IFERROR(VLOOKUP(A7035,olist_closed_deals_dataset!$A$1:$Q$843,1,FALSE)," ")</f>
        <v xml:space="preserve"> </v>
      </c>
      <c r="G7035" s="6" t="str">
        <f t="shared" si="328"/>
        <v xml:space="preserve"> NO</v>
      </c>
      <c r="H7035" s="1" t="str">
        <f>IFERROR(VLOOKUP(A7035,olist_closed_deals_dataset!$A$1:$E$843,5,FALSE)," ")</f>
        <v xml:space="preserve"> </v>
      </c>
      <c r="I7035" s="7" t="str">
        <f t="shared" si="329"/>
        <v xml:space="preserve"> </v>
      </c>
    </row>
    <row r="7036" spans="1:9" x14ac:dyDescent="0.25">
      <c r="A7036" t="s">
        <v>194</v>
      </c>
      <c r="B7036" s="1">
        <v>43181</v>
      </c>
      <c r="C7036" t="s">
        <v>92</v>
      </c>
      <c r="D7036" t="s">
        <v>9</v>
      </c>
      <c r="E7036" t="str">
        <f t="shared" si="327"/>
        <v>2018-03</v>
      </c>
      <c r="F7036" t="str">
        <f>IFERROR(VLOOKUP(A7036,olist_closed_deals_dataset!$A$1:$Q$843,1,FALSE)," ")</f>
        <v xml:space="preserve"> </v>
      </c>
      <c r="G7036" s="6" t="str">
        <f t="shared" si="328"/>
        <v xml:space="preserve"> NO</v>
      </c>
      <c r="H7036" s="1" t="str">
        <f>IFERROR(VLOOKUP(A7036,olist_closed_deals_dataset!$A$1:$E$843,5,FALSE)," ")</f>
        <v xml:space="preserve"> </v>
      </c>
      <c r="I7036" s="7" t="str">
        <f t="shared" si="329"/>
        <v xml:space="preserve"> </v>
      </c>
    </row>
    <row r="7037" spans="1:9" x14ac:dyDescent="0.25">
      <c r="A7037" t="s">
        <v>7052</v>
      </c>
      <c r="B7037" s="1">
        <v>43105</v>
      </c>
      <c r="C7037" t="s">
        <v>112</v>
      </c>
      <c r="D7037" t="s">
        <v>12</v>
      </c>
      <c r="E7037" t="str">
        <f t="shared" si="327"/>
        <v>2018-01</v>
      </c>
      <c r="F7037" t="str">
        <f>IFERROR(VLOOKUP(A7037,olist_closed_deals_dataset!$A$1:$Q$843,1,FALSE)," ")</f>
        <v xml:space="preserve"> </v>
      </c>
      <c r="G7037" s="6" t="str">
        <f t="shared" si="328"/>
        <v xml:space="preserve"> NO</v>
      </c>
      <c r="H7037" s="1" t="str">
        <f>IFERROR(VLOOKUP(A7037,olist_closed_deals_dataset!$A$1:$E$843,5,FALSE)," ")</f>
        <v xml:space="preserve"> </v>
      </c>
      <c r="I7037" s="7" t="str">
        <f t="shared" si="329"/>
        <v xml:space="preserve"> </v>
      </c>
    </row>
    <row r="7038" spans="1:9" x14ac:dyDescent="0.25">
      <c r="A7038" t="s">
        <v>4378</v>
      </c>
      <c r="B7038" s="1">
        <v>43214</v>
      </c>
      <c r="C7038" s="2" t="s">
        <v>69</v>
      </c>
      <c r="D7038" t="s">
        <v>6</v>
      </c>
      <c r="E7038" t="str">
        <f t="shared" si="327"/>
        <v>2018-04</v>
      </c>
      <c r="F7038" t="str">
        <f>IFERROR(VLOOKUP(A7038,olist_closed_deals_dataset!$A$1:$Q$843,1,FALSE)," ")</f>
        <v xml:space="preserve"> </v>
      </c>
      <c r="G7038" s="6" t="str">
        <f t="shared" si="328"/>
        <v xml:space="preserve"> NO</v>
      </c>
      <c r="H7038" s="1" t="str">
        <f>IFERROR(VLOOKUP(A7038,olist_closed_deals_dataset!$A$1:$E$843,5,FALSE)," ")</f>
        <v xml:space="preserve"> </v>
      </c>
      <c r="I7038" s="7" t="str">
        <f t="shared" si="329"/>
        <v xml:space="preserve"> </v>
      </c>
    </row>
    <row r="7039" spans="1:9" x14ac:dyDescent="0.25">
      <c r="A7039" t="s">
        <v>6482</v>
      </c>
      <c r="B7039" s="1">
        <v>43206</v>
      </c>
      <c r="C7039" t="s">
        <v>17</v>
      </c>
      <c r="D7039" t="s">
        <v>12</v>
      </c>
      <c r="E7039" t="str">
        <f t="shared" si="327"/>
        <v>2018-04</v>
      </c>
      <c r="F7039" t="str">
        <f>IFERROR(VLOOKUP(A7039,olist_closed_deals_dataset!$A$1:$Q$843,1,FALSE)," ")</f>
        <v xml:space="preserve"> </v>
      </c>
      <c r="G7039" s="6" t="str">
        <f t="shared" si="328"/>
        <v xml:space="preserve"> NO</v>
      </c>
      <c r="H7039" s="1" t="str">
        <f>IFERROR(VLOOKUP(A7039,olist_closed_deals_dataset!$A$1:$E$843,5,FALSE)," ")</f>
        <v xml:space="preserve"> </v>
      </c>
      <c r="I7039" s="7" t="str">
        <f t="shared" si="329"/>
        <v xml:space="preserve"> </v>
      </c>
    </row>
    <row r="7040" spans="1:9" x14ac:dyDescent="0.25">
      <c r="A7040" t="s">
        <v>2689</v>
      </c>
      <c r="B7040" s="1">
        <v>43220</v>
      </c>
      <c r="C7040" t="s">
        <v>63</v>
      </c>
      <c r="D7040" t="s">
        <v>6</v>
      </c>
      <c r="E7040" t="str">
        <f t="shared" si="327"/>
        <v>2018-04</v>
      </c>
      <c r="F7040" t="str">
        <f>IFERROR(VLOOKUP(A7040,olist_closed_deals_dataset!$A$1:$Q$843,1,FALSE)," ")</f>
        <v xml:space="preserve"> </v>
      </c>
      <c r="G7040" s="6" t="str">
        <f t="shared" si="328"/>
        <v xml:space="preserve"> NO</v>
      </c>
      <c r="H7040" s="1" t="str">
        <f>IFERROR(VLOOKUP(A7040,olist_closed_deals_dataset!$A$1:$E$843,5,FALSE)," ")</f>
        <v xml:space="preserve"> </v>
      </c>
      <c r="I7040" s="7" t="str">
        <f t="shared" si="329"/>
        <v xml:space="preserve"> </v>
      </c>
    </row>
    <row r="7041" spans="1:9" x14ac:dyDescent="0.25">
      <c r="A7041" t="s">
        <v>4147</v>
      </c>
      <c r="B7041" s="1">
        <v>42982</v>
      </c>
      <c r="C7041" t="s">
        <v>101</v>
      </c>
      <c r="D7041" t="s">
        <v>6</v>
      </c>
      <c r="E7041" t="str">
        <f t="shared" si="327"/>
        <v>2017-09</v>
      </c>
      <c r="F7041" t="str">
        <f>IFERROR(VLOOKUP(A7041,olist_closed_deals_dataset!$A$1:$Q$843,1,FALSE)," ")</f>
        <v xml:space="preserve"> </v>
      </c>
      <c r="G7041" s="6" t="str">
        <f t="shared" si="328"/>
        <v xml:space="preserve"> NO</v>
      </c>
      <c r="H7041" s="1" t="str">
        <f>IFERROR(VLOOKUP(A7041,olist_closed_deals_dataset!$A$1:$E$843,5,FALSE)," ")</f>
        <v xml:space="preserve"> </v>
      </c>
      <c r="I7041" s="7" t="str">
        <f t="shared" si="329"/>
        <v xml:space="preserve"> </v>
      </c>
    </row>
    <row r="7042" spans="1:9" x14ac:dyDescent="0.25">
      <c r="A7042" t="s">
        <v>3391</v>
      </c>
      <c r="B7042" s="1">
        <v>43012</v>
      </c>
      <c r="C7042" t="s">
        <v>3392</v>
      </c>
      <c r="D7042" t="s">
        <v>15</v>
      </c>
      <c r="E7042" t="str">
        <f t="shared" ref="E7042:E7105" si="330">TEXT(B7042,"yyyy-mm")</f>
        <v>2017-10</v>
      </c>
      <c r="F7042" t="str">
        <f>IFERROR(VLOOKUP(A7042,olist_closed_deals_dataset!$A$1:$Q$843,1,FALSE)," ")</f>
        <v xml:space="preserve"> </v>
      </c>
      <c r="G7042" s="6" t="str">
        <f t="shared" ref="G7042:G7105" si="331">IF(F7042=" "," NO","YES")</f>
        <v xml:space="preserve"> NO</v>
      </c>
      <c r="H7042" s="1" t="str">
        <f>IFERROR(VLOOKUP(A7042,olist_closed_deals_dataset!$A$1:$E$843,5,FALSE)," ")</f>
        <v xml:space="preserve"> </v>
      </c>
      <c r="I7042" s="7" t="str">
        <f t="shared" si="329"/>
        <v xml:space="preserve"> </v>
      </c>
    </row>
    <row r="7043" spans="1:9" x14ac:dyDescent="0.25">
      <c r="A7043" t="s">
        <v>768</v>
      </c>
      <c r="B7043" s="1">
        <v>43098</v>
      </c>
      <c r="C7043" t="s">
        <v>112</v>
      </c>
      <c r="D7043" t="s">
        <v>12</v>
      </c>
      <c r="E7043" t="str">
        <f t="shared" si="330"/>
        <v>2017-12</v>
      </c>
      <c r="F7043" t="str">
        <f>IFERROR(VLOOKUP(A7043,olist_closed_deals_dataset!$A$1:$Q$843,1,FALSE)," ")</f>
        <v xml:space="preserve"> </v>
      </c>
      <c r="G7043" s="6" t="str">
        <f t="shared" si="331"/>
        <v xml:space="preserve"> NO</v>
      </c>
      <c r="H7043" s="1" t="str">
        <f>IFERROR(VLOOKUP(A7043,olist_closed_deals_dataset!$A$1:$E$843,5,FALSE)," ")</f>
        <v xml:space="preserve"> </v>
      </c>
      <c r="I7043" s="7" t="str">
        <f t="shared" ref="I7043:I7106" si="332">IFERROR(H7043-B7043," ")</f>
        <v xml:space="preserve"> </v>
      </c>
    </row>
    <row r="7044" spans="1:9" x14ac:dyDescent="0.25">
      <c r="A7044" t="s">
        <v>2490</v>
      </c>
      <c r="B7044" s="1">
        <v>43250</v>
      </c>
      <c r="C7044" t="s">
        <v>71</v>
      </c>
      <c r="D7044" t="s">
        <v>9</v>
      </c>
      <c r="E7044" t="str">
        <f t="shared" si="330"/>
        <v>2018-05</v>
      </c>
      <c r="F7044" t="str">
        <f>IFERROR(VLOOKUP(A7044,olist_closed_deals_dataset!$A$1:$Q$843,1,FALSE)," ")</f>
        <v xml:space="preserve"> </v>
      </c>
      <c r="G7044" s="6" t="str">
        <f t="shared" si="331"/>
        <v xml:space="preserve"> NO</v>
      </c>
      <c r="H7044" s="1" t="str">
        <f>IFERROR(VLOOKUP(A7044,olist_closed_deals_dataset!$A$1:$E$843,5,FALSE)," ")</f>
        <v xml:space="preserve"> </v>
      </c>
      <c r="I7044" s="7" t="str">
        <f t="shared" si="332"/>
        <v xml:space="preserve"> </v>
      </c>
    </row>
    <row r="7045" spans="1:9" x14ac:dyDescent="0.25">
      <c r="A7045" t="s">
        <v>3593</v>
      </c>
      <c r="B7045" s="1">
        <v>43091</v>
      </c>
      <c r="C7045" t="s">
        <v>19</v>
      </c>
      <c r="D7045" t="s">
        <v>12</v>
      </c>
      <c r="E7045" t="str">
        <f t="shared" si="330"/>
        <v>2017-12</v>
      </c>
      <c r="F7045" t="str">
        <f>IFERROR(VLOOKUP(A7045,olist_closed_deals_dataset!$A$1:$Q$843,1,FALSE)," ")</f>
        <v xml:space="preserve"> </v>
      </c>
      <c r="G7045" s="6" t="str">
        <f t="shared" si="331"/>
        <v xml:space="preserve"> NO</v>
      </c>
      <c r="H7045" s="1" t="str">
        <f>IFERROR(VLOOKUP(A7045,olist_closed_deals_dataset!$A$1:$E$843,5,FALSE)," ")</f>
        <v xml:space="preserve"> </v>
      </c>
      <c r="I7045" s="7" t="str">
        <f t="shared" si="332"/>
        <v xml:space="preserve"> </v>
      </c>
    </row>
    <row r="7046" spans="1:9" x14ac:dyDescent="0.25">
      <c r="A7046" t="s">
        <v>6552</v>
      </c>
      <c r="B7046" s="1">
        <v>43061</v>
      </c>
      <c r="C7046" t="s">
        <v>19</v>
      </c>
      <c r="D7046" t="s">
        <v>12</v>
      </c>
      <c r="E7046" t="str">
        <f t="shared" si="330"/>
        <v>2017-11</v>
      </c>
      <c r="F7046" t="str">
        <f>IFERROR(VLOOKUP(A7046,olist_closed_deals_dataset!$A$1:$Q$843,1,FALSE)," ")</f>
        <v xml:space="preserve"> </v>
      </c>
      <c r="G7046" s="6" t="str">
        <f t="shared" si="331"/>
        <v xml:space="preserve"> NO</v>
      </c>
      <c r="H7046" s="1" t="str">
        <f>IFERROR(VLOOKUP(A7046,olist_closed_deals_dataset!$A$1:$E$843,5,FALSE)," ")</f>
        <v xml:space="preserve"> </v>
      </c>
      <c r="I7046" s="7" t="str">
        <f t="shared" si="332"/>
        <v xml:space="preserve"> </v>
      </c>
    </row>
    <row r="7047" spans="1:9" x14ac:dyDescent="0.25">
      <c r="A7047" t="s">
        <v>2473</v>
      </c>
      <c r="B7047" s="1">
        <v>43230</v>
      </c>
      <c r="C7047" t="s">
        <v>42</v>
      </c>
      <c r="D7047" t="s">
        <v>29</v>
      </c>
      <c r="E7047" t="str">
        <f t="shared" si="330"/>
        <v>2018-05</v>
      </c>
      <c r="F7047" t="str">
        <f>IFERROR(VLOOKUP(A7047,olist_closed_deals_dataset!$A$1:$Q$843,1,FALSE)," ")</f>
        <v xml:space="preserve"> </v>
      </c>
      <c r="G7047" s="6" t="str">
        <f t="shared" si="331"/>
        <v xml:space="preserve"> NO</v>
      </c>
      <c r="H7047" s="1" t="str">
        <f>IFERROR(VLOOKUP(A7047,olist_closed_deals_dataset!$A$1:$E$843,5,FALSE)," ")</f>
        <v xml:space="preserve"> </v>
      </c>
      <c r="I7047" s="7" t="str">
        <f t="shared" si="332"/>
        <v xml:space="preserve"> </v>
      </c>
    </row>
    <row r="7048" spans="1:9" x14ac:dyDescent="0.25">
      <c r="A7048" t="s">
        <v>6383</v>
      </c>
      <c r="B7048" s="1">
        <v>43156</v>
      </c>
      <c r="C7048" t="s">
        <v>5</v>
      </c>
      <c r="D7048" t="s">
        <v>126</v>
      </c>
      <c r="E7048" t="str">
        <f t="shared" si="330"/>
        <v>2018-02</v>
      </c>
      <c r="F7048" t="str">
        <f>IFERROR(VLOOKUP(A7048,olist_closed_deals_dataset!$A$1:$Q$843,1,FALSE)," ")</f>
        <v xml:space="preserve"> </v>
      </c>
      <c r="G7048" s="6" t="str">
        <f t="shared" si="331"/>
        <v xml:space="preserve"> NO</v>
      </c>
      <c r="H7048" s="1" t="str">
        <f>IFERROR(VLOOKUP(A7048,olist_closed_deals_dataset!$A$1:$E$843,5,FALSE)," ")</f>
        <v xml:space="preserve"> </v>
      </c>
      <c r="I7048" s="7" t="str">
        <f t="shared" si="332"/>
        <v xml:space="preserve"> </v>
      </c>
    </row>
    <row r="7049" spans="1:9" x14ac:dyDescent="0.25">
      <c r="A7049" t="s">
        <v>6415</v>
      </c>
      <c r="B7049" s="1">
        <v>43248</v>
      </c>
      <c r="C7049" s="2" t="s">
        <v>69</v>
      </c>
      <c r="D7049" t="s">
        <v>12</v>
      </c>
      <c r="E7049" t="str">
        <f t="shared" si="330"/>
        <v>2018-05</v>
      </c>
      <c r="F7049" t="str">
        <f>IFERROR(VLOOKUP(A7049,olist_closed_deals_dataset!$A$1:$Q$843,1,FALSE)," ")</f>
        <v xml:space="preserve"> </v>
      </c>
      <c r="G7049" s="6" t="str">
        <f t="shared" si="331"/>
        <v xml:space="preserve"> NO</v>
      </c>
      <c r="H7049" s="1" t="str">
        <f>IFERROR(VLOOKUP(A7049,olist_closed_deals_dataset!$A$1:$E$843,5,FALSE)," ")</f>
        <v xml:space="preserve"> </v>
      </c>
      <c r="I7049" s="7" t="str">
        <f t="shared" si="332"/>
        <v xml:space="preserve"> </v>
      </c>
    </row>
    <row r="7050" spans="1:9" x14ac:dyDescent="0.25">
      <c r="A7050" t="s">
        <v>1307</v>
      </c>
      <c r="B7050" s="1">
        <v>43232</v>
      </c>
      <c r="C7050" t="s">
        <v>140</v>
      </c>
      <c r="D7050" t="s">
        <v>9</v>
      </c>
      <c r="E7050" t="str">
        <f t="shared" si="330"/>
        <v>2018-05</v>
      </c>
      <c r="F7050" t="str">
        <f>IFERROR(VLOOKUP(A7050,olist_closed_deals_dataset!$A$1:$Q$843,1,FALSE)," ")</f>
        <v xml:space="preserve"> </v>
      </c>
      <c r="G7050" s="6" t="str">
        <f t="shared" si="331"/>
        <v xml:space="preserve"> NO</v>
      </c>
      <c r="H7050" s="1" t="str">
        <f>IFERROR(VLOOKUP(A7050,olist_closed_deals_dataset!$A$1:$E$843,5,FALSE)," ")</f>
        <v xml:space="preserve"> </v>
      </c>
      <c r="I7050" s="7" t="str">
        <f t="shared" si="332"/>
        <v xml:space="preserve"> </v>
      </c>
    </row>
    <row r="7051" spans="1:9" x14ac:dyDescent="0.25">
      <c r="A7051" t="s">
        <v>3215</v>
      </c>
      <c r="B7051" s="1">
        <v>43060</v>
      </c>
      <c r="C7051" t="s">
        <v>5</v>
      </c>
      <c r="D7051" t="s">
        <v>6</v>
      </c>
      <c r="E7051" t="str">
        <f t="shared" si="330"/>
        <v>2017-11</v>
      </c>
      <c r="F7051" t="str">
        <f>IFERROR(VLOOKUP(A7051,olist_closed_deals_dataset!$A$1:$Q$843,1,FALSE)," ")</f>
        <v xml:space="preserve"> </v>
      </c>
      <c r="G7051" s="6" t="str">
        <f t="shared" si="331"/>
        <v xml:space="preserve"> NO</v>
      </c>
      <c r="H7051" s="1" t="str">
        <f>IFERROR(VLOOKUP(A7051,olist_closed_deals_dataset!$A$1:$E$843,5,FALSE)," ")</f>
        <v xml:space="preserve"> </v>
      </c>
      <c r="I7051" s="7" t="str">
        <f t="shared" si="332"/>
        <v xml:space="preserve"> </v>
      </c>
    </row>
    <row r="7052" spans="1:9" x14ac:dyDescent="0.25">
      <c r="A7052" t="s">
        <v>7610</v>
      </c>
      <c r="B7052" s="1">
        <v>42981</v>
      </c>
      <c r="C7052" t="s">
        <v>19</v>
      </c>
      <c r="D7052" t="s">
        <v>117</v>
      </c>
      <c r="E7052" t="str">
        <f t="shared" si="330"/>
        <v>2017-09</v>
      </c>
      <c r="F7052" t="str">
        <f>IFERROR(VLOOKUP(A7052,olist_closed_deals_dataset!$A$1:$Q$843,1,FALSE)," ")</f>
        <v xml:space="preserve"> </v>
      </c>
      <c r="G7052" s="6" t="str">
        <f t="shared" si="331"/>
        <v xml:space="preserve"> NO</v>
      </c>
      <c r="H7052" s="1" t="str">
        <f>IFERROR(VLOOKUP(A7052,olist_closed_deals_dataset!$A$1:$E$843,5,FALSE)," ")</f>
        <v xml:space="preserve"> </v>
      </c>
      <c r="I7052" s="7" t="str">
        <f t="shared" si="332"/>
        <v xml:space="preserve"> </v>
      </c>
    </row>
    <row r="7053" spans="1:9" x14ac:dyDescent="0.25">
      <c r="A7053" t="s">
        <v>7152</v>
      </c>
      <c r="B7053" s="1">
        <v>43220</v>
      </c>
      <c r="C7053" t="s">
        <v>757</v>
      </c>
      <c r="D7053" t="s">
        <v>9</v>
      </c>
      <c r="E7053" t="str">
        <f t="shared" si="330"/>
        <v>2018-04</v>
      </c>
      <c r="F7053" t="str">
        <f>IFERROR(VLOOKUP(A7053,olist_closed_deals_dataset!$A$1:$Q$843,1,FALSE)," ")</f>
        <v xml:space="preserve"> </v>
      </c>
      <c r="G7053" s="6" t="str">
        <f t="shared" si="331"/>
        <v xml:space="preserve"> NO</v>
      </c>
      <c r="H7053" s="1" t="str">
        <f>IFERROR(VLOOKUP(A7053,olist_closed_deals_dataset!$A$1:$E$843,5,FALSE)," ")</f>
        <v xml:space="preserve"> </v>
      </c>
      <c r="I7053" s="7" t="str">
        <f t="shared" si="332"/>
        <v xml:space="preserve"> </v>
      </c>
    </row>
    <row r="7054" spans="1:9" x14ac:dyDescent="0.25">
      <c r="A7054" t="s">
        <v>3102</v>
      </c>
      <c r="B7054" s="1">
        <v>43220</v>
      </c>
      <c r="C7054" t="s">
        <v>297</v>
      </c>
      <c r="D7054" t="s">
        <v>9</v>
      </c>
      <c r="E7054" t="str">
        <f t="shared" si="330"/>
        <v>2018-04</v>
      </c>
      <c r="F7054" t="str">
        <f>IFERROR(VLOOKUP(A7054,olist_closed_deals_dataset!$A$1:$Q$843,1,FALSE)," ")</f>
        <v xml:space="preserve"> </v>
      </c>
      <c r="G7054" s="6" t="str">
        <f t="shared" si="331"/>
        <v xml:space="preserve"> NO</v>
      </c>
      <c r="H7054" s="1" t="str">
        <f>IFERROR(VLOOKUP(A7054,olist_closed_deals_dataset!$A$1:$E$843,5,FALSE)," ")</f>
        <v xml:space="preserve"> </v>
      </c>
      <c r="I7054" s="7" t="str">
        <f t="shared" si="332"/>
        <v xml:space="preserve"> </v>
      </c>
    </row>
    <row r="7055" spans="1:9" x14ac:dyDescent="0.25">
      <c r="A7055" t="s">
        <v>1818</v>
      </c>
      <c r="B7055" s="1">
        <v>43103</v>
      </c>
      <c r="C7055" t="s">
        <v>5</v>
      </c>
      <c r="D7055" t="s">
        <v>6</v>
      </c>
      <c r="E7055" t="str">
        <f t="shared" si="330"/>
        <v>2018-01</v>
      </c>
      <c r="F7055" t="str">
        <f>IFERROR(VLOOKUP(A7055,olist_closed_deals_dataset!$A$1:$Q$843,1,FALSE)," ")</f>
        <v xml:space="preserve"> </v>
      </c>
      <c r="G7055" s="6" t="str">
        <f t="shared" si="331"/>
        <v xml:space="preserve"> NO</v>
      </c>
      <c r="H7055" s="1" t="str">
        <f>IFERROR(VLOOKUP(A7055,olist_closed_deals_dataset!$A$1:$E$843,5,FALSE)," ")</f>
        <v xml:space="preserve"> </v>
      </c>
      <c r="I7055" s="7" t="str">
        <f t="shared" si="332"/>
        <v xml:space="preserve"> </v>
      </c>
    </row>
    <row r="7056" spans="1:9" x14ac:dyDescent="0.25">
      <c r="A7056" t="s">
        <v>7049</v>
      </c>
      <c r="B7056" s="1">
        <v>43042</v>
      </c>
      <c r="C7056" t="s">
        <v>73</v>
      </c>
      <c r="D7056" t="s">
        <v>126</v>
      </c>
      <c r="E7056" t="str">
        <f t="shared" si="330"/>
        <v>2017-11</v>
      </c>
      <c r="F7056" t="str">
        <f>IFERROR(VLOOKUP(A7056,olist_closed_deals_dataset!$A$1:$Q$843,1,FALSE)," ")</f>
        <v xml:space="preserve"> </v>
      </c>
      <c r="G7056" s="6" t="str">
        <f t="shared" si="331"/>
        <v xml:space="preserve"> NO</v>
      </c>
      <c r="H7056" s="1" t="str">
        <f>IFERROR(VLOOKUP(A7056,olist_closed_deals_dataset!$A$1:$E$843,5,FALSE)," ")</f>
        <v xml:space="preserve"> </v>
      </c>
      <c r="I7056" s="7" t="str">
        <f t="shared" si="332"/>
        <v xml:space="preserve"> </v>
      </c>
    </row>
    <row r="7057" spans="1:9" x14ac:dyDescent="0.25">
      <c r="A7057" t="s">
        <v>3612</v>
      </c>
      <c r="B7057" s="1">
        <v>43049</v>
      </c>
      <c r="C7057" t="s">
        <v>544</v>
      </c>
      <c r="D7057" t="s">
        <v>46</v>
      </c>
      <c r="E7057" t="str">
        <f t="shared" si="330"/>
        <v>2017-11</v>
      </c>
      <c r="F7057" t="str">
        <f>IFERROR(VLOOKUP(A7057,olist_closed_deals_dataset!$A$1:$Q$843,1,FALSE)," ")</f>
        <v xml:space="preserve"> </v>
      </c>
      <c r="G7057" s="6" t="str">
        <f t="shared" si="331"/>
        <v xml:space="preserve"> NO</v>
      </c>
      <c r="H7057" s="1" t="str">
        <f>IFERROR(VLOOKUP(A7057,olist_closed_deals_dataset!$A$1:$E$843,5,FALSE)," ")</f>
        <v xml:space="preserve"> </v>
      </c>
      <c r="I7057" s="7" t="str">
        <f t="shared" si="332"/>
        <v xml:space="preserve"> </v>
      </c>
    </row>
    <row r="7058" spans="1:9" x14ac:dyDescent="0.25">
      <c r="A7058" t="s">
        <v>5412</v>
      </c>
      <c r="B7058" s="1">
        <v>43035</v>
      </c>
      <c r="C7058" t="s">
        <v>1300</v>
      </c>
      <c r="D7058" t="s">
        <v>9</v>
      </c>
      <c r="E7058" t="str">
        <f t="shared" si="330"/>
        <v>2017-10</v>
      </c>
      <c r="F7058" t="str">
        <f>IFERROR(VLOOKUP(A7058,olist_closed_deals_dataset!$A$1:$Q$843,1,FALSE)," ")</f>
        <v xml:space="preserve"> </v>
      </c>
      <c r="G7058" s="6" t="str">
        <f t="shared" si="331"/>
        <v xml:space="preserve"> NO</v>
      </c>
      <c r="H7058" s="1" t="str">
        <f>IFERROR(VLOOKUP(A7058,olist_closed_deals_dataset!$A$1:$E$843,5,FALSE)," ")</f>
        <v xml:space="preserve"> </v>
      </c>
      <c r="I7058" s="7" t="str">
        <f t="shared" si="332"/>
        <v xml:space="preserve"> </v>
      </c>
    </row>
    <row r="7059" spans="1:9" x14ac:dyDescent="0.25">
      <c r="A7059" t="s">
        <v>3078</v>
      </c>
      <c r="B7059" s="1">
        <v>43028</v>
      </c>
      <c r="C7059" t="s">
        <v>42</v>
      </c>
      <c r="D7059" t="s">
        <v>117</v>
      </c>
      <c r="E7059" t="str">
        <f t="shared" si="330"/>
        <v>2017-10</v>
      </c>
      <c r="F7059" t="str">
        <f>IFERROR(VLOOKUP(A7059,olist_closed_deals_dataset!$A$1:$Q$843,1,FALSE)," ")</f>
        <v xml:space="preserve"> </v>
      </c>
      <c r="G7059" s="6" t="str">
        <f t="shared" si="331"/>
        <v xml:space="preserve"> NO</v>
      </c>
      <c r="H7059" s="1" t="str">
        <f>IFERROR(VLOOKUP(A7059,olist_closed_deals_dataset!$A$1:$E$843,5,FALSE)," ")</f>
        <v xml:space="preserve"> </v>
      </c>
      <c r="I7059" s="7" t="str">
        <f t="shared" si="332"/>
        <v xml:space="preserve"> </v>
      </c>
    </row>
    <row r="7060" spans="1:9" x14ac:dyDescent="0.25">
      <c r="A7060" t="s">
        <v>4779</v>
      </c>
      <c r="B7060" s="1">
        <v>43065</v>
      </c>
      <c r="C7060" t="s">
        <v>419</v>
      </c>
      <c r="D7060" t="s">
        <v>9</v>
      </c>
      <c r="E7060" t="str">
        <f t="shared" si="330"/>
        <v>2017-11</v>
      </c>
      <c r="F7060" t="str">
        <f>IFERROR(VLOOKUP(A7060,olist_closed_deals_dataset!$A$1:$Q$843,1,FALSE)," ")</f>
        <v xml:space="preserve"> </v>
      </c>
      <c r="G7060" s="6" t="str">
        <f t="shared" si="331"/>
        <v xml:space="preserve"> NO</v>
      </c>
      <c r="H7060" s="1" t="str">
        <f>IFERROR(VLOOKUP(A7060,olist_closed_deals_dataset!$A$1:$E$843,5,FALSE)," ")</f>
        <v xml:space="preserve"> </v>
      </c>
      <c r="I7060" s="7" t="str">
        <f t="shared" si="332"/>
        <v xml:space="preserve"> </v>
      </c>
    </row>
    <row r="7061" spans="1:9" x14ac:dyDescent="0.25">
      <c r="A7061" t="s">
        <v>3818</v>
      </c>
      <c r="B7061" s="1">
        <v>43110</v>
      </c>
      <c r="C7061" t="s">
        <v>19</v>
      </c>
      <c r="D7061" t="s">
        <v>12</v>
      </c>
      <c r="E7061" t="str">
        <f t="shared" si="330"/>
        <v>2018-01</v>
      </c>
      <c r="F7061" t="str">
        <f>IFERROR(VLOOKUP(A7061,olist_closed_deals_dataset!$A$1:$Q$843,1,FALSE)," ")</f>
        <v xml:space="preserve"> </v>
      </c>
      <c r="G7061" s="6" t="str">
        <f t="shared" si="331"/>
        <v xml:space="preserve"> NO</v>
      </c>
      <c r="H7061" s="1" t="str">
        <f>IFERROR(VLOOKUP(A7061,olist_closed_deals_dataset!$A$1:$E$843,5,FALSE)," ")</f>
        <v xml:space="preserve"> </v>
      </c>
      <c r="I7061" s="7" t="str">
        <f t="shared" si="332"/>
        <v xml:space="preserve"> </v>
      </c>
    </row>
    <row r="7062" spans="1:9" x14ac:dyDescent="0.25">
      <c r="A7062" t="s">
        <v>2019</v>
      </c>
      <c r="B7062" s="1">
        <v>43227</v>
      </c>
      <c r="C7062" t="s">
        <v>42</v>
      </c>
      <c r="D7062" t="s">
        <v>29</v>
      </c>
      <c r="E7062" t="str">
        <f t="shared" si="330"/>
        <v>2018-05</v>
      </c>
      <c r="F7062" t="str">
        <f>IFERROR(VLOOKUP(A7062,olist_closed_deals_dataset!$A$1:$Q$843,1,FALSE)," ")</f>
        <v xml:space="preserve"> </v>
      </c>
      <c r="G7062" s="6" t="str">
        <f t="shared" si="331"/>
        <v xml:space="preserve"> NO</v>
      </c>
      <c r="H7062" s="1" t="str">
        <f>IFERROR(VLOOKUP(A7062,olist_closed_deals_dataset!$A$1:$E$843,5,FALSE)," ")</f>
        <v xml:space="preserve"> </v>
      </c>
      <c r="I7062" s="7" t="str">
        <f t="shared" si="332"/>
        <v xml:space="preserve"> </v>
      </c>
    </row>
    <row r="7063" spans="1:9" x14ac:dyDescent="0.25">
      <c r="A7063" t="s">
        <v>6970</v>
      </c>
      <c r="B7063" s="1">
        <v>43029</v>
      </c>
      <c r="C7063" t="s">
        <v>112</v>
      </c>
      <c r="D7063" t="s">
        <v>12</v>
      </c>
      <c r="E7063" t="str">
        <f t="shared" si="330"/>
        <v>2017-10</v>
      </c>
      <c r="F7063" t="str">
        <f>IFERROR(VLOOKUP(A7063,olist_closed_deals_dataset!$A$1:$Q$843,1,FALSE)," ")</f>
        <v xml:space="preserve"> </v>
      </c>
      <c r="G7063" s="6" t="str">
        <f t="shared" si="331"/>
        <v xml:space="preserve"> NO</v>
      </c>
      <c r="H7063" s="1" t="str">
        <f>IFERROR(VLOOKUP(A7063,olist_closed_deals_dataset!$A$1:$E$843,5,FALSE)," ")</f>
        <v xml:space="preserve"> </v>
      </c>
      <c r="I7063" s="7" t="str">
        <f t="shared" si="332"/>
        <v xml:space="preserve"> </v>
      </c>
    </row>
    <row r="7064" spans="1:9" x14ac:dyDescent="0.25">
      <c r="A7064" t="s">
        <v>7783</v>
      </c>
      <c r="B7064" s="1">
        <v>43193</v>
      </c>
      <c r="C7064" t="s">
        <v>36</v>
      </c>
      <c r="D7064" t="s">
        <v>126</v>
      </c>
      <c r="E7064" t="str">
        <f t="shared" si="330"/>
        <v>2018-04</v>
      </c>
      <c r="F7064" t="str">
        <f>IFERROR(VLOOKUP(A7064,olist_closed_deals_dataset!$A$1:$Q$843,1,FALSE)," ")</f>
        <v xml:space="preserve"> </v>
      </c>
      <c r="G7064" s="6" t="str">
        <f t="shared" si="331"/>
        <v xml:space="preserve"> NO</v>
      </c>
      <c r="H7064" s="1" t="str">
        <f>IFERROR(VLOOKUP(A7064,olist_closed_deals_dataset!$A$1:$E$843,5,FALSE)," ")</f>
        <v xml:space="preserve"> </v>
      </c>
      <c r="I7064" s="7" t="str">
        <f t="shared" si="332"/>
        <v xml:space="preserve"> </v>
      </c>
    </row>
    <row r="7065" spans="1:9" x14ac:dyDescent="0.25">
      <c r="A7065" t="s">
        <v>8465</v>
      </c>
      <c r="B7065" s="1">
        <v>43181</v>
      </c>
      <c r="C7065" t="s">
        <v>485</v>
      </c>
      <c r="D7065" t="s">
        <v>6</v>
      </c>
      <c r="E7065" t="str">
        <f t="shared" si="330"/>
        <v>2018-03</v>
      </c>
      <c r="F7065" t="str">
        <f>IFERROR(VLOOKUP(A7065,olist_closed_deals_dataset!$A$1:$Q$843,1,FALSE)," ")</f>
        <v xml:space="preserve"> </v>
      </c>
      <c r="G7065" s="6" t="str">
        <f t="shared" si="331"/>
        <v xml:space="preserve"> NO</v>
      </c>
      <c r="H7065" s="1" t="str">
        <f>IFERROR(VLOOKUP(A7065,olist_closed_deals_dataset!$A$1:$E$843,5,FALSE)," ")</f>
        <v xml:space="preserve"> </v>
      </c>
      <c r="I7065" s="7" t="str">
        <f t="shared" si="332"/>
        <v xml:space="preserve"> </v>
      </c>
    </row>
    <row r="7066" spans="1:9" x14ac:dyDescent="0.25">
      <c r="A7066" t="s">
        <v>3769</v>
      </c>
      <c r="B7066" s="1">
        <v>43173</v>
      </c>
      <c r="C7066" t="s">
        <v>36</v>
      </c>
      <c r="D7066" t="s">
        <v>126</v>
      </c>
      <c r="E7066" t="str">
        <f t="shared" si="330"/>
        <v>2018-03</v>
      </c>
      <c r="F7066" t="str">
        <f>IFERROR(VLOOKUP(A7066,olist_closed_deals_dataset!$A$1:$Q$843,1,FALSE)," ")</f>
        <v xml:space="preserve"> </v>
      </c>
      <c r="G7066" s="6" t="str">
        <f t="shared" si="331"/>
        <v xml:space="preserve"> NO</v>
      </c>
      <c r="H7066" s="1" t="str">
        <f>IFERROR(VLOOKUP(A7066,olist_closed_deals_dataset!$A$1:$E$843,5,FALSE)," ")</f>
        <v xml:space="preserve"> </v>
      </c>
      <c r="I7066" s="7" t="str">
        <f t="shared" si="332"/>
        <v xml:space="preserve"> </v>
      </c>
    </row>
    <row r="7067" spans="1:9" x14ac:dyDescent="0.25">
      <c r="A7067" t="s">
        <v>2354</v>
      </c>
      <c r="B7067" s="1">
        <v>43042</v>
      </c>
      <c r="C7067" t="s">
        <v>104</v>
      </c>
      <c r="D7067" t="s">
        <v>12</v>
      </c>
      <c r="E7067" t="str">
        <f t="shared" si="330"/>
        <v>2017-11</v>
      </c>
      <c r="F7067" t="str">
        <f>IFERROR(VLOOKUP(A7067,olist_closed_deals_dataset!$A$1:$Q$843,1,FALSE)," ")</f>
        <v xml:space="preserve"> </v>
      </c>
      <c r="G7067" s="6" t="str">
        <f t="shared" si="331"/>
        <v xml:space="preserve"> NO</v>
      </c>
      <c r="H7067" s="1" t="str">
        <f>IFERROR(VLOOKUP(A7067,olist_closed_deals_dataset!$A$1:$E$843,5,FALSE)," ")</f>
        <v xml:space="preserve"> </v>
      </c>
      <c r="I7067" s="7" t="str">
        <f t="shared" si="332"/>
        <v xml:space="preserve"> </v>
      </c>
    </row>
    <row r="7068" spans="1:9" x14ac:dyDescent="0.25">
      <c r="A7068" t="s">
        <v>3866</v>
      </c>
      <c r="B7068" s="1">
        <v>43189</v>
      </c>
      <c r="C7068" t="s">
        <v>112</v>
      </c>
      <c r="D7068" t="s">
        <v>46</v>
      </c>
      <c r="E7068" t="str">
        <f t="shared" si="330"/>
        <v>2018-03</v>
      </c>
      <c r="F7068" t="str">
        <f>IFERROR(VLOOKUP(A7068,olist_closed_deals_dataset!$A$1:$Q$843,1,FALSE)," ")</f>
        <v xml:space="preserve"> </v>
      </c>
      <c r="G7068" s="6" t="str">
        <f t="shared" si="331"/>
        <v xml:space="preserve"> NO</v>
      </c>
      <c r="H7068" s="1" t="str">
        <f>IFERROR(VLOOKUP(A7068,olist_closed_deals_dataset!$A$1:$E$843,5,FALSE)," ")</f>
        <v xml:space="preserve"> </v>
      </c>
      <c r="I7068" s="7" t="str">
        <f t="shared" si="332"/>
        <v xml:space="preserve"> </v>
      </c>
    </row>
    <row r="7069" spans="1:9" x14ac:dyDescent="0.25">
      <c r="A7069" t="s">
        <v>8048</v>
      </c>
      <c r="B7069" s="1">
        <v>43227</v>
      </c>
      <c r="C7069" s="2" t="s">
        <v>69</v>
      </c>
      <c r="D7069" t="s">
        <v>6</v>
      </c>
      <c r="E7069" t="str">
        <f t="shared" si="330"/>
        <v>2018-05</v>
      </c>
      <c r="F7069" t="str">
        <f>IFERROR(VLOOKUP(A7069,olist_closed_deals_dataset!$A$1:$Q$843,1,FALSE)," ")</f>
        <v xml:space="preserve"> </v>
      </c>
      <c r="G7069" s="6" t="str">
        <f t="shared" si="331"/>
        <v xml:space="preserve"> NO</v>
      </c>
      <c r="H7069" s="1" t="str">
        <f>IFERROR(VLOOKUP(A7069,olist_closed_deals_dataset!$A$1:$E$843,5,FALSE)," ")</f>
        <v xml:space="preserve"> </v>
      </c>
      <c r="I7069" s="7" t="str">
        <f t="shared" si="332"/>
        <v xml:space="preserve"> </v>
      </c>
    </row>
    <row r="7070" spans="1:9" x14ac:dyDescent="0.25">
      <c r="A7070" t="s">
        <v>799</v>
      </c>
      <c r="B7070" s="1">
        <v>43214</v>
      </c>
      <c r="C7070" s="2" t="s">
        <v>69</v>
      </c>
      <c r="D7070" t="s">
        <v>6</v>
      </c>
      <c r="E7070" t="str">
        <f t="shared" si="330"/>
        <v>2018-04</v>
      </c>
      <c r="F7070" t="str">
        <f>IFERROR(VLOOKUP(A7070,olist_closed_deals_dataset!$A$1:$Q$843,1,FALSE)," ")</f>
        <v xml:space="preserve"> </v>
      </c>
      <c r="G7070" s="6" t="str">
        <f t="shared" si="331"/>
        <v xml:space="preserve"> NO</v>
      </c>
      <c r="H7070" s="1" t="str">
        <f>IFERROR(VLOOKUP(A7070,olist_closed_deals_dataset!$A$1:$E$843,5,FALSE)," ")</f>
        <v xml:space="preserve"> </v>
      </c>
      <c r="I7070" s="7" t="str">
        <f t="shared" si="332"/>
        <v xml:space="preserve"> </v>
      </c>
    </row>
    <row r="7071" spans="1:9" x14ac:dyDescent="0.25">
      <c r="A7071" t="s">
        <v>3201</v>
      </c>
      <c r="B7071" s="1">
        <v>43104</v>
      </c>
      <c r="C7071" t="s">
        <v>36</v>
      </c>
      <c r="D7071" t="s">
        <v>29</v>
      </c>
      <c r="E7071" t="str">
        <f t="shared" si="330"/>
        <v>2018-01</v>
      </c>
      <c r="F7071" t="str">
        <f>IFERROR(VLOOKUP(A7071,olist_closed_deals_dataset!$A$1:$Q$843,1,FALSE)," ")</f>
        <v xml:space="preserve"> </v>
      </c>
      <c r="G7071" s="6" t="str">
        <f t="shared" si="331"/>
        <v xml:space="preserve"> NO</v>
      </c>
      <c r="H7071" s="1" t="str">
        <f>IFERROR(VLOOKUP(A7071,olist_closed_deals_dataset!$A$1:$E$843,5,FALSE)," ")</f>
        <v xml:space="preserve"> </v>
      </c>
      <c r="I7071" s="7" t="str">
        <f t="shared" si="332"/>
        <v xml:space="preserve"> </v>
      </c>
    </row>
    <row r="7072" spans="1:9" x14ac:dyDescent="0.25">
      <c r="A7072" t="s">
        <v>1936</v>
      </c>
      <c r="B7072" s="1">
        <v>43131</v>
      </c>
      <c r="C7072" t="s">
        <v>212</v>
      </c>
      <c r="D7072" t="s">
        <v>6</v>
      </c>
      <c r="E7072" t="str">
        <f t="shared" si="330"/>
        <v>2018-01</v>
      </c>
      <c r="F7072" t="str">
        <f>IFERROR(VLOOKUP(A7072,olist_closed_deals_dataset!$A$1:$Q$843,1,FALSE)," ")</f>
        <v xml:space="preserve"> </v>
      </c>
      <c r="G7072" s="6" t="str">
        <f t="shared" si="331"/>
        <v xml:space="preserve"> NO</v>
      </c>
      <c r="H7072" s="1" t="str">
        <f>IFERROR(VLOOKUP(A7072,olist_closed_deals_dataset!$A$1:$E$843,5,FALSE)," ")</f>
        <v xml:space="preserve"> </v>
      </c>
      <c r="I7072" s="7" t="str">
        <f t="shared" si="332"/>
        <v xml:space="preserve"> </v>
      </c>
    </row>
    <row r="7073" spans="1:9" x14ac:dyDescent="0.25">
      <c r="A7073" t="s">
        <v>7033</v>
      </c>
      <c r="B7073" s="1">
        <v>43208</v>
      </c>
      <c r="C7073" s="2" t="s">
        <v>69</v>
      </c>
      <c r="D7073" t="s">
        <v>6</v>
      </c>
      <c r="E7073" t="str">
        <f t="shared" si="330"/>
        <v>2018-04</v>
      </c>
      <c r="F7073" t="str">
        <f>IFERROR(VLOOKUP(A7073,olist_closed_deals_dataset!$A$1:$Q$843,1,FALSE)," ")</f>
        <v xml:space="preserve"> </v>
      </c>
      <c r="G7073" s="6" t="str">
        <f t="shared" si="331"/>
        <v xml:space="preserve"> NO</v>
      </c>
      <c r="H7073" s="1" t="str">
        <f>IFERROR(VLOOKUP(A7073,olist_closed_deals_dataset!$A$1:$E$843,5,FALSE)," ")</f>
        <v xml:space="preserve"> </v>
      </c>
      <c r="I7073" s="7" t="str">
        <f t="shared" si="332"/>
        <v xml:space="preserve"> </v>
      </c>
    </row>
    <row r="7074" spans="1:9" x14ac:dyDescent="0.25">
      <c r="A7074" t="s">
        <v>6781</v>
      </c>
      <c r="B7074" s="1">
        <v>43207</v>
      </c>
      <c r="C7074" s="2" t="s">
        <v>69</v>
      </c>
      <c r="D7074" t="s">
        <v>6</v>
      </c>
      <c r="E7074" t="str">
        <f t="shared" si="330"/>
        <v>2018-04</v>
      </c>
      <c r="F7074" t="str">
        <f>IFERROR(VLOOKUP(A7074,olist_closed_deals_dataset!$A$1:$Q$843,1,FALSE)," ")</f>
        <v xml:space="preserve"> </v>
      </c>
      <c r="G7074" s="6" t="str">
        <f t="shared" si="331"/>
        <v xml:space="preserve"> NO</v>
      </c>
      <c r="H7074" s="1" t="str">
        <f>IFERROR(VLOOKUP(A7074,olist_closed_deals_dataset!$A$1:$E$843,5,FALSE)," ")</f>
        <v xml:space="preserve"> </v>
      </c>
      <c r="I7074" s="7" t="str">
        <f t="shared" si="332"/>
        <v xml:space="preserve"> </v>
      </c>
    </row>
    <row r="7075" spans="1:9" x14ac:dyDescent="0.25">
      <c r="A7075" t="s">
        <v>2676</v>
      </c>
      <c r="B7075" s="1">
        <v>43174</v>
      </c>
      <c r="C7075" t="s">
        <v>92</v>
      </c>
      <c r="D7075" t="s">
        <v>9</v>
      </c>
      <c r="E7075" t="str">
        <f t="shared" si="330"/>
        <v>2018-03</v>
      </c>
      <c r="F7075" t="str">
        <f>IFERROR(VLOOKUP(A7075,olist_closed_deals_dataset!$A$1:$Q$843,1,FALSE)," ")</f>
        <v xml:space="preserve"> </v>
      </c>
      <c r="G7075" s="6" t="str">
        <f t="shared" si="331"/>
        <v xml:space="preserve"> NO</v>
      </c>
      <c r="H7075" s="1" t="str">
        <f>IFERROR(VLOOKUP(A7075,olist_closed_deals_dataset!$A$1:$E$843,5,FALSE)," ")</f>
        <v xml:space="preserve"> </v>
      </c>
      <c r="I7075" s="7" t="str">
        <f t="shared" si="332"/>
        <v xml:space="preserve"> </v>
      </c>
    </row>
    <row r="7076" spans="1:9" x14ac:dyDescent="0.25">
      <c r="A7076" t="s">
        <v>607</v>
      </c>
      <c r="B7076" s="1">
        <v>43200</v>
      </c>
      <c r="C7076" t="s">
        <v>19</v>
      </c>
      <c r="D7076" t="s">
        <v>6</v>
      </c>
      <c r="E7076" t="str">
        <f t="shared" si="330"/>
        <v>2018-04</v>
      </c>
      <c r="F7076" t="str">
        <f>IFERROR(VLOOKUP(A7076,olist_closed_deals_dataset!$A$1:$Q$843,1,FALSE)," ")</f>
        <v xml:space="preserve"> </v>
      </c>
      <c r="G7076" s="6" t="str">
        <f t="shared" si="331"/>
        <v xml:space="preserve"> NO</v>
      </c>
      <c r="H7076" s="1" t="str">
        <f>IFERROR(VLOOKUP(A7076,olist_closed_deals_dataset!$A$1:$E$843,5,FALSE)," ")</f>
        <v xml:space="preserve"> </v>
      </c>
      <c r="I7076" s="7" t="str">
        <f t="shared" si="332"/>
        <v xml:space="preserve"> </v>
      </c>
    </row>
    <row r="7077" spans="1:9" x14ac:dyDescent="0.25">
      <c r="A7077" t="s">
        <v>4858</v>
      </c>
      <c r="B7077" s="1">
        <v>42986</v>
      </c>
      <c r="C7077" t="s">
        <v>101</v>
      </c>
      <c r="D7077" t="s">
        <v>6</v>
      </c>
      <c r="E7077" t="str">
        <f t="shared" si="330"/>
        <v>2017-09</v>
      </c>
      <c r="F7077" t="str">
        <f>IFERROR(VLOOKUP(A7077,olist_closed_deals_dataset!$A$1:$Q$843,1,FALSE)," ")</f>
        <v xml:space="preserve"> </v>
      </c>
      <c r="G7077" s="6" t="str">
        <f t="shared" si="331"/>
        <v xml:space="preserve"> NO</v>
      </c>
      <c r="H7077" s="1" t="str">
        <f>IFERROR(VLOOKUP(A7077,olist_closed_deals_dataset!$A$1:$E$843,5,FALSE)," ")</f>
        <v xml:space="preserve"> </v>
      </c>
      <c r="I7077" s="7" t="str">
        <f t="shared" si="332"/>
        <v xml:space="preserve"> </v>
      </c>
    </row>
    <row r="7078" spans="1:9" x14ac:dyDescent="0.25">
      <c r="A7078" t="s">
        <v>4871</v>
      </c>
      <c r="B7078" s="1">
        <v>43222</v>
      </c>
      <c r="C7078" s="2" t="s">
        <v>69</v>
      </c>
      <c r="D7078" t="s">
        <v>6</v>
      </c>
      <c r="E7078" t="str">
        <f t="shared" si="330"/>
        <v>2018-05</v>
      </c>
      <c r="F7078" t="str">
        <f>IFERROR(VLOOKUP(A7078,olist_closed_deals_dataset!$A$1:$Q$843,1,FALSE)," ")</f>
        <v xml:space="preserve"> </v>
      </c>
      <c r="G7078" s="6" t="str">
        <f t="shared" si="331"/>
        <v xml:space="preserve"> NO</v>
      </c>
      <c r="H7078" s="1" t="str">
        <f>IFERROR(VLOOKUP(A7078,olist_closed_deals_dataset!$A$1:$E$843,5,FALSE)," ")</f>
        <v xml:space="preserve"> </v>
      </c>
      <c r="I7078" s="7" t="str">
        <f t="shared" si="332"/>
        <v xml:space="preserve"> </v>
      </c>
    </row>
    <row r="7079" spans="1:9" x14ac:dyDescent="0.25">
      <c r="A7079" t="s">
        <v>372</v>
      </c>
      <c r="B7079" s="1">
        <v>43194</v>
      </c>
      <c r="C7079" t="s">
        <v>373</v>
      </c>
      <c r="D7079" t="s">
        <v>15</v>
      </c>
      <c r="E7079" t="str">
        <f t="shared" si="330"/>
        <v>2018-04</v>
      </c>
      <c r="F7079" t="str">
        <f>IFERROR(VLOOKUP(A7079,olist_closed_deals_dataset!$A$1:$Q$843,1,FALSE)," ")</f>
        <v xml:space="preserve"> </v>
      </c>
      <c r="G7079" s="6" t="str">
        <f t="shared" si="331"/>
        <v xml:space="preserve"> NO</v>
      </c>
      <c r="H7079" s="1" t="str">
        <f>IFERROR(VLOOKUP(A7079,olist_closed_deals_dataset!$A$1:$E$843,5,FALSE)," ")</f>
        <v xml:space="preserve"> </v>
      </c>
      <c r="I7079" s="7" t="str">
        <f t="shared" si="332"/>
        <v xml:space="preserve"> </v>
      </c>
    </row>
    <row r="7080" spans="1:9" x14ac:dyDescent="0.25">
      <c r="A7080" t="s">
        <v>3476</v>
      </c>
      <c r="B7080" s="1">
        <v>43214</v>
      </c>
      <c r="C7080" t="s">
        <v>42</v>
      </c>
      <c r="D7080" t="s">
        <v>29</v>
      </c>
      <c r="E7080" t="str">
        <f t="shared" si="330"/>
        <v>2018-04</v>
      </c>
      <c r="F7080" t="str">
        <f>IFERROR(VLOOKUP(A7080,olist_closed_deals_dataset!$A$1:$Q$843,1,FALSE)," ")</f>
        <v xml:space="preserve"> </v>
      </c>
      <c r="G7080" s="6" t="str">
        <f t="shared" si="331"/>
        <v xml:space="preserve"> NO</v>
      </c>
      <c r="H7080" s="1" t="str">
        <f>IFERROR(VLOOKUP(A7080,olist_closed_deals_dataset!$A$1:$E$843,5,FALSE)," ")</f>
        <v xml:space="preserve"> </v>
      </c>
      <c r="I7080" s="7" t="str">
        <f t="shared" si="332"/>
        <v xml:space="preserve"> </v>
      </c>
    </row>
    <row r="7081" spans="1:9" x14ac:dyDescent="0.25">
      <c r="A7081" t="s">
        <v>6522</v>
      </c>
      <c r="B7081" s="1">
        <v>43203</v>
      </c>
      <c r="C7081" s="2" t="s">
        <v>69</v>
      </c>
      <c r="D7081" t="s">
        <v>6</v>
      </c>
      <c r="E7081" t="str">
        <f t="shared" si="330"/>
        <v>2018-04</v>
      </c>
      <c r="F7081" t="str">
        <f>IFERROR(VLOOKUP(A7081,olist_closed_deals_dataset!$A$1:$Q$843,1,FALSE)," ")</f>
        <v xml:space="preserve"> </v>
      </c>
      <c r="G7081" s="6" t="str">
        <f t="shared" si="331"/>
        <v xml:space="preserve"> NO</v>
      </c>
      <c r="H7081" s="1" t="str">
        <f>IFERROR(VLOOKUP(A7081,olist_closed_deals_dataset!$A$1:$E$843,5,FALSE)," ")</f>
        <v xml:space="preserve"> </v>
      </c>
      <c r="I7081" s="7" t="str">
        <f t="shared" si="332"/>
        <v xml:space="preserve"> </v>
      </c>
    </row>
    <row r="7082" spans="1:9" x14ac:dyDescent="0.25">
      <c r="A7082" t="s">
        <v>5338</v>
      </c>
      <c r="B7082" s="1">
        <v>43163</v>
      </c>
      <c r="C7082" t="s">
        <v>36</v>
      </c>
      <c r="D7082" t="s">
        <v>126</v>
      </c>
      <c r="E7082" t="str">
        <f t="shared" si="330"/>
        <v>2018-03</v>
      </c>
      <c r="F7082" t="str">
        <f>IFERROR(VLOOKUP(A7082,olist_closed_deals_dataset!$A$1:$Q$843,1,FALSE)," ")</f>
        <v xml:space="preserve"> </v>
      </c>
      <c r="G7082" s="6" t="str">
        <f t="shared" si="331"/>
        <v xml:space="preserve"> NO</v>
      </c>
      <c r="H7082" s="1" t="str">
        <f>IFERROR(VLOOKUP(A7082,olist_closed_deals_dataset!$A$1:$E$843,5,FALSE)," ")</f>
        <v xml:space="preserve"> </v>
      </c>
      <c r="I7082" s="7" t="str">
        <f t="shared" si="332"/>
        <v xml:space="preserve"> </v>
      </c>
    </row>
    <row r="7083" spans="1:9" x14ac:dyDescent="0.25">
      <c r="A7083" t="s">
        <v>6370</v>
      </c>
      <c r="B7083" s="1">
        <v>43145</v>
      </c>
      <c r="C7083" t="s">
        <v>1117</v>
      </c>
      <c r="D7083" t="s">
        <v>12</v>
      </c>
      <c r="E7083" t="str">
        <f t="shared" si="330"/>
        <v>2018-02</v>
      </c>
      <c r="F7083" t="str">
        <f>IFERROR(VLOOKUP(A7083,olist_closed_deals_dataset!$A$1:$Q$843,1,FALSE)," ")</f>
        <v xml:space="preserve"> </v>
      </c>
      <c r="G7083" s="6" t="str">
        <f t="shared" si="331"/>
        <v xml:space="preserve"> NO</v>
      </c>
      <c r="H7083" s="1" t="str">
        <f>IFERROR(VLOOKUP(A7083,olist_closed_deals_dataset!$A$1:$E$843,5,FALSE)," ")</f>
        <v xml:space="preserve"> </v>
      </c>
      <c r="I7083" s="7" t="str">
        <f t="shared" si="332"/>
        <v xml:space="preserve"> </v>
      </c>
    </row>
    <row r="7084" spans="1:9" x14ac:dyDescent="0.25">
      <c r="A7084" t="s">
        <v>973</v>
      </c>
      <c r="B7084" s="1">
        <v>43180</v>
      </c>
      <c r="C7084" t="s">
        <v>209</v>
      </c>
      <c r="D7084" t="s">
        <v>15</v>
      </c>
      <c r="E7084" t="str">
        <f t="shared" si="330"/>
        <v>2018-03</v>
      </c>
      <c r="F7084" t="str">
        <f>IFERROR(VLOOKUP(A7084,olist_closed_deals_dataset!$A$1:$Q$843,1,FALSE)," ")</f>
        <v xml:space="preserve"> </v>
      </c>
      <c r="G7084" s="6" t="str">
        <f t="shared" si="331"/>
        <v xml:space="preserve"> NO</v>
      </c>
      <c r="H7084" s="1" t="str">
        <f>IFERROR(VLOOKUP(A7084,olist_closed_deals_dataset!$A$1:$E$843,5,FALSE)," ")</f>
        <v xml:space="preserve"> </v>
      </c>
      <c r="I7084" s="7" t="str">
        <f t="shared" si="332"/>
        <v xml:space="preserve"> </v>
      </c>
    </row>
    <row r="7085" spans="1:9" x14ac:dyDescent="0.25">
      <c r="A7085" t="s">
        <v>2579</v>
      </c>
      <c r="B7085" s="1">
        <v>43000</v>
      </c>
      <c r="C7085" t="s">
        <v>1773</v>
      </c>
      <c r="D7085" t="s">
        <v>6</v>
      </c>
      <c r="E7085" t="str">
        <f t="shared" si="330"/>
        <v>2017-09</v>
      </c>
      <c r="F7085" t="str">
        <f>IFERROR(VLOOKUP(A7085,olist_closed_deals_dataset!$A$1:$Q$843,1,FALSE)," ")</f>
        <v xml:space="preserve"> </v>
      </c>
      <c r="G7085" s="6" t="str">
        <f t="shared" si="331"/>
        <v xml:space="preserve"> NO</v>
      </c>
      <c r="H7085" s="1" t="str">
        <f>IFERROR(VLOOKUP(A7085,olist_closed_deals_dataset!$A$1:$E$843,5,FALSE)," ")</f>
        <v xml:space="preserve"> </v>
      </c>
      <c r="I7085" s="7" t="str">
        <f t="shared" si="332"/>
        <v xml:space="preserve"> </v>
      </c>
    </row>
    <row r="7086" spans="1:9" x14ac:dyDescent="0.25">
      <c r="A7086" t="s">
        <v>7278</v>
      </c>
      <c r="B7086" s="1">
        <v>42971</v>
      </c>
      <c r="C7086" t="s">
        <v>178</v>
      </c>
      <c r="D7086" t="s">
        <v>9</v>
      </c>
      <c r="E7086" t="str">
        <f t="shared" si="330"/>
        <v>2017-08</v>
      </c>
      <c r="F7086" t="str">
        <f>IFERROR(VLOOKUP(A7086,olist_closed_deals_dataset!$A$1:$Q$843,1,FALSE)," ")</f>
        <v xml:space="preserve"> </v>
      </c>
      <c r="G7086" s="6" t="str">
        <f t="shared" si="331"/>
        <v xml:space="preserve"> NO</v>
      </c>
      <c r="H7086" s="1" t="str">
        <f>IFERROR(VLOOKUP(A7086,olist_closed_deals_dataset!$A$1:$E$843,5,FALSE)," ")</f>
        <v xml:space="preserve"> </v>
      </c>
      <c r="I7086" s="7" t="str">
        <f t="shared" si="332"/>
        <v xml:space="preserve"> </v>
      </c>
    </row>
    <row r="7087" spans="1:9" x14ac:dyDescent="0.25">
      <c r="A7087" t="s">
        <v>584</v>
      </c>
      <c r="B7087" s="1">
        <v>43167</v>
      </c>
      <c r="C7087" t="s">
        <v>112</v>
      </c>
      <c r="D7087" t="s">
        <v>46</v>
      </c>
      <c r="E7087" t="str">
        <f t="shared" si="330"/>
        <v>2018-03</v>
      </c>
      <c r="F7087" t="str">
        <f>IFERROR(VLOOKUP(A7087,olist_closed_deals_dataset!$A$1:$Q$843,1,FALSE)," ")</f>
        <v xml:space="preserve"> </v>
      </c>
      <c r="G7087" s="6" t="str">
        <f t="shared" si="331"/>
        <v xml:space="preserve"> NO</v>
      </c>
      <c r="H7087" s="1" t="str">
        <f>IFERROR(VLOOKUP(A7087,olist_closed_deals_dataset!$A$1:$E$843,5,FALSE)," ")</f>
        <v xml:space="preserve"> </v>
      </c>
      <c r="I7087" s="7" t="str">
        <f t="shared" si="332"/>
        <v xml:space="preserve"> </v>
      </c>
    </row>
    <row r="7088" spans="1:9" x14ac:dyDescent="0.25">
      <c r="A7088" t="s">
        <v>7921</v>
      </c>
      <c r="B7088" s="1">
        <v>43200</v>
      </c>
      <c r="C7088" t="s">
        <v>71</v>
      </c>
      <c r="D7088" t="s">
        <v>12</v>
      </c>
      <c r="E7088" t="str">
        <f t="shared" si="330"/>
        <v>2018-04</v>
      </c>
      <c r="F7088" t="str">
        <f>IFERROR(VLOOKUP(A7088,olist_closed_deals_dataset!$A$1:$Q$843,1,FALSE)," ")</f>
        <v xml:space="preserve"> </v>
      </c>
      <c r="G7088" s="6" t="str">
        <f t="shared" si="331"/>
        <v xml:space="preserve"> NO</v>
      </c>
      <c r="H7088" s="1" t="str">
        <f>IFERROR(VLOOKUP(A7088,olist_closed_deals_dataset!$A$1:$E$843,5,FALSE)," ")</f>
        <v xml:space="preserve"> </v>
      </c>
      <c r="I7088" s="7" t="str">
        <f t="shared" si="332"/>
        <v xml:space="preserve"> </v>
      </c>
    </row>
    <row r="7089" spans="1:9" x14ac:dyDescent="0.25">
      <c r="A7089" t="s">
        <v>6577</v>
      </c>
      <c r="B7089" s="1">
        <v>43217</v>
      </c>
      <c r="C7089" t="s">
        <v>116</v>
      </c>
      <c r="D7089" t="s">
        <v>12</v>
      </c>
      <c r="E7089" t="str">
        <f t="shared" si="330"/>
        <v>2018-04</v>
      </c>
      <c r="F7089" t="str">
        <f>IFERROR(VLOOKUP(A7089,olist_closed_deals_dataset!$A$1:$Q$843,1,FALSE)," ")</f>
        <v xml:space="preserve"> </v>
      </c>
      <c r="G7089" s="6" t="str">
        <f t="shared" si="331"/>
        <v xml:space="preserve"> NO</v>
      </c>
      <c r="H7089" s="1" t="str">
        <f>IFERROR(VLOOKUP(A7089,olist_closed_deals_dataset!$A$1:$E$843,5,FALSE)," ")</f>
        <v xml:space="preserve"> </v>
      </c>
      <c r="I7089" s="7" t="str">
        <f t="shared" si="332"/>
        <v xml:space="preserve"> </v>
      </c>
    </row>
    <row r="7090" spans="1:9" x14ac:dyDescent="0.25">
      <c r="A7090" t="s">
        <v>7296</v>
      </c>
      <c r="B7090" s="1">
        <v>43107</v>
      </c>
      <c r="C7090" t="s">
        <v>140</v>
      </c>
      <c r="D7090" t="s">
        <v>9</v>
      </c>
      <c r="E7090" t="str">
        <f t="shared" si="330"/>
        <v>2018-01</v>
      </c>
      <c r="F7090" t="str">
        <f>IFERROR(VLOOKUP(A7090,olist_closed_deals_dataset!$A$1:$Q$843,1,FALSE)," ")</f>
        <v xml:space="preserve"> </v>
      </c>
      <c r="G7090" s="6" t="str">
        <f t="shared" si="331"/>
        <v xml:space="preserve"> NO</v>
      </c>
      <c r="H7090" s="1" t="str">
        <f>IFERROR(VLOOKUP(A7090,olist_closed_deals_dataset!$A$1:$E$843,5,FALSE)," ")</f>
        <v xml:space="preserve"> </v>
      </c>
      <c r="I7090" s="7" t="str">
        <f t="shared" si="332"/>
        <v xml:space="preserve"> </v>
      </c>
    </row>
    <row r="7091" spans="1:9" x14ac:dyDescent="0.25">
      <c r="A7091" t="s">
        <v>6374</v>
      </c>
      <c r="B7091" s="1">
        <v>43219</v>
      </c>
      <c r="C7091" t="s">
        <v>11</v>
      </c>
      <c r="D7091" t="s">
        <v>15</v>
      </c>
      <c r="E7091" t="str">
        <f t="shared" si="330"/>
        <v>2018-04</v>
      </c>
      <c r="F7091" t="str">
        <f>IFERROR(VLOOKUP(A7091,olist_closed_deals_dataset!$A$1:$Q$843,1,FALSE)," ")</f>
        <v xml:space="preserve"> </v>
      </c>
      <c r="G7091" s="6" t="str">
        <f t="shared" si="331"/>
        <v xml:space="preserve"> NO</v>
      </c>
      <c r="H7091" s="1" t="str">
        <f>IFERROR(VLOOKUP(A7091,olist_closed_deals_dataset!$A$1:$E$843,5,FALSE)," ")</f>
        <v xml:space="preserve"> </v>
      </c>
      <c r="I7091" s="7" t="str">
        <f t="shared" si="332"/>
        <v xml:space="preserve"> </v>
      </c>
    </row>
    <row r="7092" spans="1:9" x14ac:dyDescent="0.25">
      <c r="A7092" t="s">
        <v>4947</v>
      </c>
      <c r="B7092" s="1">
        <v>43004</v>
      </c>
      <c r="C7092" t="s">
        <v>1563</v>
      </c>
      <c r="D7092" t="s">
        <v>15</v>
      </c>
      <c r="E7092" t="str">
        <f t="shared" si="330"/>
        <v>2017-09</v>
      </c>
      <c r="F7092" t="str">
        <f>IFERROR(VLOOKUP(A7092,olist_closed_deals_dataset!$A$1:$Q$843,1,FALSE)," ")</f>
        <v xml:space="preserve"> </v>
      </c>
      <c r="G7092" s="6" t="str">
        <f t="shared" si="331"/>
        <v xml:space="preserve"> NO</v>
      </c>
      <c r="H7092" s="1" t="str">
        <f>IFERROR(VLOOKUP(A7092,olist_closed_deals_dataset!$A$1:$E$843,5,FALSE)," ")</f>
        <v xml:space="preserve"> </v>
      </c>
      <c r="I7092" s="7" t="str">
        <f t="shared" si="332"/>
        <v xml:space="preserve"> </v>
      </c>
    </row>
    <row r="7093" spans="1:9" x14ac:dyDescent="0.25">
      <c r="A7093" t="s">
        <v>1529</v>
      </c>
      <c r="B7093" s="1">
        <v>43172</v>
      </c>
      <c r="C7093" t="s">
        <v>36</v>
      </c>
      <c r="D7093" t="s">
        <v>34</v>
      </c>
      <c r="E7093" t="str">
        <f t="shared" si="330"/>
        <v>2018-03</v>
      </c>
      <c r="F7093" t="str">
        <f>IFERROR(VLOOKUP(A7093,olist_closed_deals_dataset!$A$1:$Q$843,1,FALSE)," ")</f>
        <v xml:space="preserve"> </v>
      </c>
      <c r="G7093" s="6" t="str">
        <f t="shared" si="331"/>
        <v xml:space="preserve"> NO</v>
      </c>
      <c r="H7093" s="1" t="str">
        <f>IFERROR(VLOOKUP(A7093,olist_closed_deals_dataset!$A$1:$E$843,5,FALSE)," ")</f>
        <v xml:space="preserve"> </v>
      </c>
      <c r="I7093" s="7" t="str">
        <f t="shared" si="332"/>
        <v xml:space="preserve"> </v>
      </c>
    </row>
    <row r="7094" spans="1:9" x14ac:dyDescent="0.25">
      <c r="A7094" t="s">
        <v>3085</v>
      </c>
      <c r="B7094" s="1">
        <v>43210</v>
      </c>
      <c r="C7094" t="s">
        <v>42</v>
      </c>
      <c r="D7094" t="s">
        <v>29</v>
      </c>
      <c r="E7094" t="str">
        <f t="shared" si="330"/>
        <v>2018-04</v>
      </c>
      <c r="F7094" t="str">
        <f>IFERROR(VLOOKUP(A7094,olist_closed_deals_dataset!$A$1:$Q$843,1,FALSE)," ")</f>
        <v xml:space="preserve"> </v>
      </c>
      <c r="G7094" s="6" t="str">
        <f t="shared" si="331"/>
        <v xml:space="preserve"> NO</v>
      </c>
      <c r="H7094" s="1" t="str">
        <f>IFERROR(VLOOKUP(A7094,olist_closed_deals_dataset!$A$1:$E$843,5,FALSE)," ")</f>
        <v xml:space="preserve"> </v>
      </c>
      <c r="I7094" s="7" t="str">
        <f t="shared" si="332"/>
        <v xml:space="preserve"> </v>
      </c>
    </row>
    <row r="7095" spans="1:9" x14ac:dyDescent="0.25">
      <c r="A7095" t="s">
        <v>759</v>
      </c>
      <c r="B7095" s="1">
        <v>43075</v>
      </c>
      <c r="C7095" t="s">
        <v>96</v>
      </c>
      <c r="E7095" t="str">
        <f t="shared" si="330"/>
        <v>2017-12</v>
      </c>
      <c r="F7095" t="str">
        <f>IFERROR(VLOOKUP(A7095,olist_closed_deals_dataset!$A$1:$Q$843,1,FALSE)," ")</f>
        <v xml:space="preserve"> </v>
      </c>
      <c r="G7095" s="6" t="str">
        <f t="shared" si="331"/>
        <v xml:space="preserve"> NO</v>
      </c>
      <c r="H7095" s="1" t="str">
        <f>IFERROR(VLOOKUP(A7095,olist_closed_deals_dataset!$A$1:$E$843,5,FALSE)," ")</f>
        <v xml:space="preserve"> </v>
      </c>
      <c r="I7095" s="7" t="str">
        <f t="shared" si="332"/>
        <v xml:space="preserve"> </v>
      </c>
    </row>
    <row r="7096" spans="1:9" x14ac:dyDescent="0.25">
      <c r="A7096" t="s">
        <v>1889</v>
      </c>
      <c r="B7096" s="1">
        <v>43139</v>
      </c>
      <c r="C7096" t="s">
        <v>19</v>
      </c>
      <c r="D7096" t="s">
        <v>34</v>
      </c>
      <c r="E7096" t="str">
        <f t="shared" si="330"/>
        <v>2018-02</v>
      </c>
      <c r="F7096" t="str">
        <f>IFERROR(VLOOKUP(A7096,olist_closed_deals_dataset!$A$1:$Q$843,1,FALSE)," ")</f>
        <v xml:space="preserve"> </v>
      </c>
      <c r="G7096" s="6" t="str">
        <f t="shared" si="331"/>
        <v xml:space="preserve"> NO</v>
      </c>
      <c r="H7096" s="1" t="str">
        <f>IFERROR(VLOOKUP(A7096,olist_closed_deals_dataset!$A$1:$E$843,5,FALSE)," ")</f>
        <v xml:space="preserve"> </v>
      </c>
      <c r="I7096" s="7" t="str">
        <f t="shared" si="332"/>
        <v xml:space="preserve"> </v>
      </c>
    </row>
    <row r="7097" spans="1:9" x14ac:dyDescent="0.25">
      <c r="A7097" t="s">
        <v>1880</v>
      </c>
      <c r="B7097" s="1">
        <v>43115</v>
      </c>
      <c r="C7097" t="s">
        <v>1654</v>
      </c>
      <c r="D7097" t="s">
        <v>9</v>
      </c>
      <c r="E7097" t="str">
        <f t="shared" si="330"/>
        <v>2018-01</v>
      </c>
      <c r="F7097" t="str">
        <f>IFERROR(VLOOKUP(A7097,olist_closed_deals_dataset!$A$1:$Q$843,1,FALSE)," ")</f>
        <v xml:space="preserve"> </v>
      </c>
      <c r="G7097" s="6" t="str">
        <f t="shared" si="331"/>
        <v xml:space="preserve"> NO</v>
      </c>
      <c r="H7097" s="1" t="str">
        <f>IFERROR(VLOOKUP(A7097,olist_closed_deals_dataset!$A$1:$E$843,5,FALSE)," ")</f>
        <v xml:space="preserve"> </v>
      </c>
      <c r="I7097" s="7" t="str">
        <f t="shared" si="332"/>
        <v xml:space="preserve"> </v>
      </c>
    </row>
    <row r="7098" spans="1:9" x14ac:dyDescent="0.25">
      <c r="A7098" t="s">
        <v>5479</v>
      </c>
      <c r="B7098" s="1">
        <v>42991</v>
      </c>
      <c r="C7098" t="s">
        <v>101</v>
      </c>
      <c r="D7098" t="s">
        <v>6</v>
      </c>
      <c r="E7098" t="str">
        <f t="shared" si="330"/>
        <v>2017-09</v>
      </c>
      <c r="F7098" t="str">
        <f>IFERROR(VLOOKUP(A7098,olist_closed_deals_dataset!$A$1:$Q$843,1,FALSE)," ")</f>
        <v xml:space="preserve"> </v>
      </c>
      <c r="G7098" s="6" t="str">
        <f t="shared" si="331"/>
        <v xml:space="preserve"> NO</v>
      </c>
      <c r="H7098" s="1" t="str">
        <f>IFERROR(VLOOKUP(A7098,olist_closed_deals_dataset!$A$1:$E$843,5,FALSE)," ")</f>
        <v xml:space="preserve"> </v>
      </c>
      <c r="I7098" s="7" t="str">
        <f t="shared" si="332"/>
        <v xml:space="preserve"> </v>
      </c>
    </row>
    <row r="7099" spans="1:9" x14ac:dyDescent="0.25">
      <c r="A7099" t="s">
        <v>7504</v>
      </c>
      <c r="B7099" s="1">
        <v>43166</v>
      </c>
      <c r="C7099" t="s">
        <v>19</v>
      </c>
      <c r="D7099" t="s">
        <v>12</v>
      </c>
      <c r="E7099" t="str">
        <f t="shared" si="330"/>
        <v>2018-03</v>
      </c>
      <c r="F7099" t="str">
        <f>IFERROR(VLOOKUP(A7099,olist_closed_deals_dataset!$A$1:$Q$843,1,FALSE)," ")</f>
        <v xml:space="preserve"> </v>
      </c>
      <c r="G7099" s="6" t="str">
        <f t="shared" si="331"/>
        <v xml:space="preserve"> NO</v>
      </c>
      <c r="H7099" s="1" t="str">
        <f>IFERROR(VLOOKUP(A7099,olist_closed_deals_dataset!$A$1:$E$843,5,FALSE)," ")</f>
        <v xml:space="preserve"> </v>
      </c>
      <c r="I7099" s="7" t="str">
        <f t="shared" si="332"/>
        <v xml:space="preserve"> </v>
      </c>
    </row>
    <row r="7100" spans="1:9" x14ac:dyDescent="0.25">
      <c r="A7100" t="s">
        <v>1070</v>
      </c>
      <c r="B7100" s="1">
        <v>43232</v>
      </c>
      <c r="C7100" s="2" t="s">
        <v>69</v>
      </c>
      <c r="D7100" t="s">
        <v>6</v>
      </c>
      <c r="E7100" t="str">
        <f t="shared" si="330"/>
        <v>2018-05</v>
      </c>
      <c r="F7100" t="str">
        <f>IFERROR(VLOOKUP(A7100,olist_closed_deals_dataset!$A$1:$Q$843,1,FALSE)," ")</f>
        <v xml:space="preserve"> </v>
      </c>
      <c r="G7100" s="6" t="str">
        <f t="shared" si="331"/>
        <v xml:space="preserve"> NO</v>
      </c>
      <c r="H7100" s="1" t="str">
        <f>IFERROR(VLOOKUP(A7100,olist_closed_deals_dataset!$A$1:$E$843,5,FALSE)," ")</f>
        <v xml:space="preserve"> </v>
      </c>
      <c r="I7100" s="7" t="str">
        <f t="shared" si="332"/>
        <v xml:space="preserve"> </v>
      </c>
    </row>
    <row r="7101" spans="1:9" x14ac:dyDescent="0.25">
      <c r="A7101" t="s">
        <v>2668</v>
      </c>
      <c r="B7101" s="1">
        <v>43069</v>
      </c>
      <c r="C7101" t="s">
        <v>567</v>
      </c>
      <c r="D7101" t="s">
        <v>29</v>
      </c>
      <c r="E7101" t="str">
        <f t="shared" si="330"/>
        <v>2017-11</v>
      </c>
      <c r="F7101" t="str">
        <f>IFERROR(VLOOKUP(A7101,olist_closed_deals_dataset!$A$1:$Q$843,1,FALSE)," ")</f>
        <v xml:space="preserve"> </v>
      </c>
      <c r="G7101" s="6" t="str">
        <f t="shared" si="331"/>
        <v xml:space="preserve"> NO</v>
      </c>
      <c r="H7101" s="1" t="str">
        <f>IFERROR(VLOOKUP(A7101,olist_closed_deals_dataset!$A$1:$E$843,5,FALSE)," ")</f>
        <v xml:space="preserve"> </v>
      </c>
      <c r="I7101" s="7" t="str">
        <f t="shared" si="332"/>
        <v xml:space="preserve"> </v>
      </c>
    </row>
    <row r="7102" spans="1:9" x14ac:dyDescent="0.25">
      <c r="A7102" t="s">
        <v>3639</v>
      </c>
      <c r="B7102" s="1">
        <v>43122</v>
      </c>
      <c r="C7102" t="s">
        <v>85</v>
      </c>
      <c r="D7102" t="s">
        <v>12</v>
      </c>
      <c r="E7102" t="str">
        <f t="shared" si="330"/>
        <v>2018-01</v>
      </c>
      <c r="F7102" t="str">
        <f>IFERROR(VLOOKUP(A7102,olist_closed_deals_dataset!$A$1:$Q$843,1,FALSE)," ")</f>
        <v xml:space="preserve"> </v>
      </c>
      <c r="G7102" s="6" t="str">
        <f t="shared" si="331"/>
        <v xml:space="preserve"> NO</v>
      </c>
      <c r="H7102" s="1" t="str">
        <f>IFERROR(VLOOKUP(A7102,olist_closed_deals_dataset!$A$1:$E$843,5,FALSE)," ")</f>
        <v xml:space="preserve"> </v>
      </c>
      <c r="I7102" s="7" t="str">
        <f t="shared" si="332"/>
        <v xml:space="preserve"> </v>
      </c>
    </row>
    <row r="7103" spans="1:9" x14ac:dyDescent="0.25">
      <c r="A7103" t="s">
        <v>4307</v>
      </c>
      <c r="B7103" s="1">
        <v>43207</v>
      </c>
      <c r="C7103" t="s">
        <v>586</v>
      </c>
      <c r="D7103" t="s">
        <v>29</v>
      </c>
      <c r="E7103" t="str">
        <f t="shared" si="330"/>
        <v>2018-04</v>
      </c>
      <c r="F7103" t="str">
        <f>IFERROR(VLOOKUP(A7103,olist_closed_deals_dataset!$A$1:$Q$843,1,FALSE)," ")</f>
        <v xml:space="preserve"> </v>
      </c>
      <c r="G7103" s="6" t="str">
        <f t="shared" si="331"/>
        <v xml:space="preserve"> NO</v>
      </c>
      <c r="H7103" s="1" t="str">
        <f>IFERROR(VLOOKUP(A7103,olist_closed_deals_dataset!$A$1:$E$843,5,FALSE)," ")</f>
        <v xml:space="preserve"> </v>
      </c>
      <c r="I7103" s="7" t="str">
        <f t="shared" si="332"/>
        <v xml:space="preserve"> </v>
      </c>
    </row>
    <row r="7104" spans="1:9" x14ac:dyDescent="0.25">
      <c r="A7104" t="s">
        <v>5125</v>
      </c>
      <c r="B7104" s="1">
        <v>43206</v>
      </c>
      <c r="C7104" s="2" t="s">
        <v>69</v>
      </c>
      <c r="D7104" t="s">
        <v>6</v>
      </c>
      <c r="E7104" t="str">
        <f t="shared" si="330"/>
        <v>2018-04</v>
      </c>
      <c r="F7104" t="str">
        <f>IFERROR(VLOOKUP(A7104,olist_closed_deals_dataset!$A$1:$Q$843,1,FALSE)," ")</f>
        <v xml:space="preserve"> </v>
      </c>
      <c r="G7104" s="6" t="str">
        <f t="shared" si="331"/>
        <v xml:space="preserve"> NO</v>
      </c>
      <c r="H7104" s="1" t="str">
        <f>IFERROR(VLOOKUP(A7104,olist_closed_deals_dataset!$A$1:$E$843,5,FALSE)," ")</f>
        <v xml:space="preserve"> </v>
      </c>
      <c r="I7104" s="7" t="str">
        <f t="shared" si="332"/>
        <v xml:space="preserve"> </v>
      </c>
    </row>
    <row r="7105" spans="1:9" x14ac:dyDescent="0.25">
      <c r="A7105" t="s">
        <v>7399</v>
      </c>
      <c r="B7105" s="1">
        <v>43220</v>
      </c>
      <c r="C7105" s="2" t="s">
        <v>69</v>
      </c>
      <c r="D7105" t="s">
        <v>6</v>
      </c>
      <c r="E7105" t="str">
        <f t="shared" si="330"/>
        <v>2018-04</v>
      </c>
      <c r="F7105" t="str">
        <f>IFERROR(VLOOKUP(A7105,olist_closed_deals_dataset!$A$1:$Q$843,1,FALSE)," ")</f>
        <v xml:space="preserve"> </v>
      </c>
      <c r="G7105" s="6" t="str">
        <f t="shared" si="331"/>
        <v xml:space="preserve"> NO</v>
      </c>
      <c r="H7105" s="1" t="str">
        <f>IFERROR(VLOOKUP(A7105,olist_closed_deals_dataset!$A$1:$E$843,5,FALSE)," ")</f>
        <v xml:space="preserve"> </v>
      </c>
      <c r="I7105" s="7" t="str">
        <f t="shared" si="332"/>
        <v xml:space="preserve"> </v>
      </c>
    </row>
    <row r="7106" spans="1:9" x14ac:dyDescent="0.25">
      <c r="A7106" t="s">
        <v>1599</v>
      </c>
      <c r="B7106" s="1">
        <v>43228</v>
      </c>
      <c r="C7106" t="s">
        <v>586</v>
      </c>
      <c r="D7106" t="s">
        <v>12</v>
      </c>
      <c r="E7106" t="str">
        <f t="shared" ref="E7106:E7169" si="333">TEXT(B7106,"yyyy-mm")</f>
        <v>2018-05</v>
      </c>
      <c r="F7106" t="str">
        <f>IFERROR(VLOOKUP(A7106,olist_closed_deals_dataset!$A$1:$Q$843,1,FALSE)," ")</f>
        <v xml:space="preserve"> </v>
      </c>
      <c r="G7106" s="6" t="str">
        <f t="shared" ref="G7106:G7169" si="334">IF(F7106=" "," NO","YES")</f>
        <v xml:space="preserve"> NO</v>
      </c>
      <c r="H7106" s="1" t="str">
        <f>IFERROR(VLOOKUP(A7106,olist_closed_deals_dataset!$A$1:$E$843,5,FALSE)," ")</f>
        <v xml:space="preserve"> </v>
      </c>
      <c r="I7106" s="7" t="str">
        <f t="shared" si="332"/>
        <v xml:space="preserve"> </v>
      </c>
    </row>
    <row r="7107" spans="1:9" x14ac:dyDescent="0.25">
      <c r="A7107" t="s">
        <v>8356</v>
      </c>
      <c r="B7107" s="1">
        <v>43016</v>
      </c>
      <c r="C7107" t="s">
        <v>5</v>
      </c>
      <c r="D7107" t="s">
        <v>6</v>
      </c>
      <c r="E7107" t="str">
        <f t="shared" si="333"/>
        <v>2017-10</v>
      </c>
      <c r="F7107" t="str">
        <f>IFERROR(VLOOKUP(A7107,olist_closed_deals_dataset!$A$1:$Q$843,1,FALSE)," ")</f>
        <v xml:space="preserve"> </v>
      </c>
      <c r="G7107" s="6" t="str">
        <f t="shared" si="334"/>
        <v xml:space="preserve"> NO</v>
      </c>
      <c r="H7107" s="1" t="str">
        <f>IFERROR(VLOOKUP(A7107,olist_closed_deals_dataset!$A$1:$E$843,5,FALSE)," ")</f>
        <v xml:space="preserve"> </v>
      </c>
      <c r="I7107" s="7" t="str">
        <f t="shared" ref="I7107:I7170" si="335">IFERROR(H7107-B7107," ")</f>
        <v xml:space="preserve"> </v>
      </c>
    </row>
    <row r="7108" spans="1:9" x14ac:dyDescent="0.25">
      <c r="A7108" t="s">
        <v>395</v>
      </c>
      <c r="B7108" s="1">
        <v>43135</v>
      </c>
      <c r="C7108" t="s">
        <v>112</v>
      </c>
      <c r="D7108" t="s">
        <v>12</v>
      </c>
      <c r="E7108" t="str">
        <f t="shared" si="333"/>
        <v>2018-02</v>
      </c>
      <c r="F7108" t="str">
        <f>IFERROR(VLOOKUP(A7108,olist_closed_deals_dataset!$A$1:$Q$843,1,FALSE)," ")</f>
        <v xml:space="preserve"> </v>
      </c>
      <c r="G7108" s="6" t="str">
        <f t="shared" si="334"/>
        <v xml:space="preserve"> NO</v>
      </c>
      <c r="H7108" s="1" t="str">
        <f>IFERROR(VLOOKUP(A7108,olist_closed_deals_dataset!$A$1:$E$843,5,FALSE)," ")</f>
        <v xml:space="preserve"> </v>
      </c>
      <c r="I7108" s="7" t="str">
        <f t="shared" si="335"/>
        <v xml:space="preserve"> </v>
      </c>
    </row>
    <row r="7109" spans="1:9" x14ac:dyDescent="0.25">
      <c r="A7109" t="s">
        <v>2711</v>
      </c>
      <c r="B7109" s="1">
        <v>43146</v>
      </c>
      <c r="C7109" t="s">
        <v>28</v>
      </c>
      <c r="D7109" t="s">
        <v>12</v>
      </c>
      <c r="E7109" t="str">
        <f t="shared" si="333"/>
        <v>2018-02</v>
      </c>
      <c r="F7109" t="str">
        <f>IFERROR(VLOOKUP(A7109,olist_closed_deals_dataset!$A$1:$Q$843,1,FALSE)," ")</f>
        <v xml:space="preserve"> </v>
      </c>
      <c r="G7109" s="6" t="str">
        <f t="shared" si="334"/>
        <v xml:space="preserve"> NO</v>
      </c>
      <c r="H7109" s="1" t="str">
        <f>IFERROR(VLOOKUP(A7109,olist_closed_deals_dataset!$A$1:$E$843,5,FALSE)," ")</f>
        <v xml:space="preserve"> </v>
      </c>
      <c r="I7109" s="7" t="str">
        <f t="shared" si="335"/>
        <v xml:space="preserve"> </v>
      </c>
    </row>
    <row r="7110" spans="1:9" x14ac:dyDescent="0.25">
      <c r="A7110" t="s">
        <v>391</v>
      </c>
      <c r="B7110" s="1">
        <v>43201</v>
      </c>
      <c r="C7110" t="s">
        <v>112</v>
      </c>
      <c r="D7110" t="s">
        <v>29</v>
      </c>
      <c r="E7110" t="str">
        <f t="shared" si="333"/>
        <v>2018-04</v>
      </c>
      <c r="F7110" t="str">
        <f>IFERROR(VLOOKUP(A7110,olist_closed_deals_dataset!$A$1:$Q$843,1,FALSE)," ")</f>
        <v xml:space="preserve"> </v>
      </c>
      <c r="G7110" s="6" t="str">
        <f t="shared" si="334"/>
        <v xml:space="preserve"> NO</v>
      </c>
      <c r="H7110" s="1" t="str">
        <f>IFERROR(VLOOKUP(A7110,olist_closed_deals_dataset!$A$1:$E$843,5,FALSE)," ")</f>
        <v xml:space="preserve"> </v>
      </c>
      <c r="I7110" s="7" t="str">
        <f t="shared" si="335"/>
        <v xml:space="preserve"> </v>
      </c>
    </row>
    <row r="7111" spans="1:9" x14ac:dyDescent="0.25">
      <c r="A7111" t="s">
        <v>5675</v>
      </c>
      <c r="B7111" s="1">
        <v>43045</v>
      </c>
      <c r="C7111" t="s">
        <v>140</v>
      </c>
      <c r="D7111" t="s">
        <v>9</v>
      </c>
      <c r="E7111" t="str">
        <f t="shared" si="333"/>
        <v>2017-11</v>
      </c>
      <c r="F7111" t="str">
        <f>IFERROR(VLOOKUP(A7111,olist_closed_deals_dataset!$A$1:$Q$843,1,FALSE)," ")</f>
        <v xml:space="preserve"> </v>
      </c>
      <c r="G7111" s="6" t="str">
        <f t="shared" si="334"/>
        <v xml:space="preserve"> NO</v>
      </c>
      <c r="H7111" s="1" t="str">
        <f>IFERROR(VLOOKUP(A7111,olist_closed_deals_dataset!$A$1:$E$843,5,FALSE)," ")</f>
        <v xml:space="preserve"> </v>
      </c>
      <c r="I7111" s="7" t="str">
        <f t="shared" si="335"/>
        <v xml:space="preserve"> </v>
      </c>
    </row>
    <row r="7112" spans="1:9" x14ac:dyDescent="0.25">
      <c r="A7112" t="s">
        <v>2831</v>
      </c>
      <c r="B7112" s="1">
        <v>43211</v>
      </c>
      <c r="C7112" s="2" t="s">
        <v>69</v>
      </c>
      <c r="D7112" t="s">
        <v>6</v>
      </c>
      <c r="E7112" t="str">
        <f t="shared" si="333"/>
        <v>2018-04</v>
      </c>
      <c r="F7112" t="str">
        <f>IFERROR(VLOOKUP(A7112,olist_closed_deals_dataset!$A$1:$Q$843,1,FALSE)," ")</f>
        <v xml:space="preserve"> </v>
      </c>
      <c r="G7112" s="6" t="str">
        <f t="shared" si="334"/>
        <v xml:space="preserve"> NO</v>
      </c>
      <c r="H7112" s="1" t="str">
        <f>IFERROR(VLOOKUP(A7112,olist_closed_deals_dataset!$A$1:$E$843,5,FALSE)," ")</f>
        <v xml:space="preserve"> </v>
      </c>
      <c r="I7112" s="7" t="str">
        <f t="shared" si="335"/>
        <v xml:space="preserve"> </v>
      </c>
    </row>
    <row r="7113" spans="1:9" x14ac:dyDescent="0.25">
      <c r="A7113" t="s">
        <v>8266</v>
      </c>
      <c r="B7113" s="1">
        <v>43243</v>
      </c>
      <c r="C7113" t="s">
        <v>1119</v>
      </c>
      <c r="D7113" t="s">
        <v>9</v>
      </c>
      <c r="E7113" t="str">
        <f t="shared" si="333"/>
        <v>2018-05</v>
      </c>
      <c r="F7113" t="str">
        <f>IFERROR(VLOOKUP(A7113,olist_closed_deals_dataset!$A$1:$Q$843,1,FALSE)," ")</f>
        <v xml:space="preserve"> </v>
      </c>
      <c r="G7113" s="6" t="str">
        <f t="shared" si="334"/>
        <v xml:space="preserve"> NO</v>
      </c>
      <c r="H7113" s="1" t="str">
        <f>IFERROR(VLOOKUP(A7113,olist_closed_deals_dataset!$A$1:$E$843,5,FALSE)," ")</f>
        <v xml:space="preserve"> </v>
      </c>
      <c r="I7113" s="7" t="str">
        <f t="shared" si="335"/>
        <v xml:space="preserve"> </v>
      </c>
    </row>
    <row r="7114" spans="1:9" x14ac:dyDescent="0.25">
      <c r="A7114" t="s">
        <v>898</v>
      </c>
      <c r="B7114" s="1">
        <v>43104</v>
      </c>
      <c r="C7114" t="s">
        <v>5</v>
      </c>
      <c r="D7114" t="s">
        <v>6</v>
      </c>
      <c r="E7114" t="str">
        <f t="shared" si="333"/>
        <v>2018-01</v>
      </c>
      <c r="F7114" t="str">
        <f>IFERROR(VLOOKUP(A7114,olist_closed_deals_dataset!$A$1:$Q$843,1,FALSE)," ")</f>
        <v xml:space="preserve"> </v>
      </c>
      <c r="G7114" s="6" t="str">
        <f t="shared" si="334"/>
        <v xml:space="preserve"> NO</v>
      </c>
      <c r="H7114" s="1" t="str">
        <f>IFERROR(VLOOKUP(A7114,olist_closed_deals_dataset!$A$1:$E$843,5,FALSE)," ")</f>
        <v xml:space="preserve"> </v>
      </c>
      <c r="I7114" s="7" t="str">
        <f t="shared" si="335"/>
        <v xml:space="preserve"> </v>
      </c>
    </row>
    <row r="7115" spans="1:9" x14ac:dyDescent="0.25">
      <c r="A7115" t="s">
        <v>6506</v>
      </c>
      <c r="B7115" s="1">
        <v>43208</v>
      </c>
      <c r="C7115" t="s">
        <v>387</v>
      </c>
      <c r="D7115" t="s">
        <v>29</v>
      </c>
      <c r="E7115" t="str">
        <f t="shared" si="333"/>
        <v>2018-04</v>
      </c>
      <c r="F7115" t="str">
        <f>IFERROR(VLOOKUP(A7115,olist_closed_deals_dataset!$A$1:$Q$843,1,FALSE)," ")</f>
        <v xml:space="preserve"> </v>
      </c>
      <c r="G7115" s="6" t="str">
        <f t="shared" si="334"/>
        <v xml:space="preserve"> NO</v>
      </c>
      <c r="H7115" s="1" t="str">
        <f>IFERROR(VLOOKUP(A7115,olist_closed_deals_dataset!$A$1:$E$843,5,FALSE)," ")</f>
        <v xml:space="preserve"> </v>
      </c>
      <c r="I7115" s="7" t="str">
        <f t="shared" si="335"/>
        <v xml:space="preserve"> </v>
      </c>
    </row>
    <row r="7116" spans="1:9" x14ac:dyDescent="0.25">
      <c r="A7116" t="s">
        <v>3949</v>
      </c>
      <c r="B7116" s="1">
        <v>43117</v>
      </c>
      <c r="C7116" t="s">
        <v>1300</v>
      </c>
      <c r="D7116" t="s">
        <v>12</v>
      </c>
      <c r="E7116" t="str">
        <f t="shared" si="333"/>
        <v>2018-01</v>
      </c>
      <c r="F7116" t="str">
        <f>IFERROR(VLOOKUP(A7116,olist_closed_deals_dataset!$A$1:$Q$843,1,FALSE)," ")</f>
        <v xml:space="preserve"> </v>
      </c>
      <c r="G7116" s="6" t="str">
        <f t="shared" si="334"/>
        <v xml:space="preserve"> NO</v>
      </c>
      <c r="H7116" s="1" t="str">
        <f>IFERROR(VLOOKUP(A7116,olist_closed_deals_dataset!$A$1:$E$843,5,FALSE)," ")</f>
        <v xml:space="preserve"> </v>
      </c>
      <c r="I7116" s="7" t="str">
        <f t="shared" si="335"/>
        <v xml:space="preserve"> </v>
      </c>
    </row>
    <row r="7117" spans="1:9" x14ac:dyDescent="0.25">
      <c r="A7117" t="s">
        <v>7040</v>
      </c>
      <c r="B7117" s="1">
        <v>42991</v>
      </c>
      <c r="C7117" t="s">
        <v>515</v>
      </c>
      <c r="D7117" t="s">
        <v>15</v>
      </c>
      <c r="E7117" t="str">
        <f t="shared" si="333"/>
        <v>2017-09</v>
      </c>
      <c r="F7117" t="str">
        <f>IFERROR(VLOOKUP(A7117,olist_closed_deals_dataset!$A$1:$Q$843,1,FALSE)," ")</f>
        <v xml:space="preserve"> </v>
      </c>
      <c r="G7117" s="6" t="str">
        <f t="shared" si="334"/>
        <v xml:space="preserve"> NO</v>
      </c>
      <c r="H7117" s="1" t="str">
        <f>IFERROR(VLOOKUP(A7117,olist_closed_deals_dataset!$A$1:$E$843,5,FALSE)," ")</f>
        <v xml:space="preserve"> </v>
      </c>
      <c r="I7117" s="7" t="str">
        <f t="shared" si="335"/>
        <v xml:space="preserve"> </v>
      </c>
    </row>
    <row r="7118" spans="1:9" x14ac:dyDescent="0.25">
      <c r="A7118" t="s">
        <v>2189</v>
      </c>
      <c r="B7118" s="1">
        <v>43206</v>
      </c>
      <c r="C7118" t="s">
        <v>36</v>
      </c>
      <c r="D7118" t="s">
        <v>126</v>
      </c>
      <c r="E7118" t="str">
        <f t="shared" si="333"/>
        <v>2018-04</v>
      </c>
      <c r="F7118" t="str">
        <f>IFERROR(VLOOKUP(A7118,olist_closed_deals_dataset!$A$1:$Q$843,1,FALSE)," ")</f>
        <v xml:space="preserve"> </v>
      </c>
      <c r="G7118" s="6" t="str">
        <f t="shared" si="334"/>
        <v xml:space="preserve"> NO</v>
      </c>
      <c r="H7118" s="1" t="str">
        <f>IFERROR(VLOOKUP(A7118,olist_closed_deals_dataset!$A$1:$E$843,5,FALSE)," ")</f>
        <v xml:space="preserve"> </v>
      </c>
      <c r="I7118" s="7" t="str">
        <f t="shared" si="335"/>
        <v xml:space="preserve"> </v>
      </c>
    </row>
    <row r="7119" spans="1:9" x14ac:dyDescent="0.25">
      <c r="A7119" t="s">
        <v>7684</v>
      </c>
      <c r="B7119" s="1">
        <v>43158</v>
      </c>
      <c r="C7119" t="s">
        <v>11</v>
      </c>
      <c r="D7119" t="s">
        <v>12</v>
      </c>
      <c r="E7119" t="str">
        <f t="shared" si="333"/>
        <v>2018-02</v>
      </c>
      <c r="F7119" t="str">
        <f>IFERROR(VLOOKUP(A7119,olist_closed_deals_dataset!$A$1:$Q$843,1,FALSE)," ")</f>
        <v xml:space="preserve"> </v>
      </c>
      <c r="G7119" s="6" t="str">
        <f t="shared" si="334"/>
        <v xml:space="preserve"> NO</v>
      </c>
      <c r="H7119" s="1" t="str">
        <f>IFERROR(VLOOKUP(A7119,olist_closed_deals_dataset!$A$1:$E$843,5,FALSE)," ")</f>
        <v xml:space="preserve"> </v>
      </c>
      <c r="I7119" s="7" t="str">
        <f t="shared" si="335"/>
        <v xml:space="preserve"> </v>
      </c>
    </row>
    <row r="7120" spans="1:9" x14ac:dyDescent="0.25">
      <c r="A7120" t="s">
        <v>1782</v>
      </c>
      <c r="B7120" s="1">
        <v>43166</v>
      </c>
      <c r="C7120" t="s">
        <v>5</v>
      </c>
      <c r="D7120" t="s">
        <v>6</v>
      </c>
      <c r="E7120" t="str">
        <f t="shared" si="333"/>
        <v>2018-03</v>
      </c>
      <c r="F7120" t="str">
        <f>IFERROR(VLOOKUP(A7120,olist_closed_deals_dataset!$A$1:$Q$843,1,FALSE)," ")</f>
        <v xml:space="preserve"> </v>
      </c>
      <c r="G7120" s="6" t="str">
        <f t="shared" si="334"/>
        <v xml:space="preserve"> NO</v>
      </c>
      <c r="H7120" s="1" t="str">
        <f>IFERROR(VLOOKUP(A7120,olist_closed_deals_dataset!$A$1:$E$843,5,FALSE)," ")</f>
        <v xml:space="preserve"> </v>
      </c>
      <c r="I7120" s="7" t="str">
        <f t="shared" si="335"/>
        <v xml:space="preserve"> </v>
      </c>
    </row>
    <row r="7121" spans="1:9" x14ac:dyDescent="0.25">
      <c r="A7121" t="s">
        <v>2015</v>
      </c>
      <c r="B7121" s="1">
        <v>43023</v>
      </c>
      <c r="C7121" t="s">
        <v>5</v>
      </c>
      <c r="D7121" t="s">
        <v>6</v>
      </c>
      <c r="E7121" t="str">
        <f t="shared" si="333"/>
        <v>2017-10</v>
      </c>
      <c r="F7121" t="str">
        <f>IFERROR(VLOOKUP(A7121,olist_closed_deals_dataset!$A$1:$Q$843,1,FALSE)," ")</f>
        <v xml:space="preserve"> </v>
      </c>
      <c r="G7121" s="6" t="str">
        <f t="shared" si="334"/>
        <v xml:space="preserve"> NO</v>
      </c>
      <c r="H7121" s="1" t="str">
        <f>IFERROR(VLOOKUP(A7121,olist_closed_deals_dataset!$A$1:$E$843,5,FALSE)," ")</f>
        <v xml:space="preserve"> </v>
      </c>
      <c r="I7121" s="7" t="str">
        <f t="shared" si="335"/>
        <v xml:space="preserve"> </v>
      </c>
    </row>
    <row r="7122" spans="1:9" x14ac:dyDescent="0.25">
      <c r="A7122" t="s">
        <v>3909</v>
      </c>
      <c r="B7122" s="1">
        <v>43056</v>
      </c>
      <c r="C7122" t="s">
        <v>73</v>
      </c>
      <c r="D7122" t="s">
        <v>12</v>
      </c>
      <c r="E7122" t="str">
        <f t="shared" si="333"/>
        <v>2017-11</v>
      </c>
      <c r="F7122" t="str">
        <f>IFERROR(VLOOKUP(A7122,olist_closed_deals_dataset!$A$1:$Q$843,1,FALSE)," ")</f>
        <v xml:space="preserve"> </v>
      </c>
      <c r="G7122" s="6" t="str">
        <f t="shared" si="334"/>
        <v xml:space="preserve"> NO</v>
      </c>
      <c r="H7122" s="1" t="str">
        <f>IFERROR(VLOOKUP(A7122,olist_closed_deals_dataset!$A$1:$E$843,5,FALSE)," ")</f>
        <v xml:space="preserve"> </v>
      </c>
      <c r="I7122" s="7" t="str">
        <f t="shared" si="335"/>
        <v xml:space="preserve"> </v>
      </c>
    </row>
    <row r="7123" spans="1:9" x14ac:dyDescent="0.25">
      <c r="A7123" t="s">
        <v>7559</v>
      </c>
      <c r="B7123" s="1">
        <v>43010</v>
      </c>
      <c r="C7123" t="s">
        <v>42</v>
      </c>
      <c r="D7123" t="s">
        <v>29</v>
      </c>
      <c r="E7123" t="str">
        <f t="shared" si="333"/>
        <v>2017-10</v>
      </c>
      <c r="F7123" t="str">
        <f>IFERROR(VLOOKUP(A7123,olist_closed_deals_dataset!$A$1:$Q$843,1,FALSE)," ")</f>
        <v xml:space="preserve"> </v>
      </c>
      <c r="G7123" s="6" t="str">
        <f t="shared" si="334"/>
        <v xml:space="preserve"> NO</v>
      </c>
      <c r="H7123" s="1" t="str">
        <f>IFERROR(VLOOKUP(A7123,olist_closed_deals_dataset!$A$1:$E$843,5,FALSE)," ")</f>
        <v xml:space="preserve"> </v>
      </c>
      <c r="I7123" s="7" t="str">
        <f t="shared" si="335"/>
        <v xml:space="preserve"> </v>
      </c>
    </row>
    <row r="7124" spans="1:9" x14ac:dyDescent="0.25">
      <c r="A7124" t="s">
        <v>5187</v>
      </c>
      <c r="B7124" s="1">
        <v>42942</v>
      </c>
      <c r="C7124" t="s">
        <v>679</v>
      </c>
      <c r="D7124" t="s">
        <v>34</v>
      </c>
      <c r="E7124" t="str">
        <f t="shared" si="333"/>
        <v>2017-07</v>
      </c>
      <c r="F7124" t="str">
        <f>IFERROR(VLOOKUP(A7124,olist_closed_deals_dataset!$A$1:$Q$843,1,FALSE)," ")</f>
        <v xml:space="preserve"> </v>
      </c>
      <c r="G7124" s="6" t="str">
        <f t="shared" si="334"/>
        <v xml:space="preserve"> NO</v>
      </c>
      <c r="H7124" s="1" t="str">
        <f>IFERROR(VLOOKUP(A7124,olist_closed_deals_dataset!$A$1:$E$843,5,FALSE)," ")</f>
        <v xml:space="preserve"> </v>
      </c>
      <c r="I7124" s="7" t="str">
        <f t="shared" si="335"/>
        <v xml:space="preserve"> </v>
      </c>
    </row>
    <row r="7125" spans="1:9" x14ac:dyDescent="0.25">
      <c r="A7125" t="s">
        <v>6833</v>
      </c>
      <c r="B7125" s="1">
        <v>43239</v>
      </c>
      <c r="C7125" s="2" t="s">
        <v>69</v>
      </c>
      <c r="D7125" t="s">
        <v>6</v>
      </c>
      <c r="E7125" t="str">
        <f t="shared" si="333"/>
        <v>2018-05</v>
      </c>
      <c r="F7125" t="str">
        <f>IFERROR(VLOOKUP(A7125,olist_closed_deals_dataset!$A$1:$Q$843,1,FALSE)," ")</f>
        <v xml:space="preserve"> </v>
      </c>
      <c r="G7125" s="6" t="str">
        <f t="shared" si="334"/>
        <v xml:space="preserve"> NO</v>
      </c>
      <c r="H7125" s="1" t="str">
        <f>IFERROR(VLOOKUP(A7125,olist_closed_deals_dataset!$A$1:$E$843,5,FALSE)," ")</f>
        <v xml:space="preserve"> </v>
      </c>
      <c r="I7125" s="7" t="str">
        <f t="shared" si="335"/>
        <v xml:space="preserve"> </v>
      </c>
    </row>
    <row r="7126" spans="1:9" x14ac:dyDescent="0.25">
      <c r="A7126" t="s">
        <v>1747</v>
      </c>
      <c r="B7126" s="1">
        <v>43222</v>
      </c>
      <c r="C7126" t="s">
        <v>96</v>
      </c>
      <c r="D7126" t="s">
        <v>46</v>
      </c>
      <c r="E7126" t="str">
        <f t="shared" si="333"/>
        <v>2018-05</v>
      </c>
      <c r="F7126" t="str">
        <f>IFERROR(VLOOKUP(A7126,olist_closed_deals_dataset!$A$1:$Q$843,1,FALSE)," ")</f>
        <v xml:space="preserve"> </v>
      </c>
      <c r="G7126" s="6" t="str">
        <f t="shared" si="334"/>
        <v xml:space="preserve"> NO</v>
      </c>
      <c r="H7126" s="1" t="str">
        <f>IFERROR(VLOOKUP(A7126,olist_closed_deals_dataset!$A$1:$E$843,5,FALSE)," ")</f>
        <v xml:space="preserve"> </v>
      </c>
      <c r="I7126" s="7" t="str">
        <f t="shared" si="335"/>
        <v xml:space="preserve"> </v>
      </c>
    </row>
    <row r="7127" spans="1:9" x14ac:dyDescent="0.25">
      <c r="A7127" t="s">
        <v>3135</v>
      </c>
      <c r="B7127" s="1">
        <v>43132</v>
      </c>
      <c r="C7127" t="s">
        <v>60</v>
      </c>
      <c r="D7127" t="s">
        <v>12</v>
      </c>
      <c r="E7127" t="str">
        <f t="shared" si="333"/>
        <v>2018-02</v>
      </c>
      <c r="F7127" t="str">
        <f>IFERROR(VLOOKUP(A7127,olist_closed_deals_dataset!$A$1:$Q$843,1,FALSE)," ")</f>
        <v xml:space="preserve"> </v>
      </c>
      <c r="G7127" s="6" t="str">
        <f t="shared" si="334"/>
        <v xml:space="preserve"> NO</v>
      </c>
      <c r="H7127" s="1" t="str">
        <f>IFERROR(VLOOKUP(A7127,olist_closed_deals_dataset!$A$1:$E$843,5,FALSE)," ")</f>
        <v xml:space="preserve"> </v>
      </c>
      <c r="I7127" s="7" t="str">
        <f t="shared" si="335"/>
        <v xml:space="preserve"> </v>
      </c>
    </row>
    <row r="7128" spans="1:9" x14ac:dyDescent="0.25">
      <c r="A7128" t="s">
        <v>50</v>
      </c>
      <c r="B7128" s="1">
        <v>42929</v>
      </c>
      <c r="C7128" t="s">
        <v>51</v>
      </c>
      <c r="D7128" t="s">
        <v>12</v>
      </c>
      <c r="E7128" t="str">
        <f t="shared" si="333"/>
        <v>2017-07</v>
      </c>
      <c r="F7128" t="str">
        <f>IFERROR(VLOOKUP(A7128,olist_closed_deals_dataset!$A$1:$Q$843,1,FALSE)," ")</f>
        <v xml:space="preserve"> </v>
      </c>
      <c r="G7128" s="6" t="str">
        <f t="shared" si="334"/>
        <v xml:space="preserve"> NO</v>
      </c>
      <c r="H7128" s="1" t="str">
        <f>IFERROR(VLOOKUP(A7128,olist_closed_deals_dataset!$A$1:$E$843,5,FALSE)," ")</f>
        <v xml:space="preserve"> </v>
      </c>
      <c r="I7128" s="7" t="str">
        <f t="shared" si="335"/>
        <v xml:space="preserve"> </v>
      </c>
    </row>
    <row r="7129" spans="1:9" x14ac:dyDescent="0.25">
      <c r="A7129" t="s">
        <v>205</v>
      </c>
      <c r="B7129" s="1">
        <v>42959</v>
      </c>
      <c r="C7129" t="s">
        <v>101</v>
      </c>
      <c r="D7129" t="s">
        <v>6</v>
      </c>
      <c r="E7129" t="str">
        <f t="shared" si="333"/>
        <v>2017-08</v>
      </c>
      <c r="F7129" t="str">
        <f>IFERROR(VLOOKUP(A7129,olist_closed_deals_dataset!$A$1:$Q$843,1,FALSE)," ")</f>
        <v xml:space="preserve"> </v>
      </c>
      <c r="G7129" s="6" t="str">
        <f t="shared" si="334"/>
        <v xml:space="preserve"> NO</v>
      </c>
      <c r="H7129" s="1" t="str">
        <f>IFERROR(VLOOKUP(A7129,olist_closed_deals_dataset!$A$1:$E$843,5,FALSE)," ")</f>
        <v xml:space="preserve"> </v>
      </c>
      <c r="I7129" s="7" t="str">
        <f t="shared" si="335"/>
        <v xml:space="preserve"> </v>
      </c>
    </row>
    <row r="7130" spans="1:9" x14ac:dyDescent="0.25">
      <c r="A7130" t="s">
        <v>541</v>
      </c>
      <c r="B7130" s="1">
        <v>43236</v>
      </c>
      <c r="C7130" t="s">
        <v>21</v>
      </c>
      <c r="D7130" t="s">
        <v>29</v>
      </c>
      <c r="E7130" t="str">
        <f t="shared" si="333"/>
        <v>2018-05</v>
      </c>
      <c r="F7130" t="str">
        <f>IFERROR(VLOOKUP(A7130,olist_closed_deals_dataset!$A$1:$Q$843,1,FALSE)," ")</f>
        <v xml:space="preserve"> </v>
      </c>
      <c r="G7130" s="6" t="str">
        <f t="shared" si="334"/>
        <v xml:space="preserve"> NO</v>
      </c>
      <c r="H7130" s="1" t="str">
        <f>IFERROR(VLOOKUP(A7130,olist_closed_deals_dataset!$A$1:$E$843,5,FALSE)," ")</f>
        <v xml:space="preserve"> </v>
      </c>
      <c r="I7130" s="7" t="str">
        <f t="shared" si="335"/>
        <v xml:space="preserve"> </v>
      </c>
    </row>
    <row r="7131" spans="1:9" x14ac:dyDescent="0.25">
      <c r="A7131" t="s">
        <v>3127</v>
      </c>
      <c r="B7131" s="1">
        <v>43150</v>
      </c>
      <c r="C7131" t="s">
        <v>42</v>
      </c>
      <c r="D7131" t="s">
        <v>29</v>
      </c>
      <c r="E7131" t="str">
        <f t="shared" si="333"/>
        <v>2018-02</v>
      </c>
      <c r="F7131" t="str">
        <f>IFERROR(VLOOKUP(A7131,olist_closed_deals_dataset!$A$1:$Q$843,1,FALSE)," ")</f>
        <v xml:space="preserve"> </v>
      </c>
      <c r="G7131" s="6" t="str">
        <f t="shared" si="334"/>
        <v xml:space="preserve"> NO</v>
      </c>
      <c r="H7131" s="1" t="str">
        <f>IFERROR(VLOOKUP(A7131,olist_closed_deals_dataset!$A$1:$E$843,5,FALSE)," ")</f>
        <v xml:space="preserve"> </v>
      </c>
      <c r="I7131" s="7" t="str">
        <f t="shared" si="335"/>
        <v xml:space="preserve"> </v>
      </c>
    </row>
    <row r="7132" spans="1:9" x14ac:dyDescent="0.25">
      <c r="A7132" t="s">
        <v>2855</v>
      </c>
      <c r="B7132" s="1">
        <v>43118</v>
      </c>
      <c r="C7132" t="s">
        <v>42</v>
      </c>
      <c r="D7132" t="s">
        <v>29</v>
      </c>
      <c r="E7132" t="str">
        <f t="shared" si="333"/>
        <v>2018-01</v>
      </c>
      <c r="F7132" t="str">
        <f>IFERROR(VLOOKUP(A7132,olist_closed_deals_dataset!$A$1:$Q$843,1,FALSE)," ")</f>
        <v xml:space="preserve"> </v>
      </c>
      <c r="G7132" s="6" t="str">
        <f t="shared" si="334"/>
        <v xml:space="preserve"> NO</v>
      </c>
      <c r="H7132" s="1" t="str">
        <f>IFERROR(VLOOKUP(A7132,olist_closed_deals_dataset!$A$1:$E$843,5,FALSE)," ")</f>
        <v xml:space="preserve"> </v>
      </c>
      <c r="I7132" s="7" t="str">
        <f t="shared" si="335"/>
        <v xml:space="preserve"> </v>
      </c>
    </row>
    <row r="7133" spans="1:9" x14ac:dyDescent="0.25">
      <c r="A7133" t="s">
        <v>697</v>
      </c>
      <c r="B7133" s="1">
        <v>43245</v>
      </c>
      <c r="C7133" t="s">
        <v>42</v>
      </c>
      <c r="D7133" t="s">
        <v>29</v>
      </c>
      <c r="E7133" t="str">
        <f t="shared" si="333"/>
        <v>2018-05</v>
      </c>
      <c r="F7133" t="str">
        <f>IFERROR(VLOOKUP(A7133,olist_closed_deals_dataset!$A$1:$Q$843,1,FALSE)," ")</f>
        <v xml:space="preserve"> </v>
      </c>
      <c r="G7133" s="6" t="str">
        <f t="shared" si="334"/>
        <v xml:space="preserve"> NO</v>
      </c>
      <c r="H7133" s="1" t="str">
        <f>IFERROR(VLOOKUP(A7133,olist_closed_deals_dataset!$A$1:$E$843,5,FALSE)," ")</f>
        <v xml:space="preserve"> </v>
      </c>
      <c r="I7133" s="7" t="str">
        <f t="shared" si="335"/>
        <v xml:space="preserve"> </v>
      </c>
    </row>
    <row r="7134" spans="1:9" x14ac:dyDescent="0.25">
      <c r="A7134" t="s">
        <v>2202</v>
      </c>
      <c r="B7134" s="1">
        <v>43109</v>
      </c>
      <c r="C7134" t="s">
        <v>5</v>
      </c>
      <c r="D7134" t="s">
        <v>6</v>
      </c>
      <c r="E7134" t="str">
        <f t="shared" si="333"/>
        <v>2018-01</v>
      </c>
      <c r="F7134" t="str">
        <f>IFERROR(VLOOKUP(A7134,olist_closed_deals_dataset!$A$1:$Q$843,1,FALSE)," ")</f>
        <v xml:space="preserve"> </v>
      </c>
      <c r="G7134" s="6" t="str">
        <f t="shared" si="334"/>
        <v xml:space="preserve"> NO</v>
      </c>
      <c r="H7134" s="1" t="str">
        <f>IFERROR(VLOOKUP(A7134,olist_closed_deals_dataset!$A$1:$E$843,5,FALSE)," ")</f>
        <v xml:space="preserve"> </v>
      </c>
      <c r="I7134" s="7" t="str">
        <f t="shared" si="335"/>
        <v xml:space="preserve"> </v>
      </c>
    </row>
    <row r="7135" spans="1:9" x14ac:dyDescent="0.25">
      <c r="A7135" t="s">
        <v>3307</v>
      </c>
      <c r="B7135" s="1">
        <v>42918</v>
      </c>
      <c r="C7135" t="s">
        <v>430</v>
      </c>
      <c r="D7135" t="s">
        <v>46</v>
      </c>
      <c r="E7135" t="str">
        <f t="shared" si="333"/>
        <v>2017-07</v>
      </c>
      <c r="F7135" t="str">
        <f>IFERROR(VLOOKUP(A7135,olist_closed_deals_dataset!$A$1:$Q$843,1,FALSE)," ")</f>
        <v xml:space="preserve"> </v>
      </c>
      <c r="G7135" s="6" t="str">
        <f t="shared" si="334"/>
        <v xml:space="preserve"> NO</v>
      </c>
      <c r="H7135" s="1" t="str">
        <f>IFERROR(VLOOKUP(A7135,olist_closed_deals_dataset!$A$1:$E$843,5,FALSE)," ")</f>
        <v xml:space="preserve"> </v>
      </c>
      <c r="I7135" s="7" t="str">
        <f t="shared" si="335"/>
        <v xml:space="preserve"> </v>
      </c>
    </row>
    <row r="7136" spans="1:9" x14ac:dyDescent="0.25">
      <c r="A7136" t="s">
        <v>7892</v>
      </c>
      <c r="B7136" s="1">
        <v>43158</v>
      </c>
      <c r="C7136" t="s">
        <v>212</v>
      </c>
      <c r="D7136" t="s">
        <v>6</v>
      </c>
      <c r="E7136" t="str">
        <f t="shared" si="333"/>
        <v>2018-02</v>
      </c>
      <c r="F7136" t="str">
        <f>IFERROR(VLOOKUP(A7136,olist_closed_deals_dataset!$A$1:$Q$843,1,FALSE)," ")</f>
        <v xml:space="preserve"> </v>
      </c>
      <c r="G7136" s="6" t="str">
        <f t="shared" si="334"/>
        <v xml:space="preserve"> NO</v>
      </c>
      <c r="H7136" s="1" t="str">
        <f>IFERROR(VLOOKUP(A7136,olist_closed_deals_dataset!$A$1:$E$843,5,FALSE)," ")</f>
        <v xml:space="preserve"> </v>
      </c>
      <c r="I7136" s="7" t="str">
        <f t="shared" si="335"/>
        <v xml:space="preserve"> </v>
      </c>
    </row>
    <row r="7137" spans="1:9" x14ac:dyDescent="0.25">
      <c r="A7137" t="s">
        <v>1557</v>
      </c>
      <c r="B7137" s="1">
        <v>43121</v>
      </c>
      <c r="C7137" t="s">
        <v>5</v>
      </c>
      <c r="D7137" t="s">
        <v>6</v>
      </c>
      <c r="E7137" t="str">
        <f t="shared" si="333"/>
        <v>2018-01</v>
      </c>
      <c r="F7137" t="str">
        <f>IFERROR(VLOOKUP(A7137,olist_closed_deals_dataset!$A$1:$Q$843,1,FALSE)," ")</f>
        <v xml:space="preserve"> </v>
      </c>
      <c r="G7137" s="6" t="str">
        <f t="shared" si="334"/>
        <v xml:space="preserve"> NO</v>
      </c>
      <c r="H7137" s="1" t="str">
        <f>IFERROR(VLOOKUP(A7137,olist_closed_deals_dataset!$A$1:$E$843,5,FALSE)," ")</f>
        <v xml:space="preserve"> </v>
      </c>
      <c r="I7137" s="7" t="str">
        <f t="shared" si="335"/>
        <v xml:space="preserve"> </v>
      </c>
    </row>
    <row r="7138" spans="1:9" x14ac:dyDescent="0.25">
      <c r="A7138" t="s">
        <v>7710</v>
      </c>
      <c r="B7138" s="1">
        <v>43115</v>
      </c>
      <c r="C7138" t="s">
        <v>112</v>
      </c>
      <c r="D7138" t="s">
        <v>15</v>
      </c>
      <c r="E7138" t="str">
        <f t="shared" si="333"/>
        <v>2018-01</v>
      </c>
      <c r="F7138" t="str">
        <f>IFERROR(VLOOKUP(A7138,olist_closed_deals_dataset!$A$1:$Q$843,1,FALSE)," ")</f>
        <v xml:space="preserve"> </v>
      </c>
      <c r="G7138" s="6" t="str">
        <f t="shared" si="334"/>
        <v xml:space="preserve"> NO</v>
      </c>
      <c r="H7138" s="1" t="str">
        <f>IFERROR(VLOOKUP(A7138,olist_closed_deals_dataset!$A$1:$E$843,5,FALSE)," ")</f>
        <v xml:space="preserve"> </v>
      </c>
      <c r="I7138" s="7" t="str">
        <f t="shared" si="335"/>
        <v xml:space="preserve"> </v>
      </c>
    </row>
    <row r="7139" spans="1:9" x14ac:dyDescent="0.25">
      <c r="A7139" t="s">
        <v>1957</v>
      </c>
      <c r="B7139" s="1">
        <v>43243</v>
      </c>
      <c r="C7139" t="s">
        <v>1958</v>
      </c>
      <c r="D7139" t="s">
        <v>29</v>
      </c>
      <c r="E7139" t="str">
        <f t="shared" si="333"/>
        <v>2018-05</v>
      </c>
      <c r="F7139" t="str">
        <f>IFERROR(VLOOKUP(A7139,olist_closed_deals_dataset!$A$1:$Q$843,1,FALSE)," ")</f>
        <v xml:space="preserve"> </v>
      </c>
      <c r="G7139" s="6" t="str">
        <f t="shared" si="334"/>
        <v xml:space="preserve"> NO</v>
      </c>
      <c r="H7139" s="1" t="str">
        <f>IFERROR(VLOOKUP(A7139,olist_closed_deals_dataset!$A$1:$E$843,5,FALSE)," ")</f>
        <v xml:space="preserve"> </v>
      </c>
      <c r="I7139" s="7" t="str">
        <f t="shared" si="335"/>
        <v xml:space="preserve"> </v>
      </c>
    </row>
    <row r="7140" spans="1:9" x14ac:dyDescent="0.25">
      <c r="A7140" t="s">
        <v>2907</v>
      </c>
      <c r="B7140" s="1">
        <v>43167</v>
      </c>
      <c r="C7140" t="s">
        <v>212</v>
      </c>
      <c r="D7140" t="s">
        <v>6</v>
      </c>
      <c r="E7140" t="str">
        <f t="shared" si="333"/>
        <v>2018-03</v>
      </c>
      <c r="F7140" t="str">
        <f>IFERROR(VLOOKUP(A7140,olist_closed_deals_dataset!$A$1:$Q$843,1,FALSE)," ")</f>
        <v xml:space="preserve"> </v>
      </c>
      <c r="G7140" s="6" t="str">
        <f t="shared" si="334"/>
        <v xml:space="preserve"> NO</v>
      </c>
      <c r="H7140" s="1" t="str">
        <f>IFERROR(VLOOKUP(A7140,olist_closed_deals_dataset!$A$1:$E$843,5,FALSE)," ")</f>
        <v xml:space="preserve"> </v>
      </c>
      <c r="I7140" s="7" t="str">
        <f t="shared" si="335"/>
        <v xml:space="preserve"> </v>
      </c>
    </row>
    <row r="7141" spans="1:9" x14ac:dyDescent="0.25">
      <c r="A7141" t="s">
        <v>6847</v>
      </c>
      <c r="B7141" s="1">
        <v>43229</v>
      </c>
      <c r="C7141" t="s">
        <v>19</v>
      </c>
      <c r="D7141" t="s">
        <v>12</v>
      </c>
      <c r="E7141" t="str">
        <f t="shared" si="333"/>
        <v>2018-05</v>
      </c>
      <c r="F7141" t="str">
        <f>IFERROR(VLOOKUP(A7141,olist_closed_deals_dataset!$A$1:$Q$843,1,FALSE)," ")</f>
        <v xml:space="preserve"> </v>
      </c>
      <c r="G7141" s="6" t="str">
        <f t="shared" si="334"/>
        <v xml:space="preserve"> NO</v>
      </c>
      <c r="H7141" s="1" t="str">
        <f>IFERROR(VLOOKUP(A7141,olist_closed_deals_dataset!$A$1:$E$843,5,FALSE)," ")</f>
        <v xml:space="preserve"> </v>
      </c>
      <c r="I7141" s="7" t="str">
        <f t="shared" si="335"/>
        <v xml:space="preserve"> </v>
      </c>
    </row>
    <row r="7142" spans="1:9" x14ac:dyDescent="0.25">
      <c r="A7142" t="s">
        <v>6992</v>
      </c>
      <c r="B7142" s="1">
        <v>43053</v>
      </c>
      <c r="C7142" t="s">
        <v>42</v>
      </c>
      <c r="D7142" t="s">
        <v>29</v>
      </c>
      <c r="E7142" t="str">
        <f t="shared" si="333"/>
        <v>2017-11</v>
      </c>
      <c r="F7142" t="str">
        <f>IFERROR(VLOOKUP(A7142,olist_closed_deals_dataset!$A$1:$Q$843,1,FALSE)," ")</f>
        <v xml:space="preserve"> </v>
      </c>
      <c r="G7142" s="6" t="str">
        <f t="shared" si="334"/>
        <v xml:space="preserve"> NO</v>
      </c>
      <c r="H7142" s="1" t="str">
        <f>IFERROR(VLOOKUP(A7142,olist_closed_deals_dataset!$A$1:$E$843,5,FALSE)," ")</f>
        <v xml:space="preserve"> </v>
      </c>
      <c r="I7142" s="7" t="str">
        <f t="shared" si="335"/>
        <v xml:space="preserve"> </v>
      </c>
    </row>
    <row r="7143" spans="1:9" x14ac:dyDescent="0.25">
      <c r="A7143" t="s">
        <v>7225</v>
      </c>
      <c r="B7143" s="1">
        <v>43156</v>
      </c>
      <c r="C7143" t="s">
        <v>5</v>
      </c>
      <c r="D7143" t="s">
        <v>6</v>
      </c>
      <c r="E7143" t="str">
        <f t="shared" si="333"/>
        <v>2018-02</v>
      </c>
      <c r="F7143" t="str">
        <f>IFERROR(VLOOKUP(A7143,olist_closed_deals_dataset!$A$1:$Q$843,1,FALSE)," ")</f>
        <v xml:space="preserve"> </v>
      </c>
      <c r="G7143" s="6" t="str">
        <f t="shared" si="334"/>
        <v xml:space="preserve"> NO</v>
      </c>
      <c r="H7143" s="1" t="str">
        <f>IFERROR(VLOOKUP(A7143,olist_closed_deals_dataset!$A$1:$E$843,5,FALSE)," ")</f>
        <v xml:space="preserve"> </v>
      </c>
      <c r="I7143" s="7" t="str">
        <f t="shared" si="335"/>
        <v xml:space="preserve"> </v>
      </c>
    </row>
    <row r="7144" spans="1:9" x14ac:dyDescent="0.25">
      <c r="A7144" t="s">
        <v>777</v>
      </c>
      <c r="B7144" s="1">
        <v>43227</v>
      </c>
      <c r="C7144" t="s">
        <v>11</v>
      </c>
      <c r="D7144" t="s">
        <v>12</v>
      </c>
      <c r="E7144" t="str">
        <f t="shared" si="333"/>
        <v>2018-05</v>
      </c>
      <c r="F7144" t="str">
        <f>IFERROR(VLOOKUP(A7144,olist_closed_deals_dataset!$A$1:$Q$843,1,FALSE)," ")</f>
        <v xml:space="preserve"> </v>
      </c>
      <c r="G7144" s="6" t="str">
        <f t="shared" si="334"/>
        <v xml:space="preserve"> NO</v>
      </c>
      <c r="H7144" s="1" t="str">
        <f>IFERROR(VLOOKUP(A7144,olist_closed_deals_dataset!$A$1:$E$843,5,FALSE)," ")</f>
        <v xml:space="preserve"> </v>
      </c>
      <c r="I7144" s="7" t="str">
        <f t="shared" si="335"/>
        <v xml:space="preserve"> </v>
      </c>
    </row>
    <row r="7145" spans="1:9" x14ac:dyDescent="0.25">
      <c r="A7145" t="s">
        <v>1025</v>
      </c>
      <c r="B7145" s="1">
        <v>43103</v>
      </c>
      <c r="C7145" t="s">
        <v>42</v>
      </c>
      <c r="D7145" t="s">
        <v>6</v>
      </c>
      <c r="E7145" t="str">
        <f t="shared" si="333"/>
        <v>2018-01</v>
      </c>
      <c r="F7145" t="str">
        <f>IFERROR(VLOOKUP(A7145,olist_closed_deals_dataset!$A$1:$Q$843,1,FALSE)," ")</f>
        <v xml:space="preserve"> </v>
      </c>
      <c r="G7145" s="6" t="str">
        <f t="shared" si="334"/>
        <v xml:space="preserve"> NO</v>
      </c>
      <c r="H7145" s="1" t="str">
        <f>IFERROR(VLOOKUP(A7145,olist_closed_deals_dataset!$A$1:$E$843,5,FALSE)," ")</f>
        <v xml:space="preserve"> </v>
      </c>
      <c r="I7145" s="7" t="str">
        <f t="shared" si="335"/>
        <v xml:space="preserve"> </v>
      </c>
    </row>
    <row r="7146" spans="1:9" x14ac:dyDescent="0.25">
      <c r="A7146" t="s">
        <v>7419</v>
      </c>
      <c r="B7146" s="1">
        <v>43214</v>
      </c>
      <c r="C7146" s="2" t="s">
        <v>69</v>
      </c>
      <c r="D7146" t="s">
        <v>6</v>
      </c>
      <c r="E7146" t="str">
        <f t="shared" si="333"/>
        <v>2018-04</v>
      </c>
      <c r="F7146" t="str">
        <f>IFERROR(VLOOKUP(A7146,olist_closed_deals_dataset!$A$1:$Q$843,1,FALSE)," ")</f>
        <v xml:space="preserve"> </v>
      </c>
      <c r="G7146" s="6" t="str">
        <f t="shared" si="334"/>
        <v xml:space="preserve"> NO</v>
      </c>
      <c r="H7146" s="1" t="str">
        <f>IFERROR(VLOOKUP(A7146,olist_closed_deals_dataset!$A$1:$E$843,5,FALSE)," ")</f>
        <v xml:space="preserve"> </v>
      </c>
      <c r="I7146" s="7" t="str">
        <f t="shared" si="335"/>
        <v xml:space="preserve"> </v>
      </c>
    </row>
    <row r="7147" spans="1:9" x14ac:dyDescent="0.25">
      <c r="A7147" t="s">
        <v>2121</v>
      </c>
      <c r="B7147" s="1">
        <v>43144</v>
      </c>
      <c r="C7147" t="s">
        <v>42</v>
      </c>
      <c r="D7147" t="s">
        <v>9</v>
      </c>
      <c r="E7147" t="str">
        <f t="shared" si="333"/>
        <v>2018-02</v>
      </c>
      <c r="F7147" t="str">
        <f>IFERROR(VLOOKUP(A7147,olist_closed_deals_dataset!$A$1:$Q$843,1,FALSE)," ")</f>
        <v xml:space="preserve"> </v>
      </c>
      <c r="G7147" s="6" t="str">
        <f t="shared" si="334"/>
        <v xml:space="preserve"> NO</v>
      </c>
      <c r="H7147" s="1" t="str">
        <f>IFERROR(VLOOKUP(A7147,olist_closed_deals_dataset!$A$1:$E$843,5,FALSE)," ")</f>
        <v xml:space="preserve"> </v>
      </c>
      <c r="I7147" s="7" t="str">
        <f t="shared" si="335"/>
        <v xml:space="preserve"> </v>
      </c>
    </row>
    <row r="7148" spans="1:9" x14ac:dyDescent="0.25">
      <c r="A7148" t="s">
        <v>6610</v>
      </c>
      <c r="B7148" s="1">
        <v>42981</v>
      </c>
      <c r="C7148" t="s">
        <v>652</v>
      </c>
      <c r="D7148" t="s">
        <v>12</v>
      </c>
      <c r="E7148" t="str">
        <f t="shared" si="333"/>
        <v>2017-09</v>
      </c>
      <c r="F7148" t="str">
        <f>IFERROR(VLOOKUP(A7148,olist_closed_deals_dataset!$A$1:$Q$843,1,FALSE)," ")</f>
        <v xml:space="preserve"> </v>
      </c>
      <c r="G7148" s="6" t="str">
        <f t="shared" si="334"/>
        <v xml:space="preserve"> NO</v>
      </c>
      <c r="H7148" s="1" t="str">
        <f>IFERROR(VLOOKUP(A7148,olist_closed_deals_dataset!$A$1:$E$843,5,FALSE)," ")</f>
        <v xml:space="preserve"> </v>
      </c>
      <c r="I7148" s="7" t="str">
        <f t="shared" si="335"/>
        <v xml:space="preserve"> </v>
      </c>
    </row>
    <row r="7149" spans="1:9" x14ac:dyDescent="0.25">
      <c r="A7149" t="s">
        <v>3609</v>
      </c>
      <c r="B7149" s="1">
        <v>43202</v>
      </c>
      <c r="C7149" t="s">
        <v>112</v>
      </c>
      <c r="D7149" t="s">
        <v>117</v>
      </c>
      <c r="E7149" t="str">
        <f t="shared" si="333"/>
        <v>2018-04</v>
      </c>
      <c r="F7149" t="str">
        <f>IFERROR(VLOOKUP(A7149,olist_closed_deals_dataset!$A$1:$Q$843,1,FALSE)," ")</f>
        <v xml:space="preserve"> </v>
      </c>
      <c r="G7149" s="6" t="str">
        <f t="shared" si="334"/>
        <v xml:space="preserve"> NO</v>
      </c>
      <c r="H7149" s="1" t="str">
        <f>IFERROR(VLOOKUP(A7149,olist_closed_deals_dataset!$A$1:$E$843,5,FALSE)," ")</f>
        <v xml:space="preserve"> </v>
      </c>
      <c r="I7149" s="7" t="str">
        <f t="shared" si="335"/>
        <v xml:space="preserve"> </v>
      </c>
    </row>
    <row r="7150" spans="1:9" x14ac:dyDescent="0.25">
      <c r="A7150" t="s">
        <v>5886</v>
      </c>
      <c r="B7150" s="1">
        <v>43228</v>
      </c>
      <c r="C7150" t="s">
        <v>19</v>
      </c>
      <c r="D7150" t="s">
        <v>12</v>
      </c>
      <c r="E7150" t="str">
        <f t="shared" si="333"/>
        <v>2018-05</v>
      </c>
      <c r="F7150" t="str">
        <f>IFERROR(VLOOKUP(A7150,olist_closed_deals_dataset!$A$1:$Q$843,1,FALSE)," ")</f>
        <v xml:space="preserve"> </v>
      </c>
      <c r="G7150" s="6" t="str">
        <f t="shared" si="334"/>
        <v xml:space="preserve"> NO</v>
      </c>
      <c r="H7150" s="1" t="str">
        <f>IFERROR(VLOOKUP(A7150,olist_closed_deals_dataset!$A$1:$E$843,5,FALSE)," ")</f>
        <v xml:space="preserve"> </v>
      </c>
      <c r="I7150" s="7" t="str">
        <f t="shared" si="335"/>
        <v xml:space="preserve"> </v>
      </c>
    </row>
    <row r="7151" spans="1:9" x14ac:dyDescent="0.25">
      <c r="A7151" t="s">
        <v>7941</v>
      </c>
      <c r="B7151" s="1">
        <v>43225</v>
      </c>
      <c r="C7151" t="s">
        <v>140</v>
      </c>
      <c r="D7151" t="s">
        <v>9</v>
      </c>
      <c r="E7151" t="str">
        <f t="shared" si="333"/>
        <v>2018-05</v>
      </c>
      <c r="F7151" t="str">
        <f>IFERROR(VLOOKUP(A7151,olist_closed_deals_dataset!$A$1:$Q$843,1,FALSE)," ")</f>
        <v xml:space="preserve"> </v>
      </c>
      <c r="G7151" s="6" t="str">
        <f t="shared" si="334"/>
        <v xml:space="preserve"> NO</v>
      </c>
      <c r="H7151" s="1" t="str">
        <f>IFERROR(VLOOKUP(A7151,olist_closed_deals_dataset!$A$1:$E$843,5,FALSE)," ")</f>
        <v xml:space="preserve"> </v>
      </c>
      <c r="I7151" s="7" t="str">
        <f t="shared" si="335"/>
        <v xml:space="preserve"> </v>
      </c>
    </row>
    <row r="7152" spans="1:9" x14ac:dyDescent="0.25">
      <c r="A7152" t="s">
        <v>5417</v>
      </c>
      <c r="B7152" s="1">
        <v>43146</v>
      </c>
      <c r="C7152" t="s">
        <v>5418</v>
      </c>
      <c r="D7152" t="s">
        <v>12</v>
      </c>
      <c r="E7152" t="str">
        <f t="shared" si="333"/>
        <v>2018-02</v>
      </c>
      <c r="F7152" t="str">
        <f>IFERROR(VLOOKUP(A7152,olist_closed_deals_dataset!$A$1:$Q$843,1,FALSE)," ")</f>
        <v xml:space="preserve"> </v>
      </c>
      <c r="G7152" s="6" t="str">
        <f t="shared" si="334"/>
        <v xml:space="preserve"> NO</v>
      </c>
      <c r="H7152" s="1" t="str">
        <f>IFERROR(VLOOKUP(A7152,olist_closed_deals_dataset!$A$1:$E$843,5,FALSE)," ")</f>
        <v xml:space="preserve"> </v>
      </c>
      <c r="I7152" s="7" t="str">
        <f t="shared" si="335"/>
        <v xml:space="preserve"> </v>
      </c>
    </row>
    <row r="7153" spans="1:9" x14ac:dyDescent="0.25">
      <c r="A7153" t="s">
        <v>5892</v>
      </c>
      <c r="B7153" s="1">
        <v>43181</v>
      </c>
      <c r="C7153" t="s">
        <v>42</v>
      </c>
      <c r="D7153" t="s">
        <v>29</v>
      </c>
      <c r="E7153" t="str">
        <f t="shared" si="333"/>
        <v>2018-03</v>
      </c>
      <c r="F7153" t="str">
        <f>IFERROR(VLOOKUP(A7153,olist_closed_deals_dataset!$A$1:$Q$843,1,FALSE)," ")</f>
        <v xml:space="preserve"> </v>
      </c>
      <c r="G7153" s="6" t="str">
        <f t="shared" si="334"/>
        <v xml:space="preserve"> NO</v>
      </c>
      <c r="H7153" s="1" t="str">
        <f>IFERROR(VLOOKUP(A7153,olist_closed_deals_dataset!$A$1:$E$843,5,FALSE)," ")</f>
        <v xml:space="preserve"> </v>
      </c>
      <c r="I7153" s="7" t="str">
        <f t="shared" si="335"/>
        <v xml:space="preserve"> </v>
      </c>
    </row>
    <row r="7154" spans="1:9" x14ac:dyDescent="0.25">
      <c r="A7154" t="s">
        <v>3422</v>
      </c>
      <c r="B7154" s="1">
        <v>43209</v>
      </c>
      <c r="C7154" t="s">
        <v>11</v>
      </c>
      <c r="D7154" t="s">
        <v>12</v>
      </c>
      <c r="E7154" t="str">
        <f t="shared" si="333"/>
        <v>2018-04</v>
      </c>
      <c r="F7154" t="str">
        <f>IFERROR(VLOOKUP(A7154,olist_closed_deals_dataset!$A$1:$Q$843,1,FALSE)," ")</f>
        <v xml:space="preserve"> </v>
      </c>
      <c r="G7154" s="6" t="str">
        <f t="shared" si="334"/>
        <v xml:space="preserve"> NO</v>
      </c>
      <c r="H7154" s="1" t="str">
        <f>IFERROR(VLOOKUP(A7154,olist_closed_deals_dataset!$A$1:$E$843,5,FALSE)," ")</f>
        <v xml:space="preserve"> </v>
      </c>
      <c r="I7154" s="7" t="str">
        <f t="shared" si="335"/>
        <v xml:space="preserve"> </v>
      </c>
    </row>
    <row r="7155" spans="1:9" x14ac:dyDescent="0.25">
      <c r="A7155" t="s">
        <v>6817</v>
      </c>
      <c r="B7155" s="1">
        <v>42955</v>
      </c>
      <c r="C7155" t="s">
        <v>1720</v>
      </c>
      <c r="D7155" t="s">
        <v>12</v>
      </c>
      <c r="E7155" t="str">
        <f t="shared" si="333"/>
        <v>2017-08</v>
      </c>
      <c r="F7155" t="str">
        <f>IFERROR(VLOOKUP(A7155,olist_closed_deals_dataset!$A$1:$Q$843,1,FALSE)," ")</f>
        <v xml:space="preserve"> </v>
      </c>
      <c r="G7155" s="6" t="str">
        <f t="shared" si="334"/>
        <v xml:space="preserve"> NO</v>
      </c>
      <c r="H7155" s="1" t="str">
        <f>IFERROR(VLOOKUP(A7155,olist_closed_deals_dataset!$A$1:$E$843,5,FALSE)," ")</f>
        <v xml:space="preserve"> </v>
      </c>
      <c r="I7155" s="7" t="str">
        <f t="shared" si="335"/>
        <v xml:space="preserve"> </v>
      </c>
    </row>
    <row r="7156" spans="1:9" x14ac:dyDescent="0.25">
      <c r="A7156" t="s">
        <v>7590</v>
      </c>
      <c r="B7156" s="1">
        <v>43153</v>
      </c>
      <c r="C7156" t="s">
        <v>485</v>
      </c>
      <c r="D7156" t="s">
        <v>9</v>
      </c>
      <c r="E7156" t="str">
        <f t="shared" si="333"/>
        <v>2018-02</v>
      </c>
      <c r="F7156" t="str">
        <f>IFERROR(VLOOKUP(A7156,olist_closed_deals_dataset!$A$1:$Q$843,1,FALSE)," ")</f>
        <v xml:space="preserve"> </v>
      </c>
      <c r="G7156" s="6" t="str">
        <f t="shared" si="334"/>
        <v xml:space="preserve"> NO</v>
      </c>
      <c r="H7156" s="1" t="str">
        <f>IFERROR(VLOOKUP(A7156,olist_closed_deals_dataset!$A$1:$E$843,5,FALSE)," ")</f>
        <v xml:space="preserve"> </v>
      </c>
      <c r="I7156" s="7" t="str">
        <f t="shared" si="335"/>
        <v xml:space="preserve"> </v>
      </c>
    </row>
    <row r="7157" spans="1:9" x14ac:dyDescent="0.25">
      <c r="A7157" t="s">
        <v>3610</v>
      </c>
      <c r="B7157" s="1">
        <v>43119</v>
      </c>
      <c r="C7157" t="s">
        <v>5</v>
      </c>
      <c r="D7157" t="s">
        <v>6</v>
      </c>
      <c r="E7157" t="str">
        <f t="shared" si="333"/>
        <v>2018-01</v>
      </c>
      <c r="F7157" t="str">
        <f>IFERROR(VLOOKUP(A7157,olist_closed_deals_dataset!$A$1:$Q$843,1,FALSE)," ")</f>
        <v xml:space="preserve"> </v>
      </c>
      <c r="G7157" s="6" t="str">
        <f t="shared" si="334"/>
        <v xml:space="preserve"> NO</v>
      </c>
      <c r="H7157" s="1" t="str">
        <f>IFERROR(VLOOKUP(A7157,olist_closed_deals_dataset!$A$1:$E$843,5,FALSE)," ")</f>
        <v xml:space="preserve"> </v>
      </c>
      <c r="I7157" s="7" t="str">
        <f t="shared" si="335"/>
        <v xml:space="preserve"> </v>
      </c>
    </row>
    <row r="7158" spans="1:9" x14ac:dyDescent="0.25">
      <c r="A7158" t="s">
        <v>7013</v>
      </c>
      <c r="B7158" s="1">
        <v>43216</v>
      </c>
      <c r="C7158" t="s">
        <v>1406</v>
      </c>
      <c r="D7158" t="s">
        <v>29</v>
      </c>
      <c r="E7158" t="str">
        <f t="shared" si="333"/>
        <v>2018-04</v>
      </c>
      <c r="F7158" t="str">
        <f>IFERROR(VLOOKUP(A7158,olist_closed_deals_dataset!$A$1:$Q$843,1,FALSE)," ")</f>
        <v xml:space="preserve"> </v>
      </c>
      <c r="G7158" s="6" t="str">
        <f t="shared" si="334"/>
        <v xml:space="preserve"> NO</v>
      </c>
      <c r="H7158" s="1" t="str">
        <f>IFERROR(VLOOKUP(A7158,olist_closed_deals_dataset!$A$1:$E$843,5,FALSE)," ")</f>
        <v xml:space="preserve"> </v>
      </c>
      <c r="I7158" s="7" t="str">
        <f t="shared" si="335"/>
        <v xml:space="preserve"> </v>
      </c>
    </row>
    <row r="7159" spans="1:9" x14ac:dyDescent="0.25">
      <c r="A7159" t="s">
        <v>1727</v>
      </c>
      <c r="B7159" s="1">
        <v>43241</v>
      </c>
      <c r="C7159" t="s">
        <v>544</v>
      </c>
      <c r="D7159" t="s">
        <v>12</v>
      </c>
      <c r="E7159" t="str">
        <f t="shared" si="333"/>
        <v>2018-05</v>
      </c>
      <c r="F7159" t="str">
        <f>IFERROR(VLOOKUP(A7159,olist_closed_deals_dataset!$A$1:$Q$843,1,FALSE)," ")</f>
        <v xml:space="preserve"> </v>
      </c>
      <c r="G7159" s="6" t="str">
        <f t="shared" si="334"/>
        <v xml:space="preserve"> NO</v>
      </c>
      <c r="H7159" s="1" t="str">
        <f>IFERROR(VLOOKUP(A7159,olist_closed_deals_dataset!$A$1:$E$843,5,FALSE)," ")</f>
        <v xml:space="preserve"> </v>
      </c>
      <c r="I7159" s="7" t="str">
        <f t="shared" si="335"/>
        <v xml:space="preserve"> </v>
      </c>
    </row>
    <row r="7160" spans="1:9" x14ac:dyDescent="0.25">
      <c r="A7160" t="s">
        <v>6606</v>
      </c>
      <c r="B7160" s="1">
        <v>43108</v>
      </c>
      <c r="C7160" s="2" t="s">
        <v>414</v>
      </c>
      <c r="D7160" t="s">
        <v>12</v>
      </c>
      <c r="E7160" t="str">
        <f t="shared" si="333"/>
        <v>2018-01</v>
      </c>
      <c r="F7160" t="str">
        <f>IFERROR(VLOOKUP(A7160,olist_closed_deals_dataset!$A$1:$Q$843,1,FALSE)," ")</f>
        <v xml:space="preserve"> </v>
      </c>
      <c r="G7160" s="6" t="str">
        <f t="shared" si="334"/>
        <v xml:space="preserve"> NO</v>
      </c>
      <c r="H7160" s="1" t="str">
        <f>IFERROR(VLOOKUP(A7160,olist_closed_deals_dataset!$A$1:$E$843,5,FALSE)," ")</f>
        <v xml:space="preserve"> </v>
      </c>
      <c r="I7160" s="7" t="str">
        <f t="shared" si="335"/>
        <v xml:space="preserve"> </v>
      </c>
    </row>
    <row r="7161" spans="1:9" x14ac:dyDescent="0.25">
      <c r="A7161" t="s">
        <v>8217</v>
      </c>
      <c r="B7161" s="1">
        <v>43122</v>
      </c>
      <c r="C7161" t="s">
        <v>272</v>
      </c>
      <c r="D7161" t="s">
        <v>9</v>
      </c>
      <c r="E7161" t="str">
        <f t="shared" si="333"/>
        <v>2018-01</v>
      </c>
      <c r="F7161" t="str">
        <f>IFERROR(VLOOKUP(A7161,olist_closed_deals_dataset!$A$1:$Q$843,1,FALSE)," ")</f>
        <v xml:space="preserve"> </v>
      </c>
      <c r="G7161" s="6" t="str">
        <f t="shared" si="334"/>
        <v xml:space="preserve"> NO</v>
      </c>
      <c r="H7161" s="1" t="str">
        <f>IFERROR(VLOOKUP(A7161,olist_closed_deals_dataset!$A$1:$E$843,5,FALSE)," ")</f>
        <v xml:space="preserve"> </v>
      </c>
      <c r="I7161" s="7" t="str">
        <f t="shared" si="335"/>
        <v xml:space="preserve"> </v>
      </c>
    </row>
    <row r="7162" spans="1:9" x14ac:dyDescent="0.25">
      <c r="A7162" t="s">
        <v>4983</v>
      </c>
      <c r="B7162" s="1">
        <v>43031</v>
      </c>
      <c r="C7162" t="s">
        <v>19</v>
      </c>
      <c r="D7162" t="s">
        <v>6</v>
      </c>
      <c r="E7162" t="str">
        <f t="shared" si="333"/>
        <v>2017-10</v>
      </c>
      <c r="F7162" t="str">
        <f>IFERROR(VLOOKUP(A7162,olist_closed_deals_dataset!$A$1:$Q$843,1,FALSE)," ")</f>
        <v xml:space="preserve"> </v>
      </c>
      <c r="G7162" s="6" t="str">
        <f t="shared" si="334"/>
        <v xml:space="preserve"> NO</v>
      </c>
      <c r="H7162" s="1" t="str">
        <f>IFERROR(VLOOKUP(A7162,olist_closed_deals_dataset!$A$1:$E$843,5,FALSE)," ")</f>
        <v xml:space="preserve"> </v>
      </c>
      <c r="I7162" s="7" t="str">
        <f t="shared" si="335"/>
        <v xml:space="preserve"> </v>
      </c>
    </row>
    <row r="7163" spans="1:9" x14ac:dyDescent="0.25">
      <c r="A7163" t="s">
        <v>2737</v>
      </c>
      <c r="B7163" s="1">
        <v>43222</v>
      </c>
      <c r="C7163" t="s">
        <v>38</v>
      </c>
      <c r="D7163" t="s">
        <v>9</v>
      </c>
      <c r="E7163" t="str">
        <f t="shared" si="333"/>
        <v>2018-05</v>
      </c>
      <c r="F7163" t="str">
        <f>IFERROR(VLOOKUP(A7163,olist_closed_deals_dataset!$A$1:$Q$843,1,FALSE)," ")</f>
        <v xml:space="preserve"> </v>
      </c>
      <c r="G7163" s="6" t="str">
        <f t="shared" si="334"/>
        <v xml:space="preserve"> NO</v>
      </c>
      <c r="H7163" s="1" t="str">
        <f>IFERROR(VLOOKUP(A7163,olist_closed_deals_dataset!$A$1:$E$843,5,FALSE)," ")</f>
        <v xml:space="preserve"> </v>
      </c>
      <c r="I7163" s="7" t="str">
        <f t="shared" si="335"/>
        <v xml:space="preserve"> </v>
      </c>
    </row>
    <row r="7164" spans="1:9" x14ac:dyDescent="0.25">
      <c r="A7164" t="s">
        <v>988</v>
      </c>
      <c r="B7164" s="1">
        <v>43147</v>
      </c>
      <c r="C7164" t="s">
        <v>28</v>
      </c>
      <c r="D7164" t="s">
        <v>15</v>
      </c>
      <c r="E7164" t="str">
        <f t="shared" si="333"/>
        <v>2018-02</v>
      </c>
      <c r="F7164" t="str">
        <f>IFERROR(VLOOKUP(A7164,olist_closed_deals_dataset!$A$1:$Q$843,1,FALSE)," ")</f>
        <v xml:space="preserve"> </v>
      </c>
      <c r="G7164" s="6" t="str">
        <f t="shared" si="334"/>
        <v xml:space="preserve"> NO</v>
      </c>
      <c r="H7164" s="1" t="str">
        <f>IFERROR(VLOOKUP(A7164,olist_closed_deals_dataset!$A$1:$E$843,5,FALSE)," ")</f>
        <v xml:space="preserve"> </v>
      </c>
      <c r="I7164" s="7" t="str">
        <f t="shared" si="335"/>
        <v xml:space="preserve"> </v>
      </c>
    </row>
    <row r="7165" spans="1:9" x14ac:dyDescent="0.25">
      <c r="A7165" t="s">
        <v>7740</v>
      </c>
      <c r="B7165" s="1">
        <v>43138</v>
      </c>
      <c r="C7165" t="s">
        <v>5</v>
      </c>
      <c r="D7165" t="s">
        <v>6</v>
      </c>
      <c r="E7165" t="str">
        <f t="shared" si="333"/>
        <v>2018-02</v>
      </c>
      <c r="F7165" t="str">
        <f>IFERROR(VLOOKUP(A7165,olist_closed_deals_dataset!$A$1:$Q$843,1,FALSE)," ")</f>
        <v xml:space="preserve"> </v>
      </c>
      <c r="G7165" s="6" t="str">
        <f t="shared" si="334"/>
        <v xml:space="preserve"> NO</v>
      </c>
      <c r="H7165" s="1" t="str">
        <f>IFERROR(VLOOKUP(A7165,olist_closed_deals_dataset!$A$1:$E$843,5,FALSE)," ")</f>
        <v xml:space="preserve"> </v>
      </c>
      <c r="I7165" s="7" t="str">
        <f t="shared" si="335"/>
        <v xml:space="preserve"> </v>
      </c>
    </row>
    <row r="7166" spans="1:9" x14ac:dyDescent="0.25">
      <c r="A7166" t="s">
        <v>4341</v>
      </c>
      <c r="B7166" s="1">
        <v>43174</v>
      </c>
      <c r="C7166" t="s">
        <v>478</v>
      </c>
      <c r="D7166" t="s">
        <v>12</v>
      </c>
      <c r="E7166" t="str">
        <f t="shared" si="333"/>
        <v>2018-03</v>
      </c>
      <c r="F7166" t="str">
        <f>IFERROR(VLOOKUP(A7166,olist_closed_deals_dataset!$A$1:$Q$843,1,FALSE)," ")</f>
        <v xml:space="preserve"> </v>
      </c>
      <c r="G7166" s="6" t="str">
        <f t="shared" si="334"/>
        <v xml:space="preserve"> NO</v>
      </c>
      <c r="H7166" s="1" t="str">
        <f>IFERROR(VLOOKUP(A7166,olist_closed_deals_dataset!$A$1:$E$843,5,FALSE)," ")</f>
        <v xml:space="preserve"> </v>
      </c>
      <c r="I7166" s="7" t="str">
        <f t="shared" si="335"/>
        <v xml:space="preserve"> </v>
      </c>
    </row>
    <row r="7167" spans="1:9" x14ac:dyDescent="0.25">
      <c r="A7167" t="s">
        <v>2505</v>
      </c>
      <c r="B7167" s="1">
        <v>42983</v>
      </c>
      <c r="C7167" t="s">
        <v>322</v>
      </c>
      <c r="D7167" t="s">
        <v>46</v>
      </c>
      <c r="E7167" t="str">
        <f t="shared" si="333"/>
        <v>2017-09</v>
      </c>
      <c r="F7167" t="str">
        <f>IFERROR(VLOOKUP(A7167,olist_closed_deals_dataset!$A$1:$Q$843,1,FALSE)," ")</f>
        <v xml:space="preserve"> </v>
      </c>
      <c r="G7167" s="6" t="str">
        <f t="shared" si="334"/>
        <v xml:space="preserve"> NO</v>
      </c>
      <c r="H7167" s="1" t="str">
        <f>IFERROR(VLOOKUP(A7167,olist_closed_deals_dataset!$A$1:$E$843,5,FALSE)," ")</f>
        <v xml:space="preserve"> </v>
      </c>
      <c r="I7167" s="7" t="str">
        <f t="shared" si="335"/>
        <v xml:space="preserve"> </v>
      </c>
    </row>
    <row r="7168" spans="1:9" x14ac:dyDescent="0.25">
      <c r="A7168" t="s">
        <v>8422</v>
      </c>
      <c r="B7168" s="1">
        <v>42927</v>
      </c>
      <c r="C7168" t="s">
        <v>128</v>
      </c>
      <c r="D7168" t="s">
        <v>126</v>
      </c>
      <c r="E7168" t="str">
        <f t="shared" si="333"/>
        <v>2017-07</v>
      </c>
      <c r="F7168" t="str">
        <f>IFERROR(VLOOKUP(A7168,olist_closed_deals_dataset!$A$1:$Q$843,1,FALSE)," ")</f>
        <v xml:space="preserve"> </v>
      </c>
      <c r="G7168" s="6" t="str">
        <f t="shared" si="334"/>
        <v xml:space="preserve"> NO</v>
      </c>
      <c r="H7168" s="1" t="str">
        <f>IFERROR(VLOOKUP(A7168,olist_closed_deals_dataset!$A$1:$E$843,5,FALSE)," ")</f>
        <v xml:space="preserve"> </v>
      </c>
      <c r="I7168" s="7" t="str">
        <f t="shared" si="335"/>
        <v xml:space="preserve"> </v>
      </c>
    </row>
    <row r="7169" spans="1:9" x14ac:dyDescent="0.25">
      <c r="A7169" t="s">
        <v>7608</v>
      </c>
      <c r="B7169" s="1">
        <v>43109</v>
      </c>
      <c r="C7169" t="s">
        <v>140</v>
      </c>
      <c r="D7169" t="s">
        <v>12</v>
      </c>
      <c r="E7169" t="str">
        <f t="shared" si="333"/>
        <v>2018-01</v>
      </c>
      <c r="F7169" t="str">
        <f>IFERROR(VLOOKUP(A7169,olist_closed_deals_dataset!$A$1:$Q$843,1,FALSE)," ")</f>
        <v xml:space="preserve"> </v>
      </c>
      <c r="G7169" s="6" t="str">
        <f t="shared" si="334"/>
        <v xml:space="preserve"> NO</v>
      </c>
      <c r="H7169" s="1" t="str">
        <f>IFERROR(VLOOKUP(A7169,olist_closed_deals_dataset!$A$1:$E$843,5,FALSE)," ")</f>
        <v xml:space="preserve"> </v>
      </c>
      <c r="I7169" s="7" t="str">
        <f t="shared" si="335"/>
        <v xml:space="preserve"> </v>
      </c>
    </row>
    <row r="7170" spans="1:9" x14ac:dyDescent="0.25">
      <c r="A7170" t="s">
        <v>57</v>
      </c>
      <c r="B7170" s="1">
        <v>43249</v>
      </c>
      <c r="C7170" t="s">
        <v>58</v>
      </c>
      <c r="D7170" t="s">
        <v>34</v>
      </c>
      <c r="E7170" t="str">
        <f t="shared" ref="E7170:E7233" si="336">TEXT(B7170,"yyyy-mm")</f>
        <v>2018-05</v>
      </c>
      <c r="F7170" t="str">
        <f>IFERROR(VLOOKUP(A7170,olist_closed_deals_dataset!$A$1:$Q$843,1,FALSE)," ")</f>
        <v xml:space="preserve"> </v>
      </c>
      <c r="G7170" s="6" t="str">
        <f t="shared" ref="G7170:G7233" si="337">IF(F7170=" "," NO","YES")</f>
        <v xml:space="preserve"> NO</v>
      </c>
      <c r="H7170" s="1" t="str">
        <f>IFERROR(VLOOKUP(A7170,olist_closed_deals_dataset!$A$1:$E$843,5,FALSE)," ")</f>
        <v xml:space="preserve"> </v>
      </c>
      <c r="I7170" s="7" t="str">
        <f t="shared" si="335"/>
        <v xml:space="preserve"> </v>
      </c>
    </row>
    <row r="7171" spans="1:9" x14ac:dyDescent="0.25">
      <c r="A7171" t="s">
        <v>1409</v>
      </c>
      <c r="B7171" s="1">
        <v>43248</v>
      </c>
      <c r="C7171" s="2" t="s">
        <v>69</v>
      </c>
      <c r="D7171" t="s">
        <v>6</v>
      </c>
      <c r="E7171" t="str">
        <f t="shared" si="336"/>
        <v>2018-05</v>
      </c>
      <c r="F7171" t="str">
        <f>IFERROR(VLOOKUP(A7171,olist_closed_deals_dataset!$A$1:$Q$843,1,FALSE)," ")</f>
        <v xml:space="preserve"> </v>
      </c>
      <c r="G7171" s="6" t="str">
        <f t="shared" si="337"/>
        <v xml:space="preserve"> NO</v>
      </c>
      <c r="H7171" s="1" t="str">
        <f>IFERROR(VLOOKUP(A7171,olist_closed_deals_dataset!$A$1:$E$843,5,FALSE)," ")</f>
        <v xml:space="preserve"> </v>
      </c>
      <c r="I7171" s="7" t="str">
        <f t="shared" ref="I7171:I7234" si="338">IFERROR(H7171-B7171," ")</f>
        <v xml:space="preserve"> </v>
      </c>
    </row>
    <row r="7172" spans="1:9" x14ac:dyDescent="0.25">
      <c r="A7172" t="s">
        <v>3454</v>
      </c>
      <c r="B7172" s="1">
        <v>43206</v>
      </c>
      <c r="C7172" t="s">
        <v>36</v>
      </c>
      <c r="D7172" t="s">
        <v>12</v>
      </c>
      <c r="E7172" t="str">
        <f t="shared" si="336"/>
        <v>2018-04</v>
      </c>
      <c r="F7172" t="str">
        <f>IFERROR(VLOOKUP(A7172,olist_closed_deals_dataset!$A$1:$Q$843,1,FALSE)," ")</f>
        <v xml:space="preserve"> </v>
      </c>
      <c r="G7172" s="6" t="str">
        <f t="shared" si="337"/>
        <v xml:space="preserve"> NO</v>
      </c>
      <c r="H7172" s="1" t="str">
        <f>IFERROR(VLOOKUP(A7172,olist_closed_deals_dataset!$A$1:$E$843,5,FALSE)," ")</f>
        <v xml:space="preserve"> </v>
      </c>
      <c r="I7172" s="7" t="str">
        <f t="shared" si="338"/>
        <v xml:space="preserve"> </v>
      </c>
    </row>
    <row r="7173" spans="1:9" x14ac:dyDescent="0.25">
      <c r="A7173" t="s">
        <v>5345</v>
      </c>
      <c r="B7173" s="1">
        <v>43216</v>
      </c>
      <c r="C7173" t="s">
        <v>42</v>
      </c>
      <c r="D7173" t="s">
        <v>12</v>
      </c>
      <c r="E7173" t="str">
        <f t="shared" si="336"/>
        <v>2018-04</v>
      </c>
      <c r="F7173" t="str">
        <f>IFERROR(VLOOKUP(A7173,olist_closed_deals_dataset!$A$1:$Q$843,1,FALSE)," ")</f>
        <v xml:space="preserve"> </v>
      </c>
      <c r="G7173" s="6" t="str">
        <f t="shared" si="337"/>
        <v xml:space="preserve"> NO</v>
      </c>
      <c r="H7173" s="1" t="str">
        <f>IFERROR(VLOOKUP(A7173,olist_closed_deals_dataset!$A$1:$E$843,5,FALSE)," ")</f>
        <v xml:space="preserve"> </v>
      </c>
      <c r="I7173" s="7" t="str">
        <f t="shared" si="338"/>
        <v xml:space="preserve"> </v>
      </c>
    </row>
    <row r="7174" spans="1:9" x14ac:dyDescent="0.25">
      <c r="A7174" t="s">
        <v>3744</v>
      </c>
      <c r="B7174" s="1">
        <v>43234</v>
      </c>
      <c r="C7174" t="s">
        <v>266</v>
      </c>
      <c r="D7174" t="s">
        <v>9</v>
      </c>
      <c r="E7174" t="str">
        <f t="shared" si="336"/>
        <v>2018-05</v>
      </c>
      <c r="F7174" t="str">
        <f>IFERROR(VLOOKUP(A7174,olist_closed_deals_dataset!$A$1:$Q$843,1,FALSE)," ")</f>
        <v xml:space="preserve"> </v>
      </c>
      <c r="G7174" s="6" t="str">
        <f t="shared" si="337"/>
        <v xml:space="preserve"> NO</v>
      </c>
      <c r="H7174" s="1" t="str">
        <f>IFERROR(VLOOKUP(A7174,olist_closed_deals_dataset!$A$1:$E$843,5,FALSE)," ")</f>
        <v xml:space="preserve"> </v>
      </c>
      <c r="I7174" s="7" t="str">
        <f t="shared" si="338"/>
        <v xml:space="preserve"> </v>
      </c>
    </row>
    <row r="7175" spans="1:9" x14ac:dyDescent="0.25">
      <c r="A7175" t="s">
        <v>3038</v>
      </c>
      <c r="B7175" s="1">
        <v>43125</v>
      </c>
      <c r="C7175" t="s">
        <v>209</v>
      </c>
      <c r="D7175" t="s">
        <v>12</v>
      </c>
      <c r="E7175" t="str">
        <f t="shared" si="336"/>
        <v>2018-01</v>
      </c>
      <c r="F7175" t="str">
        <f>IFERROR(VLOOKUP(A7175,olist_closed_deals_dataset!$A$1:$Q$843,1,FALSE)," ")</f>
        <v xml:space="preserve"> </v>
      </c>
      <c r="G7175" s="6" t="str">
        <f t="shared" si="337"/>
        <v xml:space="preserve"> NO</v>
      </c>
      <c r="H7175" s="1" t="str">
        <f>IFERROR(VLOOKUP(A7175,olist_closed_deals_dataset!$A$1:$E$843,5,FALSE)," ")</f>
        <v xml:space="preserve"> </v>
      </c>
      <c r="I7175" s="7" t="str">
        <f t="shared" si="338"/>
        <v xml:space="preserve"> </v>
      </c>
    </row>
    <row r="7176" spans="1:9" x14ac:dyDescent="0.25">
      <c r="A7176" t="s">
        <v>5294</v>
      </c>
      <c r="B7176" s="1">
        <v>43189</v>
      </c>
      <c r="C7176" s="2" t="s">
        <v>69</v>
      </c>
      <c r="D7176" t="s">
        <v>6</v>
      </c>
      <c r="E7176" t="str">
        <f t="shared" si="336"/>
        <v>2018-03</v>
      </c>
      <c r="F7176" t="str">
        <f>IFERROR(VLOOKUP(A7176,olist_closed_deals_dataset!$A$1:$Q$843,1,FALSE)," ")</f>
        <v xml:space="preserve"> </v>
      </c>
      <c r="G7176" s="6" t="str">
        <f t="shared" si="337"/>
        <v xml:space="preserve"> NO</v>
      </c>
      <c r="H7176" s="1" t="str">
        <f>IFERROR(VLOOKUP(A7176,olist_closed_deals_dataset!$A$1:$E$843,5,FALSE)," ")</f>
        <v xml:space="preserve"> </v>
      </c>
      <c r="I7176" s="7" t="str">
        <f t="shared" si="338"/>
        <v xml:space="preserve"> </v>
      </c>
    </row>
    <row r="7177" spans="1:9" x14ac:dyDescent="0.25">
      <c r="A7177" t="s">
        <v>6095</v>
      </c>
      <c r="B7177" s="1">
        <v>43164</v>
      </c>
      <c r="C7177" t="s">
        <v>73</v>
      </c>
      <c r="D7177" t="s">
        <v>34</v>
      </c>
      <c r="E7177" t="str">
        <f t="shared" si="336"/>
        <v>2018-03</v>
      </c>
      <c r="F7177" t="str">
        <f>IFERROR(VLOOKUP(A7177,olist_closed_deals_dataset!$A$1:$Q$843,1,FALSE)," ")</f>
        <v xml:space="preserve"> </v>
      </c>
      <c r="G7177" s="6" t="str">
        <f t="shared" si="337"/>
        <v xml:space="preserve"> NO</v>
      </c>
      <c r="H7177" s="1" t="str">
        <f>IFERROR(VLOOKUP(A7177,olist_closed_deals_dataset!$A$1:$E$843,5,FALSE)," ")</f>
        <v xml:space="preserve"> </v>
      </c>
      <c r="I7177" s="7" t="str">
        <f t="shared" si="338"/>
        <v xml:space="preserve"> </v>
      </c>
    </row>
    <row r="7178" spans="1:9" x14ac:dyDescent="0.25">
      <c r="A7178" t="s">
        <v>4267</v>
      </c>
      <c r="B7178" s="1">
        <v>43208</v>
      </c>
      <c r="C7178" s="2" t="s">
        <v>69</v>
      </c>
      <c r="D7178" t="s">
        <v>6</v>
      </c>
      <c r="E7178" t="str">
        <f t="shared" si="336"/>
        <v>2018-04</v>
      </c>
      <c r="F7178" t="str">
        <f>IFERROR(VLOOKUP(A7178,olist_closed_deals_dataset!$A$1:$Q$843,1,FALSE)," ")</f>
        <v xml:space="preserve"> </v>
      </c>
      <c r="G7178" s="6" t="str">
        <f t="shared" si="337"/>
        <v xml:space="preserve"> NO</v>
      </c>
      <c r="H7178" s="1" t="str">
        <f>IFERROR(VLOOKUP(A7178,olist_closed_deals_dataset!$A$1:$E$843,5,FALSE)," ")</f>
        <v xml:space="preserve"> </v>
      </c>
      <c r="I7178" s="7" t="str">
        <f t="shared" si="338"/>
        <v xml:space="preserve"> </v>
      </c>
    </row>
    <row r="7179" spans="1:9" x14ac:dyDescent="0.25">
      <c r="A7179" t="s">
        <v>623</v>
      </c>
      <c r="B7179" s="1">
        <v>43251</v>
      </c>
      <c r="C7179" t="s">
        <v>441</v>
      </c>
      <c r="D7179" t="s">
        <v>46</v>
      </c>
      <c r="E7179" t="str">
        <f t="shared" si="336"/>
        <v>2018-05</v>
      </c>
      <c r="F7179" t="str">
        <f>IFERROR(VLOOKUP(A7179,olist_closed_deals_dataset!$A$1:$Q$843,1,FALSE)," ")</f>
        <v xml:space="preserve"> </v>
      </c>
      <c r="G7179" s="6" t="str">
        <f t="shared" si="337"/>
        <v xml:space="preserve"> NO</v>
      </c>
      <c r="H7179" s="1" t="str">
        <f>IFERROR(VLOOKUP(A7179,olist_closed_deals_dataset!$A$1:$E$843,5,FALSE)," ")</f>
        <v xml:space="preserve"> </v>
      </c>
      <c r="I7179" s="7" t="str">
        <f t="shared" si="338"/>
        <v xml:space="preserve"> </v>
      </c>
    </row>
    <row r="7180" spans="1:9" x14ac:dyDescent="0.25">
      <c r="A7180" t="s">
        <v>7778</v>
      </c>
      <c r="B7180" s="1">
        <v>43034</v>
      </c>
      <c r="C7180" t="s">
        <v>7779</v>
      </c>
      <c r="D7180" t="s">
        <v>12</v>
      </c>
      <c r="E7180" t="str">
        <f t="shared" si="336"/>
        <v>2017-10</v>
      </c>
      <c r="F7180" t="str">
        <f>IFERROR(VLOOKUP(A7180,olist_closed_deals_dataset!$A$1:$Q$843,1,FALSE)," ")</f>
        <v xml:space="preserve"> </v>
      </c>
      <c r="G7180" s="6" t="str">
        <f t="shared" si="337"/>
        <v xml:space="preserve"> NO</v>
      </c>
      <c r="H7180" s="1" t="str">
        <f>IFERROR(VLOOKUP(A7180,olist_closed_deals_dataset!$A$1:$E$843,5,FALSE)," ")</f>
        <v xml:space="preserve"> </v>
      </c>
      <c r="I7180" s="7" t="str">
        <f t="shared" si="338"/>
        <v xml:space="preserve"> </v>
      </c>
    </row>
    <row r="7181" spans="1:9" x14ac:dyDescent="0.25">
      <c r="A7181" t="s">
        <v>6145</v>
      </c>
      <c r="B7181" s="1">
        <v>43007</v>
      </c>
      <c r="C7181" t="s">
        <v>357</v>
      </c>
      <c r="D7181" t="s">
        <v>34</v>
      </c>
      <c r="E7181" t="str">
        <f t="shared" si="336"/>
        <v>2017-09</v>
      </c>
      <c r="F7181" t="str">
        <f>IFERROR(VLOOKUP(A7181,olist_closed_deals_dataset!$A$1:$Q$843,1,FALSE)," ")</f>
        <v xml:space="preserve"> </v>
      </c>
      <c r="G7181" s="6" t="str">
        <f t="shared" si="337"/>
        <v xml:space="preserve"> NO</v>
      </c>
      <c r="H7181" s="1" t="str">
        <f>IFERROR(VLOOKUP(A7181,olist_closed_deals_dataset!$A$1:$E$843,5,FALSE)," ")</f>
        <v xml:space="preserve"> </v>
      </c>
      <c r="I7181" s="7" t="str">
        <f t="shared" si="338"/>
        <v xml:space="preserve"> </v>
      </c>
    </row>
    <row r="7182" spans="1:9" x14ac:dyDescent="0.25">
      <c r="A7182" t="s">
        <v>590</v>
      </c>
      <c r="B7182" s="1">
        <v>43214</v>
      </c>
      <c r="C7182" s="2" t="s">
        <v>69</v>
      </c>
      <c r="D7182" t="s">
        <v>6</v>
      </c>
      <c r="E7182" t="str">
        <f t="shared" si="336"/>
        <v>2018-04</v>
      </c>
      <c r="F7182" t="str">
        <f>IFERROR(VLOOKUP(A7182,olist_closed_deals_dataset!$A$1:$Q$843,1,FALSE)," ")</f>
        <v xml:space="preserve"> </v>
      </c>
      <c r="G7182" s="6" t="str">
        <f t="shared" si="337"/>
        <v xml:space="preserve"> NO</v>
      </c>
      <c r="H7182" s="1" t="str">
        <f>IFERROR(VLOOKUP(A7182,olist_closed_deals_dataset!$A$1:$E$843,5,FALSE)," ")</f>
        <v xml:space="preserve"> </v>
      </c>
      <c r="I7182" s="7" t="str">
        <f t="shared" si="338"/>
        <v xml:space="preserve"> </v>
      </c>
    </row>
    <row r="7183" spans="1:9" x14ac:dyDescent="0.25">
      <c r="A7183" t="s">
        <v>7940</v>
      </c>
      <c r="B7183" s="1">
        <v>42937</v>
      </c>
      <c r="C7183" t="s">
        <v>99</v>
      </c>
      <c r="D7183" t="s">
        <v>12</v>
      </c>
      <c r="E7183" t="str">
        <f t="shared" si="336"/>
        <v>2017-07</v>
      </c>
      <c r="F7183" t="str">
        <f>IFERROR(VLOOKUP(A7183,olist_closed_deals_dataset!$A$1:$Q$843,1,FALSE)," ")</f>
        <v xml:space="preserve"> </v>
      </c>
      <c r="G7183" s="6" t="str">
        <f t="shared" si="337"/>
        <v xml:space="preserve"> NO</v>
      </c>
      <c r="H7183" s="1" t="str">
        <f>IFERROR(VLOOKUP(A7183,olist_closed_deals_dataset!$A$1:$E$843,5,FALSE)," ")</f>
        <v xml:space="preserve"> </v>
      </c>
      <c r="I7183" s="7" t="str">
        <f t="shared" si="338"/>
        <v xml:space="preserve"> </v>
      </c>
    </row>
    <row r="7184" spans="1:9" x14ac:dyDescent="0.25">
      <c r="A7184" t="s">
        <v>6355</v>
      </c>
      <c r="B7184" s="1">
        <v>43180</v>
      </c>
      <c r="C7184" t="s">
        <v>112</v>
      </c>
      <c r="D7184" t="s">
        <v>12</v>
      </c>
      <c r="E7184" t="str">
        <f t="shared" si="336"/>
        <v>2018-03</v>
      </c>
      <c r="F7184" t="str">
        <f>IFERROR(VLOOKUP(A7184,olist_closed_deals_dataset!$A$1:$Q$843,1,FALSE)," ")</f>
        <v xml:space="preserve"> </v>
      </c>
      <c r="G7184" s="6" t="str">
        <f t="shared" si="337"/>
        <v xml:space="preserve"> NO</v>
      </c>
      <c r="H7184" s="1" t="str">
        <f>IFERROR(VLOOKUP(A7184,olist_closed_deals_dataset!$A$1:$E$843,5,FALSE)," ")</f>
        <v xml:space="preserve"> </v>
      </c>
      <c r="I7184" s="7" t="str">
        <f t="shared" si="338"/>
        <v xml:space="preserve"> </v>
      </c>
    </row>
    <row r="7185" spans="1:9" x14ac:dyDescent="0.25">
      <c r="A7185" t="s">
        <v>3430</v>
      </c>
      <c r="B7185" s="1">
        <v>43129</v>
      </c>
      <c r="C7185" t="s">
        <v>203</v>
      </c>
      <c r="D7185" t="s">
        <v>29</v>
      </c>
      <c r="E7185" t="str">
        <f t="shared" si="336"/>
        <v>2018-01</v>
      </c>
      <c r="F7185" t="str">
        <f>IFERROR(VLOOKUP(A7185,olist_closed_deals_dataset!$A$1:$Q$843,1,FALSE)," ")</f>
        <v xml:space="preserve"> </v>
      </c>
      <c r="G7185" s="6" t="str">
        <f t="shared" si="337"/>
        <v xml:space="preserve"> NO</v>
      </c>
      <c r="H7185" s="1" t="str">
        <f>IFERROR(VLOOKUP(A7185,olist_closed_deals_dataset!$A$1:$E$843,5,FALSE)," ")</f>
        <v xml:space="preserve"> </v>
      </c>
      <c r="I7185" s="7" t="str">
        <f t="shared" si="338"/>
        <v xml:space="preserve"> </v>
      </c>
    </row>
    <row r="7186" spans="1:9" x14ac:dyDescent="0.25">
      <c r="A7186" t="s">
        <v>7739</v>
      </c>
      <c r="B7186" s="1">
        <v>43222</v>
      </c>
      <c r="C7186" t="s">
        <v>28</v>
      </c>
      <c r="D7186" t="s">
        <v>6</v>
      </c>
      <c r="E7186" t="str">
        <f t="shared" si="336"/>
        <v>2018-05</v>
      </c>
      <c r="F7186" t="str">
        <f>IFERROR(VLOOKUP(A7186,olist_closed_deals_dataset!$A$1:$Q$843,1,FALSE)," ")</f>
        <v xml:space="preserve"> </v>
      </c>
      <c r="G7186" s="6" t="str">
        <f t="shared" si="337"/>
        <v xml:space="preserve"> NO</v>
      </c>
      <c r="H7186" s="1" t="str">
        <f>IFERROR(VLOOKUP(A7186,olist_closed_deals_dataset!$A$1:$E$843,5,FALSE)," ")</f>
        <v xml:space="preserve"> </v>
      </c>
      <c r="I7186" s="7" t="str">
        <f t="shared" si="338"/>
        <v xml:space="preserve"> </v>
      </c>
    </row>
    <row r="7187" spans="1:9" x14ac:dyDescent="0.25">
      <c r="A7187" t="s">
        <v>6698</v>
      </c>
      <c r="B7187" s="1">
        <v>43181</v>
      </c>
      <c r="C7187" t="s">
        <v>531</v>
      </c>
      <c r="D7187" t="s">
        <v>9</v>
      </c>
      <c r="E7187" t="str">
        <f t="shared" si="336"/>
        <v>2018-03</v>
      </c>
      <c r="F7187" t="str">
        <f>IFERROR(VLOOKUP(A7187,olist_closed_deals_dataset!$A$1:$Q$843,1,FALSE)," ")</f>
        <v xml:space="preserve"> </v>
      </c>
      <c r="G7187" s="6" t="str">
        <f t="shared" si="337"/>
        <v xml:space="preserve"> NO</v>
      </c>
      <c r="H7187" s="1" t="str">
        <f>IFERROR(VLOOKUP(A7187,olist_closed_deals_dataset!$A$1:$E$843,5,FALSE)," ")</f>
        <v xml:space="preserve"> </v>
      </c>
      <c r="I7187" s="7" t="str">
        <f t="shared" si="338"/>
        <v xml:space="preserve"> </v>
      </c>
    </row>
    <row r="7188" spans="1:9" x14ac:dyDescent="0.25">
      <c r="A7188" t="s">
        <v>4191</v>
      </c>
      <c r="B7188" s="1">
        <v>43180</v>
      </c>
      <c r="C7188" t="s">
        <v>73</v>
      </c>
      <c r="D7188" t="s">
        <v>12</v>
      </c>
      <c r="E7188" t="str">
        <f t="shared" si="336"/>
        <v>2018-03</v>
      </c>
      <c r="F7188" t="str">
        <f>IFERROR(VLOOKUP(A7188,olist_closed_deals_dataset!$A$1:$Q$843,1,FALSE)," ")</f>
        <v xml:space="preserve"> </v>
      </c>
      <c r="G7188" s="6" t="str">
        <f t="shared" si="337"/>
        <v xml:space="preserve"> NO</v>
      </c>
      <c r="H7188" s="1" t="str">
        <f>IFERROR(VLOOKUP(A7188,olist_closed_deals_dataset!$A$1:$E$843,5,FALSE)," ")</f>
        <v xml:space="preserve"> </v>
      </c>
      <c r="I7188" s="7" t="str">
        <f t="shared" si="338"/>
        <v xml:space="preserve"> </v>
      </c>
    </row>
    <row r="7189" spans="1:9" x14ac:dyDescent="0.25">
      <c r="A7189" t="s">
        <v>2082</v>
      </c>
      <c r="B7189" s="1">
        <v>43164</v>
      </c>
      <c r="C7189" t="s">
        <v>42</v>
      </c>
      <c r="D7189" t="s">
        <v>29</v>
      </c>
      <c r="E7189" t="str">
        <f t="shared" si="336"/>
        <v>2018-03</v>
      </c>
      <c r="F7189" t="str">
        <f>IFERROR(VLOOKUP(A7189,olist_closed_deals_dataset!$A$1:$Q$843,1,FALSE)," ")</f>
        <v xml:space="preserve"> </v>
      </c>
      <c r="G7189" s="6" t="str">
        <f t="shared" si="337"/>
        <v xml:space="preserve"> NO</v>
      </c>
      <c r="H7189" s="1" t="str">
        <f>IFERROR(VLOOKUP(A7189,olist_closed_deals_dataset!$A$1:$E$843,5,FALSE)," ")</f>
        <v xml:space="preserve"> </v>
      </c>
      <c r="I7189" s="7" t="str">
        <f t="shared" si="338"/>
        <v xml:space="preserve"> </v>
      </c>
    </row>
    <row r="7190" spans="1:9" x14ac:dyDescent="0.25">
      <c r="A7190" t="s">
        <v>1923</v>
      </c>
      <c r="B7190" s="1">
        <v>43128</v>
      </c>
      <c r="C7190" t="s">
        <v>19</v>
      </c>
      <c r="D7190" t="s">
        <v>12</v>
      </c>
      <c r="E7190" t="str">
        <f t="shared" si="336"/>
        <v>2018-01</v>
      </c>
      <c r="F7190" t="str">
        <f>IFERROR(VLOOKUP(A7190,olist_closed_deals_dataset!$A$1:$Q$843,1,FALSE)," ")</f>
        <v xml:space="preserve"> </v>
      </c>
      <c r="G7190" s="6" t="str">
        <f t="shared" si="337"/>
        <v xml:space="preserve"> NO</v>
      </c>
      <c r="H7190" s="1" t="str">
        <f>IFERROR(VLOOKUP(A7190,olist_closed_deals_dataset!$A$1:$E$843,5,FALSE)," ")</f>
        <v xml:space="preserve"> </v>
      </c>
      <c r="I7190" s="7" t="str">
        <f t="shared" si="338"/>
        <v xml:space="preserve"> </v>
      </c>
    </row>
    <row r="7191" spans="1:9" x14ac:dyDescent="0.25">
      <c r="A7191" t="s">
        <v>3235</v>
      </c>
      <c r="B7191" s="1">
        <v>43241</v>
      </c>
      <c r="C7191" t="s">
        <v>627</v>
      </c>
      <c r="D7191" t="s">
        <v>12</v>
      </c>
      <c r="E7191" t="str">
        <f t="shared" si="336"/>
        <v>2018-05</v>
      </c>
      <c r="F7191" t="str">
        <f>IFERROR(VLOOKUP(A7191,olist_closed_deals_dataset!$A$1:$Q$843,1,FALSE)," ")</f>
        <v xml:space="preserve"> </v>
      </c>
      <c r="G7191" s="6" t="str">
        <f t="shared" si="337"/>
        <v xml:space="preserve"> NO</v>
      </c>
      <c r="H7191" s="1" t="str">
        <f>IFERROR(VLOOKUP(A7191,olist_closed_deals_dataset!$A$1:$E$843,5,FALSE)," ")</f>
        <v xml:space="preserve"> </v>
      </c>
      <c r="I7191" s="7" t="str">
        <f t="shared" si="338"/>
        <v xml:space="preserve"> </v>
      </c>
    </row>
    <row r="7192" spans="1:9" x14ac:dyDescent="0.25">
      <c r="A7192" t="s">
        <v>2755</v>
      </c>
      <c r="B7192" s="1">
        <v>43175</v>
      </c>
      <c r="C7192" t="s">
        <v>42</v>
      </c>
      <c r="D7192" t="s">
        <v>9</v>
      </c>
      <c r="E7192" t="str">
        <f t="shared" si="336"/>
        <v>2018-03</v>
      </c>
      <c r="F7192" t="str">
        <f>IFERROR(VLOOKUP(A7192,olist_closed_deals_dataset!$A$1:$Q$843,1,FALSE)," ")</f>
        <v xml:space="preserve"> </v>
      </c>
      <c r="G7192" s="6" t="str">
        <f t="shared" si="337"/>
        <v xml:space="preserve"> NO</v>
      </c>
      <c r="H7192" s="1" t="str">
        <f>IFERROR(VLOOKUP(A7192,olist_closed_deals_dataset!$A$1:$E$843,5,FALSE)," ")</f>
        <v xml:space="preserve"> </v>
      </c>
      <c r="I7192" s="7" t="str">
        <f t="shared" si="338"/>
        <v xml:space="preserve"> </v>
      </c>
    </row>
    <row r="7193" spans="1:9" x14ac:dyDescent="0.25">
      <c r="A7193" t="s">
        <v>2756</v>
      </c>
      <c r="B7193" s="1">
        <v>43167</v>
      </c>
      <c r="C7193" t="s">
        <v>19</v>
      </c>
      <c r="D7193" t="s">
        <v>9</v>
      </c>
      <c r="E7193" t="str">
        <f t="shared" si="336"/>
        <v>2018-03</v>
      </c>
      <c r="F7193" t="str">
        <f>IFERROR(VLOOKUP(A7193,olist_closed_deals_dataset!$A$1:$Q$843,1,FALSE)," ")</f>
        <v xml:space="preserve"> </v>
      </c>
      <c r="G7193" s="6" t="str">
        <f t="shared" si="337"/>
        <v xml:space="preserve"> NO</v>
      </c>
      <c r="H7193" s="1" t="str">
        <f>IFERROR(VLOOKUP(A7193,olist_closed_deals_dataset!$A$1:$E$843,5,FALSE)," ")</f>
        <v xml:space="preserve"> </v>
      </c>
      <c r="I7193" s="7" t="str">
        <f t="shared" si="338"/>
        <v xml:space="preserve"> </v>
      </c>
    </row>
    <row r="7194" spans="1:9" x14ac:dyDescent="0.25">
      <c r="A7194" t="s">
        <v>4444</v>
      </c>
      <c r="B7194" s="1">
        <v>43185</v>
      </c>
      <c r="C7194" t="s">
        <v>19</v>
      </c>
      <c r="D7194" t="s">
        <v>12</v>
      </c>
      <c r="E7194" t="str">
        <f t="shared" si="336"/>
        <v>2018-03</v>
      </c>
      <c r="F7194" t="str">
        <f>IFERROR(VLOOKUP(A7194,olist_closed_deals_dataset!$A$1:$Q$843,1,FALSE)," ")</f>
        <v xml:space="preserve"> </v>
      </c>
      <c r="G7194" s="6" t="str">
        <f t="shared" si="337"/>
        <v xml:space="preserve"> NO</v>
      </c>
      <c r="H7194" s="1" t="str">
        <f>IFERROR(VLOOKUP(A7194,olist_closed_deals_dataset!$A$1:$E$843,5,FALSE)," ")</f>
        <v xml:space="preserve"> </v>
      </c>
      <c r="I7194" s="7" t="str">
        <f t="shared" si="338"/>
        <v xml:space="preserve"> </v>
      </c>
    </row>
    <row r="7195" spans="1:9" x14ac:dyDescent="0.25">
      <c r="A7195" t="s">
        <v>7930</v>
      </c>
      <c r="B7195" s="1">
        <v>43155</v>
      </c>
      <c r="C7195" t="s">
        <v>140</v>
      </c>
      <c r="D7195" t="s">
        <v>12</v>
      </c>
      <c r="E7195" t="str">
        <f t="shared" si="336"/>
        <v>2018-02</v>
      </c>
      <c r="F7195" t="str">
        <f>IFERROR(VLOOKUP(A7195,olist_closed_deals_dataset!$A$1:$Q$843,1,FALSE)," ")</f>
        <v xml:space="preserve"> </v>
      </c>
      <c r="G7195" s="6" t="str">
        <f t="shared" si="337"/>
        <v xml:space="preserve"> NO</v>
      </c>
      <c r="H7195" s="1" t="str">
        <f>IFERROR(VLOOKUP(A7195,olist_closed_deals_dataset!$A$1:$E$843,5,FALSE)," ")</f>
        <v xml:space="preserve"> </v>
      </c>
      <c r="I7195" s="7" t="str">
        <f t="shared" si="338"/>
        <v xml:space="preserve"> </v>
      </c>
    </row>
    <row r="7196" spans="1:9" x14ac:dyDescent="0.25">
      <c r="A7196" t="s">
        <v>7914</v>
      </c>
      <c r="B7196" s="1">
        <v>43223</v>
      </c>
      <c r="C7196" t="s">
        <v>42</v>
      </c>
      <c r="D7196" t="s">
        <v>29</v>
      </c>
      <c r="E7196" t="str">
        <f t="shared" si="336"/>
        <v>2018-05</v>
      </c>
      <c r="F7196" t="str">
        <f>IFERROR(VLOOKUP(A7196,olist_closed_deals_dataset!$A$1:$Q$843,1,FALSE)," ")</f>
        <v xml:space="preserve"> </v>
      </c>
      <c r="G7196" s="6" t="str">
        <f t="shared" si="337"/>
        <v xml:space="preserve"> NO</v>
      </c>
      <c r="H7196" s="1" t="str">
        <f>IFERROR(VLOOKUP(A7196,olist_closed_deals_dataset!$A$1:$E$843,5,FALSE)," ")</f>
        <v xml:space="preserve"> </v>
      </c>
      <c r="I7196" s="7" t="str">
        <f t="shared" si="338"/>
        <v xml:space="preserve"> </v>
      </c>
    </row>
    <row r="7197" spans="1:9" x14ac:dyDescent="0.25">
      <c r="A7197" t="s">
        <v>2283</v>
      </c>
      <c r="B7197" s="1">
        <v>43102</v>
      </c>
      <c r="C7197" t="s">
        <v>140</v>
      </c>
      <c r="D7197" t="s">
        <v>12</v>
      </c>
      <c r="E7197" t="str">
        <f t="shared" si="336"/>
        <v>2018-01</v>
      </c>
      <c r="F7197" t="str">
        <f>IFERROR(VLOOKUP(A7197,olist_closed_deals_dataset!$A$1:$Q$843,1,FALSE)," ")</f>
        <v xml:space="preserve"> </v>
      </c>
      <c r="G7197" s="6" t="str">
        <f t="shared" si="337"/>
        <v xml:space="preserve"> NO</v>
      </c>
      <c r="H7197" s="1" t="str">
        <f>IFERROR(VLOOKUP(A7197,olist_closed_deals_dataset!$A$1:$E$843,5,FALSE)," ")</f>
        <v xml:space="preserve"> </v>
      </c>
      <c r="I7197" s="7" t="str">
        <f t="shared" si="338"/>
        <v xml:space="preserve"> </v>
      </c>
    </row>
    <row r="7198" spans="1:9" x14ac:dyDescent="0.25">
      <c r="A7198" t="s">
        <v>2141</v>
      </c>
      <c r="B7198" s="1">
        <v>43230</v>
      </c>
      <c r="C7198" s="2" t="s">
        <v>69</v>
      </c>
      <c r="D7198" t="s">
        <v>6</v>
      </c>
      <c r="E7198" t="str">
        <f t="shared" si="336"/>
        <v>2018-05</v>
      </c>
      <c r="F7198" t="str">
        <f>IFERROR(VLOOKUP(A7198,olist_closed_deals_dataset!$A$1:$Q$843,1,FALSE)," ")</f>
        <v xml:space="preserve"> </v>
      </c>
      <c r="G7198" s="6" t="str">
        <f t="shared" si="337"/>
        <v xml:space="preserve"> NO</v>
      </c>
      <c r="H7198" s="1" t="str">
        <f>IFERROR(VLOOKUP(A7198,olist_closed_deals_dataset!$A$1:$E$843,5,FALSE)," ")</f>
        <v xml:space="preserve"> </v>
      </c>
      <c r="I7198" s="7" t="str">
        <f t="shared" si="338"/>
        <v xml:space="preserve"> </v>
      </c>
    </row>
    <row r="7199" spans="1:9" x14ac:dyDescent="0.25">
      <c r="A7199" t="s">
        <v>2640</v>
      </c>
      <c r="B7199" s="1">
        <v>43066</v>
      </c>
      <c r="C7199" s="2" t="s">
        <v>2641</v>
      </c>
      <c r="D7199" t="s">
        <v>6</v>
      </c>
      <c r="E7199" t="str">
        <f t="shared" si="336"/>
        <v>2017-11</v>
      </c>
      <c r="F7199" t="str">
        <f>IFERROR(VLOOKUP(A7199,olist_closed_deals_dataset!$A$1:$Q$843,1,FALSE)," ")</f>
        <v xml:space="preserve"> </v>
      </c>
      <c r="G7199" s="6" t="str">
        <f t="shared" si="337"/>
        <v xml:space="preserve"> NO</v>
      </c>
      <c r="H7199" s="1" t="str">
        <f>IFERROR(VLOOKUP(A7199,olist_closed_deals_dataset!$A$1:$E$843,5,FALSE)," ")</f>
        <v xml:space="preserve"> </v>
      </c>
      <c r="I7199" s="7" t="str">
        <f t="shared" si="338"/>
        <v xml:space="preserve"> </v>
      </c>
    </row>
    <row r="7200" spans="1:9" x14ac:dyDescent="0.25">
      <c r="A7200" t="s">
        <v>8260</v>
      </c>
      <c r="B7200" s="1">
        <v>43115</v>
      </c>
      <c r="C7200" t="s">
        <v>28</v>
      </c>
      <c r="D7200" t="s">
        <v>12</v>
      </c>
      <c r="E7200" t="str">
        <f t="shared" si="336"/>
        <v>2018-01</v>
      </c>
      <c r="F7200" t="str">
        <f>IFERROR(VLOOKUP(A7200,olist_closed_deals_dataset!$A$1:$Q$843,1,FALSE)," ")</f>
        <v xml:space="preserve"> </v>
      </c>
      <c r="G7200" s="6" t="str">
        <f t="shared" si="337"/>
        <v xml:space="preserve"> NO</v>
      </c>
      <c r="H7200" s="1" t="str">
        <f>IFERROR(VLOOKUP(A7200,olist_closed_deals_dataset!$A$1:$E$843,5,FALSE)," ")</f>
        <v xml:space="preserve"> </v>
      </c>
      <c r="I7200" s="7" t="str">
        <f t="shared" si="338"/>
        <v xml:space="preserve"> </v>
      </c>
    </row>
    <row r="7201" spans="1:9" x14ac:dyDescent="0.25">
      <c r="A7201" t="s">
        <v>6517</v>
      </c>
      <c r="B7201" s="1">
        <v>43192</v>
      </c>
      <c r="C7201" t="s">
        <v>19</v>
      </c>
      <c r="D7201" t="s">
        <v>9</v>
      </c>
      <c r="E7201" t="str">
        <f t="shared" si="336"/>
        <v>2018-04</v>
      </c>
      <c r="F7201" t="str">
        <f>IFERROR(VLOOKUP(A7201,olist_closed_deals_dataset!$A$1:$Q$843,1,FALSE)," ")</f>
        <v xml:space="preserve"> </v>
      </c>
      <c r="G7201" s="6" t="str">
        <f t="shared" si="337"/>
        <v xml:space="preserve"> NO</v>
      </c>
      <c r="H7201" s="1" t="str">
        <f>IFERROR(VLOOKUP(A7201,olist_closed_deals_dataset!$A$1:$E$843,5,FALSE)," ")</f>
        <v xml:space="preserve"> </v>
      </c>
      <c r="I7201" s="7" t="str">
        <f t="shared" si="338"/>
        <v xml:space="preserve"> </v>
      </c>
    </row>
    <row r="7202" spans="1:9" x14ac:dyDescent="0.25">
      <c r="A7202" t="s">
        <v>1947</v>
      </c>
      <c r="B7202" s="1">
        <v>43040</v>
      </c>
      <c r="C7202" t="s">
        <v>17</v>
      </c>
      <c r="D7202" t="s">
        <v>12</v>
      </c>
      <c r="E7202" t="str">
        <f t="shared" si="336"/>
        <v>2017-11</v>
      </c>
      <c r="F7202" t="str">
        <f>IFERROR(VLOOKUP(A7202,olist_closed_deals_dataset!$A$1:$Q$843,1,FALSE)," ")</f>
        <v xml:space="preserve"> </v>
      </c>
      <c r="G7202" s="6" t="str">
        <f t="shared" si="337"/>
        <v xml:space="preserve"> NO</v>
      </c>
      <c r="H7202" s="1" t="str">
        <f>IFERROR(VLOOKUP(A7202,olist_closed_deals_dataset!$A$1:$E$843,5,FALSE)," ")</f>
        <v xml:space="preserve"> </v>
      </c>
      <c r="I7202" s="7" t="str">
        <f t="shared" si="338"/>
        <v xml:space="preserve"> </v>
      </c>
    </row>
    <row r="7203" spans="1:9" x14ac:dyDescent="0.25">
      <c r="A7203" t="s">
        <v>3407</v>
      </c>
      <c r="B7203" s="1">
        <v>43218</v>
      </c>
      <c r="C7203" t="s">
        <v>3408</v>
      </c>
      <c r="D7203" t="s">
        <v>6</v>
      </c>
      <c r="E7203" t="str">
        <f t="shared" si="336"/>
        <v>2018-04</v>
      </c>
      <c r="F7203" t="str">
        <f>IFERROR(VLOOKUP(A7203,olist_closed_deals_dataset!$A$1:$Q$843,1,FALSE)," ")</f>
        <v xml:space="preserve"> </v>
      </c>
      <c r="G7203" s="6" t="str">
        <f t="shared" si="337"/>
        <v xml:space="preserve"> NO</v>
      </c>
      <c r="H7203" s="1" t="str">
        <f>IFERROR(VLOOKUP(A7203,olist_closed_deals_dataset!$A$1:$E$843,5,FALSE)," ")</f>
        <v xml:space="preserve"> </v>
      </c>
      <c r="I7203" s="7" t="str">
        <f t="shared" si="338"/>
        <v xml:space="preserve"> </v>
      </c>
    </row>
    <row r="7204" spans="1:9" x14ac:dyDescent="0.25">
      <c r="A7204" t="s">
        <v>1014</v>
      </c>
      <c r="B7204" s="1">
        <v>43251</v>
      </c>
      <c r="C7204" t="s">
        <v>1015</v>
      </c>
      <c r="D7204" t="s">
        <v>12</v>
      </c>
      <c r="E7204" t="str">
        <f t="shared" si="336"/>
        <v>2018-05</v>
      </c>
      <c r="F7204" t="str">
        <f>IFERROR(VLOOKUP(A7204,olist_closed_deals_dataset!$A$1:$Q$843,1,FALSE)," ")</f>
        <v xml:space="preserve"> </v>
      </c>
      <c r="G7204" s="6" t="str">
        <f t="shared" si="337"/>
        <v xml:space="preserve"> NO</v>
      </c>
      <c r="H7204" s="1" t="str">
        <f>IFERROR(VLOOKUP(A7204,olist_closed_deals_dataset!$A$1:$E$843,5,FALSE)," ")</f>
        <v xml:space="preserve"> </v>
      </c>
      <c r="I7204" s="7" t="str">
        <f t="shared" si="338"/>
        <v xml:space="preserve"> </v>
      </c>
    </row>
    <row r="7205" spans="1:9" x14ac:dyDescent="0.25">
      <c r="A7205" t="s">
        <v>3483</v>
      </c>
      <c r="B7205" s="1">
        <v>43157</v>
      </c>
      <c r="C7205" t="s">
        <v>28</v>
      </c>
      <c r="D7205" t="s">
        <v>6</v>
      </c>
      <c r="E7205" t="str">
        <f t="shared" si="336"/>
        <v>2018-02</v>
      </c>
      <c r="F7205" t="str">
        <f>IFERROR(VLOOKUP(A7205,olist_closed_deals_dataset!$A$1:$Q$843,1,FALSE)," ")</f>
        <v xml:space="preserve"> </v>
      </c>
      <c r="G7205" s="6" t="str">
        <f t="shared" si="337"/>
        <v xml:space="preserve"> NO</v>
      </c>
      <c r="H7205" s="1" t="str">
        <f>IFERROR(VLOOKUP(A7205,olist_closed_deals_dataset!$A$1:$E$843,5,FALSE)," ")</f>
        <v xml:space="preserve"> </v>
      </c>
      <c r="I7205" s="7" t="str">
        <f t="shared" si="338"/>
        <v xml:space="preserve"> </v>
      </c>
    </row>
    <row r="7206" spans="1:9" x14ac:dyDescent="0.25">
      <c r="A7206" t="s">
        <v>5167</v>
      </c>
      <c r="B7206" s="1">
        <v>43234</v>
      </c>
      <c r="C7206" t="s">
        <v>42</v>
      </c>
      <c r="D7206" t="s">
        <v>29</v>
      </c>
      <c r="E7206" t="str">
        <f t="shared" si="336"/>
        <v>2018-05</v>
      </c>
      <c r="F7206" t="str">
        <f>IFERROR(VLOOKUP(A7206,olist_closed_deals_dataset!$A$1:$Q$843,1,FALSE)," ")</f>
        <v xml:space="preserve"> </v>
      </c>
      <c r="G7206" s="6" t="str">
        <f t="shared" si="337"/>
        <v xml:space="preserve"> NO</v>
      </c>
      <c r="H7206" s="1" t="str">
        <f>IFERROR(VLOOKUP(A7206,olist_closed_deals_dataset!$A$1:$E$843,5,FALSE)," ")</f>
        <v xml:space="preserve"> </v>
      </c>
      <c r="I7206" s="7" t="str">
        <f t="shared" si="338"/>
        <v xml:space="preserve"> </v>
      </c>
    </row>
    <row r="7207" spans="1:9" x14ac:dyDescent="0.25">
      <c r="A7207" t="s">
        <v>2267</v>
      </c>
      <c r="B7207" s="1">
        <v>43108</v>
      </c>
      <c r="C7207" t="s">
        <v>140</v>
      </c>
      <c r="D7207" t="s">
        <v>12</v>
      </c>
      <c r="E7207" t="str">
        <f t="shared" si="336"/>
        <v>2018-01</v>
      </c>
      <c r="F7207" t="str">
        <f>IFERROR(VLOOKUP(A7207,olist_closed_deals_dataset!$A$1:$Q$843,1,FALSE)," ")</f>
        <v xml:space="preserve"> </v>
      </c>
      <c r="G7207" s="6" t="str">
        <f t="shared" si="337"/>
        <v xml:space="preserve"> NO</v>
      </c>
      <c r="H7207" s="1" t="str">
        <f>IFERROR(VLOOKUP(A7207,olist_closed_deals_dataset!$A$1:$E$843,5,FALSE)," ")</f>
        <v xml:space="preserve"> </v>
      </c>
      <c r="I7207" s="7" t="str">
        <f t="shared" si="338"/>
        <v xml:space="preserve"> </v>
      </c>
    </row>
    <row r="7208" spans="1:9" x14ac:dyDescent="0.25">
      <c r="A7208" t="s">
        <v>7578</v>
      </c>
      <c r="B7208" s="1">
        <v>43150</v>
      </c>
      <c r="C7208" t="s">
        <v>28</v>
      </c>
      <c r="D7208" t="s">
        <v>34</v>
      </c>
      <c r="E7208" t="str">
        <f t="shared" si="336"/>
        <v>2018-02</v>
      </c>
      <c r="F7208" t="str">
        <f>IFERROR(VLOOKUP(A7208,olist_closed_deals_dataset!$A$1:$Q$843,1,FALSE)," ")</f>
        <v xml:space="preserve"> </v>
      </c>
      <c r="G7208" s="6" t="str">
        <f t="shared" si="337"/>
        <v xml:space="preserve"> NO</v>
      </c>
      <c r="H7208" s="1" t="str">
        <f>IFERROR(VLOOKUP(A7208,olist_closed_deals_dataset!$A$1:$E$843,5,FALSE)," ")</f>
        <v xml:space="preserve"> </v>
      </c>
      <c r="I7208" s="7" t="str">
        <f t="shared" si="338"/>
        <v xml:space="preserve"> </v>
      </c>
    </row>
    <row r="7209" spans="1:9" x14ac:dyDescent="0.25">
      <c r="A7209" t="s">
        <v>6641</v>
      </c>
      <c r="B7209" s="1">
        <v>42975</v>
      </c>
      <c r="C7209" t="s">
        <v>114</v>
      </c>
      <c r="D7209" t="s">
        <v>9</v>
      </c>
      <c r="E7209" t="str">
        <f t="shared" si="336"/>
        <v>2017-08</v>
      </c>
      <c r="F7209" t="str">
        <f>IFERROR(VLOOKUP(A7209,olist_closed_deals_dataset!$A$1:$Q$843,1,FALSE)," ")</f>
        <v xml:space="preserve"> </v>
      </c>
      <c r="G7209" s="6" t="str">
        <f t="shared" si="337"/>
        <v xml:space="preserve"> NO</v>
      </c>
      <c r="H7209" s="1" t="str">
        <f>IFERROR(VLOOKUP(A7209,olist_closed_deals_dataset!$A$1:$E$843,5,FALSE)," ")</f>
        <v xml:space="preserve"> </v>
      </c>
      <c r="I7209" s="7" t="str">
        <f t="shared" si="338"/>
        <v xml:space="preserve"> </v>
      </c>
    </row>
    <row r="7210" spans="1:9" x14ac:dyDescent="0.25">
      <c r="A7210" t="s">
        <v>6686</v>
      </c>
      <c r="B7210" s="1">
        <v>42937</v>
      </c>
      <c r="C7210" t="s">
        <v>188</v>
      </c>
      <c r="D7210" t="s">
        <v>55</v>
      </c>
      <c r="E7210" t="str">
        <f t="shared" si="336"/>
        <v>2017-07</v>
      </c>
      <c r="F7210" t="str">
        <f>IFERROR(VLOOKUP(A7210,olist_closed_deals_dataset!$A$1:$Q$843,1,FALSE)," ")</f>
        <v xml:space="preserve"> </v>
      </c>
      <c r="G7210" s="6" t="str">
        <f t="shared" si="337"/>
        <v xml:space="preserve"> NO</v>
      </c>
      <c r="H7210" s="1" t="str">
        <f>IFERROR(VLOOKUP(A7210,olist_closed_deals_dataset!$A$1:$E$843,5,FALSE)," ")</f>
        <v xml:space="preserve"> </v>
      </c>
      <c r="I7210" s="7" t="str">
        <f t="shared" si="338"/>
        <v xml:space="preserve"> </v>
      </c>
    </row>
    <row r="7211" spans="1:9" x14ac:dyDescent="0.25">
      <c r="A7211" t="s">
        <v>6822</v>
      </c>
      <c r="B7211" s="1">
        <v>43140</v>
      </c>
      <c r="C7211" t="s">
        <v>19</v>
      </c>
      <c r="D7211" t="s">
        <v>12</v>
      </c>
      <c r="E7211" t="str">
        <f t="shared" si="336"/>
        <v>2018-02</v>
      </c>
      <c r="F7211" t="str">
        <f>IFERROR(VLOOKUP(A7211,olist_closed_deals_dataset!$A$1:$Q$843,1,FALSE)," ")</f>
        <v xml:space="preserve"> </v>
      </c>
      <c r="G7211" s="6" t="str">
        <f t="shared" si="337"/>
        <v xml:space="preserve"> NO</v>
      </c>
      <c r="H7211" s="1" t="str">
        <f>IFERROR(VLOOKUP(A7211,olist_closed_deals_dataset!$A$1:$E$843,5,FALSE)," ")</f>
        <v xml:space="preserve"> </v>
      </c>
      <c r="I7211" s="7" t="str">
        <f t="shared" si="338"/>
        <v xml:space="preserve"> </v>
      </c>
    </row>
    <row r="7212" spans="1:9" x14ac:dyDescent="0.25">
      <c r="A7212" t="s">
        <v>1058</v>
      </c>
      <c r="B7212" s="1">
        <v>43052</v>
      </c>
      <c r="C7212" t="s">
        <v>919</v>
      </c>
      <c r="D7212" t="s">
        <v>29</v>
      </c>
      <c r="E7212" t="str">
        <f t="shared" si="336"/>
        <v>2017-11</v>
      </c>
      <c r="F7212" t="str">
        <f>IFERROR(VLOOKUP(A7212,olist_closed_deals_dataset!$A$1:$Q$843,1,FALSE)," ")</f>
        <v xml:space="preserve"> </v>
      </c>
      <c r="G7212" s="6" t="str">
        <f t="shared" si="337"/>
        <v xml:space="preserve"> NO</v>
      </c>
      <c r="H7212" s="1" t="str">
        <f>IFERROR(VLOOKUP(A7212,olist_closed_deals_dataset!$A$1:$E$843,5,FALSE)," ")</f>
        <v xml:space="preserve"> </v>
      </c>
      <c r="I7212" s="7" t="str">
        <f t="shared" si="338"/>
        <v xml:space="preserve"> </v>
      </c>
    </row>
    <row r="7213" spans="1:9" x14ac:dyDescent="0.25">
      <c r="A7213" t="s">
        <v>4028</v>
      </c>
      <c r="B7213" s="1">
        <v>43195</v>
      </c>
      <c r="C7213" t="s">
        <v>266</v>
      </c>
      <c r="D7213" t="s">
        <v>12</v>
      </c>
      <c r="E7213" t="str">
        <f t="shared" si="336"/>
        <v>2018-04</v>
      </c>
      <c r="F7213" t="str">
        <f>IFERROR(VLOOKUP(A7213,olist_closed_deals_dataset!$A$1:$Q$843,1,FALSE)," ")</f>
        <v xml:space="preserve"> </v>
      </c>
      <c r="G7213" s="6" t="str">
        <f t="shared" si="337"/>
        <v xml:space="preserve"> NO</v>
      </c>
      <c r="H7213" s="1" t="str">
        <f>IFERROR(VLOOKUP(A7213,olist_closed_deals_dataset!$A$1:$E$843,5,FALSE)," ")</f>
        <v xml:space="preserve"> </v>
      </c>
      <c r="I7213" s="7" t="str">
        <f t="shared" si="338"/>
        <v xml:space="preserve"> </v>
      </c>
    </row>
    <row r="7214" spans="1:9" x14ac:dyDescent="0.25">
      <c r="A7214" t="s">
        <v>1725</v>
      </c>
      <c r="B7214" s="1">
        <v>43235</v>
      </c>
      <c r="C7214" t="s">
        <v>289</v>
      </c>
      <c r="D7214" t="s">
        <v>15</v>
      </c>
      <c r="E7214" t="str">
        <f t="shared" si="336"/>
        <v>2018-05</v>
      </c>
      <c r="F7214" t="str">
        <f>IFERROR(VLOOKUP(A7214,olist_closed_deals_dataset!$A$1:$Q$843,1,FALSE)," ")</f>
        <v xml:space="preserve"> </v>
      </c>
      <c r="G7214" s="6" t="str">
        <f t="shared" si="337"/>
        <v xml:space="preserve"> NO</v>
      </c>
      <c r="H7214" s="1" t="str">
        <f>IFERROR(VLOOKUP(A7214,olist_closed_deals_dataset!$A$1:$E$843,5,FALSE)," ")</f>
        <v xml:space="preserve"> </v>
      </c>
      <c r="I7214" s="7" t="str">
        <f t="shared" si="338"/>
        <v xml:space="preserve"> </v>
      </c>
    </row>
    <row r="7215" spans="1:9" x14ac:dyDescent="0.25">
      <c r="A7215" t="s">
        <v>3799</v>
      </c>
      <c r="B7215" s="1">
        <v>43171</v>
      </c>
      <c r="C7215" t="s">
        <v>3800</v>
      </c>
      <c r="D7215" t="s">
        <v>29</v>
      </c>
      <c r="E7215" t="str">
        <f t="shared" si="336"/>
        <v>2018-03</v>
      </c>
      <c r="F7215" t="str">
        <f>IFERROR(VLOOKUP(A7215,olist_closed_deals_dataset!$A$1:$Q$843,1,FALSE)," ")</f>
        <v xml:space="preserve"> </v>
      </c>
      <c r="G7215" s="6" t="str">
        <f t="shared" si="337"/>
        <v xml:space="preserve"> NO</v>
      </c>
      <c r="H7215" s="1" t="str">
        <f>IFERROR(VLOOKUP(A7215,olist_closed_deals_dataset!$A$1:$E$843,5,FALSE)," ")</f>
        <v xml:space="preserve"> </v>
      </c>
      <c r="I7215" s="7" t="str">
        <f t="shared" si="338"/>
        <v xml:space="preserve"> </v>
      </c>
    </row>
    <row r="7216" spans="1:9" x14ac:dyDescent="0.25">
      <c r="A7216" t="s">
        <v>3565</v>
      </c>
      <c r="B7216" s="1">
        <v>43172</v>
      </c>
      <c r="C7216" t="s">
        <v>92</v>
      </c>
      <c r="D7216" t="s">
        <v>9</v>
      </c>
      <c r="E7216" t="str">
        <f t="shared" si="336"/>
        <v>2018-03</v>
      </c>
      <c r="F7216" t="str">
        <f>IFERROR(VLOOKUP(A7216,olist_closed_deals_dataset!$A$1:$Q$843,1,FALSE)," ")</f>
        <v xml:space="preserve"> </v>
      </c>
      <c r="G7216" s="6" t="str">
        <f t="shared" si="337"/>
        <v xml:space="preserve"> NO</v>
      </c>
      <c r="H7216" s="1" t="str">
        <f>IFERROR(VLOOKUP(A7216,olist_closed_deals_dataset!$A$1:$E$843,5,FALSE)," ")</f>
        <v xml:space="preserve"> </v>
      </c>
      <c r="I7216" s="7" t="str">
        <f t="shared" si="338"/>
        <v xml:space="preserve"> </v>
      </c>
    </row>
    <row r="7217" spans="1:9" x14ac:dyDescent="0.25">
      <c r="A7217" t="s">
        <v>7625</v>
      </c>
      <c r="B7217" s="1">
        <v>42947</v>
      </c>
      <c r="C7217" t="s">
        <v>42</v>
      </c>
      <c r="D7217" t="s">
        <v>12</v>
      </c>
      <c r="E7217" t="str">
        <f t="shared" si="336"/>
        <v>2017-07</v>
      </c>
      <c r="F7217" t="str">
        <f>IFERROR(VLOOKUP(A7217,olist_closed_deals_dataset!$A$1:$Q$843,1,FALSE)," ")</f>
        <v xml:space="preserve"> </v>
      </c>
      <c r="G7217" s="6" t="str">
        <f t="shared" si="337"/>
        <v xml:space="preserve"> NO</v>
      </c>
      <c r="H7217" s="1" t="str">
        <f>IFERROR(VLOOKUP(A7217,olist_closed_deals_dataset!$A$1:$E$843,5,FALSE)," ")</f>
        <v xml:space="preserve"> </v>
      </c>
      <c r="I7217" s="7" t="str">
        <f t="shared" si="338"/>
        <v xml:space="preserve"> </v>
      </c>
    </row>
    <row r="7218" spans="1:9" x14ac:dyDescent="0.25">
      <c r="A7218" t="s">
        <v>3989</v>
      </c>
      <c r="B7218" s="1">
        <v>43112</v>
      </c>
      <c r="C7218" t="s">
        <v>73</v>
      </c>
      <c r="D7218" t="s">
        <v>34</v>
      </c>
      <c r="E7218" t="str">
        <f t="shared" si="336"/>
        <v>2018-01</v>
      </c>
      <c r="F7218" t="str">
        <f>IFERROR(VLOOKUP(A7218,olist_closed_deals_dataset!$A$1:$Q$843,1,FALSE)," ")</f>
        <v xml:space="preserve"> </v>
      </c>
      <c r="G7218" s="6" t="str">
        <f t="shared" si="337"/>
        <v xml:space="preserve"> NO</v>
      </c>
      <c r="H7218" s="1" t="str">
        <f>IFERROR(VLOOKUP(A7218,olist_closed_deals_dataset!$A$1:$E$843,5,FALSE)," ")</f>
        <v xml:space="preserve"> </v>
      </c>
      <c r="I7218" s="7" t="str">
        <f t="shared" si="338"/>
        <v xml:space="preserve"> </v>
      </c>
    </row>
    <row r="7219" spans="1:9" x14ac:dyDescent="0.25">
      <c r="A7219" t="s">
        <v>3688</v>
      </c>
      <c r="B7219" s="1">
        <v>43210</v>
      </c>
      <c r="C7219" t="s">
        <v>42</v>
      </c>
      <c r="D7219" t="s">
        <v>9</v>
      </c>
      <c r="E7219" t="str">
        <f t="shared" si="336"/>
        <v>2018-04</v>
      </c>
      <c r="F7219" t="str">
        <f>IFERROR(VLOOKUP(A7219,olist_closed_deals_dataset!$A$1:$Q$843,1,FALSE)," ")</f>
        <v xml:space="preserve"> </v>
      </c>
      <c r="G7219" s="6" t="str">
        <f t="shared" si="337"/>
        <v xml:space="preserve"> NO</v>
      </c>
      <c r="H7219" s="1" t="str">
        <f>IFERROR(VLOOKUP(A7219,olist_closed_deals_dataset!$A$1:$E$843,5,FALSE)," ")</f>
        <v xml:space="preserve"> </v>
      </c>
      <c r="I7219" s="7" t="str">
        <f t="shared" si="338"/>
        <v xml:space="preserve"> </v>
      </c>
    </row>
    <row r="7220" spans="1:9" x14ac:dyDescent="0.25">
      <c r="A7220" t="s">
        <v>6047</v>
      </c>
      <c r="B7220" s="1">
        <v>43145</v>
      </c>
      <c r="C7220" t="s">
        <v>73</v>
      </c>
      <c r="D7220" t="s">
        <v>34</v>
      </c>
      <c r="E7220" t="str">
        <f t="shared" si="336"/>
        <v>2018-02</v>
      </c>
      <c r="F7220" t="str">
        <f>IFERROR(VLOOKUP(A7220,olist_closed_deals_dataset!$A$1:$Q$843,1,FALSE)," ")</f>
        <v xml:space="preserve"> </v>
      </c>
      <c r="G7220" s="6" t="str">
        <f t="shared" si="337"/>
        <v xml:space="preserve"> NO</v>
      </c>
      <c r="H7220" s="1" t="str">
        <f>IFERROR(VLOOKUP(A7220,olist_closed_deals_dataset!$A$1:$E$843,5,FALSE)," ")</f>
        <v xml:space="preserve"> </v>
      </c>
      <c r="I7220" s="7" t="str">
        <f t="shared" si="338"/>
        <v xml:space="preserve"> </v>
      </c>
    </row>
    <row r="7221" spans="1:9" x14ac:dyDescent="0.25">
      <c r="A7221" t="s">
        <v>7557</v>
      </c>
      <c r="B7221" s="1">
        <v>43185</v>
      </c>
      <c r="C7221" t="s">
        <v>130</v>
      </c>
      <c r="D7221" t="s">
        <v>34</v>
      </c>
      <c r="E7221" t="str">
        <f t="shared" si="336"/>
        <v>2018-03</v>
      </c>
      <c r="F7221" t="str">
        <f>IFERROR(VLOOKUP(A7221,olist_closed_deals_dataset!$A$1:$Q$843,1,FALSE)," ")</f>
        <v xml:space="preserve"> </v>
      </c>
      <c r="G7221" s="6" t="str">
        <f t="shared" si="337"/>
        <v xml:space="preserve"> NO</v>
      </c>
      <c r="H7221" s="1" t="str">
        <f>IFERROR(VLOOKUP(A7221,olist_closed_deals_dataset!$A$1:$E$843,5,FALSE)," ")</f>
        <v xml:space="preserve"> </v>
      </c>
      <c r="I7221" s="7" t="str">
        <f t="shared" si="338"/>
        <v xml:space="preserve"> </v>
      </c>
    </row>
    <row r="7222" spans="1:9" x14ac:dyDescent="0.25">
      <c r="A7222" t="s">
        <v>6566</v>
      </c>
      <c r="B7222" s="1">
        <v>42969</v>
      </c>
      <c r="C7222" t="s">
        <v>151</v>
      </c>
      <c r="D7222" t="s">
        <v>6</v>
      </c>
      <c r="E7222" t="str">
        <f t="shared" si="336"/>
        <v>2017-08</v>
      </c>
      <c r="F7222" t="str">
        <f>IFERROR(VLOOKUP(A7222,olist_closed_deals_dataset!$A$1:$Q$843,1,FALSE)," ")</f>
        <v xml:space="preserve"> </v>
      </c>
      <c r="G7222" s="6" t="str">
        <f t="shared" si="337"/>
        <v xml:space="preserve"> NO</v>
      </c>
      <c r="H7222" s="1" t="str">
        <f>IFERROR(VLOOKUP(A7222,olist_closed_deals_dataset!$A$1:$E$843,5,FALSE)," ")</f>
        <v xml:space="preserve"> </v>
      </c>
      <c r="I7222" s="7" t="str">
        <f t="shared" si="338"/>
        <v xml:space="preserve"> </v>
      </c>
    </row>
    <row r="7223" spans="1:9" x14ac:dyDescent="0.25">
      <c r="A7223" t="s">
        <v>2120</v>
      </c>
      <c r="B7223" s="1">
        <v>43194</v>
      </c>
      <c r="C7223" t="s">
        <v>38</v>
      </c>
      <c r="D7223" t="s">
        <v>9</v>
      </c>
      <c r="E7223" t="str">
        <f t="shared" si="336"/>
        <v>2018-04</v>
      </c>
      <c r="F7223" t="str">
        <f>IFERROR(VLOOKUP(A7223,olist_closed_deals_dataset!$A$1:$Q$843,1,FALSE)," ")</f>
        <v xml:space="preserve"> </v>
      </c>
      <c r="G7223" s="6" t="str">
        <f t="shared" si="337"/>
        <v xml:space="preserve"> NO</v>
      </c>
      <c r="H7223" s="1" t="str">
        <f>IFERROR(VLOOKUP(A7223,olist_closed_deals_dataset!$A$1:$E$843,5,FALSE)," ")</f>
        <v xml:space="preserve"> </v>
      </c>
      <c r="I7223" s="7" t="str">
        <f t="shared" si="338"/>
        <v xml:space="preserve"> </v>
      </c>
    </row>
    <row r="7224" spans="1:9" x14ac:dyDescent="0.25">
      <c r="A7224" t="s">
        <v>5157</v>
      </c>
      <c r="B7224" s="1">
        <v>43137</v>
      </c>
      <c r="C7224" t="s">
        <v>2217</v>
      </c>
      <c r="D7224" t="s">
        <v>15</v>
      </c>
      <c r="E7224" t="str">
        <f t="shared" si="336"/>
        <v>2018-02</v>
      </c>
      <c r="F7224" t="str">
        <f>IFERROR(VLOOKUP(A7224,olist_closed_deals_dataset!$A$1:$Q$843,1,FALSE)," ")</f>
        <v xml:space="preserve"> </v>
      </c>
      <c r="G7224" s="6" t="str">
        <f t="shared" si="337"/>
        <v xml:space="preserve"> NO</v>
      </c>
      <c r="H7224" s="1" t="str">
        <f>IFERROR(VLOOKUP(A7224,olist_closed_deals_dataset!$A$1:$E$843,5,FALSE)," ")</f>
        <v xml:space="preserve"> </v>
      </c>
      <c r="I7224" s="7" t="str">
        <f t="shared" si="338"/>
        <v xml:space="preserve"> </v>
      </c>
    </row>
    <row r="7225" spans="1:9" x14ac:dyDescent="0.25">
      <c r="A7225" t="s">
        <v>1241</v>
      </c>
      <c r="B7225" s="1">
        <v>43046</v>
      </c>
      <c r="C7225" t="s">
        <v>109</v>
      </c>
      <c r="D7225" t="s">
        <v>12</v>
      </c>
      <c r="E7225" t="str">
        <f t="shared" si="336"/>
        <v>2017-11</v>
      </c>
      <c r="F7225" t="str">
        <f>IFERROR(VLOOKUP(A7225,olist_closed_deals_dataset!$A$1:$Q$843,1,FALSE)," ")</f>
        <v xml:space="preserve"> </v>
      </c>
      <c r="G7225" s="6" t="str">
        <f t="shared" si="337"/>
        <v xml:space="preserve"> NO</v>
      </c>
      <c r="H7225" s="1" t="str">
        <f>IFERROR(VLOOKUP(A7225,olist_closed_deals_dataset!$A$1:$E$843,5,FALSE)," ")</f>
        <v xml:space="preserve"> </v>
      </c>
      <c r="I7225" s="7" t="str">
        <f t="shared" si="338"/>
        <v xml:space="preserve"> </v>
      </c>
    </row>
    <row r="7226" spans="1:9" x14ac:dyDescent="0.25">
      <c r="A7226" t="s">
        <v>5913</v>
      </c>
      <c r="B7226" s="1">
        <v>42986</v>
      </c>
      <c r="C7226" t="s">
        <v>42</v>
      </c>
      <c r="D7226" t="s">
        <v>29</v>
      </c>
      <c r="E7226" t="str">
        <f t="shared" si="336"/>
        <v>2017-09</v>
      </c>
      <c r="F7226" t="str">
        <f>IFERROR(VLOOKUP(A7226,olist_closed_deals_dataset!$A$1:$Q$843,1,FALSE)," ")</f>
        <v xml:space="preserve"> </v>
      </c>
      <c r="G7226" s="6" t="str">
        <f t="shared" si="337"/>
        <v xml:space="preserve"> NO</v>
      </c>
      <c r="H7226" s="1" t="str">
        <f>IFERROR(VLOOKUP(A7226,olist_closed_deals_dataset!$A$1:$E$843,5,FALSE)," ")</f>
        <v xml:space="preserve"> </v>
      </c>
      <c r="I7226" s="7" t="str">
        <f t="shared" si="338"/>
        <v xml:space="preserve"> </v>
      </c>
    </row>
    <row r="7227" spans="1:9" x14ac:dyDescent="0.25">
      <c r="A7227" t="s">
        <v>2299</v>
      </c>
      <c r="B7227" s="1">
        <v>43242</v>
      </c>
      <c r="C7227" t="s">
        <v>40</v>
      </c>
      <c r="D7227" t="s">
        <v>9</v>
      </c>
      <c r="E7227" t="str">
        <f t="shared" si="336"/>
        <v>2018-05</v>
      </c>
      <c r="F7227" t="str">
        <f>IFERROR(VLOOKUP(A7227,olist_closed_deals_dataset!$A$1:$Q$843,1,FALSE)," ")</f>
        <v xml:space="preserve"> </v>
      </c>
      <c r="G7227" s="6" t="str">
        <f t="shared" si="337"/>
        <v xml:space="preserve"> NO</v>
      </c>
      <c r="H7227" s="1" t="str">
        <f>IFERROR(VLOOKUP(A7227,olist_closed_deals_dataset!$A$1:$E$843,5,FALSE)," ")</f>
        <v xml:space="preserve"> </v>
      </c>
      <c r="I7227" s="7" t="str">
        <f t="shared" si="338"/>
        <v xml:space="preserve"> </v>
      </c>
    </row>
    <row r="7228" spans="1:9" x14ac:dyDescent="0.25">
      <c r="A7228" t="s">
        <v>2269</v>
      </c>
      <c r="B7228" s="1">
        <v>43189</v>
      </c>
      <c r="C7228" t="s">
        <v>339</v>
      </c>
      <c r="D7228" t="s">
        <v>6</v>
      </c>
      <c r="E7228" t="str">
        <f t="shared" si="336"/>
        <v>2018-03</v>
      </c>
      <c r="F7228" t="str">
        <f>IFERROR(VLOOKUP(A7228,olist_closed_deals_dataset!$A$1:$Q$843,1,FALSE)," ")</f>
        <v xml:space="preserve"> </v>
      </c>
      <c r="G7228" s="6" t="str">
        <f t="shared" si="337"/>
        <v xml:space="preserve"> NO</v>
      </c>
      <c r="H7228" s="1" t="str">
        <f>IFERROR(VLOOKUP(A7228,olist_closed_deals_dataset!$A$1:$E$843,5,FALSE)," ")</f>
        <v xml:space="preserve"> </v>
      </c>
      <c r="I7228" s="7" t="str">
        <f t="shared" si="338"/>
        <v xml:space="preserve"> </v>
      </c>
    </row>
    <row r="7229" spans="1:9" x14ac:dyDescent="0.25">
      <c r="A7229" t="s">
        <v>2009</v>
      </c>
      <c r="B7229" s="1">
        <v>43170</v>
      </c>
      <c r="C7229" t="s">
        <v>92</v>
      </c>
      <c r="D7229" t="s">
        <v>9</v>
      </c>
      <c r="E7229" t="str">
        <f t="shared" si="336"/>
        <v>2018-03</v>
      </c>
      <c r="F7229" t="str">
        <f>IFERROR(VLOOKUP(A7229,olist_closed_deals_dataset!$A$1:$Q$843,1,FALSE)," ")</f>
        <v xml:space="preserve"> </v>
      </c>
      <c r="G7229" s="6" t="str">
        <f t="shared" si="337"/>
        <v xml:space="preserve"> NO</v>
      </c>
      <c r="H7229" s="1" t="str">
        <f>IFERROR(VLOOKUP(A7229,olist_closed_deals_dataset!$A$1:$E$843,5,FALSE)," ")</f>
        <v xml:space="preserve"> </v>
      </c>
      <c r="I7229" s="7" t="str">
        <f t="shared" si="338"/>
        <v xml:space="preserve"> </v>
      </c>
    </row>
    <row r="7230" spans="1:9" x14ac:dyDescent="0.25">
      <c r="A7230" t="s">
        <v>830</v>
      </c>
      <c r="B7230" s="1">
        <v>43146</v>
      </c>
      <c r="C7230" t="s">
        <v>5</v>
      </c>
      <c r="D7230" t="s">
        <v>6</v>
      </c>
      <c r="E7230" t="str">
        <f t="shared" si="336"/>
        <v>2018-02</v>
      </c>
      <c r="F7230" t="str">
        <f>IFERROR(VLOOKUP(A7230,olist_closed_deals_dataset!$A$1:$Q$843,1,FALSE)," ")</f>
        <v xml:space="preserve"> </v>
      </c>
      <c r="G7230" s="6" t="str">
        <f t="shared" si="337"/>
        <v xml:space="preserve"> NO</v>
      </c>
      <c r="H7230" s="1" t="str">
        <f>IFERROR(VLOOKUP(A7230,olist_closed_deals_dataset!$A$1:$E$843,5,FALSE)," ")</f>
        <v xml:space="preserve"> </v>
      </c>
      <c r="I7230" s="7" t="str">
        <f t="shared" si="338"/>
        <v xml:space="preserve"> </v>
      </c>
    </row>
    <row r="7231" spans="1:9" x14ac:dyDescent="0.25">
      <c r="A7231" t="s">
        <v>4693</v>
      </c>
      <c r="B7231" s="1">
        <v>43206</v>
      </c>
      <c r="C7231" s="2" t="s">
        <v>69</v>
      </c>
      <c r="D7231" t="s">
        <v>6</v>
      </c>
      <c r="E7231" t="str">
        <f t="shared" si="336"/>
        <v>2018-04</v>
      </c>
      <c r="F7231" t="str">
        <f>IFERROR(VLOOKUP(A7231,olist_closed_deals_dataset!$A$1:$Q$843,1,FALSE)," ")</f>
        <v xml:space="preserve"> </v>
      </c>
      <c r="G7231" s="6" t="str">
        <f t="shared" si="337"/>
        <v xml:space="preserve"> NO</v>
      </c>
      <c r="H7231" s="1" t="str">
        <f>IFERROR(VLOOKUP(A7231,olist_closed_deals_dataset!$A$1:$E$843,5,FALSE)," ")</f>
        <v xml:space="preserve"> </v>
      </c>
      <c r="I7231" s="7" t="str">
        <f t="shared" si="338"/>
        <v xml:space="preserve"> </v>
      </c>
    </row>
    <row r="7232" spans="1:9" x14ac:dyDescent="0.25">
      <c r="A7232" t="s">
        <v>6041</v>
      </c>
      <c r="B7232" s="1">
        <v>43040</v>
      </c>
      <c r="C7232" t="s">
        <v>42</v>
      </c>
      <c r="D7232" t="s">
        <v>29</v>
      </c>
      <c r="E7232" t="str">
        <f t="shared" si="336"/>
        <v>2017-11</v>
      </c>
      <c r="F7232" t="str">
        <f>IFERROR(VLOOKUP(A7232,olist_closed_deals_dataset!$A$1:$Q$843,1,FALSE)," ")</f>
        <v xml:space="preserve"> </v>
      </c>
      <c r="G7232" s="6" t="str">
        <f t="shared" si="337"/>
        <v xml:space="preserve"> NO</v>
      </c>
      <c r="H7232" s="1" t="str">
        <f>IFERROR(VLOOKUP(A7232,olist_closed_deals_dataset!$A$1:$E$843,5,FALSE)," ")</f>
        <v xml:space="preserve"> </v>
      </c>
      <c r="I7232" s="7" t="str">
        <f t="shared" si="338"/>
        <v xml:space="preserve"> </v>
      </c>
    </row>
    <row r="7233" spans="1:9" x14ac:dyDescent="0.25">
      <c r="A7233" t="s">
        <v>2717</v>
      </c>
      <c r="B7233" s="1">
        <v>43224</v>
      </c>
      <c r="C7233" t="s">
        <v>60</v>
      </c>
      <c r="D7233" t="s">
        <v>12</v>
      </c>
      <c r="E7233" t="str">
        <f t="shared" si="336"/>
        <v>2018-05</v>
      </c>
      <c r="F7233" t="str">
        <f>IFERROR(VLOOKUP(A7233,olist_closed_deals_dataset!$A$1:$Q$843,1,FALSE)," ")</f>
        <v xml:space="preserve"> </v>
      </c>
      <c r="G7233" s="6" t="str">
        <f t="shared" si="337"/>
        <v xml:space="preserve"> NO</v>
      </c>
      <c r="H7233" s="1" t="str">
        <f>IFERROR(VLOOKUP(A7233,olist_closed_deals_dataset!$A$1:$E$843,5,FALSE)," ")</f>
        <v xml:space="preserve"> </v>
      </c>
      <c r="I7233" s="7" t="str">
        <f t="shared" si="338"/>
        <v xml:space="preserve"> </v>
      </c>
    </row>
    <row r="7234" spans="1:9" x14ac:dyDescent="0.25">
      <c r="A7234" t="s">
        <v>2586</v>
      </c>
      <c r="B7234" s="1">
        <v>43125</v>
      </c>
      <c r="C7234" t="s">
        <v>92</v>
      </c>
      <c r="D7234" t="s">
        <v>9</v>
      </c>
      <c r="E7234" t="str">
        <f t="shared" ref="E7234:E7297" si="339">TEXT(B7234,"yyyy-mm")</f>
        <v>2018-01</v>
      </c>
      <c r="F7234" t="str">
        <f>IFERROR(VLOOKUP(A7234,olist_closed_deals_dataset!$A$1:$Q$843,1,FALSE)," ")</f>
        <v xml:space="preserve"> </v>
      </c>
      <c r="G7234" s="6" t="str">
        <f t="shared" ref="G7234:G7297" si="340">IF(F7234=" "," NO","YES")</f>
        <v xml:space="preserve"> NO</v>
      </c>
      <c r="H7234" s="1" t="str">
        <f>IFERROR(VLOOKUP(A7234,olist_closed_deals_dataset!$A$1:$E$843,5,FALSE)," ")</f>
        <v xml:space="preserve"> </v>
      </c>
      <c r="I7234" s="7" t="str">
        <f t="shared" si="338"/>
        <v xml:space="preserve"> </v>
      </c>
    </row>
    <row r="7235" spans="1:9" x14ac:dyDescent="0.25">
      <c r="A7235" t="s">
        <v>7604</v>
      </c>
      <c r="B7235" s="1">
        <v>43129</v>
      </c>
      <c r="C7235" t="s">
        <v>5</v>
      </c>
      <c r="D7235" t="s">
        <v>6</v>
      </c>
      <c r="E7235" t="str">
        <f t="shared" si="339"/>
        <v>2018-01</v>
      </c>
      <c r="F7235" t="str">
        <f>IFERROR(VLOOKUP(A7235,olist_closed_deals_dataset!$A$1:$Q$843,1,FALSE)," ")</f>
        <v xml:space="preserve"> </v>
      </c>
      <c r="G7235" s="6" t="str">
        <f t="shared" si="340"/>
        <v xml:space="preserve"> NO</v>
      </c>
      <c r="H7235" s="1" t="str">
        <f>IFERROR(VLOOKUP(A7235,olist_closed_deals_dataset!$A$1:$E$843,5,FALSE)," ")</f>
        <v xml:space="preserve"> </v>
      </c>
      <c r="I7235" s="7" t="str">
        <f t="shared" ref="I7235:I7298" si="341">IFERROR(H7235-B7235," ")</f>
        <v xml:space="preserve"> </v>
      </c>
    </row>
    <row r="7236" spans="1:9" x14ac:dyDescent="0.25">
      <c r="A7236" t="s">
        <v>886</v>
      </c>
      <c r="B7236" s="1">
        <v>42966</v>
      </c>
      <c r="C7236" t="s">
        <v>85</v>
      </c>
      <c r="D7236" t="s">
        <v>12</v>
      </c>
      <c r="E7236" t="str">
        <f t="shared" si="339"/>
        <v>2017-08</v>
      </c>
      <c r="F7236" t="str">
        <f>IFERROR(VLOOKUP(A7236,olist_closed_deals_dataset!$A$1:$Q$843,1,FALSE)," ")</f>
        <v xml:space="preserve"> </v>
      </c>
      <c r="G7236" s="6" t="str">
        <f t="shared" si="340"/>
        <v xml:space="preserve"> NO</v>
      </c>
      <c r="H7236" s="1" t="str">
        <f>IFERROR(VLOOKUP(A7236,olist_closed_deals_dataset!$A$1:$E$843,5,FALSE)," ")</f>
        <v xml:space="preserve"> </v>
      </c>
      <c r="I7236" s="7" t="str">
        <f t="shared" si="341"/>
        <v xml:space="preserve"> </v>
      </c>
    </row>
    <row r="7237" spans="1:9" x14ac:dyDescent="0.25">
      <c r="A7237" t="s">
        <v>6937</v>
      </c>
      <c r="B7237" s="1">
        <v>43177</v>
      </c>
      <c r="C7237" t="s">
        <v>240</v>
      </c>
      <c r="D7237" t="s">
        <v>6</v>
      </c>
      <c r="E7237" t="str">
        <f t="shared" si="339"/>
        <v>2018-03</v>
      </c>
      <c r="F7237" t="str">
        <f>IFERROR(VLOOKUP(A7237,olist_closed_deals_dataset!$A$1:$Q$843,1,FALSE)," ")</f>
        <v xml:space="preserve"> </v>
      </c>
      <c r="G7237" s="6" t="str">
        <f t="shared" si="340"/>
        <v xml:space="preserve"> NO</v>
      </c>
      <c r="H7237" s="1" t="str">
        <f>IFERROR(VLOOKUP(A7237,olist_closed_deals_dataset!$A$1:$E$843,5,FALSE)," ")</f>
        <v xml:space="preserve"> </v>
      </c>
      <c r="I7237" s="7" t="str">
        <f t="shared" si="341"/>
        <v xml:space="preserve"> </v>
      </c>
    </row>
    <row r="7238" spans="1:9" x14ac:dyDescent="0.25">
      <c r="A7238" t="s">
        <v>4648</v>
      </c>
      <c r="B7238" s="1">
        <v>43152</v>
      </c>
      <c r="C7238" t="s">
        <v>28</v>
      </c>
      <c r="D7238" t="s">
        <v>12</v>
      </c>
      <c r="E7238" t="str">
        <f t="shared" si="339"/>
        <v>2018-02</v>
      </c>
      <c r="F7238" t="str">
        <f>IFERROR(VLOOKUP(A7238,olist_closed_deals_dataset!$A$1:$Q$843,1,FALSE)," ")</f>
        <v xml:space="preserve"> </v>
      </c>
      <c r="G7238" s="6" t="str">
        <f t="shared" si="340"/>
        <v xml:space="preserve"> NO</v>
      </c>
      <c r="H7238" s="1" t="str">
        <f>IFERROR(VLOOKUP(A7238,olist_closed_deals_dataset!$A$1:$E$843,5,FALSE)," ")</f>
        <v xml:space="preserve"> </v>
      </c>
      <c r="I7238" s="7" t="str">
        <f t="shared" si="341"/>
        <v xml:space="preserve"> </v>
      </c>
    </row>
    <row r="7239" spans="1:9" x14ac:dyDescent="0.25">
      <c r="A7239" t="s">
        <v>2160</v>
      </c>
      <c r="B7239" s="1">
        <v>43148</v>
      </c>
      <c r="C7239" t="s">
        <v>5</v>
      </c>
      <c r="D7239" t="s">
        <v>6</v>
      </c>
      <c r="E7239" t="str">
        <f t="shared" si="339"/>
        <v>2018-02</v>
      </c>
      <c r="F7239" t="str">
        <f>IFERROR(VLOOKUP(A7239,olist_closed_deals_dataset!$A$1:$Q$843,1,FALSE)," ")</f>
        <v xml:space="preserve"> </v>
      </c>
      <c r="G7239" s="6" t="str">
        <f t="shared" si="340"/>
        <v xml:space="preserve"> NO</v>
      </c>
      <c r="H7239" s="1" t="str">
        <f>IFERROR(VLOOKUP(A7239,olist_closed_deals_dataset!$A$1:$E$843,5,FALSE)," ")</f>
        <v xml:space="preserve"> </v>
      </c>
      <c r="I7239" s="7" t="str">
        <f t="shared" si="341"/>
        <v xml:space="preserve"> </v>
      </c>
    </row>
    <row r="7240" spans="1:9" x14ac:dyDescent="0.25">
      <c r="A7240" t="s">
        <v>4101</v>
      </c>
      <c r="B7240" s="1">
        <v>43234</v>
      </c>
      <c r="C7240" t="s">
        <v>42</v>
      </c>
      <c r="D7240" t="s">
        <v>29</v>
      </c>
      <c r="E7240" t="str">
        <f t="shared" si="339"/>
        <v>2018-05</v>
      </c>
      <c r="F7240" t="str">
        <f>IFERROR(VLOOKUP(A7240,olist_closed_deals_dataset!$A$1:$Q$843,1,FALSE)," ")</f>
        <v xml:space="preserve"> </v>
      </c>
      <c r="G7240" s="6" t="str">
        <f t="shared" si="340"/>
        <v xml:space="preserve"> NO</v>
      </c>
      <c r="H7240" s="1" t="str">
        <f>IFERROR(VLOOKUP(A7240,olist_closed_deals_dataset!$A$1:$E$843,5,FALSE)," ")</f>
        <v xml:space="preserve"> </v>
      </c>
      <c r="I7240" s="7" t="str">
        <f t="shared" si="341"/>
        <v xml:space="preserve"> </v>
      </c>
    </row>
    <row r="7241" spans="1:9" x14ac:dyDescent="0.25">
      <c r="A7241" t="s">
        <v>8078</v>
      </c>
      <c r="B7241" s="1">
        <v>43128</v>
      </c>
      <c r="C7241" t="s">
        <v>73</v>
      </c>
      <c r="D7241" t="s">
        <v>12</v>
      </c>
      <c r="E7241" t="str">
        <f t="shared" si="339"/>
        <v>2018-01</v>
      </c>
      <c r="F7241" t="str">
        <f>IFERROR(VLOOKUP(A7241,olist_closed_deals_dataset!$A$1:$Q$843,1,FALSE)," ")</f>
        <v xml:space="preserve"> </v>
      </c>
      <c r="G7241" s="6" t="str">
        <f t="shared" si="340"/>
        <v xml:space="preserve"> NO</v>
      </c>
      <c r="H7241" s="1" t="str">
        <f>IFERROR(VLOOKUP(A7241,olist_closed_deals_dataset!$A$1:$E$843,5,FALSE)," ")</f>
        <v xml:space="preserve"> </v>
      </c>
      <c r="I7241" s="7" t="str">
        <f t="shared" si="341"/>
        <v xml:space="preserve"> </v>
      </c>
    </row>
    <row r="7242" spans="1:9" x14ac:dyDescent="0.25">
      <c r="A7242" t="s">
        <v>2656</v>
      </c>
      <c r="B7242" s="1">
        <v>43159</v>
      </c>
      <c r="C7242" t="s">
        <v>2657</v>
      </c>
      <c r="D7242" t="s">
        <v>12</v>
      </c>
      <c r="E7242" t="str">
        <f t="shared" si="339"/>
        <v>2018-02</v>
      </c>
      <c r="F7242" t="str">
        <f>IFERROR(VLOOKUP(A7242,olist_closed_deals_dataset!$A$1:$Q$843,1,FALSE)," ")</f>
        <v xml:space="preserve"> </v>
      </c>
      <c r="G7242" s="6" t="str">
        <f t="shared" si="340"/>
        <v xml:space="preserve"> NO</v>
      </c>
      <c r="H7242" s="1" t="str">
        <f>IFERROR(VLOOKUP(A7242,olist_closed_deals_dataset!$A$1:$E$843,5,FALSE)," ")</f>
        <v xml:space="preserve"> </v>
      </c>
      <c r="I7242" s="7" t="str">
        <f t="shared" si="341"/>
        <v xml:space="preserve"> </v>
      </c>
    </row>
    <row r="7243" spans="1:9" x14ac:dyDescent="0.25">
      <c r="A7243" t="s">
        <v>2819</v>
      </c>
      <c r="B7243" s="1">
        <v>42990</v>
      </c>
      <c r="C7243" t="s">
        <v>114</v>
      </c>
      <c r="D7243" t="s">
        <v>9</v>
      </c>
      <c r="E7243" t="str">
        <f t="shared" si="339"/>
        <v>2017-09</v>
      </c>
      <c r="F7243" t="str">
        <f>IFERROR(VLOOKUP(A7243,olist_closed_deals_dataset!$A$1:$Q$843,1,FALSE)," ")</f>
        <v xml:space="preserve"> </v>
      </c>
      <c r="G7243" s="6" t="str">
        <f t="shared" si="340"/>
        <v xml:space="preserve"> NO</v>
      </c>
      <c r="H7243" s="1" t="str">
        <f>IFERROR(VLOOKUP(A7243,olist_closed_deals_dataset!$A$1:$E$843,5,FALSE)," ")</f>
        <v xml:space="preserve"> </v>
      </c>
      <c r="I7243" s="7" t="str">
        <f t="shared" si="341"/>
        <v xml:space="preserve"> </v>
      </c>
    </row>
    <row r="7244" spans="1:9" x14ac:dyDescent="0.25">
      <c r="A7244" t="s">
        <v>2547</v>
      </c>
      <c r="B7244" s="1">
        <v>42969</v>
      </c>
      <c r="C7244" t="s">
        <v>42</v>
      </c>
      <c r="D7244" t="s">
        <v>29</v>
      </c>
      <c r="E7244" t="str">
        <f t="shared" si="339"/>
        <v>2017-08</v>
      </c>
      <c r="F7244" t="str">
        <f>IFERROR(VLOOKUP(A7244,olist_closed_deals_dataset!$A$1:$Q$843,1,FALSE)," ")</f>
        <v xml:space="preserve"> </v>
      </c>
      <c r="G7244" s="6" t="str">
        <f t="shared" si="340"/>
        <v xml:space="preserve"> NO</v>
      </c>
      <c r="H7244" s="1" t="str">
        <f>IFERROR(VLOOKUP(A7244,olist_closed_deals_dataset!$A$1:$E$843,5,FALSE)," ")</f>
        <v xml:space="preserve"> </v>
      </c>
      <c r="I7244" s="7" t="str">
        <f t="shared" si="341"/>
        <v xml:space="preserve"> </v>
      </c>
    </row>
    <row r="7245" spans="1:9" x14ac:dyDescent="0.25">
      <c r="A7245" t="s">
        <v>6318</v>
      </c>
      <c r="B7245" s="1">
        <v>42944</v>
      </c>
      <c r="C7245" t="s">
        <v>330</v>
      </c>
      <c r="D7245" t="s">
        <v>55</v>
      </c>
      <c r="E7245" t="str">
        <f t="shared" si="339"/>
        <v>2017-07</v>
      </c>
      <c r="F7245" t="str">
        <f>IFERROR(VLOOKUP(A7245,olist_closed_deals_dataset!$A$1:$Q$843,1,FALSE)," ")</f>
        <v xml:space="preserve"> </v>
      </c>
      <c r="G7245" s="6" t="str">
        <f t="shared" si="340"/>
        <v xml:space="preserve"> NO</v>
      </c>
      <c r="H7245" s="1" t="str">
        <f>IFERROR(VLOOKUP(A7245,olist_closed_deals_dataset!$A$1:$E$843,5,FALSE)," ")</f>
        <v xml:space="preserve"> </v>
      </c>
      <c r="I7245" s="7" t="str">
        <f t="shared" si="341"/>
        <v xml:space="preserve"> </v>
      </c>
    </row>
    <row r="7246" spans="1:9" x14ac:dyDescent="0.25">
      <c r="A7246" t="s">
        <v>6321</v>
      </c>
      <c r="B7246" s="1">
        <v>43164</v>
      </c>
      <c r="C7246" t="s">
        <v>5</v>
      </c>
      <c r="D7246" t="s">
        <v>6</v>
      </c>
      <c r="E7246" t="str">
        <f t="shared" si="339"/>
        <v>2018-03</v>
      </c>
      <c r="F7246" t="str">
        <f>IFERROR(VLOOKUP(A7246,olist_closed_deals_dataset!$A$1:$Q$843,1,FALSE)," ")</f>
        <v xml:space="preserve"> </v>
      </c>
      <c r="G7246" s="6" t="str">
        <f t="shared" si="340"/>
        <v xml:space="preserve"> NO</v>
      </c>
      <c r="H7246" s="1" t="str">
        <f>IFERROR(VLOOKUP(A7246,olist_closed_deals_dataset!$A$1:$E$843,5,FALSE)," ")</f>
        <v xml:space="preserve"> </v>
      </c>
      <c r="I7246" s="7" t="str">
        <f t="shared" si="341"/>
        <v xml:space="preserve"> </v>
      </c>
    </row>
    <row r="7247" spans="1:9" x14ac:dyDescent="0.25">
      <c r="A7247" t="s">
        <v>6990</v>
      </c>
      <c r="B7247" s="1">
        <v>42999</v>
      </c>
      <c r="C7247" t="s">
        <v>65</v>
      </c>
      <c r="D7247" t="s">
        <v>12</v>
      </c>
      <c r="E7247" t="str">
        <f t="shared" si="339"/>
        <v>2017-09</v>
      </c>
      <c r="F7247" t="str">
        <f>IFERROR(VLOOKUP(A7247,olist_closed_deals_dataset!$A$1:$Q$843,1,FALSE)," ")</f>
        <v xml:space="preserve"> </v>
      </c>
      <c r="G7247" s="6" t="str">
        <f t="shared" si="340"/>
        <v xml:space="preserve"> NO</v>
      </c>
      <c r="H7247" s="1" t="str">
        <f>IFERROR(VLOOKUP(A7247,olist_closed_deals_dataset!$A$1:$E$843,5,FALSE)," ")</f>
        <v xml:space="preserve"> </v>
      </c>
      <c r="I7247" s="7" t="str">
        <f t="shared" si="341"/>
        <v xml:space="preserve"> </v>
      </c>
    </row>
    <row r="7248" spans="1:9" x14ac:dyDescent="0.25">
      <c r="A7248" t="s">
        <v>6613</v>
      </c>
      <c r="B7248" s="1">
        <v>43049</v>
      </c>
      <c r="C7248" t="s">
        <v>151</v>
      </c>
      <c r="D7248" t="s">
        <v>34</v>
      </c>
      <c r="E7248" t="str">
        <f t="shared" si="339"/>
        <v>2017-11</v>
      </c>
      <c r="F7248" t="str">
        <f>IFERROR(VLOOKUP(A7248,olist_closed_deals_dataset!$A$1:$Q$843,1,FALSE)," ")</f>
        <v xml:space="preserve"> </v>
      </c>
      <c r="G7248" s="6" t="str">
        <f t="shared" si="340"/>
        <v xml:space="preserve"> NO</v>
      </c>
      <c r="H7248" s="1" t="str">
        <f>IFERROR(VLOOKUP(A7248,olist_closed_deals_dataset!$A$1:$E$843,5,FALSE)," ")</f>
        <v xml:space="preserve"> </v>
      </c>
      <c r="I7248" s="7" t="str">
        <f t="shared" si="341"/>
        <v xml:space="preserve"> </v>
      </c>
    </row>
    <row r="7249" spans="1:9" x14ac:dyDescent="0.25">
      <c r="A7249" t="s">
        <v>7998</v>
      </c>
      <c r="B7249" s="1">
        <v>43164</v>
      </c>
      <c r="C7249" t="s">
        <v>11</v>
      </c>
      <c r="D7249" t="s">
        <v>34</v>
      </c>
      <c r="E7249" t="str">
        <f t="shared" si="339"/>
        <v>2018-03</v>
      </c>
      <c r="F7249" t="str">
        <f>IFERROR(VLOOKUP(A7249,olist_closed_deals_dataset!$A$1:$Q$843,1,FALSE)," ")</f>
        <v xml:space="preserve"> </v>
      </c>
      <c r="G7249" s="6" t="str">
        <f t="shared" si="340"/>
        <v xml:space="preserve"> NO</v>
      </c>
      <c r="H7249" s="1" t="str">
        <f>IFERROR(VLOOKUP(A7249,olist_closed_deals_dataset!$A$1:$E$843,5,FALSE)," ")</f>
        <v xml:space="preserve"> </v>
      </c>
      <c r="I7249" s="7" t="str">
        <f t="shared" si="341"/>
        <v xml:space="preserve"> </v>
      </c>
    </row>
    <row r="7250" spans="1:9" x14ac:dyDescent="0.25">
      <c r="A7250" t="s">
        <v>5270</v>
      </c>
      <c r="B7250" s="1">
        <v>43152</v>
      </c>
      <c r="C7250" t="s">
        <v>19</v>
      </c>
      <c r="D7250" t="s">
        <v>12</v>
      </c>
      <c r="E7250" t="str">
        <f t="shared" si="339"/>
        <v>2018-02</v>
      </c>
      <c r="F7250" t="str">
        <f>IFERROR(VLOOKUP(A7250,olist_closed_deals_dataset!$A$1:$Q$843,1,FALSE)," ")</f>
        <v xml:space="preserve"> </v>
      </c>
      <c r="G7250" s="6" t="str">
        <f t="shared" si="340"/>
        <v xml:space="preserve"> NO</v>
      </c>
      <c r="H7250" s="1" t="str">
        <f>IFERROR(VLOOKUP(A7250,olist_closed_deals_dataset!$A$1:$E$843,5,FALSE)," ")</f>
        <v xml:space="preserve"> </v>
      </c>
      <c r="I7250" s="7" t="str">
        <f t="shared" si="341"/>
        <v xml:space="preserve"> </v>
      </c>
    </row>
    <row r="7251" spans="1:9" x14ac:dyDescent="0.25">
      <c r="A7251" t="s">
        <v>5034</v>
      </c>
      <c r="B7251" s="1">
        <v>43118</v>
      </c>
      <c r="C7251" t="s">
        <v>73</v>
      </c>
      <c r="D7251" t="s">
        <v>46</v>
      </c>
      <c r="E7251" t="str">
        <f t="shared" si="339"/>
        <v>2018-01</v>
      </c>
      <c r="F7251" t="str">
        <f>IFERROR(VLOOKUP(A7251,olist_closed_deals_dataset!$A$1:$Q$843,1,FALSE)," ")</f>
        <v xml:space="preserve"> </v>
      </c>
      <c r="G7251" s="6" t="str">
        <f t="shared" si="340"/>
        <v xml:space="preserve"> NO</v>
      </c>
      <c r="H7251" s="1" t="str">
        <f>IFERROR(VLOOKUP(A7251,olist_closed_deals_dataset!$A$1:$E$843,5,FALSE)," ")</f>
        <v xml:space="preserve"> </v>
      </c>
      <c r="I7251" s="7" t="str">
        <f t="shared" si="341"/>
        <v xml:space="preserve"> </v>
      </c>
    </row>
    <row r="7252" spans="1:9" x14ac:dyDescent="0.25">
      <c r="A7252" t="s">
        <v>686</v>
      </c>
      <c r="B7252" s="1">
        <v>43188</v>
      </c>
      <c r="C7252" t="s">
        <v>82</v>
      </c>
      <c r="D7252" t="s">
        <v>9</v>
      </c>
      <c r="E7252" t="str">
        <f t="shared" si="339"/>
        <v>2018-03</v>
      </c>
      <c r="F7252" t="str">
        <f>IFERROR(VLOOKUP(A7252,olist_closed_deals_dataset!$A$1:$Q$843,1,FALSE)," ")</f>
        <v xml:space="preserve"> </v>
      </c>
      <c r="G7252" s="6" t="str">
        <f t="shared" si="340"/>
        <v xml:space="preserve"> NO</v>
      </c>
      <c r="H7252" s="1" t="str">
        <f>IFERROR(VLOOKUP(A7252,olist_closed_deals_dataset!$A$1:$E$843,5,FALSE)," ")</f>
        <v xml:space="preserve"> </v>
      </c>
      <c r="I7252" s="7" t="str">
        <f t="shared" si="341"/>
        <v xml:space="preserve"> </v>
      </c>
    </row>
    <row r="7253" spans="1:9" x14ac:dyDescent="0.25">
      <c r="A7253" t="s">
        <v>8188</v>
      </c>
      <c r="B7253" s="1">
        <v>43145</v>
      </c>
      <c r="C7253" t="s">
        <v>140</v>
      </c>
      <c r="D7253" t="s">
        <v>9</v>
      </c>
      <c r="E7253" t="str">
        <f t="shared" si="339"/>
        <v>2018-02</v>
      </c>
      <c r="F7253" t="str">
        <f>IFERROR(VLOOKUP(A7253,olist_closed_deals_dataset!$A$1:$Q$843,1,FALSE)," ")</f>
        <v xml:space="preserve"> </v>
      </c>
      <c r="G7253" s="6" t="str">
        <f t="shared" si="340"/>
        <v xml:space="preserve"> NO</v>
      </c>
      <c r="H7253" s="1" t="str">
        <f>IFERROR(VLOOKUP(A7253,olist_closed_deals_dataset!$A$1:$E$843,5,FALSE)," ")</f>
        <v xml:space="preserve"> </v>
      </c>
      <c r="I7253" s="7" t="str">
        <f t="shared" si="341"/>
        <v xml:space="preserve"> </v>
      </c>
    </row>
    <row r="7254" spans="1:9" x14ac:dyDescent="0.25">
      <c r="A7254" t="s">
        <v>3517</v>
      </c>
      <c r="B7254" s="1">
        <v>43229</v>
      </c>
      <c r="C7254" t="s">
        <v>73</v>
      </c>
      <c r="D7254" t="s">
        <v>15</v>
      </c>
      <c r="E7254" t="str">
        <f t="shared" si="339"/>
        <v>2018-05</v>
      </c>
      <c r="F7254" t="str">
        <f>IFERROR(VLOOKUP(A7254,olist_closed_deals_dataset!$A$1:$Q$843,1,FALSE)," ")</f>
        <v xml:space="preserve"> </v>
      </c>
      <c r="G7254" s="6" t="str">
        <f t="shared" si="340"/>
        <v xml:space="preserve"> NO</v>
      </c>
      <c r="H7254" s="1" t="str">
        <f>IFERROR(VLOOKUP(A7254,olist_closed_deals_dataset!$A$1:$E$843,5,FALSE)," ")</f>
        <v xml:space="preserve"> </v>
      </c>
      <c r="I7254" s="7" t="str">
        <f t="shared" si="341"/>
        <v xml:space="preserve"> </v>
      </c>
    </row>
    <row r="7255" spans="1:9" x14ac:dyDescent="0.25">
      <c r="A7255" t="s">
        <v>4334</v>
      </c>
      <c r="B7255" s="1">
        <v>43230</v>
      </c>
      <c r="C7255" t="s">
        <v>19</v>
      </c>
      <c r="D7255" t="s">
        <v>46</v>
      </c>
      <c r="E7255" t="str">
        <f t="shared" si="339"/>
        <v>2018-05</v>
      </c>
      <c r="F7255" t="str">
        <f>IFERROR(VLOOKUP(A7255,olist_closed_deals_dataset!$A$1:$Q$843,1,FALSE)," ")</f>
        <v xml:space="preserve"> </v>
      </c>
      <c r="G7255" s="6" t="str">
        <f t="shared" si="340"/>
        <v xml:space="preserve"> NO</v>
      </c>
      <c r="H7255" s="1" t="str">
        <f>IFERROR(VLOOKUP(A7255,olist_closed_deals_dataset!$A$1:$E$843,5,FALSE)," ")</f>
        <v xml:space="preserve"> </v>
      </c>
      <c r="I7255" s="7" t="str">
        <f t="shared" si="341"/>
        <v xml:space="preserve"> </v>
      </c>
    </row>
    <row r="7256" spans="1:9" x14ac:dyDescent="0.25">
      <c r="A7256" t="s">
        <v>5077</v>
      </c>
      <c r="B7256" s="1">
        <v>43207</v>
      </c>
      <c r="C7256" t="s">
        <v>387</v>
      </c>
      <c r="D7256" t="s">
        <v>117</v>
      </c>
      <c r="E7256" t="str">
        <f t="shared" si="339"/>
        <v>2018-04</v>
      </c>
      <c r="F7256" t="str">
        <f>IFERROR(VLOOKUP(A7256,olist_closed_deals_dataset!$A$1:$Q$843,1,FALSE)," ")</f>
        <v xml:space="preserve"> </v>
      </c>
      <c r="G7256" s="6" t="str">
        <f t="shared" si="340"/>
        <v xml:space="preserve"> NO</v>
      </c>
      <c r="H7256" s="1" t="str">
        <f>IFERROR(VLOOKUP(A7256,olist_closed_deals_dataset!$A$1:$E$843,5,FALSE)," ")</f>
        <v xml:space="preserve"> </v>
      </c>
      <c r="I7256" s="7" t="str">
        <f t="shared" si="341"/>
        <v xml:space="preserve"> </v>
      </c>
    </row>
    <row r="7257" spans="1:9" x14ac:dyDescent="0.25">
      <c r="A7257" t="s">
        <v>4963</v>
      </c>
      <c r="B7257" s="1">
        <v>43084</v>
      </c>
      <c r="C7257" t="s">
        <v>96</v>
      </c>
      <c r="D7257" t="s">
        <v>12</v>
      </c>
      <c r="E7257" t="str">
        <f t="shared" si="339"/>
        <v>2017-12</v>
      </c>
      <c r="F7257" t="str">
        <f>IFERROR(VLOOKUP(A7257,olist_closed_deals_dataset!$A$1:$Q$843,1,FALSE)," ")</f>
        <v xml:space="preserve"> </v>
      </c>
      <c r="G7257" s="6" t="str">
        <f t="shared" si="340"/>
        <v xml:space="preserve"> NO</v>
      </c>
      <c r="H7257" s="1" t="str">
        <f>IFERROR(VLOOKUP(A7257,olist_closed_deals_dataset!$A$1:$E$843,5,FALSE)," ")</f>
        <v xml:space="preserve"> </v>
      </c>
      <c r="I7257" s="7" t="str">
        <f t="shared" si="341"/>
        <v xml:space="preserve"> </v>
      </c>
    </row>
    <row r="7258" spans="1:9" x14ac:dyDescent="0.25">
      <c r="A7258" t="s">
        <v>1744</v>
      </c>
      <c r="B7258" s="1">
        <v>43237</v>
      </c>
      <c r="C7258" t="s">
        <v>1119</v>
      </c>
      <c r="D7258" t="s">
        <v>9</v>
      </c>
      <c r="E7258" t="str">
        <f t="shared" si="339"/>
        <v>2018-05</v>
      </c>
      <c r="F7258" t="str">
        <f>IFERROR(VLOOKUP(A7258,olist_closed_deals_dataset!$A$1:$Q$843,1,FALSE)," ")</f>
        <v xml:space="preserve"> </v>
      </c>
      <c r="G7258" s="6" t="str">
        <f t="shared" si="340"/>
        <v xml:space="preserve"> NO</v>
      </c>
      <c r="H7258" s="1" t="str">
        <f>IFERROR(VLOOKUP(A7258,olist_closed_deals_dataset!$A$1:$E$843,5,FALSE)," ")</f>
        <v xml:space="preserve"> </v>
      </c>
      <c r="I7258" s="7" t="str">
        <f t="shared" si="341"/>
        <v xml:space="preserve"> </v>
      </c>
    </row>
    <row r="7259" spans="1:9" x14ac:dyDescent="0.25">
      <c r="A7259" t="s">
        <v>7659</v>
      </c>
      <c r="B7259" s="1">
        <v>43117</v>
      </c>
      <c r="C7259" t="s">
        <v>19</v>
      </c>
      <c r="D7259" t="s">
        <v>12</v>
      </c>
      <c r="E7259" t="str">
        <f t="shared" si="339"/>
        <v>2018-01</v>
      </c>
      <c r="F7259" t="str">
        <f>IFERROR(VLOOKUP(A7259,olist_closed_deals_dataset!$A$1:$Q$843,1,FALSE)," ")</f>
        <v xml:space="preserve"> </v>
      </c>
      <c r="G7259" s="6" t="str">
        <f t="shared" si="340"/>
        <v xml:space="preserve"> NO</v>
      </c>
      <c r="H7259" s="1" t="str">
        <f>IFERROR(VLOOKUP(A7259,olist_closed_deals_dataset!$A$1:$E$843,5,FALSE)," ")</f>
        <v xml:space="preserve"> </v>
      </c>
      <c r="I7259" s="7" t="str">
        <f t="shared" si="341"/>
        <v xml:space="preserve"> </v>
      </c>
    </row>
    <row r="7260" spans="1:9" x14ac:dyDescent="0.25">
      <c r="A7260" t="s">
        <v>3154</v>
      </c>
      <c r="B7260" s="1">
        <v>43157</v>
      </c>
      <c r="C7260" t="s">
        <v>588</v>
      </c>
      <c r="D7260" t="s">
        <v>15</v>
      </c>
      <c r="E7260" t="str">
        <f t="shared" si="339"/>
        <v>2018-02</v>
      </c>
      <c r="F7260" t="str">
        <f>IFERROR(VLOOKUP(A7260,olist_closed_deals_dataset!$A$1:$Q$843,1,FALSE)," ")</f>
        <v xml:space="preserve"> </v>
      </c>
      <c r="G7260" s="6" t="str">
        <f t="shared" si="340"/>
        <v xml:space="preserve"> NO</v>
      </c>
      <c r="H7260" s="1" t="str">
        <f>IFERROR(VLOOKUP(A7260,olist_closed_deals_dataset!$A$1:$E$843,5,FALSE)," ")</f>
        <v xml:space="preserve"> </v>
      </c>
      <c r="I7260" s="7" t="str">
        <f t="shared" si="341"/>
        <v xml:space="preserve"> </v>
      </c>
    </row>
    <row r="7261" spans="1:9" x14ac:dyDescent="0.25">
      <c r="A7261" t="s">
        <v>1103</v>
      </c>
      <c r="B7261" s="1">
        <v>43117</v>
      </c>
      <c r="C7261" t="s">
        <v>1104</v>
      </c>
      <c r="D7261" t="s">
        <v>12</v>
      </c>
      <c r="E7261" t="str">
        <f t="shared" si="339"/>
        <v>2018-01</v>
      </c>
      <c r="F7261" t="str">
        <f>IFERROR(VLOOKUP(A7261,olist_closed_deals_dataset!$A$1:$Q$843,1,FALSE)," ")</f>
        <v xml:space="preserve"> </v>
      </c>
      <c r="G7261" s="6" t="str">
        <f t="shared" si="340"/>
        <v xml:space="preserve"> NO</v>
      </c>
      <c r="H7261" s="1" t="str">
        <f>IFERROR(VLOOKUP(A7261,olist_closed_deals_dataset!$A$1:$E$843,5,FALSE)," ")</f>
        <v xml:space="preserve"> </v>
      </c>
      <c r="I7261" s="7" t="str">
        <f t="shared" si="341"/>
        <v xml:space="preserve"> </v>
      </c>
    </row>
    <row r="7262" spans="1:9" x14ac:dyDescent="0.25">
      <c r="A7262" t="s">
        <v>124</v>
      </c>
      <c r="B7262" s="1">
        <v>43240</v>
      </c>
      <c r="C7262" t="s">
        <v>19</v>
      </c>
      <c r="D7262" t="s">
        <v>12</v>
      </c>
      <c r="E7262" t="str">
        <f t="shared" si="339"/>
        <v>2018-05</v>
      </c>
      <c r="F7262" t="str">
        <f>IFERROR(VLOOKUP(A7262,olist_closed_deals_dataset!$A$1:$Q$843,1,FALSE)," ")</f>
        <v xml:space="preserve"> </v>
      </c>
      <c r="G7262" s="6" t="str">
        <f t="shared" si="340"/>
        <v xml:space="preserve"> NO</v>
      </c>
      <c r="H7262" s="1" t="str">
        <f>IFERROR(VLOOKUP(A7262,olist_closed_deals_dataset!$A$1:$E$843,5,FALSE)," ")</f>
        <v xml:space="preserve"> </v>
      </c>
      <c r="I7262" s="7" t="str">
        <f t="shared" si="341"/>
        <v xml:space="preserve"> </v>
      </c>
    </row>
    <row r="7263" spans="1:9" x14ac:dyDescent="0.25">
      <c r="A7263" t="s">
        <v>1229</v>
      </c>
      <c r="B7263" s="1">
        <v>43216</v>
      </c>
      <c r="C7263" t="s">
        <v>116</v>
      </c>
      <c r="D7263" t="s">
        <v>6</v>
      </c>
      <c r="E7263" t="str">
        <f t="shared" si="339"/>
        <v>2018-04</v>
      </c>
      <c r="F7263" t="str">
        <f>IFERROR(VLOOKUP(A7263,olist_closed_deals_dataset!$A$1:$Q$843,1,FALSE)," ")</f>
        <v xml:space="preserve"> </v>
      </c>
      <c r="G7263" s="6" t="str">
        <f t="shared" si="340"/>
        <v xml:space="preserve"> NO</v>
      </c>
      <c r="H7263" s="1" t="str">
        <f>IFERROR(VLOOKUP(A7263,olist_closed_deals_dataset!$A$1:$E$843,5,FALSE)," ")</f>
        <v xml:space="preserve"> </v>
      </c>
      <c r="I7263" s="7" t="str">
        <f t="shared" si="341"/>
        <v xml:space="preserve"> </v>
      </c>
    </row>
    <row r="7264" spans="1:9" x14ac:dyDescent="0.25">
      <c r="A7264" t="s">
        <v>5151</v>
      </c>
      <c r="B7264" s="1">
        <v>43153</v>
      </c>
      <c r="C7264" t="s">
        <v>112</v>
      </c>
      <c r="D7264" t="s">
        <v>12</v>
      </c>
      <c r="E7264" t="str">
        <f t="shared" si="339"/>
        <v>2018-02</v>
      </c>
      <c r="F7264" t="str">
        <f>IFERROR(VLOOKUP(A7264,olist_closed_deals_dataset!$A$1:$Q$843,1,FALSE)," ")</f>
        <v xml:space="preserve"> </v>
      </c>
      <c r="G7264" s="6" t="str">
        <f t="shared" si="340"/>
        <v xml:space="preserve"> NO</v>
      </c>
      <c r="H7264" s="1" t="str">
        <f>IFERROR(VLOOKUP(A7264,olist_closed_deals_dataset!$A$1:$E$843,5,FALSE)," ")</f>
        <v xml:space="preserve"> </v>
      </c>
      <c r="I7264" s="7" t="str">
        <f t="shared" si="341"/>
        <v xml:space="preserve"> </v>
      </c>
    </row>
    <row r="7265" spans="1:9" x14ac:dyDescent="0.25">
      <c r="A7265" t="s">
        <v>3686</v>
      </c>
      <c r="B7265" s="1">
        <v>43128</v>
      </c>
      <c r="C7265" t="s">
        <v>5</v>
      </c>
      <c r="D7265" t="s">
        <v>6</v>
      </c>
      <c r="E7265" t="str">
        <f t="shared" si="339"/>
        <v>2018-01</v>
      </c>
      <c r="F7265" t="str">
        <f>IFERROR(VLOOKUP(A7265,olist_closed_deals_dataset!$A$1:$Q$843,1,FALSE)," ")</f>
        <v xml:space="preserve"> </v>
      </c>
      <c r="G7265" s="6" t="str">
        <f t="shared" si="340"/>
        <v xml:space="preserve"> NO</v>
      </c>
      <c r="H7265" s="1" t="str">
        <f>IFERROR(VLOOKUP(A7265,olist_closed_deals_dataset!$A$1:$E$843,5,FALSE)," ")</f>
        <v xml:space="preserve"> </v>
      </c>
      <c r="I7265" s="7" t="str">
        <f t="shared" si="341"/>
        <v xml:space="preserve"> </v>
      </c>
    </row>
    <row r="7266" spans="1:9" x14ac:dyDescent="0.25">
      <c r="A7266" t="s">
        <v>3614</v>
      </c>
      <c r="B7266" s="1">
        <v>43038</v>
      </c>
      <c r="C7266" t="s">
        <v>42</v>
      </c>
      <c r="D7266" t="s">
        <v>29</v>
      </c>
      <c r="E7266" t="str">
        <f t="shared" si="339"/>
        <v>2017-10</v>
      </c>
      <c r="F7266" t="str">
        <f>IFERROR(VLOOKUP(A7266,olist_closed_deals_dataset!$A$1:$Q$843,1,FALSE)," ")</f>
        <v xml:space="preserve"> </v>
      </c>
      <c r="G7266" s="6" t="str">
        <f t="shared" si="340"/>
        <v xml:space="preserve"> NO</v>
      </c>
      <c r="H7266" s="1" t="str">
        <f>IFERROR(VLOOKUP(A7266,olist_closed_deals_dataset!$A$1:$E$843,5,FALSE)," ")</f>
        <v xml:space="preserve"> </v>
      </c>
      <c r="I7266" s="7" t="str">
        <f t="shared" si="341"/>
        <v xml:space="preserve"> </v>
      </c>
    </row>
    <row r="7267" spans="1:9" x14ac:dyDescent="0.25">
      <c r="A7267" t="s">
        <v>3906</v>
      </c>
      <c r="B7267" s="1">
        <v>43160</v>
      </c>
      <c r="C7267" t="s">
        <v>140</v>
      </c>
      <c r="D7267" t="s">
        <v>9</v>
      </c>
      <c r="E7267" t="str">
        <f t="shared" si="339"/>
        <v>2018-03</v>
      </c>
      <c r="F7267" t="str">
        <f>IFERROR(VLOOKUP(A7267,olist_closed_deals_dataset!$A$1:$Q$843,1,FALSE)," ")</f>
        <v xml:space="preserve"> </v>
      </c>
      <c r="G7267" s="6" t="str">
        <f t="shared" si="340"/>
        <v xml:space="preserve"> NO</v>
      </c>
      <c r="H7267" s="1" t="str">
        <f>IFERROR(VLOOKUP(A7267,olist_closed_deals_dataset!$A$1:$E$843,5,FALSE)," ")</f>
        <v xml:space="preserve"> </v>
      </c>
      <c r="I7267" s="7" t="str">
        <f t="shared" si="341"/>
        <v xml:space="preserve"> </v>
      </c>
    </row>
    <row r="7268" spans="1:9" x14ac:dyDescent="0.25">
      <c r="A7268" t="s">
        <v>8464</v>
      </c>
      <c r="B7268" s="1">
        <v>43187</v>
      </c>
      <c r="C7268" t="s">
        <v>82</v>
      </c>
      <c r="D7268" t="s">
        <v>9</v>
      </c>
      <c r="E7268" t="str">
        <f t="shared" si="339"/>
        <v>2018-03</v>
      </c>
      <c r="F7268" t="str">
        <f>IFERROR(VLOOKUP(A7268,olist_closed_deals_dataset!$A$1:$Q$843,1,FALSE)," ")</f>
        <v xml:space="preserve"> </v>
      </c>
      <c r="G7268" s="6" t="str">
        <f t="shared" si="340"/>
        <v xml:space="preserve"> NO</v>
      </c>
      <c r="H7268" s="1" t="str">
        <f>IFERROR(VLOOKUP(A7268,olist_closed_deals_dataset!$A$1:$E$843,5,FALSE)," ")</f>
        <v xml:space="preserve"> </v>
      </c>
      <c r="I7268" s="7" t="str">
        <f t="shared" si="341"/>
        <v xml:space="preserve"> </v>
      </c>
    </row>
    <row r="7269" spans="1:9" x14ac:dyDescent="0.25">
      <c r="A7269" t="s">
        <v>3762</v>
      </c>
      <c r="B7269" s="1">
        <v>43148</v>
      </c>
      <c r="C7269" t="s">
        <v>92</v>
      </c>
      <c r="D7269" t="s">
        <v>9</v>
      </c>
      <c r="E7269" t="str">
        <f t="shared" si="339"/>
        <v>2018-02</v>
      </c>
      <c r="F7269" t="str">
        <f>IFERROR(VLOOKUP(A7269,olist_closed_deals_dataset!$A$1:$Q$843,1,FALSE)," ")</f>
        <v xml:space="preserve"> </v>
      </c>
      <c r="G7269" s="6" t="str">
        <f t="shared" si="340"/>
        <v xml:space="preserve"> NO</v>
      </c>
      <c r="H7269" s="1" t="str">
        <f>IFERROR(VLOOKUP(A7269,olist_closed_deals_dataset!$A$1:$E$843,5,FALSE)," ")</f>
        <v xml:space="preserve"> </v>
      </c>
      <c r="I7269" s="7" t="str">
        <f t="shared" si="341"/>
        <v xml:space="preserve"> </v>
      </c>
    </row>
    <row r="7270" spans="1:9" x14ac:dyDescent="0.25">
      <c r="A7270" t="s">
        <v>8033</v>
      </c>
      <c r="B7270" s="1">
        <v>43158</v>
      </c>
      <c r="C7270" t="s">
        <v>203</v>
      </c>
      <c r="D7270" t="s">
        <v>12</v>
      </c>
      <c r="E7270" t="str">
        <f t="shared" si="339"/>
        <v>2018-02</v>
      </c>
      <c r="F7270" t="str">
        <f>IFERROR(VLOOKUP(A7270,olist_closed_deals_dataset!$A$1:$Q$843,1,FALSE)," ")</f>
        <v xml:space="preserve"> </v>
      </c>
      <c r="G7270" s="6" t="str">
        <f t="shared" si="340"/>
        <v xml:space="preserve"> NO</v>
      </c>
      <c r="H7270" s="1" t="str">
        <f>IFERROR(VLOOKUP(A7270,olist_closed_deals_dataset!$A$1:$E$843,5,FALSE)," ")</f>
        <v xml:space="preserve"> </v>
      </c>
      <c r="I7270" s="7" t="str">
        <f t="shared" si="341"/>
        <v xml:space="preserve"> </v>
      </c>
    </row>
    <row r="7271" spans="1:9" x14ac:dyDescent="0.25">
      <c r="A7271" t="s">
        <v>1317</v>
      </c>
      <c r="B7271" s="1">
        <v>43011</v>
      </c>
      <c r="C7271" t="s">
        <v>42</v>
      </c>
      <c r="D7271" t="s">
        <v>29</v>
      </c>
      <c r="E7271" t="str">
        <f t="shared" si="339"/>
        <v>2017-10</v>
      </c>
      <c r="F7271" t="str">
        <f>IFERROR(VLOOKUP(A7271,olist_closed_deals_dataset!$A$1:$Q$843,1,FALSE)," ")</f>
        <v xml:space="preserve"> </v>
      </c>
      <c r="G7271" s="6" t="str">
        <f t="shared" si="340"/>
        <v xml:space="preserve"> NO</v>
      </c>
      <c r="H7271" s="1" t="str">
        <f>IFERROR(VLOOKUP(A7271,olist_closed_deals_dataset!$A$1:$E$843,5,FALSE)," ")</f>
        <v xml:space="preserve"> </v>
      </c>
      <c r="I7271" s="7" t="str">
        <f t="shared" si="341"/>
        <v xml:space="preserve"> </v>
      </c>
    </row>
    <row r="7272" spans="1:9" x14ac:dyDescent="0.25">
      <c r="A7272" t="s">
        <v>5847</v>
      </c>
      <c r="B7272" s="1">
        <v>43204</v>
      </c>
      <c r="C7272" t="s">
        <v>339</v>
      </c>
      <c r="D7272" t="s">
        <v>12</v>
      </c>
      <c r="E7272" t="str">
        <f t="shared" si="339"/>
        <v>2018-04</v>
      </c>
      <c r="F7272" t="str">
        <f>IFERROR(VLOOKUP(A7272,olist_closed_deals_dataset!$A$1:$Q$843,1,FALSE)," ")</f>
        <v xml:space="preserve"> </v>
      </c>
      <c r="G7272" s="6" t="str">
        <f t="shared" si="340"/>
        <v xml:space="preserve"> NO</v>
      </c>
      <c r="H7272" s="1" t="str">
        <f>IFERROR(VLOOKUP(A7272,olist_closed_deals_dataset!$A$1:$E$843,5,FALSE)," ")</f>
        <v xml:space="preserve"> </v>
      </c>
      <c r="I7272" s="7" t="str">
        <f t="shared" si="341"/>
        <v xml:space="preserve"> </v>
      </c>
    </row>
    <row r="7273" spans="1:9" x14ac:dyDescent="0.25">
      <c r="A7273" t="s">
        <v>3621</v>
      </c>
      <c r="B7273" s="1">
        <v>43242</v>
      </c>
      <c r="C7273" s="2" t="s">
        <v>3622</v>
      </c>
      <c r="D7273" t="s">
        <v>29</v>
      </c>
      <c r="E7273" t="str">
        <f t="shared" si="339"/>
        <v>2018-05</v>
      </c>
      <c r="F7273" t="str">
        <f>IFERROR(VLOOKUP(A7273,olist_closed_deals_dataset!$A$1:$Q$843,1,FALSE)," ")</f>
        <v xml:space="preserve"> </v>
      </c>
      <c r="G7273" s="6" t="str">
        <f t="shared" si="340"/>
        <v xml:space="preserve"> NO</v>
      </c>
      <c r="H7273" s="1" t="str">
        <f>IFERROR(VLOOKUP(A7273,olist_closed_deals_dataset!$A$1:$E$843,5,FALSE)," ")</f>
        <v xml:space="preserve"> </v>
      </c>
      <c r="I7273" s="7" t="str">
        <f t="shared" si="341"/>
        <v xml:space="preserve"> </v>
      </c>
    </row>
    <row r="7274" spans="1:9" x14ac:dyDescent="0.25">
      <c r="A7274" t="s">
        <v>3571</v>
      </c>
      <c r="B7274" s="1">
        <v>43166</v>
      </c>
      <c r="C7274" t="s">
        <v>209</v>
      </c>
      <c r="D7274" t="s">
        <v>9</v>
      </c>
      <c r="E7274" t="str">
        <f t="shared" si="339"/>
        <v>2018-03</v>
      </c>
      <c r="F7274" t="str">
        <f>IFERROR(VLOOKUP(A7274,olist_closed_deals_dataset!$A$1:$Q$843,1,FALSE)," ")</f>
        <v xml:space="preserve"> </v>
      </c>
      <c r="G7274" s="6" t="str">
        <f t="shared" si="340"/>
        <v xml:space="preserve"> NO</v>
      </c>
      <c r="H7274" s="1" t="str">
        <f>IFERROR(VLOOKUP(A7274,olist_closed_deals_dataset!$A$1:$E$843,5,FALSE)," ")</f>
        <v xml:space="preserve"> </v>
      </c>
      <c r="I7274" s="7" t="str">
        <f t="shared" si="341"/>
        <v xml:space="preserve"> </v>
      </c>
    </row>
    <row r="7275" spans="1:9" x14ac:dyDescent="0.25">
      <c r="A7275" t="s">
        <v>7651</v>
      </c>
      <c r="B7275" s="1">
        <v>43102</v>
      </c>
      <c r="C7275" t="s">
        <v>73</v>
      </c>
      <c r="D7275" t="s">
        <v>46</v>
      </c>
      <c r="E7275" t="str">
        <f t="shared" si="339"/>
        <v>2018-01</v>
      </c>
      <c r="F7275" t="str">
        <f>IFERROR(VLOOKUP(A7275,olist_closed_deals_dataset!$A$1:$Q$843,1,FALSE)," ")</f>
        <v xml:space="preserve"> </v>
      </c>
      <c r="G7275" s="6" t="str">
        <f t="shared" si="340"/>
        <v xml:space="preserve"> NO</v>
      </c>
      <c r="H7275" s="1" t="str">
        <f>IFERROR(VLOOKUP(A7275,olist_closed_deals_dataset!$A$1:$E$843,5,FALSE)," ")</f>
        <v xml:space="preserve"> </v>
      </c>
      <c r="I7275" s="7" t="str">
        <f t="shared" si="341"/>
        <v xml:space="preserve"> </v>
      </c>
    </row>
    <row r="7276" spans="1:9" x14ac:dyDescent="0.25">
      <c r="A7276" t="s">
        <v>8080</v>
      </c>
      <c r="B7276" s="1">
        <v>43198</v>
      </c>
      <c r="C7276" s="2" t="s">
        <v>69</v>
      </c>
      <c r="D7276" t="s">
        <v>6</v>
      </c>
      <c r="E7276" t="str">
        <f t="shared" si="339"/>
        <v>2018-04</v>
      </c>
      <c r="F7276" t="str">
        <f>IFERROR(VLOOKUP(A7276,olist_closed_deals_dataset!$A$1:$Q$843,1,FALSE)," ")</f>
        <v xml:space="preserve"> </v>
      </c>
      <c r="G7276" s="6" t="str">
        <f t="shared" si="340"/>
        <v xml:space="preserve"> NO</v>
      </c>
      <c r="H7276" s="1" t="str">
        <f>IFERROR(VLOOKUP(A7276,olist_closed_deals_dataset!$A$1:$E$843,5,FALSE)," ")</f>
        <v xml:space="preserve"> </v>
      </c>
      <c r="I7276" s="7" t="str">
        <f t="shared" si="341"/>
        <v xml:space="preserve"> </v>
      </c>
    </row>
    <row r="7277" spans="1:9" x14ac:dyDescent="0.25">
      <c r="A7277" t="s">
        <v>2743</v>
      </c>
      <c r="B7277" s="1">
        <v>43128</v>
      </c>
      <c r="C7277" t="s">
        <v>5</v>
      </c>
      <c r="D7277" t="s">
        <v>6</v>
      </c>
      <c r="E7277" t="str">
        <f t="shared" si="339"/>
        <v>2018-01</v>
      </c>
      <c r="F7277" t="str">
        <f>IFERROR(VLOOKUP(A7277,olist_closed_deals_dataset!$A$1:$Q$843,1,FALSE)," ")</f>
        <v xml:space="preserve"> </v>
      </c>
      <c r="G7277" s="6" t="str">
        <f t="shared" si="340"/>
        <v xml:space="preserve"> NO</v>
      </c>
      <c r="H7277" s="1" t="str">
        <f>IFERROR(VLOOKUP(A7277,olist_closed_deals_dataset!$A$1:$E$843,5,FALSE)," ")</f>
        <v xml:space="preserve"> </v>
      </c>
      <c r="I7277" s="7" t="str">
        <f t="shared" si="341"/>
        <v xml:space="preserve"> </v>
      </c>
    </row>
    <row r="7278" spans="1:9" x14ac:dyDescent="0.25">
      <c r="A7278" t="s">
        <v>7252</v>
      </c>
      <c r="B7278" s="1">
        <v>43175</v>
      </c>
      <c r="C7278" t="s">
        <v>209</v>
      </c>
      <c r="D7278" t="s">
        <v>29</v>
      </c>
      <c r="E7278" t="str">
        <f t="shared" si="339"/>
        <v>2018-03</v>
      </c>
      <c r="F7278" t="str">
        <f>IFERROR(VLOOKUP(A7278,olist_closed_deals_dataset!$A$1:$Q$843,1,FALSE)," ")</f>
        <v xml:space="preserve"> </v>
      </c>
      <c r="G7278" s="6" t="str">
        <f t="shared" si="340"/>
        <v xml:space="preserve"> NO</v>
      </c>
      <c r="H7278" s="1" t="str">
        <f>IFERROR(VLOOKUP(A7278,olist_closed_deals_dataset!$A$1:$E$843,5,FALSE)," ")</f>
        <v xml:space="preserve"> </v>
      </c>
      <c r="I7278" s="7" t="str">
        <f t="shared" si="341"/>
        <v xml:space="preserve"> </v>
      </c>
    </row>
    <row r="7279" spans="1:9" x14ac:dyDescent="0.25">
      <c r="A7279" t="s">
        <v>2962</v>
      </c>
      <c r="B7279" s="1">
        <v>43222</v>
      </c>
      <c r="C7279" s="2" t="s">
        <v>69</v>
      </c>
      <c r="D7279" t="s">
        <v>6</v>
      </c>
      <c r="E7279" t="str">
        <f t="shared" si="339"/>
        <v>2018-05</v>
      </c>
      <c r="F7279" t="str">
        <f>IFERROR(VLOOKUP(A7279,olist_closed_deals_dataset!$A$1:$Q$843,1,FALSE)," ")</f>
        <v xml:space="preserve"> </v>
      </c>
      <c r="G7279" s="6" t="str">
        <f t="shared" si="340"/>
        <v xml:space="preserve"> NO</v>
      </c>
      <c r="H7279" s="1" t="str">
        <f>IFERROR(VLOOKUP(A7279,olist_closed_deals_dataset!$A$1:$E$843,5,FALSE)," ")</f>
        <v xml:space="preserve"> </v>
      </c>
      <c r="I7279" s="7" t="str">
        <f t="shared" si="341"/>
        <v xml:space="preserve"> </v>
      </c>
    </row>
    <row r="7280" spans="1:9" x14ac:dyDescent="0.25">
      <c r="A7280" t="s">
        <v>6829</v>
      </c>
      <c r="B7280" s="1">
        <v>42969</v>
      </c>
      <c r="C7280" t="s">
        <v>178</v>
      </c>
      <c r="D7280" t="s">
        <v>15</v>
      </c>
      <c r="E7280" t="str">
        <f t="shared" si="339"/>
        <v>2017-08</v>
      </c>
      <c r="F7280" t="str">
        <f>IFERROR(VLOOKUP(A7280,olist_closed_deals_dataset!$A$1:$Q$843,1,FALSE)," ")</f>
        <v xml:space="preserve"> </v>
      </c>
      <c r="G7280" s="6" t="str">
        <f t="shared" si="340"/>
        <v xml:space="preserve"> NO</v>
      </c>
      <c r="H7280" s="1" t="str">
        <f>IFERROR(VLOOKUP(A7280,olist_closed_deals_dataset!$A$1:$E$843,5,FALSE)," ")</f>
        <v xml:space="preserve"> </v>
      </c>
      <c r="I7280" s="7" t="str">
        <f t="shared" si="341"/>
        <v xml:space="preserve"> </v>
      </c>
    </row>
    <row r="7281" spans="1:9" x14ac:dyDescent="0.25">
      <c r="A7281" t="s">
        <v>5063</v>
      </c>
      <c r="B7281" s="1">
        <v>42928</v>
      </c>
      <c r="C7281" t="s">
        <v>19</v>
      </c>
      <c r="D7281" t="s">
        <v>46</v>
      </c>
      <c r="E7281" t="str">
        <f t="shared" si="339"/>
        <v>2017-07</v>
      </c>
      <c r="F7281" t="str">
        <f>IFERROR(VLOOKUP(A7281,olist_closed_deals_dataset!$A$1:$Q$843,1,FALSE)," ")</f>
        <v xml:space="preserve"> </v>
      </c>
      <c r="G7281" s="6" t="str">
        <f t="shared" si="340"/>
        <v xml:space="preserve"> NO</v>
      </c>
      <c r="H7281" s="1" t="str">
        <f>IFERROR(VLOOKUP(A7281,olist_closed_deals_dataset!$A$1:$E$843,5,FALSE)," ")</f>
        <v xml:space="preserve"> </v>
      </c>
      <c r="I7281" s="7" t="str">
        <f t="shared" si="341"/>
        <v xml:space="preserve"> </v>
      </c>
    </row>
    <row r="7282" spans="1:9" x14ac:dyDescent="0.25">
      <c r="A7282" t="s">
        <v>4825</v>
      </c>
      <c r="B7282" s="1">
        <v>43173</v>
      </c>
      <c r="C7282" t="s">
        <v>939</v>
      </c>
      <c r="D7282" t="s">
        <v>12</v>
      </c>
      <c r="E7282" t="str">
        <f t="shared" si="339"/>
        <v>2018-03</v>
      </c>
      <c r="F7282" t="str">
        <f>IFERROR(VLOOKUP(A7282,olist_closed_deals_dataset!$A$1:$Q$843,1,FALSE)," ")</f>
        <v xml:space="preserve"> </v>
      </c>
      <c r="G7282" s="6" t="str">
        <f t="shared" si="340"/>
        <v xml:space="preserve"> NO</v>
      </c>
      <c r="H7282" s="1" t="str">
        <f>IFERROR(VLOOKUP(A7282,olist_closed_deals_dataset!$A$1:$E$843,5,FALSE)," ")</f>
        <v xml:space="preserve"> </v>
      </c>
      <c r="I7282" s="7" t="str">
        <f t="shared" si="341"/>
        <v xml:space="preserve"> </v>
      </c>
    </row>
    <row r="7283" spans="1:9" x14ac:dyDescent="0.25">
      <c r="A7283" t="s">
        <v>3719</v>
      </c>
      <c r="B7283" s="1">
        <v>43208</v>
      </c>
      <c r="C7283" t="s">
        <v>42</v>
      </c>
      <c r="D7283" t="s">
        <v>29</v>
      </c>
      <c r="E7283" t="str">
        <f t="shared" si="339"/>
        <v>2018-04</v>
      </c>
      <c r="F7283" t="str">
        <f>IFERROR(VLOOKUP(A7283,olist_closed_deals_dataset!$A$1:$Q$843,1,FALSE)," ")</f>
        <v xml:space="preserve"> </v>
      </c>
      <c r="G7283" s="6" t="str">
        <f t="shared" si="340"/>
        <v xml:space="preserve"> NO</v>
      </c>
      <c r="H7283" s="1" t="str">
        <f>IFERROR(VLOOKUP(A7283,olist_closed_deals_dataset!$A$1:$E$843,5,FALSE)," ")</f>
        <v xml:space="preserve"> </v>
      </c>
      <c r="I7283" s="7" t="str">
        <f t="shared" si="341"/>
        <v xml:space="preserve"> </v>
      </c>
    </row>
    <row r="7284" spans="1:9" x14ac:dyDescent="0.25">
      <c r="A7284" t="s">
        <v>6853</v>
      </c>
      <c r="B7284" s="1">
        <v>42973</v>
      </c>
      <c r="C7284" t="s">
        <v>1773</v>
      </c>
      <c r="D7284" t="s">
        <v>29</v>
      </c>
      <c r="E7284" t="str">
        <f t="shared" si="339"/>
        <v>2017-08</v>
      </c>
      <c r="F7284" t="str">
        <f>IFERROR(VLOOKUP(A7284,olist_closed_deals_dataset!$A$1:$Q$843,1,FALSE)," ")</f>
        <v xml:space="preserve"> </v>
      </c>
      <c r="G7284" s="6" t="str">
        <f t="shared" si="340"/>
        <v xml:space="preserve"> NO</v>
      </c>
      <c r="H7284" s="1" t="str">
        <f>IFERROR(VLOOKUP(A7284,olist_closed_deals_dataset!$A$1:$E$843,5,FALSE)," ")</f>
        <v xml:space="preserve"> </v>
      </c>
      <c r="I7284" s="7" t="str">
        <f t="shared" si="341"/>
        <v xml:space="preserve"> </v>
      </c>
    </row>
    <row r="7285" spans="1:9" x14ac:dyDescent="0.25">
      <c r="A7285" t="s">
        <v>7172</v>
      </c>
      <c r="B7285" s="1">
        <v>42975</v>
      </c>
      <c r="C7285" t="s">
        <v>19</v>
      </c>
      <c r="D7285" t="s">
        <v>12</v>
      </c>
      <c r="E7285" t="str">
        <f t="shared" si="339"/>
        <v>2017-08</v>
      </c>
      <c r="F7285" t="str">
        <f>IFERROR(VLOOKUP(A7285,olist_closed_deals_dataset!$A$1:$Q$843,1,FALSE)," ")</f>
        <v xml:space="preserve"> </v>
      </c>
      <c r="G7285" s="6" t="str">
        <f t="shared" si="340"/>
        <v xml:space="preserve"> NO</v>
      </c>
      <c r="H7285" s="1" t="str">
        <f>IFERROR(VLOOKUP(A7285,olist_closed_deals_dataset!$A$1:$E$843,5,FALSE)," ")</f>
        <v xml:space="preserve"> </v>
      </c>
      <c r="I7285" s="7" t="str">
        <f t="shared" si="341"/>
        <v xml:space="preserve"> </v>
      </c>
    </row>
    <row r="7286" spans="1:9" x14ac:dyDescent="0.25">
      <c r="A7286" t="s">
        <v>5107</v>
      </c>
      <c r="B7286" s="1">
        <v>43136</v>
      </c>
      <c r="C7286" t="s">
        <v>42</v>
      </c>
      <c r="D7286" t="s">
        <v>9</v>
      </c>
      <c r="E7286" t="str">
        <f t="shared" si="339"/>
        <v>2018-02</v>
      </c>
      <c r="F7286" t="str">
        <f>IFERROR(VLOOKUP(A7286,olist_closed_deals_dataset!$A$1:$Q$843,1,FALSE)," ")</f>
        <v xml:space="preserve"> </v>
      </c>
      <c r="G7286" s="6" t="str">
        <f t="shared" si="340"/>
        <v xml:space="preserve"> NO</v>
      </c>
      <c r="H7286" s="1" t="str">
        <f>IFERROR(VLOOKUP(A7286,olist_closed_deals_dataset!$A$1:$E$843,5,FALSE)," ")</f>
        <v xml:space="preserve"> </v>
      </c>
      <c r="I7286" s="7" t="str">
        <f t="shared" si="341"/>
        <v xml:space="preserve"> </v>
      </c>
    </row>
    <row r="7287" spans="1:9" x14ac:dyDescent="0.25">
      <c r="A7287" t="s">
        <v>1296</v>
      </c>
      <c r="B7287" s="1">
        <v>43160</v>
      </c>
      <c r="C7287" t="s">
        <v>478</v>
      </c>
      <c r="D7287" t="s">
        <v>46</v>
      </c>
      <c r="E7287" t="str">
        <f t="shared" si="339"/>
        <v>2018-03</v>
      </c>
      <c r="F7287" t="str">
        <f>IFERROR(VLOOKUP(A7287,olist_closed_deals_dataset!$A$1:$Q$843,1,FALSE)," ")</f>
        <v xml:space="preserve"> </v>
      </c>
      <c r="G7287" s="6" t="str">
        <f t="shared" si="340"/>
        <v xml:space="preserve"> NO</v>
      </c>
      <c r="H7287" s="1" t="str">
        <f>IFERROR(VLOOKUP(A7287,olist_closed_deals_dataset!$A$1:$E$843,5,FALSE)," ")</f>
        <v xml:space="preserve"> </v>
      </c>
      <c r="I7287" s="7" t="str">
        <f t="shared" si="341"/>
        <v xml:space="preserve"> </v>
      </c>
    </row>
    <row r="7288" spans="1:9" x14ac:dyDescent="0.25">
      <c r="A7288" t="s">
        <v>4566</v>
      </c>
      <c r="B7288" s="1">
        <v>43151</v>
      </c>
      <c r="C7288" t="s">
        <v>112</v>
      </c>
      <c r="D7288" t="s">
        <v>12</v>
      </c>
      <c r="E7288" t="str">
        <f t="shared" si="339"/>
        <v>2018-02</v>
      </c>
      <c r="F7288" t="str">
        <f>IFERROR(VLOOKUP(A7288,olist_closed_deals_dataset!$A$1:$Q$843,1,FALSE)," ")</f>
        <v xml:space="preserve"> </v>
      </c>
      <c r="G7288" s="6" t="str">
        <f t="shared" si="340"/>
        <v xml:space="preserve"> NO</v>
      </c>
      <c r="H7288" s="1" t="str">
        <f>IFERROR(VLOOKUP(A7288,olist_closed_deals_dataset!$A$1:$E$843,5,FALSE)," ")</f>
        <v xml:space="preserve"> </v>
      </c>
      <c r="I7288" s="7" t="str">
        <f t="shared" si="341"/>
        <v xml:space="preserve"> </v>
      </c>
    </row>
    <row r="7289" spans="1:9" x14ac:dyDescent="0.25">
      <c r="A7289" t="s">
        <v>2900</v>
      </c>
      <c r="B7289" s="1">
        <v>42951</v>
      </c>
      <c r="C7289" t="s">
        <v>49</v>
      </c>
      <c r="D7289" t="s">
        <v>9</v>
      </c>
      <c r="E7289" t="str">
        <f t="shared" si="339"/>
        <v>2017-08</v>
      </c>
      <c r="F7289" t="str">
        <f>IFERROR(VLOOKUP(A7289,olist_closed_deals_dataset!$A$1:$Q$843,1,FALSE)," ")</f>
        <v xml:space="preserve"> </v>
      </c>
      <c r="G7289" s="6" t="str">
        <f t="shared" si="340"/>
        <v xml:space="preserve"> NO</v>
      </c>
      <c r="H7289" s="1" t="str">
        <f>IFERROR(VLOOKUP(A7289,olist_closed_deals_dataset!$A$1:$E$843,5,FALSE)," ")</f>
        <v xml:space="preserve"> </v>
      </c>
      <c r="I7289" s="7" t="str">
        <f t="shared" si="341"/>
        <v xml:space="preserve"> </v>
      </c>
    </row>
    <row r="7290" spans="1:9" x14ac:dyDescent="0.25">
      <c r="A7290" t="s">
        <v>2803</v>
      </c>
      <c r="B7290" s="1">
        <v>43065</v>
      </c>
      <c r="C7290" t="s">
        <v>28</v>
      </c>
      <c r="D7290" t="s">
        <v>34</v>
      </c>
      <c r="E7290" t="str">
        <f t="shared" si="339"/>
        <v>2017-11</v>
      </c>
      <c r="F7290" t="str">
        <f>IFERROR(VLOOKUP(A7290,olist_closed_deals_dataset!$A$1:$Q$843,1,FALSE)," ")</f>
        <v xml:space="preserve"> </v>
      </c>
      <c r="G7290" s="6" t="str">
        <f t="shared" si="340"/>
        <v xml:space="preserve"> NO</v>
      </c>
      <c r="H7290" s="1" t="str">
        <f>IFERROR(VLOOKUP(A7290,olist_closed_deals_dataset!$A$1:$E$843,5,FALSE)," ")</f>
        <v xml:space="preserve"> </v>
      </c>
      <c r="I7290" s="7" t="str">
        <f t="shared" si="341"/>
        <v xml:space="preserve"> </v>
      </c>
    </row>
    <row r="7291" spans="1:9" x14ac:dyDescent="0.25">
      <c r="A7291" t="s">
        <v>4162</v>
      </c>
      <c r="B7291" s="1">
        <v>43234</v>
      </c>
      <c r="C7291" t="s">
        <v>17</v>
      </c>
      <c r="D7291" t="s">
        <v>34</v>
      </c>
      <c r="E7291" t="str">
        <f t="shared" si="339"/>
        <v>2018-05</v>
      </c>
      <c r="F7291" t="str">
        <f>IFERROR(VLOOKUP(A7291,olist_closed_deals_dataset!$A$1:$Q$843,1,FALSE)," ")</f>
        <v xml:space="preserve"> </v>
      </c>
      <c r="G7291" s="6" t="str">
        <f t="shared" si="340"/>
        <v xml:space="preserve"> NO</v>
      </c>
      <c r="H7291" s="1" t="str">
        <f>IFERROR(VLOOKUP(A7291,olist_closed_deals_dataset!$A$1:$E$843,5,FALSE)," ")</f>
        <v xml:space="preserve"> </v>
      </c>
      <c r="I7291" s="7" t="str">
        <f t="shared" si="341"/>
        <v xml:space="preserve"> </v>
      </c>
    </row>
    <row r="7292" spans="1:9" x14ac:dyDescent="0.25">
      <c r="A7292" t="s">
        <v>7495</v>
      </c>
      <c r="B7292" s="1">
        <v>43152</v>
      </c>
      <c r="C7292" t="s">
        <v>114</v>
      </c>
      <c r="D7292" t="s">
        <v>9</v>
      </c>
      <c r="E7292" t="str">
        <f t="shared" si="339"/>
        <v>2018-02</v>
      </c>
      <c r="F7292" t="str">
        <f>IFERROR(VLOOKUP(A7292,olist_closed_deals_dataset!$A$1:$Q$843,1,FALSE)," ")</f>
        <v xml:space="preserve"> </v>
      </c>
      <c r="G7292" s="6" t="str">
        <f t="shared" si="340"/>
        <v xml:space="preserve"> NO</v>
      </c>
      <c r="H7292" s="1" t="str">
        <f>IFERROR(VLOOKUP(A7292,olist_closed_deals_dataset!$A$1:$E$843,5,FALSE)," ")</f>
        <v xml:space="preserve"> </v>
      </c>
      <c r="I7292" s="7" t="str">
        <f t="shared" si="341"/>
        <v xml:space="preserve"> </v>
      </c>
    </row>
    <row r="7293" spans="1:9" x14ac:dyDescent="0.25">
      <c r="A7293" t="s">
        <v>153</v>
      </c>
      <c r="B7293" s="1">
        <v>42993</v>
      </c>
      <c r="C7293" t="s">
        <v>8</v>
      </c>
      <c r="D7293" t="s">
        <v>9</v>
      </c>
      <c r="E7293" t="str">
        <f t="shared" si="339"/>
        <v>2017-09</v>
      </c>
      <c r="F7293" t="str">
        <f>IFERROR(VLOOKUP(A7293,olist_closed_deals_dataset!$A$1:$Q$843,1,FALSE)," ")</f>
        <v xml:space="preserve"> </v>
      </c>
      <c r="G7293" s="6" t="str">
        <f t="shared" si="340"/>
        <v xml:space="preserve"> NO</v>
      </c>
      <c r="H7293" s="1" t="str">
        <f>IFERROR(VLOOKUP(A7293,olist_closed_deals_dataset!$A$1:$E$843,5,FALSE)," ")</f>
        <v xml:space="preserve"> </v>
      </c>
      <c r="I7293" s="7" t="str">
        <f t="shared" si="341"/>
        <v xml:space="preserve"> </v>
      </c>
    </row>
    <row r="7294" spans="1:9" x14ac:dyDescent="0.25">
      <c r="A7294" t="s">
        <v>4442</v>
      </c>
      <c r="B7294" s="1">
        <v>43046</v>
      </c>
      <c r="C7294" t="s">
        <v>99</v>
      </c>
      <c r="D7294" t="s">
        <v>12</v>
      </c>
      <c r="E7294" t="str">
        <f t="shared" si="339"/>
        <v>2017-11</v>
      </c>
      <c r="F7294" t="str">
        <f>IFERROR(VLOOKUP(A7294,olist_closed_deals_dataset!$A$1:$Q$843,1,FALSE)," ")</f>
        <v xml:space="preserve"> </v>
      </c>
      <c r="G7294" s="6" t="str">
        <f t="shared" si="340"/>
        <v xml:space="preserve"> NO</v>
      </c>
      <c r="H7294" s="1" t="str">
        <f>IFERROR(VLOOKUP(A7294,olist_closed_deals_dataset!$A$1:$E$843,5,FALSE)," ")</f>
        <v xml:space="preserve"> </v>
      </c>
      <c r="I7294" s="7" t="str">
        <f t="shared" si="341"/>
        <v xml:space="preserve"> </v>
      </c>
    </row>
    <row r="7295" spans="1:9" x14ac:dyDescent="0.25">
      <c r="A7295" t="s">
        <v>2797</v>
      </c>
      <c r="B7295" s="1">
        <v>43137</v>
      </c>
      <c r="C7295" t="s">
        <v>11</v>
      </c>
      <c r="D7295" t="s">
        <v>12</v>
      </c>
      <c r="E7295" t="str">
        <f t="shared" si="339"/>
        <v>2018-02</v>
      </c>
      <c r="F7295" t="str">
        <f>IFERROR(VLOOKUP(A7295,olist_closed_deals_dataset!$A$1:$Q$843,1,FALSE)," ")</f>
        <v xml:space="preserve"> </v>
      </c>
      <c r="G7295" s="6" t="str">
        <f t="shared" si="340"/>
        <v xml:space="preserve"> NO</v>
      </c>
      <c r="H7295" s="1" t="str">
        <f>IFERROR(VLOOKUP(A7295,olist_closed_deals_dataset!$A$1:$E$843,5,FALSE)," ")</f>
        <v xml:space="preserve"> </v>
      </c>
      <c r="I7295" s="7" t="str">
        <f t="shared" si="341"/>
        <v xml:space="preserve"> </v>
      </c>
    </row>
    <row r="7296" spans="1:9" x14ac:dyDescent="0.25">
      <c r="A7296" t="s">
        <v>3602</v>
      </c>
      <c r="B7296" s="1">
        <v>43143</v>
      </c>
      <c r="C7296" t="s">
        <v>19</v>
      </c>
      <c r="D7296" t="s">
        <v>12</v>
      </c>
      <c r="E7296" t="str">
        <f t="shared" si="339"/>
        <v>2018-02</v>
      </c>
      <c r="F7296" t="str">
        <f>IFERROR(VLOOKUP(A7296,olist_closed_deals_dataset!$A$1:$Q$843,1,FALSE)," ")</f>
        <v xml:space="preserve"> </v>
      </c>
      <c r="G7296" s="6" t="str">
        <f t="shared" si="340"/>
        <v xml:space="preserve"> NO</v>
      </c>
      <c r="H7296" s="1" t="str">
        <f>IFERROR(VLOOKUP(A7296,olist_closed_deals_dataset!$A$1:$E$843,5,FALSE)," ")</f>
        <v xml:space="preserve"> </v>
      </c>
      <c r="I7296" s="7" t="str">
        <f t="shared" si="341"/>
        <v xml:space="preserve"> </v>
      </c>
    </row>
    <row r="7297" spans="1:9" x14ac:dyDescent="0.25">
      <c r="A7297" t="s">
        <v>2203</v>
      </c>
      <c r="B7297" s="1">
        <v>43180</v>
      </c>
      <c r="C7297" t="s">
        <v>140</v>
      </c>
      <c r="D7297" t="s">
        <v>9</v>
      </c>
      <c r="E7297" t="str">
        <f t="shared" si="339"/>
        <v>2018-03</v>
      </c>
      <c r="F7297" t="str">
        <f>IFERROR(VLOOKUP(A7297,olist_closed_deals_dataset!$A$1:$Q$843,1,FALSE)," ")</f>
        <v xml:space="preserve"> </v>
      </c>
      <c r="G7297" s="6" t="str">
        <f t="shared" si="340"/>
        <v xml:space="preserve"> NO</v>
      </c>
      <c r="H7297" s="1" t="str">
        <f>IFERROR(VLOOKUP(A7297,olist_closed_deals_dataset!$A$1:$E$843,5,FALSE)," ")</f>
        <v xml:space="preserve"> </v>
      </c>
      <c r="I7297" s="7" t="str">
        <f t="shared" si="341"/>
        <v xml:space="preserve"> </v>
      </c>
    </row>
    <row r="7298" spans="1:9" x14ac:dyDescent="0.25">
      <c r="A7298" t="s">
        <v>127</v>
      </c>
      <c r="B7298" s="1">
        <v>42927</v>
      </c>
      <c r="C7298" t="s">
        <v>128</v>
      </c>
      <c r="D7298" t="s">
        <v>126</v>
      </c>
      <c r="E7298" t="str">
        <f t="shared" ref="E7298:E7361" si="342">TEXT(B7298,"yyyy-mm")</f>
        <v>2017-07</v>
      </c>
      <c r="F7298" t="str">
        <f>IFERROR(VLOOKUP(A7298,olist_closed_deals_dataset!$A$1:$Q$843,1,FALSE)," ")</f>
        <v xml:space="preserve"> </v>
      </c>
      <c r="G7298" s="6" t="str">
        <f t="shared" ref="G7298:G7361" si="343">IF(F7298=" "," NO","YES")</f>
        <v xml:space="preserve"> NO</v>
      </c>
      <c r="H7298" s="1" t="str">
        <f>IFERROR(VLOOKUP(A7298,olist_closed_deals_dataset!$A$1:$E$843,5,FALSE)," ")</f>
        <v xml:space="preserve"> </v>
      </c>
      <c r="I7298" s="7" t="str">
        <f t="shared" si="341"/>
        <v xml:space="preserve"> </v>
      </c>
    </row>
    <row r="7299" spans="1:9" x14ac:dyDescent="0.25">
      <c r="A7299" t="s">
        <v>7359</v>
      </c>
      <c r="B7299" s="1">
        <v>43159</v>
      </c>
      <c r="C7299" t="s">
        <v>42</v>
      </c>
      <c r="D7299" t="s">
        <v>12</v>
      </c>
      <c r="E7299" t="str">
        <f t="shared" si="342"/>
        <v>2018-02</v>
      </c>
      <c r="F7299" t="str">
        <f>IFERROR(VLOOKUP(A7299,olist_closed_deals_dataset!$A$1:$Q$843,1,FALSE)," ")</f>
        <v xml:space="preserve"> </v>
      </c>
      <c r="G7299" s="6" t="str">
        <f t="shared" si="343"/>
        <v xml:space="preserve"> NO</v>
      </c>
      <c r="H7299" s="1" t="str">
        <f>IFERROR(VLOOKUP(A7299,olist_closed_deals_dataset!$A$1:$E$843,5,FALSE)," ")</f>
        <v xml:space="preserve"> </v>
      </c>
      <c r="I7299" s="7" t="str">
        <f t="shared" ref="I7299:I7362" si="344">IFERROR(H7299-B7299," ")</f>
        <v xml:space="preserve"> </v>
      </c>
    </row>
    <row r="7300" spans="1:9" x14ac:dyDescent="0.25">
      <c r="A7300" t="s">
        <v>7153</v>
      </c>
      <c r="B7300" s="1">
        <v>43201</v>
      </c>
      <c r="C7300" t="s">
        <v>42</v>
      </c>
      <c r="D7300" t="s">
        <v>9</v>
      </c>
      <c r="E7300" t="str">
        <f t="shared" si="342"/>
        <v>2018-04</v>
      </c>
      <c r="F7300" t="str">
        <f>IFERROR(VLOOKUP(A7300,olist_closed_deals_dataset!$A$1:$Q$843,1,FALSE)," ")</f>
        <v xml:space="preserve"> </v>
      </c>
      <c r="G7300" s="6" t="str">
        <f t="shared" si="343"/>
        <v xml:space="preserve"> NO</v>
      </c>
      <c r="H7300" s="1" t="str">
        <f>IFERROR(VLOOKUP(A7300,olist_closed_deals_dataset!$A$1:$E$843,5,FALSE)," ")</f>
        <v xml:space="preserve"> </v>
      </c>
      <c r="I7300" s="7" t="str">
        <f t="shared" si="344"/>
        <v xml:space="preserve"> </v>
      </c>
    </row>
    <row r="7301" spans="1:9" x14ac:dyDescent="0.25">
      <c r="A7301" t="s">
        <v>1506</v>
      </c>
      <c r="B7301" s="1">
        <v>43200</v>
      </c>
      <c r="C7301" s="2" t="s">
        <v>69</v>
      </c>
      <c r="D7301" t="s">
        <v>46</v>
      </c>
      <c r="E7301" t="str">
        <f t="shared" si="342"/>
        <v>2018-04</v>
      </c>
      <c r="F7301" t="str">
        <f>IFERROR(VLOOKUP(A7301,olist_closed_deals_dataset!$A$1:$Q$843,1,FALSE)," ")</f>
        <v xml:space="preserve"> </v>
      </c>
      <c r="G7301" s="6" t="str">
        <f t="shared" si="343"/>
        <v xml:space="preserve"> NO</v>
      </c>
      <c r="H7301" s="1" t="str">
        <f>IFERROR(VLOOKUP(A7301,olist_closed_deals_dataset!$A$1:$E$843,5,FALSE)," ")</f>
        <v xml:space="preserve"> </v>
      </c>
      <c r="I7301" s="7" t="str">
        <f t="shared" si="344"/>
        <v xml:space="preserve"> </v>
      </c>
    </row>
    <row r="7302" spans="1:9" x14ac:dyDescent="0.25">
      <c r="A7302" t="s">
        <v>7692</v>
      </c>
      <c r="B7302" s="1">
        <v>43234</v>
      </c>
      <c r="C7302" s="2" t="s">
        <v>69</v>
      </c>
      <c r="D7302" t="s">
        <v>6</v>
      </c>
      <c r="E7302" t="str">
        <f t="shared" si="342"/>
        <v>2018-05</v>
      </c>
      <c r="F7302" t="str">
        <f>IFERROR(VLOOKUP(A7302,olist_closed_deals_dataset!$A$1:$Q$843,1,FALSE)," ")</f>
        <v xml:space="preserve"> </v>
      </c>
      <c r="G7302" s="6" t="str">
        <f t="shared" si="343"/>
        <v xml:space="preserve"> NO</v>
      </c>
      <c r="H7302" s="1" t="str">
        <f>IFERROR(VLOOKUP(A7302,olist_closed_deals_dataset!$A$1:$E$843,5,FALSE)," ")</f>
        <v xml:space="preserve"> </v>
      </c>
      <c r="I7302" s="7" t="str">
        <f t="shared" si="344"/>
        <v xml:space="preserve"> </v>
      </c>
    </row>
    <row r="7303" spans="1:9" x14ac:dyDescent="0.25">
      <c r="A7303" t="s">
        <v>2613</v>
      </c>
      <c r="B7303" s="1">
        <v>43207</v>
      </c>
      <c r="C7303" t="s">
        <v>952</v>
      </c>
      <c r="D7303" t="s">
        <v>12</v>
      </c>
      <c r="E7303" t="str">
        <f t="shared" si="342"/>
        <v>2018-04</v>
      </c>
      <c r="F7303" t="str">
        <f>IFERROR(VLOOKUP(A7303,olist_closed_deals_dataset!$A$1:$Q$843,1,FALSE)," ")</f>
        <v xml:space="preserve"> </v>
      </c>
      <c r="G7303" s="6" t="str">
        <f t="shared" si="343"/>
        <v xml:space="preserve"> NO</v>
      </c>
      <c r="H7303" s="1" t="str">
        <f>IFERROR(VLOOKUP(A7303,olist_closed_deals_dataset!$A$1:$E$843,5,FALSE)," ")</f>
        <v xml:space="preserve"> </v>
      </c>
      <c r="I7303" s="7" t="str">
        <f t="shared" si="344"/>
        <v xml:space="preserve"> </v>
      </c>
    </row>
    <row r="7304" spans="1:9" x14ac:dyDescent="0.25">
      <c r="A7304" t="s">
        <v>3738</v>
      </c>
      <c r="B7304" s="1">
        <v>43016</v>
      </c>
      <c r="C7304" t="s">
        <v>92</v>
      </c>
      <c r="D7304" t="s">
        <v>9</v>
      </c>
      <c r="E7304" t="str">
        <f t="shared" si="342"/>
        <v>2017-10</v>
      </c>
      <c r="F7304" t="str">
        <f>IFERROR(VLOOKUP(A7304,olist_closed_deals_dataset!$A$1:$Q$843,1,FALSE)," ")</f>
        <v xml:space="preserve"> </v>
      </c>
      <c r="G7304" s="6" t="str">
        <f t="shared" si="343"/>
        <v xml:space="preserve"> NO</v>
      </c>
      <c r="H7304" s="1" t="str">
        <f>IFERROR(VLOOKUP(A7304,olist_closed_deals_dataset!$A$1:$E$843,5,FALSE)," ")</f>
        <v xml:space="preserve"> </v>
      </c>
      <c r="I7304" s="7" t="str">
        <f t="shared" si="344"/>
        <v xml:space="preserve"> </v>
      </c>
    </row>
    <row r="7305" spans="1:9" x14ac:dyDescent="0.25">
      <c r="A7305" t="s">
        <v>1589</v>
      </c>
      <c r="B7305" s="1">
        <v>43189</v>
      </c>
      <c r="C7305" t="s">
        <v>112</v>
      </c>
      <c r="D7305" t="s">
        <v>29</v>
      </c>
      <c r="E7305" t="str">
        <f t="shared" si="342"/>
        <v>2018-03</v>
      </c>
      <c r="F7305" t="str">
        <f>IFERROR(VLOOKUP(A7305,olist_closed_deals_dataset!$A$1:$Q$843,1,FALSE)," ")</f>
        <v xml:space="preserve"> </v>
      </c>
      <c r="G7305" s="6" t="str">
        <f t="shared" si="343"/>
        <v xml:space="preserve"> NO</v>
      </c>
      <c r="H7305" s="1" t="str">
        <f>IFERROR(VLOOKUP(A7305,olist_closed_deals_dataset!$A$1:$E$843,5,FALSE)," ")</f>
        <v xml:space="preserve"> </v>
      </c>
      <c r="I7305" s="7" t="str">
        <f t="shared" si="344"/>
        <v xml:space="preserve"> </v>
      </c>
    </row>
    <row r="7306" spans="1:9" x14ac:dyDescent="0.25">
      <c r="A7306" t="s">
        <v>1419</v>
      </c>
      <c r="B7306" s="1">
        <v>43246</v>
      </c>
      <c r="C7306" t="s">
        <v>19</v>
      </c>
      <c r="D7306" t="s">
        <v>12</v>
      </c>
      <c r="E7306" t="str">
        <f t="shared" si="342"/>
        <v>2018-05</v>
      </c>
      <c r="F7306" t="str">
        <f>IFERROR(VLOOKUP(A7306,olist_closed_deals_dataset!$A$1:$Q$843,1,FALSE)," ")</f>
        <v xml:space="preserve"> </v>
      </c>
      <c r="G7306" s="6" t="str">
        <f t="shared" si="343"/>
        <v xml:space="preserve"> NO</v>
      </c>
      <c r="H7306" s="1" t="str">
        <f>IFERROR(VLOOKUP(A7306,olist_closed_deals_dataset!$A$1:$E$843,5,FALSE)," ")</f>
        <v xml:space="preserve"> </v>
      </c>
      <c r="I7306" s="7" t="str">
        <f t="shared" si="344"/>
        <v xml:space="preserve"> </v>
      </c>
    </row>
    <row r="7307" spans="1:9" x14ac:dyDescent="0.25">
      <c r="A7307" t="s">
        <v>4171</v>
      </c>
      <c r="B7307" s="1">
        <v>43224</v>
      </c>
      <c r="C7307" t="s">
        <v>112</v>
      </c>
      <c r="D7307" t="s">
        <v>46</v>
      </c>
      <c r="E7307" t="str">
        <f t="shared" si="342"/>
        <v>2018-05</v>
      </c>
      <c r="F7307" t="str">
        <f>IFERROR(VLOOKUP(A7307,olist_closed_deals_dataset!$A$1:$Q$843,1,FALSE)," ")</f>
        <v xml:space="preserve"> </v>
      </c>
      <c r="G7307" s="6" t="str">
        <f t="shared" si="343"/>
        <v xml:space="preserve"> NO</v>
      </c>
      <c r="H7307" s="1" t="str">
        <f>IFERROR(VLOOKUP(A7307,olist_closed_deals_dataset!$A$1:$E$843,5,FALSE)," ")</f>
        <v xml:space="preserve"> </v>
      </c>
      <c r="I7307" s="7" t="str">
        <f t="shared" si="344"/>
        <v xml:space="preserve"> </v>
      </c>
    </row>
    <row r="7308" spans="1:9" x14ac:dyDescent="0.25">
      <c r="A7308" t="s">
        <v>804</v>
      </c>
      <c r="B7308" s="1">
        <v>42982</v>
      </c>
      <c r="C7308" t="s">
        <v>19</v>
      </c>
      <c r="D7308" t="s">
        <v>12</v>
      </c>
      <c r="E7308" t="str">
        <f t="shared" si="342"/>
        <v>2017-09</v>
      </c>
      <c r="F7308" t="str">
        <f>IFERROR(VLOOKUP(A7308,olist_closed_deals_dataset!$A$1:$Q$843,1,FALSE)," ")</f>
        <v xml:space="preserve"> </v>
      </c>
      <c r="G7308" s="6" t="str">
        <f t="shared" si="343"/>
        <v xml:space="preserve"> NO</v>
      </c>
      <c r="H7308" s="1" t="str">
        <f>IFERROR(VLOOKUP(A7308,olist_closed_deals_dataset!$A$1:$E$843,5,FALSE)," ")</f>
        <v xml:space="preserve"> </v>
      </c>
      <c r="I7308" s="7" t="str">
        <f t="shared" si="344"/>
        <v xml:space="preserve"> </v>
      </c>
    </row>
    <row r="7309" spans="1:9" x14ac:dyDescent="0.25">
      <c r="A7309" t="s">
        <v>1467</v>
      </c>
      <c r="B7309" s="1">
        <v>43210</v>
      </c>
      <c r="C7309" t="s">
        <v>19</v>
      </c>
      <c r="D7309" t="s">
        <v>12</v>
      </c>
      <c r="E7309" t="str">
        <f t="shared" si="342"/>
        <v>2018-04</v>
      </c>
      <c r="F7309" t="str">
        <f>IFERROR(VLOOKUP(A7309,olist_closed_deals_dataset!$A$1:$Q$843,1,FALSE)," ")</f>
        <v xml:space="preserve"> </v>
      </c>
      <c r="G7309" s="6" t="str">
        <f t="shared" si="343"/>
        <v xml:space="preserve"> NO</v>
      </c>
      <c r="H7309" s="1" t="str">
        <f>IFERROR(VLOOKUP(A7309,olist_closed_deals_dataset!$A$1:$E$843,5,FALSE)," ")</f>
        <v xml:space="preserve"> </v>
      </c>
      <c r="I7309" s="7" t="str">
        <f t="shared" si="344"/>
        <v xml:space="preserve"> </v>
      </c>
    </row>
    <row r="7310" spans="1:9" x14ac:dyDescent="0.25">
      <c r="A7310" t="s">
        <v>195</v>
      </c>
      <c r="B7310" s="1">
        <v>43017</v>
      </c>
      <c r="C7310" t="s">
        <v>151</v>
      </c>
      <c r="E7310" t="str">
        <f t="shared" si="342"/>
        <v>2017-10</v>
      </c>
      <c r="F7310" t="str">
        <f>IFERROR(VLOOKUP(A7310,olist_closed_deals_dataset!$A$1:$Q$843,1,FALSE)," ")</f>
        <v xml:space="preserve"> </v>
      </c>
      <c r="G7310" s="6" t="str">
        <f t="shared" si="343"/>
        <v xml:space="preserve"> NO</v>
      </c>
      <c r="H7310" s="1" t="str">
        <f>IFERROR(VLOOKUP(A7310,olist_closed_deals_dataset!$A$1:$E$843,5,FALSE)," ")</f>
        <v xml:space="preserve"> </v>
      </c>
      <c r="I7310" s="7" t="str">
        <f t="shared" si="344"/>
        <v xml:space="preserve"> </v>
      </c>
    </row>
    <row r="7311" spans="1:9" x14ac:dyDescent="0.25">
      <c r="A7311" t="s">
        <v>4070</v>
      </c>
      <c r="B7311" s="1">
        <v>43034</v>
      </c>
      <c r="C7311" t="s">
        <v>114</v>
      </c>
      <c r="D7311" t="s">
        <v>9</v>
      </c>
      <c r="E7311" t="str">
        <f t="shared" si="342"/>
        <v>2017-10</v>
      </c>
      <c r="F7311" t="str">
        <f>IFERROR(VLOOKUP(A7311,olist_closed_deals_dataset!$A$1:$Q$843,1,FALSE)," ")</f>
        <v xml:space="preserve"> </v>
      </c>
      <c r="G7311" s="6" t="str">
        <f t="shared" si="343"/>
        <v xml:space="preserve"> NO</v>
      </c>
      <c r="H7311" s="1" t="str">
        <f>IFERROR(VLOOKUP(A7311,olist_closed_deals_dataset!$A$1:$E$843,5,FALSE)," ")</f>
        <v xml:space="preserve"> </v>
      </c>
      <c r="I7311" s="7" t="str">
        <f t="shared" si="344"/>
        <v xml:space="preserve"> </v>
      </c>
    </row>
    <row r="7312" spans="1:9" x14ac:dyDescent="0.25">
      <c r="A7312" t="s">
        <v>7449</v>
      </c>
      <c r="B7312" s="1">
        <v>42922</v>
      </c>
      <c r="C7312" t="s">
        <v>128</v>
      </c>
      <c r="D7312" t="s">
        <v>126</v>
      </c>
      <c r="E7312" t="str">
        <f t="shared" si="342"/>
        <v>2017-07</v>
      </c>
      <c r="F7312" t="str">
        <f>IFERROR(VLOOKUP(A7312,olist_closed_deals_dataset!$A$1:$Q$843,1,FALSE)," ")</f>
        <v xml:space="preserve"> </v>
      </c>
      <c r="G7312" s="6" t="str">
        <f t="shared" si="343"/>
        <v xml:space="preserve"> NO</v>
      </c>
      <c r="H7312" s="1" t="str">
        <f>IFERROR(VLOOKUP(A7312,olist_closed_deals_dataset!$A$1:$E$843,5,FALSE)," ")</f>
        <v xml:space="preserve"> </v>
      </c>
      <c r="I7312" s="7" t="str">
        <f t="shared" si="344"/>
        <v xml:space="preserve"> </v>
      </c>
    </row>
    <row r="7313" spans="1:9" x14ac:dyDescent="0.25">
      <c r="A7313" t="s">
        <v>157</v>
      </c>
      <c r="B7313" s="1">
        <v>43179</v>
      </c>
      <c r="C7313" t="s">
        <v>114</v>
      </c>
      <c r="D7313" t="s">
        <v>46</v>
      </c>
      <c r="E7313" t="str">
        <f t="shared" si="342"/>
        <v>2018-03</v>
      </c>
      <c r="F7313" t="str">
        <f>IFERROR(VLOOKUP(A7313,olist_closed_deals_dataset!$A$1:$Q$843,1,FALSE)," ")</f>
        <v xml:space="preserve"> </v>
      </c>
      <c r="G7313" s="6" t="str">
        <f t="shared" si="343"/>
        <v xml:space="preserve"> NO</v>
      </c>
      <c r="H7313" s="1" t="str">
        <f>IFERROR(VLOOKUP(A7313,olist_closed_deals_dataset!$A$1:$E$843,5,FALSE)," ")</f>
        <v xml:space="preserve"> </v>
      </c>
      <c r="I7313" s="7" t="str">
        <f t="shared" si="344"/>
        <v xml:space="preserve"> </v>
      </c>
    </row>
    <row r="7314" spans="1:9" x14ac:dyDescent="0.25">
      <c r="A7314" t="s">
        <v>1903</v>
      </c>
      <c r="B7314" s="1">
        <v>42998</v>
      </c>
      <c r="C7314" t="s">
        <v>441</v>
      </c>
      <c r="D7314" t="s">
        <v>46</v>
      </c>
      <c r="E7314" t="str">
        <f t="shared" si="342"/>
        <v>2017-09</v>
      </c>
      <c r="F7314" t="str">
        <f>IFERROR(VLOOKUP(A7314,olist_closed_deals_dataset!$A$1:$Q$843,1,FALSE)," ")</f>
        <v xml:space="preserve"> </v>
      </c>
      <c r="G7314" s="6" t="str">
        <f t="shared" si="343"/>
        <v xml:space="preserve"> NO</v>
      </c>
      <c r="H7314" s="1" t="str">
        <f>IFERROR(VLOOKUP(A7314,olist_closed_deals_dataset!$A$1:$E$843,5,FALSE)," ")</f>
        <v xml:space="preserve"> </v>
      </c>
      <c r="I7314" s="7" t="str">
        <f t="shared" si="344"/>
        <v xml:space="preserve"> </v>
      </c>
    </row>
    <row r="7315" spans="1:9" x14ac:dyDescent="0.25">
      <c r="A7315" t="s">
        <v>4881</v>
      </c>
      <c r="B7315" s="1">
        <v>43193</v>
      </c>
      <c r="C7315" s="2" t="s">
        <v>69</v>
      </c>
      <c r="D7315" t="s">
        <v>6</v>
      </c>
      <c r="E7315" t="str">
        <f t="shared" si="342"/>
        <v>2018-04</v>
      </c>
      <c r="F7315" t="str">
        <f>IFERROR(VLOOKUP(A7315,olist_closed_deals_dataset!$A$1:$Q$843,1,FALSE)," ")</f>
        <v xml:space="preserve"> </v>
      </c>
      <c r="G7315" s="6" t="str">
        <f t="shared" si="343"/>
        <v xml:space="preserve"> NO</v>
      </c>
      <c r="H7315" s="1" t="str">
        <f>IFERROR(VLOOKUP(A7315,olist_closed_deals_dataset!$A$1:$E$843,5,FALSE)," ")</f>
        <v xml:space="preserve"> </v>
      </c>
      <c r="I7315" s="7" t="str">
        <f t="shared" si="344"/>
        <v xml:space="preserve"> </v>
      </c>
    </row>
    <row r="7316" spans="1:9" x14ac:dyDescent="0.25">
      <c r="A7316" t="s">
        <v>7839</v>
      </c>
      <c r="B7316" s="1">
        <v>43122</v>
      </c>
      <c r="C7316" t="s">
        <v>212</v>
      </c>
      <c r="D7316" t="s">
        <v>6</v>
      </c>
      <c r="E7316" t="str">
        <f t="shared" si="342"/>
        <v>2018-01</v>
      </c>
      <c r="F7316" t="str">
        <f>IFERROR(VLOOKUP(A7316,olist_closed_deals_dataset!$A$1:$Q$843,1,FALSE)," ")</f>
        <v xml:space="preserve"> </v>
      </c>
      <c r="G7316" s="6" t="str">
        <f t="shared" si="343"/>
        <v xml:space="preserve"> NO</v>
      </c>
      <c r="H7316" s="1" t="str">
        <f>IFERROR(VLOOKUP(A7316,olist_closed_deals_dataset!$A$1:$E$843,5,FALSE)," ")</f>
        <v xml:space="preserve"> </v>
      </c>
      <c r="I7316" s="7" t="str">
        <f t="shared" si="344"/>
        <v xml:space="preserve"> </v>
      </c>
    </row>
    <row r="7317" spans="1:9" x14ac:dyDescent="0.25">
      <c r="A7317" t="s">
        <v>6631</v>
      </c>
      <c r="B7317" s="1">
        <v>43067</v>
      </c>
      <c r="C7317" t="s">
        <v>96</v>
      </c>
      <c r="D7317" t="s">
        <v>12</v>
      </c>
      <c r="E7317" t="str">
        <f t="shared" si="342"/>
        <v>2017-11</v>
      </c>
      <c r="F7317" t="str">
        <f>IFERROR(VLOOKUP(A7317,olist_closed_deals_dataset!$A$1:$Q$843,1,FALSE)," ")</f>
        <v xml:space="preserve"> </v>
      </c>
      <c r="G7317" s="6" t="str">
        <f t="shared" si="343"/>
        <v xml:space="preserve"> NO</v>
      </c>
      <c r="H7317" s="1" t="str">
        <f>IFERROR(VLOOKUP(A7317,olist_closed_deals_dataset!$A$1:$E$843,5,FALSE)," ")</f>
        <v xml:space="preserve"> </v>
      </c>
      <c r="I7317" s="7" t="str">
        <f t="shared" si="344"/>
        <v xml:space="preserve"> </v>
      </c>
    </row>
    <row r="7318" spans="1:9" x14ac:dyDescent="0.25">
      <c r="A7318" t="s">
        <v>4466</v>
      </c>
      <c r="B7318" s="1">
        <v>43157</v>
      </c>
      <c r="C7318" t="s">
        <v>531</v>
      </c>
      <c r="D7318" t="s">
        <v>9</v>
      </c>
      <c r="E7318" t="str">
        <f t="shared" si="342"/>
        <v>2018-02</v>
      </c>
      <c r="F7318" t="str">
        <f>IFERROR(VLOOKUP(A7318,olist_closed_deals_dataset!$A$1:$Q$843,1,FALSE)," ")</f>
        <v xml:space="preserve"> </v>
      </c>
      <c r="G7318" s="6" t="str">
        <f t="shared" si="343"/>
        <v xml:space="preserve"> NO</v>
      </c>
      <c r="H7318" s="1" t="str">
        <f>IFERROR(VLOOKUP(A7318,olist_closed_deals_dataset!$A$1:$E$843,5,FALSE)," ")</f>
        <v xml:space="preserve"> </v>
      </c>
      <c r="I7318" s="7" t="str">
        <f t="shared" si="344"/>
        <v xml:space="preserve"> </v>
      </c>
    </row>
    <row r="7319" spans="1:9" x14ac:dyDescent="0.25">
      <c r="A7319" t="s">
        <v>3779</v>
      </c>
      <c r="B7319" s="1">
        <v>43207</v>
      </c>
      <c r="C7319" t="s">
        <v>212</v>
      </c>
      <c r="D7319" t="s">
        <v>6</v>
      </c>
      <c r="E7319" t="str">
        <f t="shared" si="342"/>
        <v>2018-04</v>
      </c>
      <c r="F7319" t="str">
        <f>IFERROR(VLOOKUP(A7319,olist_closed_deals_dataset!$A$1:$Q$843,1,FALSE)," ")</f>
        <v xml:space="preserve"> </v>
      </c>
      <c r="G7319" s="6" t="str">
        <f t="shared" si="343"/>
        <v xml:space="preserve"> NO</v>
      </c>
      <c r="H7319" s="1" t="str">
        <f>IFERROR(VLOOKUP(A7319,olist_closed_deals_dataset!$A$1:$E$843,5,FALSE)," ")</f>
        <v xml:space="preserve"> </v>
      </c>
      <c r="I7319" s="7" t="str">
        <f t="shared" si="344"/>
        <v xml:space="preserve"> </v>
      </c>
    </row>
    <row r="7320" spans="1:9" x14ac:dyDescent="0.25">
      <c r="A7320" t="s">
        <v>5936</v>
      </c>
      <c r="B7320" s="1">
        <v>42939</v>
      </c>
      <c r="C7320" t="s">
        <v>1929</v>
      </c>
      <c r="D7320" t="s">
        <v>9</v>
      </c>
      <c r="E7320" t="str">
        <f t="shared" si="342"/>
        <v>2017-07</v>
      </c>
      <c r="F7320" t="str">
        <f>IFERROR(VLOOKUP(A7320,olist_closed_deals_dataset!$A$1:$Q$843,1,FALSE)," ")</f>
        <v xml:space="preserve"> </v>
      </c>
      <c r="G7320" s="6" t="str">
        <f t="shared" si="343"/>
        <v xml:space="preserve"> NO</v>
      </c>
      <c r="H7320" s="1" t="str">
        <f>IFERROR(VLOOKUP(A7320,olist_closed_deals_dataset!$A$1:$E$843,5,FALSE)," ")</f>
        <v xml:space="preserve"> </v>
      </c>
      <c r="I7320" s="7" t="str">
        <f t="shared" si="344"/>
        <v xml:space="preserve"> </v>
      </c>
    </row>
    <row r="7321" spans="1:9" x14ac:dyDescent="0.25">
      <c r="A7321" t="s">
        <v>7306</v>
      </c>
      <c r="B7321" s="1">
        <v>43136</v>
      </c>
      <c r="C7321" t="s">
        <v>60</v>
      </c>
      <c r="D7321" t="s">
        <v>12</v>
      </c>
      <c r="E7321" t="str">
        <f t="shared" si="342"/>
        <v>2018-02</v>
      </c>
      <c r="F7321" t="str">
        <f>IFERROR(VLOOKUP(A7321,olist_closed_deals_dataset!$A$1:$Q$843,1,FALSE)," ")</f>
        <v xml:space="preserve"> </v>
      </c>
      <c r="G7321" s="6" t="str">
        <f t="shared" si="343"/>
        <v xml:space="preserve"> NO</v>
      </c>
      <c r="H7321" s="1" t="str">
        <f>IFERROR(VLOOKUP(A7321,olist_closed_deals_dataset!$A$1:$E$843,5,FALSE)," ")</f>
        <v xml:space="preserve"> </v>
      </c>
      <c r="I7321" s="7" t="str">
        <f t="shared" si="344"/>
        <v xml:space="preserve"> </v>
      </c>
    </row>
    <row r="7322" spans="1:9" x14ac:dyDescent="0.25">
      <c r="A7322" t="s">
        <v>3471</v>
      </c>
      <c r="B7322" s="1">
        <v>43157</v>
      </c>
      <c r="C7322" t="s">
        <v>588</v>
      </c>
      <c r="D7322" t="s">
        <v>15</v>
      </c>
      <c r="E7322" t="str">
        <f t="shared" si="342"/>
        <v>2018-02</v>
      </c>
      <c r="F7322" t="str">
        <f>IFERROR(VLOOKUP(A7322,olist_closed_deals_dataset!$A$1:$Q$843,1,FALSE)," ")</f>
        <v xml:space="preserve"> </v>
      </c>
      <c r="G7322" s="6" t="str">
        <f t="shared" si="343"/>
        <v xml:space="preserve"> NO</v>
      </c>
      <c r="H7322" s="1" t="str">
        <f>IFERROR(VLOOKUP(A7322,olist_closed_deals_dataset!$A$1:$E$843,5,FALSE)," ")</f>
        <v xml:space="preserve"> </v>
      </c>
      <c r="I7322" s="7" t="str">
        <f t="shared" si="344"/>
        <v xml:space="preserve"> </v>
      </c>
    </row>
    <row r="7323" spans="1:9" x14ac:dyDescent="0.25">
      <c r="A7323" t="s">
        <v>8218</v>
      </c>
      <c r="B7323" s="1">
        <v>43218</v>
      </c>
      <c r="C7323" s="2" t="s">
        <v>69</v>
      </c>
      <c r="D7323" t="s">
        <v>6</v>
      </c>
      <c r="E7323" t="str">
        <f t="shared" si="342"/>
        <v>2018-04</v>
      </c>
      <c r="F7323" t="str">
        <f>IFERROR(VLOOKUP(A7323,olist_closed_deals_dataset!$A$1:$Q$843,1,FALSE)," ")</f>
        <v xml:space="preserve"> </v>
      </c>
      <c r="G7323" s="6" t="str">
        <f t="shared" si="343"/>
        <v xml:space="preserve"> NO</v>
      </c>
      <c r="H7323" s="1" t="str">
        <f>IFERROR(VLOOKUP(A7323,olist_closed_deals_dataset!$A$1:$E$843,5,FALSE)," ")</f>
        <v xml:space="preserve"> </v>
      </c>
      <c r="I7323" s="7" t="str">
        <f t="shared" si="344"/>
        <v xml:space="preserve"> </v>
      </c>
    </row>
    <row r="7324" spans="1:9" x14ac:dyDescent="0.25">
      <c r="A7324" t="s">
        <v>7140</v>
      </c>
      <c r="B7324" s="1">
        <v>43155</v>
      </c>
      <c r="C7324" t="s">
        <v>19</v>
      </c>
      <c r="D7324" t="s">
        <v>12</v>
      </c>
      <c r="E7324" t="str">
        <f t="shared" si="342"/>
        <v>2018-02</v>
      </c>
      <c r="F7324" t="str">
        <f>IFERROR(VLOOKUP(A7324,olist_closed_deals_dataset!$A$1:$Q$843,1,FALSE)," ")</f>
        <v xml:space="preserve"> </v>
      </c>
      <c r="G7324" s="6" t="str">
        <f t="shared" si="343"/>
        <v xml:space="preserve"> NO</v>
      </c>
      <c r="H7324" s="1" t="str">
        <f>IFERROR(VLOOKUP(A7324,olist_closed_deals_dataset!$A$1:$E$843,5,FALSE)," ")</f>
        <v xml:space="preserve"> </v>
      </c>
      <c r="I7324" s="7" t="str">
        <f t="shared" si="344"/>
        <v xml:space="preserve"> </v>
      </c>
    </row>
    <row r="7325" spans="1:9" x14ac:dyDescent="0.25">
      <c r="A7325" t="s">
        <v>4221</v>
      </c>
      <c r="B7325" s="1">
        <v>43192</v>
      </c>
      <c r="C7325" t="s">
        <v>1403</v>
      </c>
      <c r="D7325" t="s">
        <v>15</v>
      </c>
      <c r="E7325" t="str">
        <f t="shared" si="342"/>
        <v>2018-04</v>
      </c>
      <c r="F7325" t="str">
        <f>IFERROR(VLOOKUP(A7325,olist_closed_deals_dataset!$A$1:$Q$843,1,FALSE)," ")</f>
        <v xml:space="preserve"> </v>
      </c>
      <c r="G7325" s="6" t="str">
        <f t="shared" si="343"/>
        <v xml:space="preserve"> NO</v>
      </c>
      <c r="H7325" s="1" t="str">
        <f>IFERROR(VLOOKUP(A7325,olist_closed_deals_dataset!$A$1:$E$843,5,FALSE)," ")</f>
        <v xml:space="preserve"> </v>
      </c>
      <c r="I7325" s="7" t="str">
        <f t="shared" si="344"/>
        <v xml:space="preserve"> </v>
      </c>
    </row>
    <row r="7326" spans="1:9" x14ac:dyDescent="0.25">
      <c r="A7326" t="s">
        <v>7307</v>
      </c>
      <c r="B7326" s="1">
        <v>43215</v>
      </c>
      <c r="C7326" t="s">
        <v>140</v>
      </c>
      <c r="D7326" t="s">
        <v>46</v>
      </c>
      <c r="E7326" t="str">
        <f t="shared" si="342"/>
        <v>2018-04</v>
      </c>
      <c r="F7326" t="str">
        <f>IFERROR(VLOOKUP(A7326,olist_closed_deals_dataset!$A$1:$Q$843,1,FALSE)," ")</f>
        <v xml:space="preserve"> </v>
      </c>
      <c r="G7326" s="6" t="str">
        <f t="shared" si="343"/>
        <v xml:space="preserve"> NO</v>
      </c>
      <c r="H7326" s="1" t="str">
        <f>IFERROR(VLOOKUP(A7326,olist_closed_deals_dataset!$A$1:$E$843,5,FALSE)," ")</f>
        <v xml:space="preserve"> </v>
      </c>
      <c r="I7326" s="7" t="str">
        <f t="shared" si="344"/>
        <v xml:space="preserve"> </v>
      </c>
    </row>
    <row r="7327" spans="1:9" x14ac:dyDescent="0.25">
      <c r="A7327" t="s">
        <v>7642</v>
      </c>
      <c r="B7327" s="1">
        <v>43046</v>
      </c>
      <c r="C7327" t="s">
        <v>791</v>
      </c>
      <c r="D7327" t="s">
        <v>9</v>
      </c>
      <c r="E7327" t="str">
        <f t="shared" si="342"/>
        <v>2017-11</v>
      </c>
      <c r="F7327" t="str">
        <f>IFERROR(VLOOKUP(A7327,olist_closed_deals_dataset!$A$1:$Q$843,1,FALSE)," ")</f>
        <v xml:space="preserve"> </v>
      </c>
      <c r="G7327" s="6" t="str">
        <f t="shared" si="343"/>
        <v xml:space="preserve"> NO</v>
      </c>
      <c r="H7327" s="1" t="str">
        <f>IFERROR(VLOOKUP(A7327,olist_closed_deals_dataset!$A$1:$E$843,5,FALSE)," ")</f>
        <v xml:space="preserve"> </v>
      </c>
      <c r="I7327" s="7" t="str">
        <f t="shared" si="344"/>
        <v xml:space="preserve"> </v>
      </c>
    </row>
    <row r="7328" spans="1:9" x14ac:dyDescent="0.25">
      <c r="A7328" t="s">
        <v>2904</v>
      </c>
      <c r="B7328" s="1">
        <v>43223</v>
      </c>
      <c r="C7328" t="s">
        <v>38</v>
      </c>
      <c r="D7328" t="s">
        <v>9</v>
      </c>
      <c r="E7328" t="str">
        <f t="shared" si="342"/>
        <v>2018-05</v>
      </c>
      <c r="F7328" t="str">
        <f>IFERROR(VLOOKUP(A7328,olist_closed_deals_dataset!$A$1:$Q$843,1,FALSE)," ")</f>
        <v xml:space="preserve"> </v>
      </c>
      <c r="G7328" s="6" t="str">
        <f t="shared" si="343"/>
        <v xml:space="preserve"> NO</v>
      </c>
      <c r="H7328" s="1" t="str">
        <f>IFERROR(VLOOKUP(A7328,olist_closed_deals_dataset!$A$1:$E$843,5,FALSE)," ")</f>
        <v xml:space="preserve"> </v>
      </c>
      <c r="I7328" s="7" t="str">
        <f t="shared" si="344"/>
        <v xml:space="preserve"> </v>
      </c>
    </row>
    <row r="7329" spans="1:9" x14ac:dyDescent="0.25">
      <c r="A7329" t="s">
        <v>1247</v>
      </c>
      <c r="B7329" s="1">
        <v>43127</v>
      </c>
      <c r="C7329" t="s">
        <v>19</v>
      </c>
      <c r="D7329" t="s">
        <v>12</v>
      </c>
      <c r="E7329" t="str">
        <f t="shared" si="342"/>
        <v>2018-01</v>
      </c>
      <c r="F7329" t="str">
        <f>IFERROR(VLOOKUP(A7329,olist_closed_deals_dataset!$A$1:$Q$843,1,FALSE)," ")</f>
        <v xml:space="preserve"> </v>
      </c>
      <c r="G7329" s="6" t="str">
        <f t="shared" si="343"/>
        <v xml:space="preserve"> NO</v>
      </c>
      <c r="H7329" s="1" t="str">
        <f>IFERROR(VLOOKUP(A7329,olist_closed_deals_dataset!$A$1:$E$843,5,FALSE)," ")</f>
        <v xml:space="preserve"> </v>
      </c>
      <c r="I7329" s="7" t="str">
        <f t="shared" si="344"/>
        <v xml:space="preserve"> </v>
      </c>
    </row>
    <row r="7330" spans="1:9" x14ac:dyDescent="0.25">
      <c r="A7330" t="s">
        <v>1565</v>
      </c>
      <c r="B7330" s="1">
        <v>43222</v>
      </c>
      <c r="C7330" t="s">
        <v>63</v>
      </c>
      <c r="D7330" t="s">
        <v>6</v>
      </c>
      <c r="E7330" t="str">
        <f t="shared" si="342"/>
        <v>2018-05</v>
      </c>
      <c r="F7330" t="str">
        <f>IFERROR(VLOOKUP(A7330,olist_closed_deals_dataset!$A$1:$Q$843,1,FALSE)," ")</f>
        <v xml:space="preserve"> </v>
      </c>
      <c r="G7330" s="6" t="str">
        <f t="shared" si="343"/>
        <v xml:space="preserve"> NO</v>
      </c>
      <c r="H7330" s="1" t="str">
        <f>IFERROR(VLOOKUP(A7330,olist_closed_deals_dataset!$A$1:$E$843,5,FALSE)," ")</f>
        <v xml:space="preserve"> </v>
      </c>
      <c r="I7330" s="7" t="str">
        <f t="shared" si="344"/>
        <v xml:space="preserve"> </v>
      </c>
    </row>
    <row r="7331" spans="1:9" x14ac:dyDescent="0.25">
      <c r="A7331" t="s">
        <v>7486</v>
      </c>
      <c r="B7331" s="1">
        <v>43056</v>
      </c>
      <c r="C7331" t="s">
        <v>42</v>
      </c>
      <c r="D7331" t="s">
        <v>29</v>
      </c>
      <c r="E7331" t="str">
        <f t="shared" si="342"/>
        <v>2017-11</v>
      </c>
      <c r="F7331" t="str">
        <f>IFERROR(VLOOKUP(A7331,olist_closed_deals_dataset!$A$1:$Q$843,1,FALSE)," ")</f>
        <v xml:space="preserve"> </v>
      </c>
      <c r="G7331" s="6" t="str">
        <f t="shared" si="343"/>
        <v xml:space="preserve"> NO</v>
      </c>
      <c r="H7331" s="1" t="str">
        <f>IFERROR(VLOOKUP(A7331,olist_closed_deals_dataset!$A$1:$E$843,5,FALSE)," ")</f>
        <v xml:space="preserve"> </v>
      </c>
      <c r="I7331" s="7" t="str">
        <f t="shared" si="344"/>
        <v xml:space="preserve"> </v>
      </c>
    </row>
    <row r="7332" spans="1:9" x14ac:dyDescent="0.25">
      <c r="A7332" t="s">
        <v>4951</v>
      </c>
      <c r="B7332" s="1">
        <v>43180</v>
      </c>
      <c r="C7332" t="s">
        <v>73</v>
      </c>
      <c r="D7332" t="s">
        <v>15</v>
      </c>
      <c r="E7332" t="str">
        <f t="shared" si="342"/>
        <v>2018-03</v>
      </c>
      <c r="F7332" t="str">
        <f>IFERROR(VLOOKUP(A7332,olist_closed_deals_dataset!$A$1:$Q$843,1,FALSE)," ")</f>
        <v xml:space="preserve"> </v>
      </c>
      <c r="G7332" s="6" t="str">
        <f t="shared" si="343"/>
        <v xml:space="preserve"> NO</v>
      </c>
      <c r="H7332" s="1" t="str">
        <f>IFERROR(VLOOKUP(A7332,olist_closed_deals_dataset!$A$1:$E$843,5,FALSE)," ")</f>
        <v xml:space="preserve"> </v>
      </c>
      <c r="I7332" s="7" t="str">
        <f t="shared" si="344"/>
        <v xml:space="preserve"> </v>
      </c>
    </row>
    <row r="7333" spans="1:9" x14ac:dyDescent="0.25">
      <c r="A7333" t="s">
        <v>1158</v>
      </c>
      <c r="B7333" s="1">
        <v>43067</v>
      </c>
      <c r="C7333" t="s">
        <v>42</v>
      </c>
      <c r="D7333" t="s">
        <v>6</v>
      </c>
      <c r="E7333" t="str">
        <f t="shared" si="342"/>
        <v>2017-11</v>
      </c>
      <c r="F7333" t="str">
        <f>IFERROR(VLOOKUP(A7333,olist_closed_deals_dataset!$A$1:$Q$843,1,FALSE)," ")</f>
        <v xml:space="preserve"> </v>
      </c>
      <c r="G7333" s="6" t="str">
        <f t="shared" si="343"/>
        <v xml:space="preserve"> NO</v>
      </c>
      <c r="H7333" s="1" t="str">
        <f>IFERROR(VLOOKUP(A7333,olist_closed_deals_dataset!$A$1:$E$843,5,FALSE)," ")</f>
        <v xml:space="preserve"> </v>
      </c>
      <c r="I7333" s="7" t="str">
        <f t="shared" si="344"/>
        <v xml:space="preserve"> </v>
      </c>
    </row>
    <row r="7334" spans="1:9" x14ac:dyDescent="0.25">
      <c r="A7334" t="s">
        <v>2132</v>
      </c>
      <c r="B7334" s="1">
        <v>43204</v>
      </c>
      <c r="C7334" s="2" t="s">
        <v>69</v>
      </c>
      <c r="D7334" t="s">
        <v>6</v>
      </c>
      <c r="E7334" t="str">
        <f t="shared" si="342"/>
        <v>2018-04</v>
      </c>
      <c r="F7334" t="str">
        <f>IFERROR(VLOOKUP(A7334,olist_closed_deals_dataset!$A$1:$Q$843,1,FALSE)," ")</f>
        <v xml:space="preserve"> </v>
      </c>
      <c r="G7334" s="6" t="str">
        <f t="shared" si="343"/>
        <v xml:space="preserve"> NO</v>
      </c>
      <c r="H7334" s="1" t="str">
        <f>IFERROR(VLOOKUP(A7334,olist_closed_deals_dataset!$A$1:$E$843,5,FALSE)," ")</f>
        <v xml:space="preserve"> </v>
      </c>
      <c r="I7334" s="7" t="str">
        <f t="shared" si="344"/>
        <v xml:space="preserve"> </v>
      </c>
    </row>
    <row r="7335" spans="1:9" x14ac:dyDescent="0.25">
      <c r="A7335" t="s">
        <v>3907</v>
      </c>
      <c r="B7335" s="1">
        <v>42961</v>
      </c>
      <c r="C7335" t="s">
        <v>42</v>
      </c>
      <c r="D7335" t="s">
        <v>12</v>
      </c>
      <c r="E7335" t="str">
        <f t="shared" si="342"/>
        <v>2017-08</v>
      </c>
      <c r="F7335" t="str">
        <f>IFERROR(VLOOKUP(A7335,olist_closed_deals_dataset!$A$1:$Q$843,1,FALSE)," ")</f>
        <v xml:space="preserve"> </v>
      </c>
      <c r="G7335" s="6" t="str">
        <f t="shared" si="343"/>
        <v xml:space="preserve"> NO</v>
      </c>
      <c r="H7335" s="1" t="str">
        <f>IFERROR(VLOOKUP(A7335,olist_closed_deals_dataset!$A$1:$E$843,5,FALSE)," ")</f>
        <v xml:space="preserve"> </v>
      </c>
      <c r="I7335" s="7" t="str">
        <f t="shared" si="344"/>
        <v xml:space="preserve"> </v>
      </c>
    </row>
    <row r="7336" spans="1:9" x14ac:dyDescent="0.25">
      <c r="A7336" t="s">
        <v>6777</v>
      </c>
      <c r="B7336" s="1">
        <v>42993</v>
      </c>
      <c r="C7336" t="s">
        <v>19</v>
      </c>
      <c r="D7336" t="s">
        <v>12</v>
      </c>
      <c r="E7336" t="str">
        <f t="shared" si="342"/>
        <v>2017-09</v>
      </c>
      <c r="F7336" t="str">
        <f>IFERROR(VLOOKUP(A7336,olist_closed_deals_dataset!$A$1:$Q$843,1,FALSE)," ")</f>
        <v xml:space="preserve"> </v>
      </c>
      <c r="G7336" s="6" t="str">
        <f t="shared" si="343"/>
        <v xml:space="preserve"> NO</v>
      </c>
      <c r="H7336" s="1" t="str">
        <f>IFERROR(VLOOKUP(A7336,olist_closed_deals_dataset!$A$1:$E$843,5,FALSE)," ")</f>
        <v xml:space="preserve"> </v>
      </c>
      <c r="I7336" s="7" t="str">
        <f t="shared" si="344"/>
        <v xml:space="preserve"> </v>
      </c>
    </row>
    <row r="7337" spans="1:9" x14ac:dyDescent="0.25">
      <c r="A7337" t="s">
        <v>3880</v>
      </c>
      <c r="B7337" s="1">
        <v>43125</v>
      </c>
      <c r="C7337" t="s">
        <v>36</v>
      </c>
      <c r="D7337" t="s">
        <v>12</v>
      </c>
      <c r="E7337" t="str">
        <f t="shared" si="342"/>
        <v>2018-01</v>
      </c>
      <c r="F7337" t="str">
        <f>IFERROR(VLOOKUP(A7337,olist_closed_deals_dataset!$A$1:$Q$843,1,FALSE)," ")</f>
        <v xml:space="preserve"> </v>
      </c>
      <c r="G7337" s="6" t="str">
        <f t="shared" si="343"/>
        <v xml:space="preserve"> NO</v>
      </c>
      <c r="H7337" s="1" t="str">
        <f>IFERROR(VLOOKUP(A7337,olist_closed_deals_dataset!$A$1:$E$843,5,FALSE)," ")</f>
        <v xml:space="preserve"> </v>
      </c>
      <c r="I7337" s="7" t="str">
        <f t="shared" si="344"/>
        <v xml:space="preserve"> </v>
      </c>
    </row>
    <row r="7338" spans="1:9" x14ac:dyDescent="0.25">
      <c r="A7338" t="s">
        <v>6465</v>
      </c>
      <c r="B7338" s="1">
        <v>43241</v>
      </c>
      <c r="C7338" t="s">
        <v>1119</v>
      </c>
      <c r="D7338" t="s">
        <v>9</v>
      </c>
      <c r="E7338" t="str">
        <f t="shared" si="342"/>
        <v>2018-05</v>
      </c>
      <c r="F7338" t="str">
        <f>IFERROR(VLOOKUP(A7338,olist_closed_deals_dataset!$A$1:$Q$843,1,FALSE)," ")</f>
        <v xml:space="preserve"> </v>
      </c>
      <c r="G7338" s="6" t="str">
        <f t="shared" si="343"/>
        <v xml:space="preserve"> NO</v>
      </c>
      <c r="H7338" s="1" t="str">
        <f>IFERROR(VLOOKUP(A7338,olist_closed_deals_dataset!$A$1:$E$843,5,FALSE)," ")</f>
        <v xml:space="preserve"> </v>
      </c>
      <c r="I7338" s="7" t="str">
        <f t="shared" si="344"/>
        <v xml:space="preserve"> </v>
      </c>
    </row>
    <row r="7339" spans="1:9" x14ac:dyDescent="0.25">
      <c r="A7339" t="s">
        <v>4676</v>
      </c>
      <c r="B7339" s="1">
        <v>43114</v>
      </c>
      <c r="C7339" t="s">
        <v>952</v>
      </c>
      <c r="D7339" t="s">
        <v>12</v>
      </c>
      <c r="E7339" t="str">
        <f t="shared" si="342"/>
        <v>2018-01</v>
      </c>
      <c r="F7339" t="str">
        <f>IFERROR(VLOOKUP(A7339,olist_closed_deals_dataset!$A$1:$Q$843,1,FALSE)," ")</f>
        <v xml:space="preserve"> </v>
      </c>
      <c r="G7339" s="6" t="str">
        <f t="shared" si="343"/>
        <v xml:space="preserve"> NO</v>
      </c>
      <c r="H7339" s="1" t="str">
        <f>IFERROR(VLOOKUP(A7339,olist_closed_deals_dataset!$A$1:$E$843,5,FALSE)," ")</f>
        <v xml:space="preserve"> </v>
      </c>
      <c r="I7339" s="7" t="str">
        <f t="shared" si="344"/>
        <v xml:space="preserve"> </v>
      </c>
    </row>
    <row r="7340" spans="1:9" x14ac:dyDescent="0.25">
      <c r="A7340" t="s">
        <v>1685</v>
      </c>
      <c r="B7340" s="1">
        <v>43203</v>
      </c>
      <c r="C7340" s="2" t="s">
        <v>69</v>
      </c>
      <c r="D7340" t="s">
        <v>6</v>
      </c>
      <c r="E7340" t="str">
        <f t="shared" si="342"/>
        <v>2018-04</v>
      </c>
      <c r="F7340" t="str">
        <f>IFERROR(VLOOKUP(A7340,olist_closed_deals_dataset!$A$1:$Q$843,1,FALSE)," ")</f>
        <v xml:space="preserve"> </v>
      </c>
      <c r="G7340" s="6" t="str">
        <f t="shared" si="343"/>
        <v xml:space="preserve"> NO</v>
      </c>
      <c r="H7340" s="1" t="str">
        <f>IFERROR(VLOOKUP(A7340,olist_closed_deals_dataset!$A$1:$E$843,5,FALSE)," ")</f>
        <v xml:space="preserve"> </v>
      </c>
      <c r="I7340" s="7" t="str">
        <f t="shared" si="344"/>
        <v xml:space="preserve"> </v>
      </c>
    </row>
    <row r="7341" spans="1:9" x14ac:dyDescent="0.25">
      <c r="A7341" t="s">
        <v>7453</v>
      </c>
      <c r="B7341" s="1">
        <v>43215</v>
      </c>
      <c r="C7341" t="s">
        <v>73</v>
      </c>
      <c r="D7341" t="s">
        <v>12</v>
      </c>
      <c r="E7341" t="str">
        <f t="shared" si="342"/>
        <v>2018-04</v>
      </c>
      <c r="F7341" t="str">
        <f>IFERROR(VLOOKUP(A7341,olist_closed_deals_dataset!$A$1:$Q$843,1,FALSE)," ")</f>
        <v xml:space="preserve"> </v>
      </c>
      <c r="G7341" s="6" t="str">
        <f t="shared" si="343"/>
        <v xml:space="preserve"> NO</v>
      </c>
      <c r="H7341" s="1" t="str">
        <f>IFERROR(VLOOKUP(A7341,olist_closed_deals_dataset!$A$1:$E$843,5,FALSE)," ")</f>
        <v xml:space="preserve"> </v>
      </c>
      <c r="I7341" s="7" t="str">
        <f t="shared" si="344"/>
        <v xml:space="preserve"> </v>
      </c>
    </row>
    <row r="7342" spans="1:9" x14ac:dyDescent="0.25">
      <c r="A7342" t="s">
        <v>1657</v>
      </c>
      <c r="B7342" s="1">
        <v>42954</v>
      </c>
      <c r="C7342" t="s">
        <v>231</v>
      </c>
      <c r="D7342" t="s">
        <v>12</v>
      </c>
      <c r="E7342" t="str">
        <f t="shared" si="342"/>
        <v>2017-08</v>
      </c>
      <c r="F7342" t="str">
        <f>IFERROR(VLOOKUP(A7342,olist_closed_deals_dataset!$A$1:$Q$843,1,FALSE)," ")</f>
        <v xml:space="preserve"> </v>
      </c>
      <c r="G7342" s="6" t="str">
        <f t="shared" si="343"/>
        <v xml:space="preserve"> NO</v>
      </c>
      <c r="H7342" s="1" t="str">
        <f>IFERROR(VLOOKUP(A7342,olist_closed_deals_dataset!$A$1:$E$843,5,FALSE)," ")</f>
        <v xml:space="preserve"> </v>
      </c>
      <c r="I7342" s="7" t="str">
        <f t="shared" si="344"/>
        <v xml:space="preserve"> </v>
      </c>
    </row>
    <row r="7343" spans="1:9" x14ac:dyDescent="0.25">
      <c r="A7343" t="s">
        <v>3556</v>
      </c>
      <c r="B7343" s="1">
        <v>43185</v>
      </c>
      <c r="C7343" s="2" t="s">
        <v>69</v>
      </c>
      <c r="D7343" t="s">
        <v>6</v>
      </c>
      <c r="E7343" t="str">
        <f t="shared" si="342"/>
        <v>2018-03</v>
      </c>
      <c r="F7343" t="str">
        <f>IFERROR(VLOOKUP(A7343,olist_closed_deals_dataset!$A$1:$Q$843,1,FALSE)," ")</f>
        <v xml:space="preserve"> </v>
      </c>
      <c r="G7343" s="6" t="str">
        <f t="shared" si="343"/>
        <v xml:space="preserve"> NO</v>
      </c>
      <c r="H7343" s="1" t="str">
        <f>IFERROR(VLOOKUP(A7343,olist_closed_deals_dataset!$A$1:$E$843,5,FALSE)," ")</f>
        <v xml:space="preserve"> </v>
      </c>
      <c r="I7343" s="7" t="str">
        <f t="shared" si="344"/>
        <v xml:space="preserve"> </v>
      </c>
    </row>
    <row r="7344" spans="1:9" x14ac:dyDescent="0.25">
      <c r="A7344" t="s">
        <v>3395</v>
      </c>
      <c r="B7344" s="1">
        <v>42933</v>
      </c>
      <c r="C7344" t="s">
        <v>42</v>
      </c>
      <c r="D7344" t="s">
        <v>29</v>
      </c>
      <c r="E7344" t="str">
        <f t="shared" si="342"/>
        <v>2017-07</v>
      </c>
      <c r="F7344" t="str">
        <f>IFERROR(VLOOKUP(A7344,olist_closed_deals_dataset!$A$1:$Q$843,1,FALSE)," ")</f>
        <v xml:space="preserve"> </v>
      </c>
      <c r="G7344" s="6" t="str">
        <f t="shared" si="343"/>
        <v xml:space="preserve"> NO</v>
      </c>
      <c r="H7344" s="1" t="str">
        <f>IFERROR(VLOOKUP(A7344,olist_closed_deals_dataset!$A$1:$E$843,5,FALSE)," ")</f>
        <v xml:space="preserve"> </v>
      </c>
      <c r="I7344" s="7" t="str">
        <f t="shared" si="344"/>
        <v xml:space="preserve"> </v>
      </c>
    </row>
    <row r="7345" spans="1:9" x14ac:dyDescent="0.25">
      <c r="A7345" t="s">
        <v>6863</v>
      </c>
      <c r="B7345" s="1">
        <v>43232</v>
      </c>
      <c r="C7345" s="2" t="s">
        <v>69</v>
      </c>
      <c r="D7345" t="s">
        <v>6</v>
      </c>
      <c r="E7345" t="str">
        <f t="shared" si="342"/>
        <v>2018-05</v>
      </c>
      <c r="F7345" t="str">
        <f>IFERROR(VLOOKUP(A7345,olist_closed_deals_dataset!$A$1:$Q$843,1,FALSE)," ")</f>
        <v xml:space="preserve"> </v>
      </c>
      <c r="G7345" s="6" t="str">
        <f t="shared" si="343"/>
        <v xml:space="preserve"> NO</v>
      </c>
      <c r="H7345" s="1" t="str">
        <f>IFERROR(VLOOKUP(A7345,olist_closed_deals_dataset!$A$1:$E$843,5,FALSE)," ")</f>
        <v xml:space="preserve"> </v>
      </c>
      <c r="I7345" s="7" t="str">
        <f t="shared" si="344"/>
        <v xml:space="preserve"> </v>
      </c>
    </row>
    <row r="7346" spans="1:9" x14ac:dyDescent="0.25">
      <c r="A7346" t="s">
        <v>2210</v>
      </c>
      <c r="B7346" s="1">
        <v>43126</v>
      </c>
      <c r="C7346" t="s">
        <v>19</v>
      </c>
      <c r="D7346" t="s">
        <v>34</v>
      </c>
      <c r="E7346" t="str">
        <f t="shared" si="342"/>
        <v>2018-01</v>
      </c>
      <c r="F7346" t="str">
        <f>IFERROR(VLOOKUP(A7346,olist_closed_deals_dataset!$A$1:$Q$843,1,FALSE)," ")</f>
        <v xml:space="preserve"> </v>
      </c>
      <c r="G7346" s="6" t="str">
        <f t="shared" si="343"/>
        <v xml:space="preserve"> NO</v>
      </c>
      <c r="H7346" s="1" t="str">
        <f>IFERROR(VLOOKUP(A7346,olist_closed_deals_dataset!$A$1:$E$843,5,FALSE)," ")</f>
        <v xml:space="preserve"> </v>
      </c>
      <c r="I7346" s="7" t="str">
        <f t="shared" si="344"/>
        <v xml:space="preserve"> </v>
      </c>
    </row>
    <row r="7347" spans="1:9" x14ac:dyDescent="0.25">
      <c r="A7347" t="s">
        <v>3416</v>
      </c>
      <c r="B7347" s="1">
        <v>43127</v>
      </c>
      <c r="C7347" t="s">
        <v>140</v>
      </c>
      <c r="D7347" t="s">
        <v>9</v>
      </c>
      <c r="E7347" t="str">
        <f t="shared" si="342"/>
        <v>2018-01</v>
      </c>
      <c r="F7347" t="str">
        <f>IFERROR(VLOOKUP(A7347,olist_closed_deals_dataset!$A$1:$Q$843,1,FALSE)," ")</f>
        <v xml:space="preserve"> </v>
      </c>
      <c r="G7347" s="6" t="str">
        <f t="shared" si="343"/>
        <v xml:space="preserve"> NO</v>
      </c>
      <c r="H7347" s="1" t="str">
        <f>IFERROR(VLOOKUP(A7347,olist_closed_deals_dataset!$A$1:$E$843,5,FALSE)," ")</f>
        <v xml:space="preserve"> </v>
      </c>
      <c r="I7347" s="7" t="str">
        <f t="shared" si="344"/>
        <v xml:space="preserve"> </v>
      </c>
    </row>
    <row r="7348" spans="1:9" x14ac:dyDescent="0.25">
      <c r="A7348" t="s">
        <v>4075</v>
      </c>
      <c r="B7348" s="1">
        <v>43122</v>
      </c>
      <c r="C7348" t="s">
        <v>5</v>
      </c>
      <c r="D7348" t="s">
        <v>6</v>
      </c>
      <c r="E7348" t="str">
        <f t="shared" si="342"/>
        <v>2018-01</v>
      </c>
      <c r="F7348" t="str">
        <f>IFERROR(VLOOKUP(A7348,olist_closed_deals_dataset!$A$1:$Q$843,1,FALSE)," ")</f>
        <v xml:space="preserve"> </v>
      </c>
      <c r="G7348" s="6" t="str">
        <f t="shared" si="343"/>
        <v xml:space="preserve"> NO</v>
      </c>
      <c r="H7348" s="1" t="str">
        <f>IFERROR(VLOOKUP(A7348,olist_closed_deals_dataset!$A$1:$E$843,5,FALSE)," ")</f>
        <v xml:space="preserve"> </v>
      </c>
      <c r="I7348" s="7" t="str">
        <f t="shared" si="344"/>
        <v xml:space="preserve"> </v>
      </c>
    </row>
    <row r="7349" spans="1:9" x14ac:dyDescent="0.25">
      <c r="A7349" t="s">
        <v>6984</v>
      </c>
      <c r="B7349" s="1">
        <v>43066</v>
      </c>
      <c r="C7349" t="s">
        <v>140</v>
      </c>
      <c r="D7349" t="s">
        <v>9</v>
      </c>
      <c r="E7349" t="str">
        <f t="shared" si="342"/>
        <v>2017-11</v>
      </c>
      <c r="F7349" t="str">
        <f>IFERROR(VLOOKUP(A7349,olist_closed_deals_dataset!$A$1:$Q$843,1,FALSE)," ")</f>
        <v xml:space="preserve"> </v>
      </c>
      <c r="G7349" s="6" t="str">
        <f t="shared" si="343"/>
        <v xml:space="preserve"> NO</v>
      </c>
      <c r="H7349" s="1" t="str">
        <f>IFERROR(VLOOKUP(A7349,olist_closed_deals_dataset!$A$1:$E$843,5,FALSE)," ")</f>
        <v xml:space="preserve"> </v>
      </c>
      <c r="I7349" s="7" t="str">
        <f t="shared" si="344"/>
        <v xml:space="preserve"> </v>
      </c>
    </row>
    <row r="7350" spans="1:9" x14ac:dyDescent="0.25">
      <c r="A7350" t="s">
        <v>6409</v>
      </c>
      <c r="B7350" s="1">
        <v>43132</v>
      </c>
      <c r="C7350" t="s">
        <v>1769</v>
      </c>
      <c r="D7350" t="s">
        <v>9</v>
      </c>
      <c r="E7350" t="str">
        <f t="shared" si="342"/>
        <v>2018-02</v>
      </c>
      <c r="F7350" t="str">
        <f>IFERROR(VLOOKUP(A7350,olist_closed_deals_dataset!$A$1:$Q$843,1,FALSE)," ")</f>
        <v xml:space="preserve"> </v>
      </c>
      <c r="G7350" s="6" t="str">
        <f t="shared" si="343"/>
        <v xml:space="preserve"> NO</v>
      </c>
      <c r="H7350" s="1" t="str">
        <f>IFERROR(VLOOKUP(A7350,olist_closed_deals_dataset!$A$1:$E$843,5,FALSE)," ")</f>
        <v xml:space="preserve"> </v>
      </c>
      <c r="I7350" s="7" t="str">
        <f t="shared" si="344"/>
        <v xml:space="preserve"> </v>
      </c>
    </row>
    <row r="7351" spans="1:9" x14ac:dyDescent="0.25">
      <c r="A7351" t="s">
        <v>4111</v>
      </c>
      <c r="B7351" s="1">
        <v>43130</v>
      </c>
      <c r="C7351" t="s">
        <v>5</v>
      </c>
      <c r="D7351" t="s">
        <v>6</v>
      </c>
      <c r="E7351" t="str">
        <f t="shared" si="342"/>
        <v>2018-01</v>
      </c>
      <c r="F7351" t="str">
        <f>IFERROR(VLOOKUP(A7351,olist_closed_deals_dataset!$A$1:$Q$843,1,FALSE)," ")</f>
        <v xml:space="preserve"> </v>
      </c>
      <c r="G7351" s="6" t="str">
        <f t="shared" si="343"/>
        <v xml:space="preserve"> NO</v>
      </c>
      <c r="H7351" s="1" t="str">
        <f>IFERROR(VLOOKUP(A7351,olist_closed_deals_dataset!$A$1:$E$843,5,FALSE)," ")</f>
        <v xml:space="preserve"> </v>
      </c>
      <c r="I7351" s="7" t="str">
        <f t="shared" si="344"/>
        <v xml:space="preserve"> </v>
      </c>
    </row>
    <row r="7352" spans="1:9" x14ac:dyDescent="0.25">
      <c r="A7352" t="s">
        <v>756</v>
      </c>
      <c r="B7352" s="1">
        <v>43217</v>
      </c>
      <c r="C7352" t="s">
        <v>757</v>
      </c>
      <c r="E7352" t="str">
        <f t="shared" si="342"/>
        <v>2018-04</v>
      </c>
      <c r="F7352" t="str">
        <f>IFERROR(VLOOKUP(A7352,olist_closed_deals_dataset!$A$1:$Q$843,1,FALSE)," ")</f>
        <v xml:space="preserve"> </v>
      </c>
      <c r="G7352" s="6" t="str">
        <f t="shared" si="343"/>
        <v xml:space="preserve"> NO</v>
      </c>
      <c r="H7352" s="1" t="str">
        <f>IFERROR(VLOOKUP(A7352,olist_closed_deals_dataset!$A$1:$E$843,5,FALSE)," ")</f>
        <v xml:space="preserve"> </v>
      </c>
      <c r="I7352" s="7" t="str">
        <f t="shared" si="344"/>
        <v xml:space="preserve"> </v>
      </c>
    </row>
    <row r="7353" spans="1:9" x14ac:dyDescent="0.25">
      <c r="A7353" t="s">
        <v>3058</v>
      </c>
      <c r="B7353" s="1">
        <v>43222</v>
      </c>
      <c r="C7353" t="s">
        <v>289</v>
      </c>
      <c r="D7353" t="s">
        <v>12</v>
      </c>
      <c r="E7353" t="str">
        <f t="shared" si="342"/>
        <v>2018-05</v>
      </c>
      <c r="F7353" t="str">
        <f>IFERROR(VLOOKUP(A7353,olist_closed_deals_dataset!$A$1:$Q$843,1,FALSE)," ")</f>
        <v xml:space="preserve"> </v>
      </c>
      <c r="G7353" s="6" t="str">
        <f t="shared" si="343"/>
        <v xml:space="preserve"> NO</v>
      </c>
      <c r="H7353" s="1" t="str">
        <f>IFERROR(VLOOKUP(A7353,olist_closed_deals_dataset!$A$1:$E$843,5,FALSE)," ")</f>
        <v xml:space="preserve"> </v>
      </c>
      <c r="I7353" s="7" t="str">
        <f t="shared" si="344"/>
        <v xml:space="preserve"> </v>
      </c>
    </row>
    <row r="7354" spans="1:9" x14ac:dyDescent="0.25">
      <c r="A7354" t="s">
        <v>4067</v>
      </c>
      <c r="B7354" s="1">
        <v>43116</v>
      </c>
      <c r="C7354" t="s">
        <v>73</v>
      </c>
      <c r="D7354" t="s">
        <v>12</v>
      </c>
      <c r="E7354" t="str">
        <f t="shared" si="342"/>
        <v>2018-01</v>
      </c>
      <c r="F7354" t="str">
        <f>IFERROR(VLOOKUP(A7354,olist_closed_deals_dataset!$A$1:$Q$843,1,FALSE)," ")</f>
        <v xml:space="preserve"> </v>
      </c>
      <c r="G7354" s="6" t="str">
        <f t="shared" si="343"/>
        <v xml:space="preserve"> NO</v>
      </c>
      <c r="H7354" s="1" t="str">
        <f>IFERROR(VLOOKUP(A7354,olist_closed_deals_dataset!$A$1:$E$843,5,FALSE)," ")</f>
        <v xml:space="preserve"> </v>
      </c>
      <c r="I7354" s="7" t="str">
        <f t="shared" si="344"/>
        <v xml:space="preserve"> </v>
      </c>
    </row>
    <row r="7355" spans="1:9" x14ac:dyDescent="0.25">
      <c r="A7355" t="s">
        <v>4323</v>
      </c>
      <c r="B7355" s="1">
        <v>43229</v>
      </c>
      <c r="C7355" t="s">
        <v>42</v>
      </c>
      <c r="D7355" t="s">
        <v>9</v>
      </c>
      <c r="E7355" t="str">
        <f t="shared" si="342"/>
        <v>2018-05</v>
      </c>
      <c r="F7355" t="str">
        <f>IFERROR(VLOOKUP(A7355,olist_closed_deals_dataset!$A$1:$Q$843,1,FALSE)," ")</f>
        <v xml:space="preserve"> </v>
      </c>
      <c r="G7355" s="6" t="str">
        <f t="shared" si="343"/>
        <v xml:space="preserve"> NO</v>
      </c>
      <c r="H7355" s="1" t="str">
        <f>IFERROR(VLOOKUP(A7355,olist_closed_deals_dataset!$A$1:$E$843,5,FALSE)," ")</f>
        <v xml:space="preserve"> </v>
      </c>
      <c r="I7355" s="7" t="str">
        <f t="shared" si="344"/>
        <v xml:space="preserve"> </v>
      </c>
    </row>
    <row r="7356" spans="1:9" x14ac:dyDescent="0.25">
      <c r="A7356" t="s">
        <v>2352</v>
      </c>
      <c r="B7356" s="1">
        <v>43118</v>
      </c>
      <c r="C7356" t="s">
        <v>42</v>
      </c>
      <c r="D7356" t="s">
        <v>12</v>
      </c>
      <c r="E7356" t="str">
        <f t="shared" si="342"/>
        <v>2018-01</v>
      </c>
      <c r="F7356" t="str">
        <f>IFERROR(VLOOKUP(A7356,olist_closed_deals_dataset!$A$1:$Q$843,1,FALSE)," ")</f>
        <v xml:space="preserve"> </v>
      </c>
      <c r="G7356" s="6" t="str">
        <f t="shared" si="343"/>
        <v xml:space="preserve"> NO</v>
      </c>
      <c r="H7356" s="1" t="str">
        <f>IFERROR(VLOOKUP(A7356,olist_closed_deals_dataset!$A$1:$E$843,5,FALSE)," ")</f>
        <v xml:space="preserve"> </v>
      </c>
      <c r="I7356" s="7" t="str">
        <f t="shared" si="344"/>
        <v xml:space="preserve"> </v>
      </c>
    </row>
    <row r="7357" spans="1:9" x14ac:dyDescent="0.25">
      <c r="A7357" t="s">
        <v>3506</v>
      </c>
      <c r="B7357" s="1">
        <v>43246</v>
      </c>
      <c r="C7357" t="s">
        <v>19</v>
      </c>
      <c r="D7357" t="s">
        <v>9</v>
      </c>
      <c r="E7357" t="str">
        <f t="shared" si="342"/>
        <v>2018-05</v>
      </c>
      <c r="F7357" t="str">
        <f>IFERROR(VLOOKUP(A7357,olist_closed_deals_dataset!$A$1:$Q$843,1,FALSE)," ")</f>
        <v xml:space="preserve"> </v>
      </c>
      <c r="G7357" s="6" t="str">
        <f t="shared" si="343"/>
        <v xml:space="preserve"> NO</v>
      </c>
      <c r="H7357" s="1" t="str">
        <f>IFERROR(VLOOKUP(A7357,olist_closed_deals_dataset!$A$1:$E$843,5,FALSE)," ")</f>
        <v xml:space="preserve"> </v>
      </c>
      <c r="I7357" s="7" t="str">
        <f t="shared" si="344"/>
        <v xml:space="preserve"> </v>
      </c>
    </row>
    <row r="7358" spans="1:9" x14ac:dyDescent="0.25">
      <c r="A7358" t="s">
        <v>1306</v>
      </c>
      <c r="B7358" s="1">
        <v>43045</v>
      </c>
      <c r="C7358" t="s">
        <v>5</v>
      </c>
      <c r="D7358" t="s">
        <v>6</v>
      </c>
      <c r="E7358" t="str">
        <f t="shared" si="342"/>
        <v>2017-11</v>
      </c>
      <c r="F7358" t="str">
        <f>IFERROR(VLOOKUP(A7358,olist_closed_deals_dataset!$A$1:$Q$843,1,FALSE)," ")</f>
        <v xml:space="preserve"> </v>
      </c>
      <c r="G7358" s="6" t="str">
        <f t="shared" si="343"/>
        <v xml:space="preserve"> NO</v>
      </c>
      <c r="H7358" s="1" t="str">
        <f>IFERROR(VLOOKUP(A7358,olist_closed_deals_dataset!$A$1:$E$843,5,FALSE)," ")</f>
        <v xml:space="preserve"> </v>
      </c>
      <c r="I7358" s="7" t="str">
        <f t="shared" si="344"/>
        <v xml:space="preserve"> </v>
      </c>
    </row>
    <row r="7359" spans="1:9" x14ac:dyDescent="0.25">
      <c r="A7359" t="s">
        <v>7190</v>
      </c>
      <c r="B7359" s="1">
        <v>42942</v>
      </c>
      <c r="C7359" t="s">
        <v>49</v>
      </c>
      <c r="D7359" t="s">
        <v>9</v>
      </c>
      <c r="E7359" t="str">
        <f t="shared" si="342"/>
        <v>2017-07</v>
      </c>
      <c r="F7359" t="str">
        <f>IFERROR(VLOOKUP(A7359,olist_closed_deals_dataset!$A$1:$Q$843,1,FALSE)," ")</f>
        <v xml:space="preserve"> </v>
      </c>
      <c r="G7359" s="6" t="str">
        <f t="shared" si="343"/>
        <v xml:space="preserve"> NO</v>
      </c>
      <c r="H7359" s="1" t="str">
        <f>IFERROR(VLOOKUP(A7359,olist_closed_deals_dataset!$A$1:$E$843,5,FALSE)," ")</f>
        <v xml:space="preserve"> </v>
      </c>
      <c r="I7359" s="7" t="str">
        <f t="shared" si="344"/>
        <v xml:space="preserve"> </v>
      </c>
    </row>
    <row r="7360" spans="1:9" x14ac:dyDescent="0.25">
      <c r="A7360" t="s">
        <v>1906</v>
      </c>
      <c r="B7360" s="1">
        <v>43125</v>
      </c>
      <c r="C7360" t="s">
        <v>73</v>
      </c>
      <c r="D7360" t="s">
        <v>12</v>
      </c>
      <c r="E7360" t="str">
        <f t="shared" si="342"/>
        <v>2018-01</v>
      </c>
      <c r="F7360" t="str">
        <f>IFERROR(VLOOKUP(A7360,olist_closed_deals_dataset!$A$1:$Q$843,1,FALSE)," ")</f>
        <v xml:space="preserve"> </v>
      </c>
      <c r="G7360" s="6" t="str">
        <f t="shared" si="343"/>
        <v xml:space="preserve"> NO</v>
      </c>
      <c r="H7360" s="1" t="str">
        <f>IFERROR(VLOOKUP(A7360,olist_closed_deals_dataset!$A$1:$E$843,5,FALSE)," ")</f>
        <v xml:space="preserve"> </v>
      </c>
      <c r="I7360" s="7" t="str">
        <f t="shared" si="344"/>
        <v xml:space="preserve"> </v>
      </c>
    </row>
    <row r="7361" spans="1:9" x14ac:dyDescent="0.25">
      <c r="A7361" t="s">
        <v>7087</v>
      </c>
      <c r="B7361" s="1">
        <v>43131</v>
      </c>
      <c r="C7361" t="s">
        <v>19</v>
      </c>
      <c r="D7361" t="s">
        <v>12</v>
      </c>
      <c r="E7361" t="str">
        <f t="shared" si="342"/>
        <v>2018-01</v>
      </c>
      <c r="F7361" t="str">
        <f>IFERROR(VLOOKUP(A7361,olist_closed_deals_dataset!$A$1:$Q$843,1,FALSE)," ")</f>
        <v xml:space="preserve"> </v>
      </c>
      <c r="G7361" s="6" t="str">
        <f t="shared" si="343"/>
        <v xml:space="preserve"> NO</v>
      </c>
      <c r="H7361" s="1" t="str">
        <f>IFERROR(VLOOKUP(A7361,olist_closed_deals_dataset!$A$1:$E$843,5,FALSE)," ")</f>
        <v xml:space="preserve"> </v>
      </c>
      <c r="I7361" s="7" t="str">
        <f t="shared" si="344"/>
        <v xml:space="preserve"> </v>
      </c>
    </row>
    <row r="7362" spans="1:9" x14ac:dyDescent="0.25">
      <c r="A7362" t="s">
        <v>5761</v>
      </c>
      <c r="B7362" s="1">
        <v>43202</v>
      </c>
      <c r="C7362" t="s">
        <v>36</v>
      </c>
      <c r="D7362" t="s">
        <v>126</v>
      </c>
      <c r="E7362" t="str">
        <f t="shared" ref="E7362:E7425" si="345">TEXT(B7362,"yyyy-mm")</f>
        <v>2018-04</v>
      </c>
      <c r="F7362" t="str">
        <f>IFERROR(VLOOKUP(A7362,olist_closed_deals_dataset!$A$1:$Q$843,1,FALSE)," ")</f>
        <v xml:space="preserve"> </v>
      </c>
      <c r="G7362" s="6" t="str">
        <f t="shared" ref="G7362:G7425" si="346">IF(F7362=" "," NO","YES")</f>
        <v xml:space="preserve"> NO</v>
      </c>
      <c r="H7362" s="1" t="str">
        <f>IFERROR(VLOOKUP(A7362,olist_closed_deals_dataset!$A$1:$E$843,5,FALSE)," ")</f>
        <v xml:space="preserve"> </v>
      </c>
      <c r="I7362" s="7" t="str">
        <f t="shared" si="344"/>
        <v xml:space="preserve"> </v>
      </c>
    </row>
    <row r="7363" spans="1:9" x14ac:dyDescent="0.25">
      <c r="A7363" t="s">
        <v>805</v>
      </c>
      <c r="B7363" s="1">
        <v>43229</v>
      </c>
      <c r="C7363" t="s">
        <v>112</v>
      </c>
      <c r="D7363" t="s">
        <v>12</v>
      </c>
      <c r="E7363" t="str">
        <f t="shared" si="345"/>
        <v>2018-05</v>
      </c>
      <c r="F7363" t="str">
        <f>IFERROR(VLOOKUP(A7363,olist_closed_deals_dataset!$A$1:$Q$843,1,FALSE)," ")</f>
        <v xml:space="preserve"> </v>
      </c>
      <c r="G7363" s="6" t="str">
        <f t="shared" si="346"/>
        <v xml:space="preserve"> NO</v>
      </c>
      <c r="H7363" s="1" t="str">
        <f>IFERROR(VLOOKUP(A7363,olist_closed_deals_dataset!$A$1:$E$843,5,FALSE)," ")</f>
        <v xml:space="preserve"> </v>
      </c>
      <c r="I7363" s="7" t="str">
        <f t="shared" ref="I7363:I7426" si="347">IFERROR(H7363-B7363," ")</f>
        <v xml:space="preserve"> </v>
      </c>
    </row>
    <row r="7364" spans="1:9" x14ac:dyDescent="0.25">
      <c r="A7364" t="s">
        <v>2954</v>
      </c>
      <c r="B7364" s="1">
        <v>43194</v>
      </c>
      <c r="C7364" t="s">
        <v>19</v>
      </c>
      <c r="D7364" t="s">
        <v>12</v>
      </c>
      <c r="E7364" t="str">
        <f t="shared" si="345"/>
        <v>2018-04</v>
      </c>
      <c r="F7364" t="str">
        <f>IFERROR(VLOOKUP(A7364,olist_closed_deals_dataset!$A$1:$Q$843,1,FALSE)," ")</f>
        <v xml:space="preserve"> </v>
      </c>
      <c r="G7364" s="6" t="str">
        <f t="shared" si="346"/>
        <v xml:space="preserve"> NO</v>
      </c>
      <c r="H7364" s="1" t="str">
        <f>IFERROR(VLOOKUP(A7364,olist_closed_deals_dataset!$A$1:$E$843,5,FALSE)," ")</f>
        <v xml:space="preserve"> </v>
      </c>
      <c r="I7364" s="7" t="str">
        <f t="shared" si="347"/>
        <v xml:space="preserve"> </v>
      </c>
    </row>
    <row r="7365" spans="1:9" x14ac:dyDescent="0.25">
      <c r="A7365" t="s">
        <v>1367</v>
      </c>
      <c r="B7365" s="1">
        <v>43133</v>
      </c>
      <c r="C7365" t="s">
        <v>19</v>
      </c>
      <c r="D7365" t="s">
        <v>12</v>
      </c>
      <c r="E7365" t="str">
        <f t="shared" si="345"/>
        <v>2018-02</v>
      </c>
      <c r="F7365" t="str">
        <f>IFERROR(VLOOKUP(A7365,olist_closed_deals_dataset!$A$1:$Q$843,1,FALSE)," ")</f>
        <v xml:space="preserve"> </v>
      </c>
      <c r="G7365" s="6" t="str">
        <f t="shared" si="346"/>
        <v xml:space="preserve"> NO</v>
      </c>
      <c r="H7365" s="1" t="str">
        <f>IFERROR(VLOOKUP(A7365,olist_closed_deals_dataset!$A$1:$E$843,5,FALSE)," ")</f>
        <v xml:space="preserve"> </v>
      </c>
      <c r="I7365" s="7" t="str">
        <f t="shared" si="347"/>
        <v xml:space="preserve"> </v>
      </c>
    </row>
    <row r="7366" spans="1:9" x14ac:dyDescent="0.25">
      <c r="A7366" t="s">
        <v>7336</v>
      </c>
      <c r="B7366" s="1">
        <v>43206</v>
      </c>
      <c r="C7366" t="s">
        <v>42</v>
      </c>
      <c r="D7366" t="s">
        <v>9</v>
      </c>
      <c r="E7366" t="str">
        <f t="shared" si="345"/>
        <v>2018-04</v>
      </c>
      <c r="F7366" t="str">
        <f>IFERROR(VLOOKUP(A7366,olist_closed_deals_dataset!$A$1:$Q$843,1,FALSE)," ")</f>
        <v xml:space="preserve"> </v>
      </c>
      <c r="G7366" s="6" t="str">
        <f t="shared" si="346"/>
        <v xml:space="preserve"> NO</v>
      </c>
      <c r="H7366" s="1" t="str">
        <f>IFERROR(VLOOKUP(A7366,olist_closed_deals_dataset!$A$1:$E$843,5,FALSE)," ")</f>
        <v xml:space="preserve"> </v>
      </c>
      <c r="I7366" s="7" t="str">
        <f t="shared" si="347"/>
        <v xml:space="preserve"> </v>
      </c>
    </row>
    <row r="7367" spans="1:9" x14ac:dyDescent="0.25">
      <c r="A7367" t="s">
        <v>3820</v>
      </c>
      <c r="B7367" s="1">
        <v>42991</v>
      </c>
      <c r="C7367" t="s">
        <v>19</v>
      </c>
      <c r="D7367" t="s">
        <v>12</v>
      </c>
      <c r="E7367" t="str">
        <f t="shared" si="345"/>
        <v>2017-09</v>
      </c>
      <c r="F7367" t="str">
        <f>IFERROR(VLOOKUP(A7367,olist_closed_deals_dataset!$A$1:$Q$843,1,FALSE)," ")</f>
        <v xml:space="preserve"> </v>
      </c>
      <c r="G7367" s="6" t="str">
        <f t="shared" si="346"/>
        <v xml:space="preserve"> NO</v>
      </c>
      <c r="H7367" s="1" t="str">
        <f>IFERROR(VLOOKUP(A7367,olist_closed_deals_dataset!$A$1:$E$843,5,FALSE)," ")</f>
        <v xml:space="preserve"> </v>
      </c>
      <c r="I7367" s="7" t="str">
        <f t="shared" si="347"/>
        <v xml:space="preserve"> </v>
      </c>
    </row>
    <row r="7368" spans="1:9" x14ac:dyDescent="0.25">
      <c r="A7368" t="s">
        <v>4001</v>
      </c>
      <c r="B7368" s="1">
        <v>43159</v>
      </c>
      <c r="C7368" t="s">
        <v>40</v>
      </c>
      <c r="D7368" t="s">
        <v>29</v>
      </c>
      <c r="E7368" t="str">
        <f t="shared" si="345"/>
        <v>2018-02</v>
      </c>
      <c r="F7368" t="str">
        <f>IFERROR(VLOOKUP(A7368,olist_closed_deals_dataset!$A$1:$Q$843,1,FALSE)," ")</f>
        <v xml:space="preserve"> </v>
      </c>
      <c r="G7368" s="6" t="str">
        <f t="shared" si="346"/>
        <v xml:space="preserve"> NO</v>
      </c>
      <c r="H7368" s="1" t="str">
        <f>IFERROR(VLOOKUP(A7368,olist_closed_deals_dataset!$A$1:$E$843,5,FALSE)," ")</f>
        <v xml:space="preserve"> </v>
      </c>
      <c r="I7368" s="7" t="str">
        <f t="shared" si="347"/>
        <v xml:space="preserve"> </v>
      </c>
    </row>
    <row r="7369" spans="1:9" x14ac:dyDescent="0.25">
      <c r="A7369" t="s">
        <v>933</v>
      </c>
      <c r="B7369" s="1">
        <v>43222</v>
      </c>
      <c r="C7369" t="s">
        <v>63</v>
      </c>
      <c r="D7369" t="s">
        <v>6</v>
      </c>
      <c r="E7369" t="str">
        <f t="shared" si="345"/>
        <v>2018-05</v>
      </c>
      <c r="F7369" t="str">
        <f>IFERROR(VLOOKUP(A7369,olist_closed_deals_dataset!$A$1:$Q$843,1,FALSE)," ")</f>
        <v xml:space="preserve"> </v>
      </c>
      <c r="G7369" s="6" t="str">
        <f t="shared" si="346"/>
        <v xml:space="preserve"> NO</v>
      </c>
      <c r="H7369" s="1" t="str">
        <f>IFERROR(VLOOKUP(A7369,olist_closed_deals_dataset!$A$1:$E$843,5,FALSE)," ")</f>
        <v xml:space="preserve"> </v>
      </c>
      <c r="I7369" s="7" t="str">
        <f t="shared" si="347"/>
        <v xml:space="preserve"> </v>
      </c>
    </row>
    <row r="7370" spans="1:9" x14ac:dyDescent="0.25">
      <c r="A7370" t="s">
        <v>4571</v>
      </c>
      <c r="B7370" s="1">
        <v>43194</v>
      </c>
      <c r="C7370" t="s">
        <v>42</v>
      </c>
      <c r="D7370" t="s">
        <v>29</v>
      </c>
      <c r="E7370" t="str">
        <f t="shared" si="345"/>
        <v>2018-04</v>
      </c>
      <c r="F7370" t="str">
        <f>IFERROR(VLOOKUP(A7370,olist_closed_deals_dataset!$A$1:$Q$843,1,FALSE)," ")</f>
        <v xml:space="preserve"> </v>
      </c>
      <c r="G7370" s="6" t="str">
        <f t="shared" si="346"/>
        <v xml:space="preserve"> NO</v>
      </c>
      <c r="H7370" s="1" t="str">
        <f>IFERROR(VLOOKUP(A7370,olist_closed_deals_dataset!$A$1:$E$843,5,FALSE)," ")</f>
        <v xml:space="preserve"> </v>
      </c>
      <c r="I7370" s="7" t="str">
        <f t="shared" si="347"/>
        <v xml:space="preserve"> </v>
      </c>
    </row>
    <row r="7371" spans="1:9" x14ac:dyDescent="0.25">
      <c r="A7371" t="s">
        <v>5788</v>
      </c>
      <c r="B7371" s="1">
        <v>43114</v>
      </c>
      <c r="C7371" t="s">
        <v>87</v>
      </c>
      <c r="D7371" t="s">
        <v>12</v>
      </c>
      <c r="E7371" t="str">
        <f t="shared" si="345"/>
        <v>2018-01</v>
      </c>
      <c r="F7371" t="str">
        <f>IFERROR(VLOOKUP(A7371,olist_closed_deals_dataset!$A$1:$Q$843,1,FALSE)," ")</f>
        <v xml:space="preserve"> </v>
      </c>
      <c r="G7371" s="6" t="str">
        <f t="shared" si="346"/>
        <v xml:space="preserve"> NO</v>
      </c>
      <c r="H7371" s="1" t="str">
        <f>IFERROR(VLOOKUP(A7371,olist_closed_deals_dataset!$A$1:$E$843,5,FALSE)," ")</f>
        <v xml:space="preserve"> </v>
      </c>
      <c r="I7371" s="7" t="str">
        <f t="shared" si="347"/>
        <v xml:space="preserve"> </v>
      </c>
    </row>
    <row r="7372" spans="1:9" x14ac:dyDescent="0.25">
      <c r="A7372" t="s">
        <v>3972</v>
      </c>
      <c r="B7372" s="1">
        <v>43181</v>
      </c>
      <c r="C7372" t="s">
        <v>112</v>
      </c>
      <c r="D7372" t="s">
        <v>9</v>
      </c>
      <c r="E7372" t="str">
        <f t="shared" si="345"/>
        <v>2018-03</v>
      </c>
      <c r="F7372" t="str">
        <f>IFERROR(VLOOKUP(A7372,olist_closed_deals_dataset!$A$1:$Q$843,1,FALSE)," ")</f>
        <v xml:space="preserve"> </v>
      </c>
      <c r="G7372" s="6" t="str">
        <f t="shared" si="346"/>
        <v xml:space="preserve"> NO</v>
      </c>
      <c r="H7372" s="1" t="str">
        <f>IFERROR(VLOOKUP(A7372,olist_closed_deals_dataset!$A$1:$E$843,5,FALSE)," ")</f>
        <v xml:space="preserve"> </v>
      </c>
      <c r="I7372" s="7" t="str">
        <f t="shared" si="347"/>
        <v xml:space="preserve"> </v>
      </c>
    </row>
    <row r="7373" spans="1:9" x14ac:dyDescent="0.25">
      <c r="A7373" t="s">
        <v>8458</v>
      </c>
      <c r="B7373" s="1">
        <v>43134</v>
      </c>
      <c r="C7373" t="s">
        <v>5</v>
      </c>
      <c r="D7373" t="s">
        <v>6</v>
      </c>
      <c r="E7373" t="str">
        <f t="shared" si="345"/>
        <v>2018-02</v>
      </c>
      <c r="F7373" t="str">
        <f>IFERROR(VLOOKUP(A7373,olist_closed_deals_dataset!$A$1:$Q$843,1,FALSE)," ")</f>
        <v xml:space="preserve"> </v>
      </c>
      <c r="G7373" s="6" t="str">
        <f t="shared" si="346"/>
        <v xml:space="preserve"> NO</v>
      </c>
      <c r="H7373" s="1" t="str">
        <f>IFERROR(VLOOKUP(A7373,olist_closed_deals_dataset!$A$1:$E$843,5,FALSE)," ")</f>
        <v xml:space="preserve"> </v>
      </c>
      <c r="I7373" s="7" t="str">
        <f t="shared" si="347"/>
        <v xml:space="preserve"> </v>
      </c>
    </row>
    <row r="7374" spans="1:9" x14ac:dyDescent="0.25">
      <c r="A7374" t="s">
        <v>5527</v>
      </c>
      <c r="B7374" s="1">
        <v>42940</v>
      </c>
      <c r="C7374" t="s">
        <v>8</v>
      </c>
      <c r="D7374" t="s">
        <v>29</v>
      </c>
      <c r="E7374" t="str">
        <f t="shared" si="345"/>
        <v>2017-07</v>
      </c>
      <c r="F7374" t="str">
        <f>IFERROR(VLOOKUP(A7374,olist_closed_deals_dataset!$A$1:$Q$843,1,FALSE)," ")</f>
        <v xml:space="preserve"> </v>
      </c>
      <c r="G7374" s="6" t="str">
        <f t="shared" si="346"/>
        <v xml:space="preserve"> NO</v>
      </c>
      <c r="H7374" s="1" t="str">
        <f>IFERROR(VLOOKUP(A7374,olist_closed_deals_dataset!$A$1:$E$843,5,FALSE)," ")</f>
        <v xml:space="preserve"> </v>
      </c>
      <c r="I7374" s="7" t="str">
        <f t="shared" si="347"/>
        <v xml:space="preserve"> </v>
      </c>
    </row>
    <row r="7375" spans="1:9" x14ac:dyDescent="0.25">
      <c r="A7375" t="s">
        <v>4946</v>
      </c>
      <c r="B7375" s="1">
        <v>43109</v>
      </c>
      <c r="C7375" t="s">
        <v>5</v>
      </c>
      <c r="D7375" t="s">
        <v>6</v>
      </c>
      <c r="E7375" t="str">
        <f t="shared" si="345"/>
        <v>2018-01</v>
      </c>
      <c r="F7375" t="str">
        <f>IFERROR(VLOOKUP(A7375,olist_closed_deals_dataset!$A$1:$Q$843,1,FALSE)," ")</f>
        <v xml:space="preserve"> </v>
      </c>
      <c r="G7375" s="6" t="str">
        <f t="shared" si="346"/>
        <v xml:space="preserve"> NO</v>
      </c>
      <c r="H7375" s="1" t="str">
        <f>IFERROR(VLOOKUP(A7375,olist_closed_deals_dataset!$A$1:$E$843,5,FALSE)," ")</f>
        <v xml:space="preserve"> </v>
      </c>
      <c r="I7375" s="7" t="str">
        <f t="shared" si="347"/>
        <v xml:space="preserve"> </v>
      </c>
    </row>
    <row r="7376" spans="1:9" x14ac:dyDescent="0.25">
      <c r="A7376" t="s">
        <v>4493</v>
      </c>
      <c r="B7376" s="1">
        <v>43132</v>
      </c>
      <c r="C7376" t="s">
        <v>430</v>
      </c>
      <c r="D7376" t="s">
        <v>12</v>
      </c>
      <c r="E7376" t="str">
        <f t="shared" si="345"/>
        <v>2018-02</v>
      </c>
      <c r="F7376" t="str">
        <f>IFERROR(VLOOKUP(A7376,olist_closed_deals_dataset!$A$1:$Q$843,1,FALSE)," ")</f>
        <v xml:space="preserve"> </v>
      </c>
      <c r="G7376" s="6" t="str">
        <f t="shared" si="346"/>
        <v xml:space="preserve"> NO</v>
      </c>
      <c r="H7376" s="1" t="str">
        <f>IFERROR(VLOOKUP(A7376,olist_closed_deals_dataset!$A$1:$E$843,5,FALSE)," ")</f>
        <v xml:space="preserve"> </v>
      </c>
      <c r="I7376" s="7" t="str">
        <f t="shared" si="347"/>
        <v xml:space="preserve"> </v>
      </c>
    </row>
    <row r="7377" spans="1:9" x14ac:dyDescent="0.25">
      <c r="A7377" t="s">
        <v>5877</v>
      </c>
      <c r="B7377" s="1">
        <v>43220</v>
      </c>
      <c r="C7377" t="s">
        <v>63</v>
      </c>
      <c r="D7377" t="s">
        <v>12</v>
      </c>
      <c r="E7377" t="str">
        <f t="shared" si="345"/>
        <v>2018-04</v>
      </c>
      <c r="F7377" t="str">
        <f>IFERROR(VLOOKUP(A7377,olist_closed_deals_dataset!$A$1:$Q$843,1,FALSE)," ")</f>
        <v xml:space="preserve"> </v>
      </c>
      <c r="G7377" s="6" t="str">
        <f t="shared" si="346"/>
        <v xml:space="preserve"> NO</v>
      </c>
      <c r="H7377" s="1" t="str">
        <f>IFERROR(VLOOKUP(A7377,olist_closed_deals_dataset!$A$1:$E$843,5,FALSE)," ")</f>
        <v xml:space="preserve"> </v>
      </c>
      <c r="I7377" s="7" t="str">
        <f t="shared" si="347"/>
        <v xml:space="preserve"> </v>
      </c>
    </row>
    <row r="7378" spans="1:9" x14ac:dyDescent="0.25">
      <c r="A7378" t="s">
        <v>744</v>
      </c>
      <c r="B7378" s="1">
        <v>43158</v>
      </c>
      <c r="C7378" t="s">
        <v>42</v>
      </c>
      <c r="D7378" t="s">
        <v>29</v>
      </c>
      <c r="E7378" t="str">
        <f t="shared" si="345"/>
        <v>2018-02</v>
      </c>
      <c r="F7378" t="str">
        <f>IFERROR(VLOOKUP(A7378,olist_closed_deals_dataset!$A$1:$Q$843,1,FALSE)," ")</f>
        <v xml:space="preserve"> </v>
      </c>
      <c r="G7378" s="6" t="str">
        <f t="shared" si="346"/>
        <v xml:space="preserve"> NO</v>
      </c>
      <c r="H7378" s="1" t="str">
        <f>IFERROR(VLOOKUP(A7378,olist_closed_deals_dataset!$A$1:$E$843,5,FALSE)," ")</f>
        <v xml:space="preserve"> </v>
      </c>
      <c r="I7378" s="7" t="str">
        <f t="shared" si="347"/>
        <v xml:space="preserve"> </v>
      </c>
    </row>
    <row r="7379" spans="1:9" x14ac:dyDescent="0.25">
      <c r="A7379" t="s">
        <v>1328</v>
      </c>
      <c r="B7379" s="1">
        <v>43026</v>
      </c>
      <c r="C7379" t="s">
        <v>28</v>
      </c>
      <c r="D7379" t="s">
        <v>12</v>
      </c>
      <c r="E7379" t="str">
        <f t="shared" si="345"/>
        <v>2017-10</v>
      </c>
      <c r="F7379" t="str">
        <f>IFERROR(VLOOKUP(A7379,olist_closed_deals_dataset!$A$1:$Q$843,1,FALSE)," ")</f>
        <v xml:space="preserve"> </v>
      </c>
      <c r="G7379" s="6" t="str">
        <f t="shared" si="346"/>
        <v xml:space="preserve"> NO</v>
      </c>
      <c r="H7379" s="1" t="str">
        <f>IFERROR(VLOOKUP(A7379,olist_closed_deals_dataset!$A$1:$E$843,5,FALSE)," ")</f>
        <v xml:space="preserve"> </v>
      </c>
      <c r="I7379" s="7" t="str">
        <f t="shared" si="347"/>
        <v xml:space="preserve"> </v>
      </c>
    </row>
    <row r="7380" spans="1:9" x14ac:dyDescent="0.25">
      <c r="A7380" t="s">
        <v>1606</v>
      </c>
      <c r="B7380" s="1">
        <v>43203</v>
      </c>
      <c r="C7380" t="s">
        <v>19</v>
      </c>
      <c r="D7380" t="s">
        <v>126</v>
      </c>
      <c r="E7380" t="str">
        <f t="shared" si="345"/>
        <v>2018-04</v>
      </c>
      <c r="F7380" t="str">
        <f>IFERROR(VLOOKUP(A7380,olist_closed_deals_dataset!$A$1:$Q$843,1,FALSE)," ")</f>
        <v xml:space="preserve"> </v>
      </c>
      <c r="G7380" s="6" t="str">
        <f t="shared" si="346"/>
        <v xml:space="preserve"> NO</v>
      </c>
      <c r="H7380" s="1" t="str">
        <f>IFERROR(VLOOKUP(A7380,olist_closed_deals_dataset!$A$1:$E$843,5,FALSE)," ")</f>
        <v xml:space="preserve"> </v>
      </c>
      <c r="I7380" s="7" t="str">
        <f t="shared" si="347"/>
        <v xml:space="preserve"> </v>
      </c>
    </row>
    <row r="7381" spans="1:9" x14ac:dyDescent="0.25">
      <c r="A7381" t="s">
        <v>6997</v>
      </c>
      <c r="B7381" s="1">
        <v>43180</v>
      </c>
      <c r="C7381" t="s">
        <v>276</v>
      </c>
      <c r="D7381" t="s">
        <v>12</v>
      </c>
      <c r="E7381" t="str">
        <f t="shared" si="345"/>
        <v>2018-03</v>
      </c>
      <c r="F7381" t="str">
        <f>IFERROR(VLOOKUP(A7381,olist_closed_deals_dataset!$A$1:$Q$843,1,FALSE)," ")</f>
        <v xml:space="preserve"> </v>
      </c>
      <c r="G7381" s="6" t="str">
        <f t="shared" si="346"/>
        <v xml:space="preserve"> NO</v>
      </c>
      <c r="H7381" s="1" t="str">
        <f>IFERROR(VLOOKUP(A7381,olist_closed_deals_dataset!$A$1:$E$843,5,FALSE)," ")</f>
        <v xml:space="preserve"> </v>
      </c>
      <c r="I7381" s="7" t="str">
        <f t="shared" si="347"/>
        <v xml:space="preserve"> </v>
      </c>
    </row>
    <row r="7382" spans="1:9" x14ac:dyDescent="0.25">
      <c r="A7382" t="s">
        <v>7920</v>
      </c>
      <c r="B7382" s="1">
        <v>43136</v>
      </c>
      <c r="C7382" t="s">
        <v>28</v>
      </c>
      <c r="D7382" t="s">
        <v>12</v>
      </c>
      <c r="E7382" t="str">
        <f t="shared" si="345"/>
        <v>2018-02</v>
      </c>
      <c r="F7382" t="str">
        <f>IFERROR(VLOOKUP(A7382,olist_closed_deals_dataset!$A$1:$Q$843,1,FALSE)," ")</f>
        <v xml:space="preserve"> </v>
      </c>
      <c r="G7382" s="6" t="str">
        <f t="shared" si="346"/>
        <v xml:space="preserve"> NO</v>
      </c>
      <c r="H7382" s="1" t="str">
        <f>IFERROR(VLOOKUP(A7382,olist_closed_deals_dataset!$A$1:$E$843,5,FALSE)," ")</f>
        <v xml:space="preserve"> </v>
      </c>
      <c r="I7382" s="7" t="str">
        <f t="shared" si="347"/>
        <v xml:space="preserve"> </v>
      </c>
    </row>
    <row r="7383" spans="1:9" x14ac:dyDescent="0.25">
      <c r="A7383" t="s">
        <v>5838</v>
      </c>
      <c r="B7383" s="1">
        <v>43110</v>
      </c>
      <c r="C7383" t="s">
        <v>5</v>
      </c>
      <c r="D7383" t="s">
        <v>6</v>
      </c>
      <c r="E7383" t="str">
        <f t="shared" si="345"/>
        <v>2018-01</v>
      </c>
      <c r="F7383" t="str">
        <f>IFERROR(VLOOKUP(A7383,olist_closed_deals_dataset!$A$1:$Q$843,1,FALSE)," ")</f>
        <v xml:space="preserve"> </v>
      </c>
      <c r="G7383" s="6" t="str">
        <f t="shared" si="346"/>
        <v xml:space="preserve"> NO</v>
      </c>
      <c r="H7383" s="1" t="str">
        <f>IFERROR(VLOOKUP(A7383,olist_closed_deals_dataset!$A$1:$E$843,5,FALSE)," ")</f>
        <v xml:space="preserve"> </v>
      </c>
      <c r="I7383" s="7" t="str">
        <f t="shared" si="347"/>
        <v xml:space="preserve"> </v>
      </c>
    </row>
    <row r="7384" spans="1:9" x14ac:dyDescent="0.25">
      <c r="A7384" t="s">
        <v>1758</v>
      </c>
      <c r="B7384" s="1">
        <v>43147</v>
      </c>
      <c r="C7384" t="s">
        <v>5</v>
      </c>
      <c r="D7384" t="s">
        <v>6</v>
      </c>
      <c r="E7384" t="str">
        <f t="shared" si="345"/>
        <v>2018-02</v>
      </c>
      <c r="F7384" t="str">
        <f>IFERROR(VLOOKUP(A7384,olist_closed_deals_dataset!$A$1:$Q$843,1,FALSE)," ")</f>
        <v xml:space="preserve"> </v>
      </c>
      <c r="G7384" s="6" t="str">
        <f t="shared" si="346"/>
        <v xml:space="preserve"> NO</v>
      </c>
      <c r="H7384" s="1" t="str">
        <f>IFERROR(VLOOKUP(A7384,olist_closed_deals_dataset!$A$1:$E$843,5,FALSE)," ")</f>
        <v xml:space="preserve"> </v>
      </c>
      <c r="I7384" s="7" t="str">
        <f t="shared" si="347"/>
        <v xml:space="preserve"> </v>
      </c>
    </row>
    <row r="7385" spans="1:9" x14ac:dyDescent="0.25">
      <c r="A7385" t="s">
        <v>3424</v>
      </c>
      <c r="B7385" s="1">
        <v>43152</v>
      </c>
      <c r="C7385" t="s">
        <v>203</v>
      </c>
      <c r="D7385" t="s">
        <v>9</v>
      </c>
      <c r="E7385" t="str">
        <f t="shared" si="345"/>
        <v>2018-02</v>
      </c>
      <c r="F7385" t="str">
        <f>IFERROR(VLOOKUP(A7385,olist_closed_deals_dataset!$A$1:$Q$843,1,FALSE)," ")</f>
        <v xml:space="preserve"> </v>
      </c>
      <c r="G7385" s="6" t="str">
        <f t="shared" si="346"/>
        <v xml:space="preserve"> NO</v>
      </c>
      <c r="H7385" s="1" t="str">
        <f>IFERROR(VLOOKUP(A7385,olist_closed_deals_dataset!$A$1:$E$843,5,FALSE)," ")</f>
        <v xml:space="preserve"> </v>
      </c>
      <c r="I7385" s="7" t="str">
        <f t="shared" si="347"/>
        <v xml:space="preserve"> </v>
      </c>
    </row>
    <row r="7386" spans="1:9" x14ac:dyDescent="0.25">
      <c r="A7386" t="s">
        <v>2061</v>
      </c>
      <c r="B7386" s="1">
        <v>43166</v>
      </c>
      <c r="C7386" t="s">
        <v>36</v>
      </c>
      <c r="D7386" t="s">
        <v>12</v>
      </c>
      <c r="E7386" t="str">
        <f t="shared" si="345"/>
        <v>2018-03</v>
      </c>
      <c r="F7386" t="str">
        <f>IFERROR(VLOOKUP(A7386,olist_closed_deals_dataset!$A$1:$Q$843,1,FALSE)," ")</f>
        <v xml:space="preserve"> </v>
      </c>
      <c r="G7386" s="6" t="str">
        <f t="shared" si="346"/>
        <v xml:space="preserve"> NO</v>
      </c>
      <c r="H7386" s="1" t="str">
        <f>IFERROR(VLOOKUP(A7386,olist_closed_deals_dataset!$A$1:$E$843,5,FALSE)," ")</f>
        <v xml:space="preserve"> </v>
      </c>
      <c r="I7386" s="7" t="str">
        <f t="shared" si="347"/>
        <v xml:space="preserve"> </v>
      </c>
    </row>
    <row r="7387" spans="1:9" x14ac:dyDescent="0.25">
      <c r="A7387" t="s">
        <v>3605</v>
      </c>
      <c r="B7387" s="1">
        <v>43121</v>
      </c>
      <c r="C7387" t="s">
        <v>3606</v>
      </c>
      <c r="D7387" t="s">
        <v>9</v>
      </c>
      <c r="E7387" t="str">
        <f t="shared" si="345"/>
        <v>2018-01</v>
      </c>
      <c r="F7387" t="str">
        <f>IFERROR(VLOOKUP(A7387,olist_closed_deals_dataset!$A$1:$Q$843,1,FALSE)," ")</f>
        <v xml:space="preserve"> </v>
      </c>
      <c r="G7387" s="6" t="str">
        <f t="shared" si="346"/>
        <v xml:space="preserve"> NO</v>
      </c>
      <c r="H7387" s="1" t="str">
        <f>IFERROR(VLOOKUP(A7387,olist_closed_deals_dataset!$A$1:$E$843,5,FALSE)," ")</f>
        <v xml:space="preserve"> </v>
      </c>
      <c r="I7387" s="7" t="str">
        <f t="shared" si="347"/>
        <v xml:space="preserve"> </v>
      </c>
    </row>
    <row r="7388" spans="1:9" x14ac:dyDescent="0.25">
      <c r="A7388" t="s">
        <v>8453</v>
      </c>
      <c r="B7388" s="1">
        <v>43165</v>
      </c>
      <c r="C7388" t="s">
        <v>430</v>
      </c>
      <c r="D7388" t="s">
        <v>9</v>
      </c>
      <c r="E7388" t="str">
        <f t="shared" si="345"/>
        <v>2018-03</v>
      </c>
      <c r="F7388" t="str">
        <f>IFERROR(VLOOKUP(A7388,olist_closed_deals_dataset!$A$1:$Q$843,1,FALSE)," ")</f>
        <v xml:space="preserve"> </v>
      </c>
      <c r="G7388" s="6" t="str">
        <f t="shared" si="346"/>
        <v xml:space="preserve"> NO</v>
      </c>
      <c r="H7388" s="1" t="str">
        <f>IFERROR(VLOOKUP(A7388,olist_closed_deals_dataset!$A$1:$E$843,5,FALSE)," ")</f>
        <v xml:space="preserve"> </v>
      </c>
      <c r="I7388" s="7" t="str">
        <f t="shared" si="347"/>
        <v xml:space="preserve"> </v>
      </c>
    </row>
    <row r="7389" spans="1:9" x14ac:dyDescent="0.25">
      <c r="A7389" t="s">
        <v>8405</v>
      </c>
      <c r="B7389" s="1">
        <v>43249</v>
      </c>
      <c r="C7389" t="s">
        <v>112</v>
      </c>
      <c r="D7389" t="s">
        <v>9</v>
      </c>
      <c r="E7389" t="str">
        <f t="shared" si="345"/>
        <v>2018-05</v>
      </c>
      <c r="F7389" t="str">
        <f>IFERROR(VLOOKUP(A7389,olist_closed_deals_dataset!$A$1:$Q$843,1,FALSE)," ")</f>
        <v xml:space="preserve"> </v>
      </c>
      <c r="G7389" s="6" t="str">
        <f t="shared" si="346"/>
        <v xml:space="preserve"> NO</v>
      </c>
      <c r="H7389" s="1" t="str">
        <f>IFERROR(VLOOKUP(A7389,olist_closed_deals_dataset!$A$1:$E$843,5,FALSE)," ")</f>
        <v xml:space="preserve"> </v>
      </c>
      <c r="I7389" s="7" t="str">
        <f t="shared" si="347"/>
        <v xml:space="preserve"> </v>
      </c>
    </row>
    <row r="7390" spans="1:9" x14ac:dyDescent="0.25">
      <c r="A7390" t="s">
        <v>6050</v>
      </c>
      <c r="B7390" s="1">
        <v>42956</v>
      </c>
      <c r="C7390" t="s">
        <v>92</v>
      </c>
      <c r="D7390" t="s">
        <v>29</v>
      </c>
      <c r="E7390" t="str">
        <f t="shared" si="345"/>
        <v>2017-08</v>
      </c>
      <c r="F7390" t="str">
        <f>IFERROR(VLOOKUP(A7390,olist_closed_deals_dataset!$A$1:$Q$843,1,FALSE)," ")</f>
        <v xml:space="preserve"> </v>
      </c>
      <c r="G7390" s="6" t="str">
        <f t="shared" si="346"/>
        <v xml:space="preserve"> NO</v>
      </c>
      <c r="H7390" s="1" t="str">
        <f>IFERROR(VLOOKUP(A7390,olist_closed_deals_dataset!$A$1:$E$843,5,FALSE)," ")</f>
        <v xml:space="preserve"> </v>
      </c>
      <c r="I7390" s="7" t="str">
        <f t="shared" si="347"/>
        <v xml:space="preserve"> </v>
      </c>
    </row>
    <row r="7391" spans="1:9" x14ac:dyDescent="0.25">
      <c r="A7391" t="s">
        <v>4761</v>
      </c>
      <c r="B7391" s="1">
        <v>43124</v>
      </c>
      <c r="C7391" t="s">
        <v>71</v>
      </c>
      <c r="D7391" t="s">
        <v>34</v>
      </c>
      <c r="E7391" t="str">
        <f t="shared" si="345"/>
        <v>2018-01</v>
      </c>
      <c r="F7391" t="str">
        <f>IFERROR(VLOOKUP(A7391,olist_closed_deals_dataset!$A$1:$Q$843,1,FALSE)," ")</f>
        <v xml:space="preserve"> </v>
      </c>
      <c r="G7391" s="6" t="str">
        <f t="shared" si="346"/>
        <v xml:space="preserve"> NO</v>
      </c>
      <c r="H7391" s="1" t="str">
        <f>IFERROR(VLOOKUP(A7391,olist_closed_deals_dataset!$A$1:$E$843,5,FALSE)," ")</f>
        <v xml:space="preserve"> </v>
      </c>
      <c r="I7391" s="7" t="str">
        <f t="shared" si="347"/>
        <v xml:space="preserve"> </v>
      </c>
    </row>
    <row r="7392" spans="1:9" x14ac:dyDescent="0.25">
      <c r="A7392" t="s">
        <v>5071</v>
      </c>
      <c r="B7392" s="1">
        <v>42951</v>
      </c>
      <c r="C7392" t="s">
        <v>834</v>
      </c>
      <c r="D7392" t="s">
        <v>15</v>
      </c>
      <c r="E7392" t="str">
        <f t="shared" si="345"/>
        <v>2017-08</v>
      </c>
      <c r="F7392" t="str">
        <f>IFERROR(VLOOKUP(A7392,olist_closed_deals_dataset!$A$1:$Q$843,1,FALSE)," ")</f>
        <v xml:space="preserve"> </v>
      </c>
      <c r="G7392" s="6" t="str">
        <f t="shared" si="346"/>
        <v xml:space="preserve"> NO</v>
      </c>
      <c r="H7392" s="1" t="str">
        <f>IFERROR(VLOOKUP(A7392,olist_closed_deals_dataset!$A$1:$E$843,5,FALSE)," ")</f>
        <v xml:space="preserve"> </v>
      </c>
      <c r="I7392" s="7" t="str">
        <f t="shared" si="347"/>
        <v xml:space="preserve"> </v>
      </c>
    </row>
    <row r="7393" spans="1:9" x14ac:dyDescent="0.25">
      <c r="A7393" t="s">
        <v>8122</v>
      </c>
      <c r="B7393" s="1">
        <v>43184</v>
      </c>
      <c r="C7393" s="2" t="s">
        <v>69</v>
      </c>
      <c r="D7393" t="s">
        <v>6</v>
      </c>
      <c r="E7393" t="str">
        <f t="shared" si="345"/>
        <v>2018-03</v>
      </c>
      <c r="F7393" t="str">
        <f>IFERROR(VLOOKUP(A7393,olist_closed_deals_dataset!$A$1:$Q$843,1,FALSE)," ")</f>
        <v xml:space="preserve"> </v>
      </c>
      <c r="G7393" s="6" t="str">
        <f t="shared" si="346"/>
        <v xml:space="preserve"> NO</v>
      </c>
      <c r="H7393" s="1" t="str">
        <f>IFERROR(VLOOKUP(A7393,olist_closed_deals_dataset!$A$1:$E$843,5,FALSE)," ")</f>
        <v xml:space="preserve"> </v>
      </c>
      <c r="I7393" s="7" t="str">
        <f t="shared" si="347"/>
        <v xml:space="preserve"> </v>
      </c>
    </row>
    <row r="7394" spans="1:9" x14ac:dyDescent="0.25">
      <c r="A7394" t="s">
        <v>7445</v>
      </c>
      <c r="B7394" s="1">
        <v>43122</v>
      </c>
      <c r="C7394" t="s">
        <v>42</v>
      </c>
      <c r="D7394" t="s">
        <v>12</v>
      </c>
      <c r="E7394" t="str">
        <f t="shared" si="345"/>
        <v>2018-01</v>
      </c>
      <c r="F7394" t="str">
        <f>IFERROR(VLOOKUP(A7394,olist_closed_deals_dataset!$A$1:$Q$843,1,FALSE)," ")</f>
        <v xml:space="preserve"> </v>
      </c>
      <c r="G7394" s="6" t="str">
        <f t="shared" si="346"/>
        <v xml:space="preserve"> NO</v>
      </c>
      <c r="H7394" s="1" t="str">
        <f>IFERROR(VLOOKUP(A7394,olist_closed_deals_dataset!$A$1:$E$843,5,FALSE)," ")</f>
        <v xml:space="preserve"> </v>
      </c>
      <c r="I7394" s="7" t="str">
        <f t="shared" si="347"/>
        <v xml:space="preserve"> </v>
      </c>
    </row>
    <row r="7395" spans="1:9" x14ac:dyDescent="0.25">
      <c r="A7395" t="s">
        <v>4284</v>
      </c>
      <c r="B7395" s="1">
        <v>43146</v>
      </c>
      <c r="C7395" t="s">
        <v>2508</v>
      </c>
      <c r="D7395" t="s">
        <v>12</v>
      </c>
      <c r="E7395" t="str">
        <f t="shared" si="345"/>
        <v>2018-02</v>
      </c>
      <c r="F7395" t="str">
        <f>IFERROR(VLOOKUP(A7395,olist_closed_deals_dataset!$A$1:$Q$843,1,FALSE)," ")</f>
        <v xml:space="preserve"> </v>
      </c>
      <c r="G7395" s="6" t="str">
        <f t="shared" si="346"/>
        <v xml:space="preserve"> NO</v>
      </c>
      <c r="H7395" s="1" t="str">
        <f>IFERROR(VLOOKUP(A7395,olist_closed_deals_dataset!$A$1:$E$843,5,FALSE)," ")</f>
        <v xml:space="preserve"> </v>
      </c>
      <c r="I7395" s="7" t="str">
        <f t="shared" si="347"/>
        <v xml:space="preserve"> </v>
      </c>
    </row>
    <row r="7396" spans="1:9" x14ac:dyDescent="0.25">
      <c r="A7396" t="s">
        <v>6831</v>
      </c>
      <c r="B7396" s="1">
        <v>43007</v>
      </c>
      <c r="C7396" t="s">
        <v>101</v>
      </c>
      <c r="D7396" t="s">
        <v>6</v>
      </c>
      <c r="E7396" t="str">
        <f t="shared" si="345"/>
        <v>2017-09</v>
      </c>
      <c r="F7396" t="str">
        <f>IFERROR(VLOOKUP(A7396,olist_closed_deals_dataset!$A$1:$Q$843,1,FALSE)," ")</f>
        <v xml:space="preserve"> </v>
      </c>
      <c r="G7396" s="6" t="str">
        <f t="shared" si="346"/>
        <v xml:space="preserve"> NO</v>
      </c>
      <c r="H7396" s="1" t="str">
        <f>IFERROR(VLOOKUP(A7396,olist_closed_deals_dataset!$A$1:$E$843,5,FALSE)," ")</f>
        <v xml:space="preserve"> </v>
      </c>
      <c r="I7396" s="7" t="str">
        <f t="shared" si="347"/>
        <v xml:space="preserve"> </v>
      </c>
    </row>
    <row r="7397" spans="1:9" x14ac:dyDescent="0.25">
      <c r="A7397" t="s">
        <v>5825</v>
      </c>
      <c r="B7397" s="1">
        <v>43161</v>
      </c>
      <c r="C7397" t="s">
        <v>451</v>
      </c>
      <c r="D7397" t="s">
        <v>12</v>
      </c>
      <c r="E7397" t="str">
        <f t="shared" si="345"/>
        <v>2018-03</v>
      </c>
      <c r="F7397" t="str">
        <f>IFERROR(VLOOKUP(A7397,olist_closed_deals_dataset!$A$1:$Q$843,1,FALSE)," ")</f>
        <v xml:space="preserve"> </v>
      </c>
      <c r="G7397" s="6" t="str">
        <f t="shared" si="346"/>
        <v xml:space="preserve"> NO</v>
      </c>
      <c r="H7397" s="1" t="str">
        <f>IFERROR(VLOOKUP(A7397,olist_closed_deals_dataset!$A$1:$E$843,5,FALSE)," ")</f>
        <v xml:space="preserve"> </v>
      </c>
      <c r="I7397" s="7" t="str">
        <f t="shared" si="347"/>
        <v xml:space="preserve"> </v>
      </c>
    </row>
    <row r="7398" spans="1:9" x14ac:dyDescent="0.25">
      <c r="A7398" t="s">
        <v>256</v>
      </c>
      <c r="B7398" s="1">
        <v>43013</v>
      </c>
      <c r="C7398" t="s">
        <v>107</v>
      </c>
      <c r="D7398" t="s">
        <v>9</v>
      </c>
      <c r="E7398" t="str">
        <f t="shared" si="345"/>
        <v>2017-10</v>
      </c>
      <c r="F7398" t="str">
        <f>IFERROR(VLOOKUP(A7398,olist_closed_deals_dataset!$A$1:$Q$843,1,FALSE)," ")</f>
        <v xml:space="preserve"> </v>
      </c>
      <c r="G7398" s="6" t="str">
        <f t="shared" si="346"/>
        <v xml:space="preserve"> NO</v>
      </c>
      <c r="H7398" s="1" t="str">
        <f>IFERROR(VLOOKUP(A7398,olist_closed_deals_dataset!$A$1:$E$843,5,FALSE)," ")</f>
        <v xml:space="preserve"> </v>
      </c>
      <c r="I7398" s="7" t="str">
        <f t="shared" si="347"/>
        <v xml:space="preserve"> </v>
      </c>
    </row>
    <row r="7399" spans="1:9" x14ac:dyDescent="0.25">
      <c r="A7399" t="s">
        <v>7951</v>
      </c>
      <c r="B7399" s="1">
        <v>43195</v>
      </c>
      <c r="C7399" t="s">
        <v>31</v>
      </c>
      <c r="D7399" t="s">
        <v>9</v>
      </c>
      <c r="E7399" t="str">
        <f t="shared" si="345"/>
        <v>2018-04</v>
      </c>
      <c r="F7399" t="str">
        <f>IFERROR(VLOOKUP(A7399,olist_closed_deals_dataset!$A$1:$Q$843,1,FALSE)," ")</f>
        <v xml:space="preserve"> </v>
      </c>
      <c r="G7399" s="6" t="str">
        <f t="shared" si="346"/>
        <v xml:space="preserve"> NO</v>
      </c>
      <c r="H7399" s="1" t="str">
        <f>IFERROR(VLOOKUP(A7399,olist_closed_deals_dataset!$A$1:$E$843,5,FALSE)," ")</f>
        <v xml:space="preserve"> </v>
      </c>
      <c r="I7399" s="7" t="str">
        <f t="shared" si="347"/>
        <v xml:space="preserve"> </v>
      </c>
    </row>
    <row r="7400" spans="1:9" x14ac:dyDescent="0.25">
      <c r="A7400" t="s">
        <v>7472</v>
      </c>
      <c r="B7400" s="1">
        <v>43238</v>
      </c>
      <c r="C7400" t="s">
        <v>1119</v>
      </c>
      <c r="D7400" t="s">
        <v>9</v>
      </c>
      <c r="E7400" t="str">
        <f t="shared" si="345"/>
        <v>2018-05</v>
      </c>
      <c r="F7400" t="str">
        <f>IFERROR(VLOOKUP(A7400,olist_closed_deals_dataset!$A$1:$Q$843,1,FALSE)," ")</f>
        <v xml:space="preserve"> </v>
      </c>
      <c r="G7400" s="6" t="str">
        <f t="shared" si="346"/>
        <v xml:space="preserve"> NO</v>
      </c>
      <c r="H7400" s="1" t="str">
        <f>IFERROR(VLOOKUP(A7400,olist_closed_deals_dataset!$A$1:$E$843,5,FALSE)," ")</f>
        <v xml:space="preserve"> </v>
      </c>
      <c r="I7400" s="7" t="str">
        <f t="shared" si="347"/>
        <v xml:space="preserve"> </v>
      </c>
    </row>
    <row r="7401" spans="1:9" x14ac:dyDescent="0.25">
      <c r="A7401" t="s">
        <v>3822</v>
      </c>
      <c r="B7401" s="1">
        <v>43165</v>
      </c>
      <c r="C7401" t="s">
        <v>28</v>
      </c>
      <c r="D7401" t="s">
        <v>46</v>
      </c>
      <c r="E7401" t="str">
        <f t="shared" si="345"/>
        <v>2018-03</v>
      </c>
      <c r="F7401" t="str">
        <f>IFERROR(VLOOKUP(A7401,olist_closed_deals_dataset!$A$1:$Q$843,1,FALSE)," ")</f>
        <v xml:space="preserve"> </v>
      </c>
      <c r="G7401" s="6" t="str">
        <f t="shared" si="346"/>
        <v xml:space="preserve"> NO</v>
      </c>
      <c r="H7401" s="1" t="str">
        <f>IFERROR(VLOOKUP(A7401,olist_closed_deals_dataset!$A$1:$E$843,5,FALSE)," ")</f>
        <v xml:space="preserve"> </v>
      </c>
      <c r="I7401" s="7" t="str">
        <f t="shared" si="347"/>
        <v xml:space="preserve"> </v>
      </c>
    </row>
    <row r="7402" spans="1:9" x14ac:dyDescent="0.25">
      <c r="A7402" t="s">
        <v>5469</v>
      </c>
      <c r="B7402" s="1">
        <v>43014</v>
      </c>
      <c r="C7402" t="s">
        <v>42</v>
      </c>
      <c r="D7402" t="s">
        <v>29</v>
      </c>
      <c r="E7402" t="str">
        <f t="shared" si="345"/>
        <v>2017-10</v>
      </c>
      <c r="F7402" t="str">
        <f>IFERROR(VLOOKUP(A7402,olist_closed_deals_dataset!$A$1:$Q$843,1,FALSE)," ")</f>
        <v xml:space="preserve"> </v>
      </c>
      <c r="G7402" s="6" t="str">
        <f t="shared" si="346"/>
        <v xml:space="preserve"> NO</v>
      </c>
      <c r="H7402" s="1" t="str">
        <f>IFERROR(VLOOKUP(A7402,olist_closed_deals_dataset!$A$1:$E$843,5,FALSE)," ")</f>
        <v xml:space="preserve"> </v>
      </c>
      <c r="I7402" s="7" t="str">
        <f t="shared" si="347"/>
        <v xml:space="preserve"> </v>
      </c>
    </row>
    <row r="7403" spans="1:9" x14ac:dyDescent="0.25">
      <c r="A7403" t="s">
        <v>1595</v>
      </c>
      <c r="B7403" s="1">
        <v>43132</v>
      </c>
      <c r="C7403" t="s">
        <v>1300</v>
      </c>
      <c r="D7403" t="s">
        <v>6</v>
      </c>
      <c r="E7403" t="str">
        <f t="shared" si="345"/>
        <v>2018-02</v>
      </c>
      <c r="F7403" t="str">
        <f>IFERROR(VLOOKUP(A7403,olist_closed_deals_dataset!$A$1:$Q$843,1,FALSE)," ")</f>
        <v xml:space="preserve"> </v>
      </c>
      <c r="G7403" s="6" t="str">
        <f t="shared" si="346"/>
        <v xml:space="preserve"> NO</v>
      </c>
      <c r="H7403" s="1" t="str">
        <f>IFERROR(VLOOKUP(A7403,olist_closed_deals_dataset!$A$1:$E$843,5,FALSE)," ")</f>
        <v xml:space="preserve"> </v>
      </c>
      <c r="I7403" s="7" t="str">
        <f t="shared" si="347"/>
        <v xml:space="preserve"> </v>
      </c>
    </row>
    <row r="7404" spans="1:9" x14ac:dyDescent="0.25">
      <c r="A7404" t="s">
        <v>4837</v>
      </c>
      <c r="B7404" s="1">
        <v>43118</v>
      </c>
      <c r="C7404" t="s">
        <v>73</v>
      </c>
      <c r="D7404" t="s">
        <v>29</v>
      </c>
      <c r="E7404" t="str">
        <f t="shared" si="345"/>
        <v>2018-01</v>
      </c>
      <c r="F7404" t="str">
        <f>IFERROR(VLOOKUP(A7404,olist_closed_deals_dataset!$A$1:$Q$843,1,FALSE)," ")</f>
        <v xml:space="preserve"> </v>
      </c>
      <c r="G7404" s="6" t="str">
        <f t="shared" si="346"/>
        <v xml:space="preserve"> NO</v>
      </c>
      <c r="H7404" s="1" t="str">
        <f>IFERROR(VLOOKUP(A7404,olist_closed_deals_dataset!$A$1:$E$843,5,FALSE)," ")</f>
        <v xml:space="preserve"> </v>
      </c>
      <c r="I7404" s="7" t="str">
        <f t="shared" si="347"/>
        <v xml:space="preserve"> </v>
      </c>
    </row>
    <row r="7405" spans="1:9" x14ac:dyDescent="0.25">
      <c r="A7405" t="s">
        <v>5631</v>
      </c>
      <c r="B7405" s="1">
        <v>43026</v>
      </c>
      <c r="C7405" t="s">
        <v>19</v>
      </c>
      <c r="D7405" t="s">
        <v>12</v>
      </c>
      <c r="E7405" t="str">
        <f t="shared" si="345"/>
        <v>2017-10</v>
      </c>
      <c r="F7405" t="str">
        <f>IFERROR(VLOOKUP(A7405,olist_closed_deals_dataset!$A$1:$Q$843,1,FALSE)," ")</f>
        <v xml:space="preserve"> </v>
      </c>
      <c r="G7405" s="6" t="str">
        <f t="shared" si="346"/>
        <v xml:space="preserve"> NO</v>
      </c>
      <c r="H7405" s="1" t="str">
        <f>IFERROR(VLOOKUP(A7405,olist_closed_deals_dataset!$A$1:$E$843,5,FALSE)," ")</f>
        <v xml:space="preserve"> </v>
      </c>
      <c r="I7405" s="7" t="str">
        <f t="shared" si="347"/>
        <v xml:space="preserve"> </v>
      </c>
    </row>
    <row r="7406" spans="1:9" x14ac:dyDescent="0.25">
      <c r="A7406" t="s">
        <v>7787</v>
      </c>
      <c r="B7406" s="1">
        <v>42992</v>
      </c>
      <c r="C7406" t="s">
        <v>1385</v>
      </c>
      <c r="D7406" t="s">
        <v>46</v>
      </c>
      <c r="E7406" t="str">
        <f t="shared" si="345"/>
        <v>2017-09</v>
      </c>
      <c r="F7406" t="str">
        <f>IFERROR(VLOOKUP(A7406,olist_closed_deals_dataset!$A$1:$Q$843,1,FALSE)," ")</f>
        <v xml:space="preserve"> </v>
      </c>
      <c r="G7406" s="6" t="str">
        <f t="shared" si="346"/>
        <v xml:space="preserve"> NO</v>
      </c>
      <c r="H7406" s="1" t="str">
        <f>IFERROR(VLOOKUP(A7406,olist_closed_deals_dataset!$A$1:$E$843,5,FALSE)," ")</f>
        <v xml:space="preserve"> </v>
      </c>
      <c r="I7406" s="7" t="str">
        <f t="shared" si="347"/>
        <v xml:space="preserve"> </v>
      </c>
    </row>
    <row r="7407" spans="1:9" x14ac:dyDescent="0.25">
      <c r="A7407" t="s">
        <v>1619</v>
      </c>
      <c r="B7407" s="1">
        <v>43140</v>
      </c>
      <c r="C7407" t="s">
        <v>130</v>
      </c>
      <c r="D7407" t="s">
        <v>12</v>
      </c>
      <c r="E7407" t="str">
        <f t="shared" si="345"/>
        <v>2018-02</v>
      </c>
      <c r="F7407" t="str">
        <f>IFERROR(VLOOKUP(A7407,olist_closed_deals_dataset!$A$1:$Q$843,1,FALSE)," ")</f>
        <v xml:space="preserve"> </v>
      </c>
      <c r="G7407" s="6" t="str">
        <f t="shared" si="346"/>
        <v xml:space="preserve"> NO</v>
      </c>
      <c r="H7407" s="1" t="str">
        <f>IFERROR(VLOOKUP(A7407,olist_closed_deals_dataset!$A$1:$E$843,5,FALSE)," ")</f>
        <v xml:space="preserve"> </v>
      </c>
      <c r="I7407" s="7" t="str">
        <f t="shared" si="347"/>
        <v xml:space="preserve"> </v>
      </c>
    </row>
    <row r="7408" spans="1:9" x14ac:dyDescent="0.25">
      <c r="A7408" t="s">
        <v>1350</v>
      </c>
      <c r="B7408" s="1">
        <v>43245</v>
      </c>
      <c r="C7408" t="s">
        <v>137</v>
      </c>
      <c r="D7408" t="s">
        <v>12</v>
      </c>
      <c r="E7408" t="str">
        <f t="shared" si="345"/>
        <v>2018-05</v>
      </c>
      <c r="F7408" t="str">
        <f>IFERROR(VLOOKUP(A7408,olist_closed_deals_dataset!$A$1:$Q$843,1,FALSE)," ")</f>
        <v xml:space="preserve"> </v>
      </c>
      <c r="G7408" s="6" t="str">
        <f t="shared" si="346"/>
        <v xml:space="preserve"> NO</v>
      </c>
      <c r="H7408" s="1" t="str">
        <f>IFERROR(VLOOKUP(A7408,olist_closed_deals_dataset!$A$1:$E$843,5,FALSE)," ")</f>
        <v xml:space="preserve"> </v>
      </c>
      <c r="I7408" s="7" t="str">
        <f t="shared" si="347"/>
        <v xml:space="preserve"> </v>
      </c>
    </row>
    <row r="7409" spans="1:9" x14ac:dyDescent="0.25">
      <c r="A7409" t="s">
        <v>3801</v>
      </c>
      <c r="B7409" s="1">
        <v>43164</v>
      </c>
      <c r="C7409" t="s">
        <v>8</v>
      </c>
      <c r="D7409" t="s">
        <v>9</v>
      </c>
      <c r="E7409" t="str">
        <f t="shared" si="345"/>
        <v>2018-03</v>
      </c>
      <c r="F7409" t="str">
        <f>IFERROR(VLOOKUP(A7409,olist_closed_deals_dataset!$A$1:$Q$843,1,FALSE)," ")</f>
        <v xml:space="preserve"> </v>
      </c>
      <c r="G7409" s="6" t="str">
        <f t="shared" si="346"/>
        <v xml:space="preserve"> NO</v>
      </c>
      <c r="H7409" s="1" t="str">
        <f>IFERROR(VLOOKUP(A7409,olist_closed_deals_dataset!$A$1:$E$843,5,FALSE)," ")</f>
        <v xml:space="preserve"> </v>
      </c>
      <c r="I7409" s="7" t="str">
        <f t="shared" si="347"/>
        <v xml:space="preserve"> </v>
      </c>
    </row>
    <row r="7410" spans="1:9" x14ac:dyDescent="0.25">
      <c r="A7410" t="s">
        <v>3767</v>
      </c>
      <c r="B7410" s="1">
        <v>43095</v>
      </c>
      <c r="C7410" t="s">
        <v>5</v>
      </c>
      <c r="D7410" t="s">
        <v>12</v>
      </c>
      <c r="E7410" t="str">
        <f t="shared" si="345"/>
        <v>2017-12</v>
      </c>
      <c r="F7410" t="str">
        <f>IFERROR(VLOOKUP(A7410,olist_closed_deals_dataset!$A$1:$Q$843,1,FALSE)," ")</f>
        <v xml:space="preserve"> </v>
      </c>
      <c r="G7410" s="6" t="str">
        <f t="shared" si="346"/>
        <v xml:space="preserve"> NO</v>
      </c>
      <c r="H7410" s="1" t="str">
        <f>IFERROR(VLOOKUP(A7410,olist_closed_deals_dataset!$A$1:$E$843,5,FALSE)," ")</f>
        <v xml:space="preserve"> </v>
      </c>
      <c r="I7410" s="7" t="str">
        <f t="shared" si="347"/>
        <v xml:space="preserve"> </v>
      </c>
    </row>
    <row r="7411" spans="1:9" x14ac:dyDescent="0.25">
      <c r="A7411" t="s">
        <v>7872</v>
      </c>
      <c r="B7411" s="1">
        <v>43112</v>
      </c>
      <c r="C7411" t="s">
        <v>44</v>
      </c>
      <c r="D7411" t="s">
        <v>12</v>
      </c>
      <c r="E7411" t="str">
        <f t="shared" si="345"/>
        <v>2018-01</v>
      </c>
      <c r="F7411" t="str">
        <f>IFERROR(VLOOKUP(A7411,olist_closed_deals_dataset!$A$1:$Q$843,1,FALSE)," ")</f>
        <v xml:space="preserve"> </v>
      </c>
      <c r="G7411" s="6" t="str">
        <f t="shared" si="346"/>
        <v xml:space="preserve"> NO</v>
      </c>
      <c r="H7411" s="1" t="str">
        <f>IFERROR(VLOOKUP(A7411,olist_closed_deals_dataset!$A$1:$E$843,5,FALSE)," ")</f>
        <v xml:space="preserve"> </v>
      </c>
      <c r="I7411" s="7" t="str">
        <f t="shared" si="347"/>
        <v xml:space="preserve"> </v>
      </c>
    </row>
    <row r="7412" spans="1:9" x14ac:dyDescent="0.25">
      <c r="A7412" t="s">
        <v>8454</v>
      </c>
      <c r="B7412" s="1">
        <v>43137</v>
      </c>
      <c r="C7412" t="s">
        <v>104</v>
      </c>
      <c r="D7412" t="s">
        <v>12</v>
      </c>
      <c r="E7412" t="str">
        <f t="shared" si="345"/>
        <v>2018-02</v>
      </c>
      <c r="F7412" t="str">
        <f>IFERROR(VLOOKUP(A7412,olist_closed_deals_dataset!$A$1:$Q$843,1,FALSE)," ")</f>
        <v xml:space="preserve"> </v>
      </c>
      <c r="G7412" s="6" t="str">
        <f t="shared" si="346"/>
        <v xml:space="preserve"> NO</v>
      </c>
      <c r="H7412" s="1" t="str">
        <f>IFERROR(VLOOKUP(A7412,olist_closed_deals_dataset!$A$1:$E$843,5,FALSE)," ")</f>
        <v xml:space="preserve"> </v>
      </c>
      <c r="I7412" s="7" t="str">
        <f t="shared" si="347"/>
        <v xml:space="preserve"> </v>
      </c>
    </row>
    <row r="7413" spans="1:9" x14ac:dyDescent="0.25">
      <c r="A7413" t="s">
        <v>2380</v>
      </c>
      <c r="B7413" s="1">
        <v>43205</v>
      </c>
      <c r="C7413" s="2" t="s">
        <v>69</v>
      </c>
      <c r="D7413" t="s">
        <v>6</v>
      </c>
      <c r="E7413" t="str">
        <f t="shared" si="345"/>
        <v>2018-04</v>
      </c>
      <c r="F7413" t="str">
        <f>IFERROR(VLOOKUP(A7413,olist_closed_deals_dataset!$A$1:$Q$843,1,FALSE)," ")</f>
        <v xml:space="preserve"> </v>
      </c>
      <c r="G7413" s="6" t="str">
        <f t="shared" si="346"/>
        <v xml:space="preserve"> NO</v>
      </c>
      <c r="H7413" s="1" t="str">
        <f>IFERROR(VLOOKUP(A7413,olist_closed_deals_dataset!$A$1:$E$843,5,FALSE)," ")</f>
        <v xml:space="preserve"> </v>
      </c>
      <c r="I7413" s="7" t="str">
        <f t="shared" si="347"/>
        <v xml:space="preserve"> </v>
      </c>
    </row>
    <row r="7414" spans="1:9" x14ac:dyDescent="0.25">
      <c r="A7414" t="s">
        <v>2947</v>
      </c>
      <c r="B7414" s="1">
        <v>43193</v>
      </c>
      <c r="C7414" t="s">
        <v>42</v>
      </c>
      <c r="D7414" t="s">
        <v>29</v>
      </c>
      <c r="E7414" t="str">
        <f t="shared" si="345"/>
        <v>2018-04</v>
      </c>
      <c r="F7414" t="str">
        <f>IFERROR(VLOOKUP(A7414,olist_closed_deals_dataset!$A$1:$Q$843,1,FALSE)," ")</f>
        <v xml:space="preserve"> </v>
      </c>
      <c r="G7414" s="6" t="str">
        <f t="shared" si="346"/>
        <v xml:space="preserve"> NO</v>
      </c>
      <c r="H7414" s="1" t="str">
        <f>IFERROR(VLOOKUP(A7414,olist_closed_deals_dataset!$A$1:$E$843,5,FALSE)," ")</f>
        <v xml:space="preserve"> </v>
      </c>
      <c r="I7414" s="7" t="str">
        <f t="shared" si="347"/>
        <v xml:space="preserve"> </v>
      </c>
    </row>
    <row r="7415" spans="1:9" x14ac:dyDescent="0.25">
      <c r="A7415" t="s">
        <v>4579</v>
      </c>
      <c r="B7415" s="1">
        <v>43200</v>
      </c>
      <c r="C7415" t="s">
        <v>19</v>
      </c>
      <c r="D7415" t="s">
        <v>12</v>
      </c>
      <c r="E7415" t="str">
        <f t="shared" si="345"/>
        <v>2018-04</v>
      </c>
      <c r="F7415" t="str">
        <f>IFERROR(VLOOKUP(A7415,olist_closed_deals_dataset!$A$1:$Q$843,1,FALSE)," ")</f>
        <v xml:space="preserve"> </v>
      </c>
      <c r="G7415" s="6" t="str">
        <f t="shared" si="346"/>
        <v xml:space="preserve"> NO</v>
      </c>
      <c r="H7415" s="1" t="str">
        <f>IFERROR(VLOOKUP(A7415,olist_closed_deals_dataset!$A$1:$E$843,5,FALSE)," ")</f>
        <v xml:space="preserve"> </v>
      </c>
      <c r="I7415" s="7" t="str">
        <f t="shared" si="347"/>
        <v xml:space="preserve"> </v>
      </c>
    </row>
    <row r="7416" spans="1:9" x14ac:dyDescent="0.25">
      <c r="A7416" t="s">
        <v>4811</v>
      </c>
      <c r="B7416" s="1">
        <v>43063</v>
      </c>
      <c r="C7416" t="s">
        <v>92</v>
      </c>
      <c r="D7416" t="s">
        <v>9</v>
      </c>
      <c r="E7416" t="str">
        <f t="shared" si="345"/>
        <v>2017-11</v>
      </c>
      <c r="F7416" t="str">
        <f>IFERROR(VLOOKUP(A7416,olist_closed_deals_dataset!$A$1:$Q$843,1,FALSE)," ")</f>
        <v xml:space="preserve"> </v>
      </c>
      <c r="G7416" s="6" t="str">
        <f t="shared" si="346"/>
        <v xml:space="preserve"> NO</v>
      </c>
      <c r="H7416" s="1" t="str">
        <f>IFERROR(VLOOKUP(A7416,olist_closed_deals_dataset!$A$1:$E$843,5,FALSE)," ")</f>
        <v xml:space="preserve"> </v>
      </c>
      <c r="I7416" s="7" t="str">
        <f t="shared" si="347"/>
        <v xml:space="preserve"> </v>
      </c>
    </row>
    <row r="7417" spans="1:9" x14ac:dyDescent="0.25">
      <c r="A7417" t="s">
        <v>2601</v>
      </c>
      <c r="B7417" s="1">
        <v>43187</v>
      </c>
      <c r="C7417" t="s">
        <v>42</v>
      </c>
      <c r="D7417" t="s">
        <v>9</v>
      </c>
      <c r="E7417" t="str">
        <f t="shared" si="345"/>
        <v>2018-03</v>
      </c>
      <c r="F7417" t="str">
        <f>IFERROR(VLOOKUP(A7417,olist_closed_deals_dataset!$A$1:$Q$843,1,FALSE)," ")</f>
        <v xml:space="preserve"> </v>
      </c>
      <c r="G7417" s="6" t="str">
        <f t="shared" si="346"/>
        <v xml:space="preserve"> NO</v>
      </c>
      <c r="H7417" s="1" t="str">
        <f>IFERROR(VLOOKUP(A7417,olist_closed_deals_dataset!$A$1:$E$843,5,FALSE)," ")</f>
        <v xml:space="preserve"> </v>
      </c>
      <c r="I7417" s="7" t="str">
        <f t="shared" si="347"/>
        <v xml:space="preserve"> </v>
      </c>
    </row>
    <row r="7418" spans="1:9" x14ac:dyDescent="0.25">
      <c r="A7418" t="s">
        <v>1760</v>
      </c>
      <c r="B7418" s="1">
        <v>43147</v>
      </c>
      <c r="C7418" t="s">
        <v>42</v>
      </c>
      <c r="D7418" t="s">
        <v>9</v>
      </c>
      <c r="E7418" t="str">
        <f t="shared" si="345"/>
        <v>2018-02</v>
      </c>
      <c r="F7418" t="str">
        <f>IFERROR(VLOOKUP(A7418,olist_closed_deals_dataset!$A$1:$Q$843,1,FALSE)," ")</f>
        <v xml:space="preserve"> </v>
      </c>
      <c r="G7418" s="6" t="str">
        <f t="shared" si="346"/>
        <v xml:space="preserve"> NO</v>
      </c>
      <c r="H7418" s="1" t="str">
        <f>IFERROR(VLOOKUP(A7418,olist_closed_deals_dataset!$A$1:$E$843,5,FALSE)," ")</f>
        <v xml:space="preserve"> </v>
      </c>
      <c r="I7418" s="7" t="str">
        <f t="shared" si="347"/>
        <v xml:space="preserve"> </v>
      </c>
    </row>
    <row r="7419" spans="1:9" x14ac:dyDescent="0.25">
      <c r="A7419" t="s">
        <v>8001</v>
      </c>
      <c r="B7419" s="1">
        <v>43198</v>
      </c>
      <c r="C7419" t="s">
        <v>339</v>
      </c>
      <c r="D7419" t="s">
        <v>6</v>
      </c>
      <c r="E7419" t="str">
        <f t="shared" si="345"/>
        <v>2018-04</v>
      </c>
      <c r="F7419" t="str">
        <f>IFERROR(VLOOKUP(A7419,olist_closed_deals_dataset!$A$1:$Q$843,1,FALSE)," ")</f>
        <v xml:space="preserve"> </v>
      </c>
      <c r="G7419" s="6" t="str">
        <f t="shared" si="346"/>
        <v xml:space="preserve"> NO</v>
      </c>
      <c r="H7419" s="1" t="str">
        <f>IFERROR(VLOOKUP(A7419,olist_closed_deals_dataset!$A$1:$E$843,5,FALSE)," ")</f>
        <v xml:space="preserve"> </v>
      </c>
      <c r="I7419" s="7" t="str">
        <f t="shared" si="347"/>
        <v xml:space="preserve"> </v>
      </c>
    </row>
    <row r="7420" spans="1:9" x14ac:dyDescent="0.25">
      <c r="A7420" t="s">
        <v>3829</v>
      </c>
      <c r="B7420" s="1">
        <v>43168</v>
      </c>
      <c r="C7420" t="s">
        <v>209</v>
      </c>
      <c r="D7420" t="s">
        <v>6</v>
      </c>
      <c r="E7420" t="str">
        <f t="shared" si="345"/>
        <v>2018-03</v>
      </c>
      <c r="F7420" t="str">
        <f>IFERROR(VLOOKUP(A7420,olist_closed_deals_dataset!$A$1:$Q$843,1,FALSE)," ")</f>
        <v xml:space="preserve"> </v>
      </c>
      <c r="G7420" s="6" t="str">
        <f t="shared" si="346"/>
        <v xml:space="preserve"> NO</v>
      </c>
      <c r="H7420" s="1" t="str">
        <f>IFERROR(VLOOKUP(A7420,olist_closed_deals_dataset!$A$1:$E$843,5,FALSE)," ")</f>
        <v xml:space="preserve"> </v>
      </c>
      <c r="I7420" s="7" t="str">
        <f t="shared" si="347"/>
        <v xml:space="preserve"> </v>
      </c>
    </row>
    <row r="7421" spans="1:9" x14ac:dyDescent="0.25">
      <c r="A7421" t="s">
        <v>2162</v>
      </c>
      <c r="B7421" s="1">
        <v>43014</v>
      </c>
      <c r="C7421" t="s">
        <v>107</v>
      </c>
      <c r="D7421" t="s">
        <v>126</v>
      </c>
      <c r="E7421" t="str">
        <f t="shared" si="345"/>
        <v>2017-10</v>
      </c>
      <c r="F7421" t="str">
        <f>IFERROR(VLOOKUP(A7421,olist_closed_deals_dataset!$A$1:$Q$843,1,FALSE)," ")</f>
        <v xml:space="preserve"> </v>
      </c>
      <c r="G7421" s="6" t="str">
        <f t="shared" si="346"/>
        <v xml:space="preserve"> NO</v>
      </c>
      <c r="H7421" s="1" t="str">
        <f>IFERROR(VLOOKUP(A7421,olist_closed_deals_dataset!$A$1:$E$843,5,FALSE)," ")</f>
        <v xml:space="preserve"> </v>
      </c>
      <c r="I7421" s="7" t="str">
        <f t="shared" si="347"/>
        <v xml:space="preserve"> </v>
      </c>
    </row>
    <row r="7422" spans="1:9" x14ac:dyDescent="0.25">
      <c r="A7422" t="s">
        <v>4009</v>
      </c>
      <c r="B7422" s="1">
        <v>43032</v>
      </c>
      <c r="C7422" t="s">
        <v>28</v>
      </c>
      <c r="D7422" t="s">
        <v>9</v>
      </c>
      <c r="E7422" t="str">
        <f t="shared" si="345"/>
        <v>2017-10</v>
      </c>
      <c r="F7422" t="str">
        <f>IFERROR(VLOOKUP(A7422,olist_closed_deals_dataset!$A$1:$Q$843,1,FALSE)," ")</f>
        <v xml:space="preserve"> </v>
      </c>
      <c r="G7422" s="6" t="str">
        <f t="shared" si="346"/>
        <v xml:space="preserve"> NO</v>
      </c>
      <c r="H7422" s="1" t="str">
        <f>IFERROR(VLOOKUP(A7422,olist_closed_deals_dataset!$A$1:$E$843,5,FALSE)," ")</f>
        <v xml:space="preserve"> </v>
      </c>
      <c r="I7422" s="7" t="str">
        <f t="shared" si="347"/>
        <v xml:space="preserve"> </v>
      </c>
    </row>
    <row r="7423" spans="1:9" x14ac:dyDescent="0.25">
      <c r="A7423" t="s">
        <v>3914</v>
      </c>
      <c r="B7423" s="1">
        <v>43169</v>
      </c>
      <c r="C7423" t="s">
        <v>112</v>
      </c>
      <c r="D7423" t="s">
        <v>12</v>
      </c>
      <c r="E7423" t="str">
        <f t="shared" si="345"/>
        <v>2018-03</v>
      </c>
      <c r="F7423" t="str">
        <f>IFERROR(VLOOKUP(A7423,olist_closed_deals_dataset!$A$1:$Q$843,1,FALSE)," ")</f>
        <v xml:space="preserve"> </v>
      </c>
      <c r="G7423" s="6" t="str">
        <f t="shared" si="346"/>
        <v xml:space="preserve"> NO</v>
      </c>
      <c r="H7423" s="1" t="str">
        <f>IFERROR(VLOOKUP(A7423,olist_closed_deals_dataset!$A$1:$E$843,5,FALSE)," ")</f>
        <v xml:space="preserve"> </v>
      </c>
      <c r="I7423" s="7" t="str">
        <f t="shared" si="347"/>
        <v xml:space="preserve"> </v>
      </c>
    </row>
    <row r="7424" spans="1:9" x14ac:dyDescent="0.25">
      <c r="A7424" t="s">
        <v>7678</v>
      </c>
      <c r="B7424" s="1">
        <v>43050</v>
      </c>
      <c r="C7424" t="s">
        <v>5</v>
      </c>
      <c r="D7424" t="s">
        <v>6</v>
      </c>
      <c r="E7424" t="str">
        <f t="shared" si="345"/>
        <v>2017-11</v>
      </c>
      <c r="F7424" t="str">
        <f>IFERROR(VLOOKUP(A7424,olist_closed_deals_dataset!$A$1:$Q$843,1,FALSE)," ")</f>
        <v xml:space="preserve"> </v>
      </c>
      <c r="G7424" s="6" t="str">
        <f t="shared" si="346"/>
        <v xml:space="preserve"> NO</v>
      </c>
      <c r="H7424" s="1" t="str">
        <f>IFERROR(VLOOKUP(A7424,olist_closed_deals_dataset!$A$1:$E$843,5,FALSE)," ")</f>
        <v xml:space="preserve"> </v>
      </c>
      <c r="I7424" s="7" t="str">
        <f t="shared" si="347"/>
        <v xml:space="preserve"> </v>
      </c>
    </row>
    <row r="7425" spans="1:9" x14ac:dyDescent="0.25">
      <c r="A7425" t="s">
        <v>5344</v>
      </c>
      <c r="B7425" s="1">
        <v>43046</v>
      </c>
      <c r="C7425" t="s">
        <v>5</v>
      </c>
      <c r="D7425" t="s">
        <v>6</v>
      </c>
      <c r="E7425" t="str">
        <f t="shared" si="345"/>
        <v>2017-11</v>
      </c>
      <c r="F7425" t="str">
        <f>IFERROR(VLOOKUP(A7425,olist_closed_deals_dataset!$A$1:$Q$843,1,FALSE)," ")</f>
        <v xml:space="preserve"> </v>
      </c>
      <c r="G7425" s="6" t="str">
        <f t="shared" si="346"/>
        <v xml:space="preserve"> NO</v>
      </c>
      <c r="H7425" s="1" t="str">
        <f>IFERROR(VLOOKUP(A7425,olist_closed_deals_dataset!$A$1:$E$843,5,FALSE)," ")</f>
        <v xml:space="preserve"> </v>
      </c>
      <c r="I7425" s="7" t="str">
        <f t="shared" si="347"/>
        <v xml:space="preserve"> </v>
      </c>
    </row>
    <row r="7426" spans="1:9" x14ac:dyDescent="0.25">
      <c r="A7426" t="s">
        <v>5865</v>
      </c>
      <c r="B7426" s="1">
        <v>43136</v>
      </c>
      <c r="C7426" t="s">
        <v>42</v>
      </c>
      <c r="D7426" t="s">
        <v>117</v>
      </c>
      <c r="E7426" t="str">
        <f t="shared" ref="E7426:E7489" si="348">TEXT(B7426,"yyyy-mm")</f>
        <v>2018-02</v>
      </c>
      <c r="F7426" t="str">
        <f>IFERROR(VLOOKUP(A7426,olist_closed_deals_dataset!$A$1:$Q$843,1,FALSE)," ")</f>
        <v xml:space="preserve"> </v>
      </c>
      <c r="G7426" s="6" t="str">
        <f t="shared" ref="G7426:G7489" si="349">IF(F7426=" "," NO","YES")</f>
        <v xml:space="preserve"> NO</v>
      </c>
      <c r="H7426" s="1" t="str">
        <f>IFERROR(VLOOKUP(A7426,olist_closed_deals_dataset!$A$1:$E$843,5,FALSE)," ")</f>
        <v xml:space="preserve"> </v>
      </c>
      <c r="I7426" s="7" t="str">
        <f t="shared" si="347"/>
        <v xml:space="preserve"> </v>
      </c>
    </row>
    <row r="7427" spans="1:9" x14ac:dyDescent="0.25">
      <c r="A7427" t="s">
        <v>7300</v>
      </c>
      <c r="B7427" s="1">
        <v>43022</v>
      </c>
      <c r="C7427" t="s">
        <v>5</v>
      </c>
      <c r="D7427" t="s">
        <v>6</v>
      </c>
      <c r="E7427" t="str">
        <f t="shared" si="348"/>
        <v>2017-10</v>
      </c>
      <c r="F7427" t="str">
        <f>IFERROR(VLOOKUP(A7427,olist_closed_deals_dataset!$A$1:$Q$843,1,FALSE)," ")</f>
        <v xml:space="preserve"> </v>
      </c>
      <c r="G7427" s="6" t="str">
        <f t="shared" si="349"/>
        <v xml:space="preserve"> NO</v>
      </c>
      <c r="H7427" s="1" t="str">
        <f>IFERROR(VLOOKUP(A7427,olist_closed_deals_dataset!$A$1:$E$843,5,FALSE)," ")</f>
        <v xml:space="preserve"> </v>
      </c>
      <c r="I7427" s="7" t="str">
        <f t="shared" ref="I7427:I7490" si="350">IFERROR(H7427-B7427," ")</f>
        <v xml:space="preserve"> </v>
      </c>
    </row>
    <row r="7428" spans="1:9" x14ac:dyDescent="0.25">
      <c r="A7428" t="s">
        <v>2386</v>
      </c>
      <c r="B7428" s="1">
        <v>43165</v>
      </c>
      <c r="C7428" t="s">
        <v>1675</v>
      </c>
      <c r="D7428" t="s">
        <v>15</v>
      </c>
      <c r="E7428" t="str">
        <f t="shared" si="348"/>
        <v>2018-03</v>
      </c>
      <c r="F7428" t="str">
        <f>IFERROR(VLOOKUP(A7428,olist_closed_deals_dataset!$A$1:$Q$843,1,FALSE)," ")</f>
        <v xml:space="preserve"> </v>
      </c>
      <c r="G7428" s="6" t="str">
        <f t="shared" si="349"/>
        <v xml:space="preserve"> NO</v>
      </c>
      <c r="H7428" s="1" t="str">
        <f>IFERROR(VLOOKUP(A7428,olist_closed_deals_dataset!$A$1:$E$843,5,FALSE)," ")</f>
        <v xml:space="preserve"> </v>
      </c>
      <c r="I7428" s="7" t="str">
        <f t="shared" si="350"/>
        <v xml:space="preserve"> </v>
      </c>
    </row>
    <row r="7429" spans="1:9" x14ac:dyDescent="0.25">
      <c r="A7429" t="s">
        <v>208</v>
      </c>
      <c r="B7429" s="1">
        <v>43167</v>
      </c>
      <c r="C7429" t="s">
        <v>209</v>
      </c>
      <c r="D7429" t="s">
        <v>55</v>
      </c>
      <c r="E7429" t="str">
        <f t="shared" si="348"/>
        <v>2018-03</v>
      </c>
      <c r="F7429" t="str">
        <f>IFERROR(VLOOKUP(A7429,olist_closed_deals_dataset!$A$1:$Q$843,1,FALSE)," ")</f>
        <v xml:space="preserve"> </v>
      </c>
      <c r="G7429" s="6" t="str">
        <f t="shared" si="349"/>
        <v xml:space="preserve"> NO</v>
      </c>
      <c r="H7429" s="1" t="str">
        <f>IFERROR(VLOOKUP(A7429,olist_closed_deals_dataset!$A$1:$E$843,5,FALSE)," ")</f>
        <v xml:space="preserve"> </v>
      </c>
      <c r="I7429" s="7" t="str">
        <f t="shared" si="350"/>
        <v xml:space="preserve"> </v>
      </c>
    </row>
    <row r="7430" spans="1:9" x14ac:dyDescent="0.25">
      <c r="A7430" t="s">
        <v>7365</v>
      </c>
      <c r="B7430" s="1">
        <v>43212</v>
      </c>
      <c r="C7430" t="s">
        <v>31</v>
      </c>
      <c r="D7430" t="s">
        <v>55</v>
      </c>
      <c r="E7430" t="str">
        <f t="shared" si="348"/>
        <v>2018-04</v>
      </c>
      <c r="F7430" t="str">
        <f>IFERROR(VLOOKUP(A7430,olist_closed_deals_dataset!$A$1:$Q$843,1,FALSE)," ")</f>
        <v xml:space="preserve"> </v>
      </c>
      <c r="G7430" s="6" t="str">
        <f t="shared" si="349"/>
        <v xml:space="preserve"> NO</v>
      </c>
      <c r="H7430" s="1" t="str">
        <f>IFERROR(VLOOKUP(A7430,olist_closed_deals_dataset!$A$1:$E$843,5,FALSE)," ")</f>
        <v xml:space="preserve"> </v>
      </c>
      <c r="I7430" s="7" t="str">
        <f t="shared" si="350"/>
        <v xml:space="preserve"> </v>
      </c>
    </row>
    <row r="7431" spans="1:9" x14ac:dyDescent="0.25">
      <c r="A7431" t="s">
        <v>6810</v>
      </c>
      <c r="B7431" s="1">
        <v>42926</v>
      </c>
      <c r="C7431" t="s">
        <v>87</v>
      </c>
      <c r="D7431" t="s">
        <v>12</v>
      </c>
      <c r="E7431" t="str">
        <f t="shared" si="348"/>
        <v>2017-07</v>
      </c>
      <c r="F7431" t="str">
        <f>IFERROR(VLOOKUP(A7431,olist_closed_deals_dataset!$A$1:$Q$843,1,FALSE)," ")</f>
        <v xml:space="preserve"> </v>
      </c>
      <c r="G7431" s="6" t="str">
        <f t="shared" si="349"/>
        <v xml:space="preserve"> NO</v>
      </c>
      <c r="H7431" s="1" t="str">
        <f>IFERROR(VLOOKUP(A7431,olist_closed_deals_dataset!$A$1:$E$843,5,FALSE)," ")</f>
        <v xml:space="preserve"> </v>
      </c>
      <c r="I7431" s="7" t="str">
        <f t="shared" si="350"/>
        <v xml:space="preserve"> </v>
      </c>
    </row>
    <row r="7432" spans="1:9" x14ac:dyDescent="0.25">
      <c r="A7432" t="s">
        <v>5539</v>
      </c>
      <c r="B7432" s="1">
        <v>43069</v>
      </c>
      <c r="C7432" t="s">
        <v>151</v>
      </c>
      <c r="D7432" t="s">
        <v>12</v>
      </c>
      <c r="E7432" t="str">
        <f t="shared" si="348"/>
        <v>2017-11</v>
      </c>
      <c r="F7432" t="str">
        <f>IFERROR(VLOOKUP(A7432,olist_closed_deals_dataset!$A$1:$Q$843,1,FALSE)," ")</f>
        <v xml:space="preserve"> </v>
      </c>
      <c r="G7432" s="6" t="str">
        <f t="shared" si="349"/>
        <v xml:space="preserve"> NO</v>
      </c>
      <c r="H7432" s="1" t="str">
        <f>IFERROR(VLOOKUP(A7432,olist_closed_deals_dataset!$A$1:$E$843,5,FALSE)," ")</f>
        <v xml:space="preserve"> </v>
      </c>
      <c r="I7432" s="7" t="str">
        <f t="shared" si="350"/>
        <v xml:space="preserve"> </v>
      </c>
    </row>
    <row r="7433" spans="1:9" x14ac:dyDescent="0.25">
      <c r="A7433" t="s">
        <v>4674</v>
      </c>
      <c r="B7433" s="1">
        <v>43206</v>
      </c>
      <c r="C7433" t="s">
        <v>42</v>
      </c>
      <c r="D7433" t="s">
        <v>29</v>
      </c>
      <c r="E7433" t="str">
        <f t="shared" si="348"/>
        <v>2018-04</v>
      </c>
      <c r="F7433" t="str">
        <f>IFERROR(VLOOKUP(A7433,olist_closed_deals_dataset!$A$1:$Q$843,1,FALSE)," ")</f>
        <v xml:space="preserve"> </v>
      </c>
      <c r="G7433" s="6" t="str">
        <f t="shared" si="349"/>
        <v xml:space="preserve"> NO</v>
      </c>
      <c r="H7433" s="1" t="str">
        <f>IFERROR(VLOOKUP(A7433,olist_closed_deals_dataset!$A$1:$E$843,5,FALSE)," ")</f>
        <v xml:space="preserve"> </v>
      </c>
      <c r="I7433" s="7" t="str">
        <f t="shared" si="350"/>
        <v xml:space="preserve"> </v>
      </c>
    </row>
    <row r="7434" spans="1:9" x14ac:dyDescent="0.25">
      <c r="A7434" t="s">
        <v>960</v>
      </c>
      <c r="B7434" s="1">
        <v>43030</v>
      </c>
      <c r="C7434" t="s">
        <v>203</v>
      </c>
      <c r="D7434" t="s">
        <v>9</v>
      </c>
      <c r="E7434" t="str">
        <f t="shared" si="348"/>
        <v>2017-10</v>
      </c>
      <c r="F7434" t="str">
        <f>IFERROR(VLOOKUP(A7434,olist_closed_deals_dataset!$A$1:$Q$843,1,FALSE)," ")</f>
        <v xml:space="preserve"> </v>
      </c>
      <c r="G7434" s="6" t="str">
        <f t="shared" si="349"/>
        <v xml:space="preserve"> NO</v>
      </c>
      <c r="H7434" s="1" t="str">
        <f>IFERROR(VLOOKUP(A7434,olist_closed_deals_dataset!$A$1:$E$843,5,FALSE)," ")</f>
        <v xml:space="preserve"> </v>
      </c>
      <c r="I7434" s="7" t="str">
        <f t="shared" si="350"/>
        <v xml:space="preserve"> </v>
      </c>
    </row>
    <row r="7435" spans="1:9" x14ac:dyDescent="0.25">
      <c r="A7435" t="s">
        <v>3846</v>
      </c>
      <c r="B7435" s="1">
        <v>42982</v>
      </c>
      <c r="C7435" t="s">
        <v>8</v>
      </c>
      <c r="D7435" t="s">
        <v>9</v>
      </c>
      <c r="E7435" t="str">
        <f t="shared" si="348"/>
        <v>2017-09</v>
      </c>
      <c r="F7435" t="str">
        <f>IFERROR(VLOOKUP(A7435,olist_closed_deals_dataset!$A$1:$Q$843,1,FALSE)," ")</f>
        <v xml:space="preserve"> </v>
      </c>
      <c r="G7435" s="6" t="str">
        <f t="shared" si="349"/>
        <v xml:space="preserve"> NO</v>
      </c>
      <c r="H7435" s="1" t="str">
        <f>IFERROR(VLOOKUP(A7435,olist_closed_deals_dataset!$A$1:$E$843,5,FALSE)," ")</f>
        <v xml:space="preserve"> </v>
      </c>
      <c r="I7435" s="7" t="str">
        <f t="shared" si="350"/>
        <v xml:space="preserve"> </v>
      </c>
    </row>
    <row r="7436" spans="1:9" x14ac:dyDescent="0.25">
      <c r="A7436" t="s">
        <v>3369</v>
      </c>
      <c r="B7436" s="1">
        <v>43210</v>
      </c>
      <c r="C7436" t="s">
        <v>339</v>
      </c>
      <c r="D7436" t="s">
        <v>6</v>
      </c>
      <c r="E7436" t="str">
        <f t="shared" si="348"/>
        <v>2018-04</v>
      </c>
      <c r="F7436" t="str">
        <f>IFERROR(VLOOKUP(A7436,olist_closed_deals_dataset!$A$1:$Q$843,1,FALSE)," ")</f>
        <v xml:space="preserve"> </v>
      </c>
      <c r="G7436" s="6" t="str">
        <f t="shared" si="349"/>
        <v xml:space="preserve"> NO</v>
      </c>
      <c r="H7436" s="1" t="str">
        <f>IFERROR(VLOOKUP(A7436,olist_closed_deals_dataset!$A$1:$E$843,5,FALSE)," ")</f>
        <v xml:space="preserve"> </v>
      </c>
      <c r="I7436" s="7" t="str">
        <f t="shared" si="350"/>
        <v xml:space="preserve"> </v>
      </c>
    </row>
    <row r="7437" spans="1:9" x14ac:dyDescent="0.25">
      <c r="A7437" t="s">
        <v>7612</v>
      </c>
      <c r="B7437" s="1">
        <v>43137</v>
      </c>
      <c r="C7437" t="s">
        <v>104</v>
      </c>
      <c r="D7437" t="s">
        <v>12</v>
      </c>
      <c r="E7437" t="str">
        <f t="shared" si="348"/>
        <v>2018-02</v>
      </c>
      <c r="F7437" t="str">
        <f>IFERROR(VLOOKUP(A7437,olist_closed_deals_dataset!$A$1:$Q$843,1,FALSE)," ")</f>
        <v xml:space="preserve"> </v>
      </c>
      <c r="G7437" s="6" t="str">
        <f t="shared" si="349"/>
        <v xml:space="preserve"> NO</v>
      </c>
      <c r="H7437" s="1" t="str">
        <f>IFERROR(VLOOKUP(A7437,olist_closed_deals_dataset!$A$1:$E$843,5,FALSE)," ")</f>
        <v xml:space="preserve"> </v>
      </c>
      <c r="I7437" s="7" t="str">
        <f t="shared" si="350"/>
        <v xml:space="preserve"> </v>
      </c>
    </row>
    <row r="7438" spans="1:9" x14ac:dyDescent="0.25">
      <c r="A7438" t="s">
        <v>3790</v>
      </c>
      <c r="B7438" s="1">
        <v>43123</v>
      </c>
      <c r="C7438" t="s">
        <v>42</v>
      </c>
      <c r="D7438" t="s">
        <v>29</v>
      </c>
      <c r="E7438" t="str">
        <f t="shared" si="348"/>
        <v>2018-01</v>
      </c>
      <c r="F7438" t="str">
        <f>IFERROR(VLOOKUP(A7438,olist_closed_deals_dataset!$A$1:$Q$843,1,FALSE)," ")</f>
        <v xml:space="preserve"> </v>
      </c>
      <c r="G7438" s="6" t="str">
        <f t="shared" si="349"/>
        <v xml:space="preserve"> NO</v>
      </c>
      <c r="H7438" s="1" t="str">
        <f>IFERROR(VLOOKUP(A7438,olist_closed_deals_dataset!$A$1:$E$843,5,FALSE)," ")</f>
        <v xml:space="preserve"> </v>
      </c>
      <c r="I7438" s="7" t="str">
        <f t="shared" si="350"/>
        <v xml:space="preserve"> </v>
      </c>
    </row>
    <row r="7439" spans="1:9" x14ac:dyDescent="0.25">
      <c r="A7439" t="s">
        <v>2614</v>
      </c>
      <c r="B7439" s="1">
        <v>43201</v>
      </c>
      <c r="C7439" t="s">
        <v>2615</v>
      </c>
      <c r="D7439" t="s">
        <v>46</v>
      </c>
      <c r="E7439" t="str">
        <f t="shared" si="348"/>
        <v>2018-04</v>
      </c>
      <c r="F7439" t="str">
        <f>IFERROR(VLOOKUP(A7439,olist_closed_deals_dataset!$A$1:$Q$843,1,FALSE)," ")</f>
        <v xml:space="preserve"> </v>
      </c>
      <c r="G7439" s="6" t="str">
        <f t="shared" si="349"/>
        <v xml:space="preserve"> NO</v>
      </c>
      <c r="H7439" s="1" t="str">
        <f>IFERROR(VLOOKUP(A7439,olist_closed_deals_dataset!$A$1:$E$843,5,FALSE)," ")</f>
        <v xml:space="preserve"> </v>
      </c>
      <c r="I7439" s="7" t="str">
        <f t="shared" si="350"/>
        <v xml:space="preserve"> </v>
      </c>
    </row>
    <row r="7440" spans="1:9" x14ac:dyDescent="0.25">
      <c r="A7440" t="s">
        <v>6202</v>
      </c>
      <c r="B7440" s="1">
        <v>43048</v>
      </c>
      <c r="C7440" t="s">
        <v>6203</v>
      </c>
      <c r="D7440" t="s">
        <v>15</v>
      </c>
      <c r="E7440" t="str">
        <f t="shared" si="348"/>
        <v>2017-11</v>
      </c>
      <c r="F7440" t="str">
        <f>IFERROR(VLOOKUP(A7440,olist_closed_deals_dataset!$A$1:$Q$843,1,FALSE)," ")</f>
        <v xml:space="preserve"> </v>
      </c>
      <c r="G7440" s="6" t="str">
        <f t="shared" si="349"/>
        <v xml:space="preserve"> NO</v>
      </c>
      <c r="H7440" s="1" t="str">
        <f>IFERROR(VLOOKUP(A7440,olist_closed_deals_dataset!$A$1:$E$843,5,FALSE)," ")</f>
        <v xml:space="preserve"> </v>
      </c>
      <c r="I7440" s="7" t="str">
        <f t="shared" si="350"/>
        <v xml:space="preserve"> </v>
      </c>
    </row>
    <row r="7441" spans="1:9" x14ac:dyDescent="0.25">
      <c r="A7441" t="s">
        <v>5299</v>
      </c>
      <c r="B7441" s="1">
        <v>43124</v>
      </c>
      <c r="C7441" t="s">
        <v>14</v>
      </c>
      <c r="D7441" t="s">
        <v>15</v>
      </c>
      <c r="E7441" t="str">
        <f t="shared" si="348"/>
        <v>2018-01</v>
      </c>
      <c r="F7441" t="str">
        <f>IFERROR(VLOOKUP(A7441,olist_closed_deals_dataset!$A$1:$Q$843,1,FALSE)," ")</f>
        <v xml:space="preserve"> </v>
      </c>
      <c r="G7441" s="6" t="str">
        <f t="shared" si="349"/>
        <v xml:space="preserve"> NO</v>
      </c>
      <c r="H7441" s="1" t="str">
        <f>IFERROR(VLOOKUP(A7441,olist_closed_deals_dataset!$A$1:$E$843,5,FALSE)," ")</f>
        <v xml:space="preserve"> </v>
      </c>
      <c r="I7441" s="7" t="str">
        <f t="shared" si="350"/>
        <v xml:space="preserve"> </v>
      </c>
    </row>
    <row r="7442" spans="1:9" x14ac:dyDescent="0.25">
      <c r="A7442" t="s">
        <v>2005</v>
      </c>
      <c r="B7442" s="1">
        <v>43122</v>
      </c>
      <c r="C7442" t="s">
        <v>5</v>
      </c>
      <c r="D7442" t="s">
        <v>6</v>
      </c>
      <c r="E7442" t="str">
        <f t="shared" si="348"/>
        <v>2018-01</v>
      </c>
      <c r="F7442" t="str">
        <f>IFERROR(VLOOKUP(A7442,olist_closed_deals_dataset!$A$1:$Q$843,1,FALSE)," ")</f>
        <v xml:space="preserve"> </v>
      </c>
      <c r="G7442" s="6" t="str">
        <f t="shared" si="349"/>
        <v xml:space="preserve"> NO</v>
      </c>
      <c r="H7442" s="1" t="str">
        <f>IFERROR(VLOOKUP(A7442,olist_closed_deals_dataset!$A$1:$E$843,5,FALSE)," ")</f>
        <v xml:space="preserve"> </v>
      </c>
      <c r="I7442" s="7" t="str">
        <f t="shared" si="350"/>
        <v xml:space="preserve"> </v>
      </c>
    </row>
    <row r="7443" spans="1:9" x14ac:dyDescent="0.25">
      <c r="A7443" t="s">
        <v>4700</v>
      </c>
      <c r="B7443" s="1">
        <v>43200</v>
      </c>
      <c r="C7443" t="s">
        <v>885</v>
      </c>
      <c r="D7443" t="s">
        <v>9</v>
      </c>
      <c r="E7443" t="str">
        <f t="shared" si="348"/>
        <v>2018-04</v>
      </c>
      <c r="F7443" t="str">
        <f>IFERROR(VLOOKUP(A7443,olist_closed_deals_dataset!$A$1:$Q$843,1,FALSE)," ")</f>
        <v xml:space="preserve"> </v>
      </c>
      <c r="G7443" s="6" t="str">
        <f t="shared" si="349"/>
        <v xml:space="preserve"> NO</v>
      </c>
      <c r="H7443" s="1" t="str">
        <f>IFERROR(VLOOKUP(A7443,olist_closed_deals_dataset!$A$1:$E$843,5,FALSE)," ")</f>
        <v xml:space="preserve"> </v>
      </c>
      <c r="I7443" s="7" t="str">
        <f t="shared" si="350"/>
        <v xml:space="preserve"> </v>
      </c>
    </row>
    <row r="7444" spans="1:9" x14ac:dyDescent="0.25">
      <c r="A7444" t="s">
        <v>3683</v>
      </c>
      <c r="B7444" s="1">
        <v>43152</v>
      </c>
      <c r="C7444" t="s">
        <v>11</v>
      </c>
      <c r="D7444" t="s">
        <v>12</v>
      </c>
      <c r="E7444" t="str">
        <f t="shared" si="348"/>
        <v>2018-02</v>
      </c>
      <c r="F7444" t="str">
        <f>IFERROR(VLOOKUP(A7444,olist_closed_deals_dataset!$A$1:$Q$843,1,FALSE)," ")</f>
        <v xml:space="preserve"> </v>
      </c>
      <c r="G7444" s="6" t="str">
        <f t="shared" si="349"/>
        <v xml:space="preserve"> NO</v>
      </c>
      <c r="H7444" s="1" t="str">
        <f>IFERROR(VLOOKUP(A7444,olist_closed_deals_dataset!$A$1:$E$843,5,FALSE)," ")</f>
        <v xml:space="preserve"> </v>
      </c>
      <c r="I7444" s="7" t="str">
        <f t="shared" si="350"/>
        <v xml:space="preserve"> </v>
      </c>
    </row>
    <row r="7445" spans="1:9" x14ac:dyDescent="0.25">
      <c r="A7445" t="s">
        <v>1057</v>
      </c>
      <c r="B7445" s="1">
        <v>43208</v>
      </c>
      <c r="C7445" t="s">
        <v>19</v>
      </c>
      <c r="D7445" t="s">
        <v>6</v>
      </c>
      <c r="E7445" t="str">
        <f t="shared" si="348"/>
        <v>2018-04</v>
      </c>
      <c r="F7445" t="str">
        <f>IFERROR(VLOOKUP(A7445,olist_closed_deals_dataset!$A$1:$Q$843,1,FALSE)," ")</f>
        <v xml:space="preserve"> </v>
      </c>
      <c r="G7445" s="6" t="str">
        <f t="shared" si="349"/>
        <v xml:space="preserve"> NO</v>
      </c>
      <c r="H7445" s="1" t="str">
        <f>IFERROR(VLOOKUP(A7445,olist_closed_deals_dataset!$A$1:$E$843,5,FALSE)," ")</f>
        <v xml:space="preserve"> </v>
      </c>
      <c r="I7445" s="7" t="str">
        <f t="shared" si="350"/>
        <v xml:space="preserve"> </v>
      </c>
    </row>
    <row r="7446" spans="1:9" x14ac:dyDescent="0.25">
      <c r="A7446" t="s">
        <v>3484</v>
      </c>
      <c r="B7446" s="1">
        <v>43109</v>
      </c>
      <c r="C7446" t="s">
        <v>5</v>
      </c>
      <c r="D7446" t="s">
        <v>6</v>
      </c>
      <c r="E7446" t="str">
        <f t="shared" si="348"/>
        <v>2018-01</v>
      </c>
      <c r="F7446" t="str">
        <f>IFERROR(VLOOKUP(A7446,olist_closed_deals_dataset!$A$1:$Q$843,1,FALSE)," ")</f>
        <v xml:space="preserve"> </v>
      </c>
      <c r="G7446" s="6" t="str">
        <f t="shared" si="349"/>
        <v xml:space="preserve"> NO</v>
      </c>
      <c r="H7446" s="1" t="str">
        <f>IFERROR(VLOOKUP(A7446,olist_closed_deals_dataset!$A$1:$E$843,5,FALSE)," ")</f>
        <v xml:space="preserve"> </v>
      </c>
      <c r="I7446" s="7" t="str">
        <f t="shared" si="350"/>
        <v xml:space="preserve"> </v>
      </c>
    </row>
    <row r="7447" spans="1:9" x14ac:dyDescent="0.25">
      <c r="A7447" t="s">
        <v>3070</v>
      </c>
      <c r="B7447" s="1">
        <v>43114</v>
      </c>
      <c r="C7447" t="s">
        <v>73</v>
      </c>
      <c r="D7447" t="s">
        <v>12</v>
      </c>
      <c r="E7447" t="str">
        <f t="shared" si="348"/>
        <v>2018-01</v>
      </c>
      <c r="F7447" t="str">
        <f>IFERROR(VLOOKUP(A7447,olist_closed_deals_dataset!$A$1:$Q$843,1,FALSE)," ")</f>
        <v xml:space="preserve"> </v>
      </c>
      <c r="G7447" s="6" t="str">
        <f t="shared" si="349"/>
        <v xml:space="preserve"> NO</v>
      </c>
      <c r="H7447" s="1" t="str">
        <f>IFERROR(VLOOKUP(A7447,olist_closed_deals_dataset!$A$1:$E$843,5,FALSE)," ")</f>
        <v xml:space="preserve"> </v>
      </c>
      <c r="I7447" s="7" t="str">
        <f t="shared" si="350"/>
        <v xml:space="preserve"> </v>
      </c>
    </row>
    <row r="7448" spans="1:9" x14ac:dyDescent="0.25">
      <c r="A7448" t="s">
        <v>2367</v>
      </c>
      <c r="B7448" s="1">
        <v>43179</v>
      </c>
      <c r="C7448" t="s">
        <v>114</v>
      </c>
      <c r="D7448" t="s">
        <v>9</v>
      </c>
      <c r="E7448" t="str">
        <f t="shared" si="348"/>
        <v>2018-03</v>
      </c>
      <c r="F7448" t="str">
        <f>IFERROR(VLOOKUP(A7448,olist_closed_deals_dataset!$A$1:$Q$843,1,FALSE)," ")</f>
        <v xml:space="preserve"> </v>
      </c>
      <c r="G7448" s="6" t="str">
        <f t="shared" si="349"/>
        <v xml:space="preserve"> NO</v>
      </c>
      <c r="H7448" s="1" t="str">
        <f>IFERROR(VLOOKUP(A7448,olist_closed_deals_dataset!$A$1:$E$843,5,FALSE)," ")</f>
        <v xml:space="preserve"> </v>
      </c>
      <c r="I7448" s="7" t="str">
        <f t="shared" si="350"/>
        <v xml:space="preserve"> </v>
      </c>
    </row>
    <row r="7449" spans="1:9" x14ac:dyDescent="0.25">
      <c r="A7449" t="s">
        <v>1098</v>
      </c>
      <c r="B7449" s="1">
        <v>43248</v>
      </c>
      <c r="C7449" t="s">
        <v>289</v>
      </c>
      <c r="D7449" t="s">
        <v>12</v>
      </c>
      <c r="E7449" t="str">
        <f t="shared" si="348"/>
        <v>2018-05</v>
      </c>
      <c r="F7449" t="str">
        <f>IFERROR(VLOOKUP(A7449,olist_closed_deals_dataset!$A$1:$Q$843,1,FALSE)," ")</f>
        <v xml:space="preserve"> </v>
      </c>
      <c r="G7449" s="6" t="str">
        <f t="shared" si="349"/>
        <v xml:space="preserve"> NO</v>
      </c>
      <c r="H7449" s="1" t="str">
        <f>IFERROR(VLOOKUP(A7449,olist_closed_deals_dataset!$A$1:$E$843,5,FALSE)," ")</f>
        <v xml:space="preserve"> </v>
      </c>
      <c r="I7449" s="7" t="str">
        <f t="shared" si="350"/>
        <v xml:space="preserve"> </v>
      </c>
    </row>
    <row r="7450" spans="1:9" x14ac:dyDescent="0.25">
      <c r="A7450" t="s">
        <v>5710</v>
      </c>
      <c r="B7450" s="1">
        <v>43197</v>
      </c>
      <c r="C7450" t="s">
        <v>11</v>
      </c>
      <c r="D7450" t="s">
        <v>34</v>
      </c>
      <c r="E7450" t="str">
        <f t="shared" si="348"/>
        <v>2018-04</v>
      </c>
      <c r="F7450" t="str">
        <f>IFERROR(VLOOKUP(A7450,olist_closed_deals_dataset!$A$1:$Q$843,1,FALSE)," ")</f>
        <v xml:space="preserve"> </v>
      </c>
      <c r="G7450" s="6" t="str">
        <f t="shared" si="349"/>
        <v xml:space="preserve"> NO</v>
      </c>
      <c r="H7450" s="1" t="str">
        <f>IFERROR(VLOOKUP(A7450,olist_closed_deals_dataset!$A$1:$E$843,5,FALSE)," ")</f>
        <v xml:space="preserve"> </v>
      </c>
      <c r="I7450" s="7" t="str">
        <f t="shared" si="350"/>
        <v xml:space="preserve"> </v>
      </c>
    </row>
    <row r="7451" spans="1:9" x14ac:dyDescent="0.25">
      <c r="A7451" t="s">
        <v>1567</v>
      </c>
      <c r="B7451" s="1">
        <v>43170</v>
      </c>
      <c r="C7451" t="s">
        <v>36</v>
      </c>
      <c r="D7451" t="s">
        <v>126</v>
      </c>
      <c r="E7451" t="str">
        <f t="shared" si="348"/>
        <v>2018-03</v>
      </c>
      <c r="F7451" t="str">
        <f>IFERROR(VLOOKUP(A7451,olist_closed_deals_dataset!$A$1:$Q$843,1,FALSE)," ")</f>
        <v xml:space="preserve"> </v>
      </c>
      <c r="G7451" s="6" t="str">
        <f t="shared" si="349"/>
        <v xml:space="preserve"> NO</v>
      </c>
      <c r="H7451" s="1" t="str">
        <f>IFERROR(VLOOKUP(A7451,olist_closed_deals_dataset!$A$1:$E$843,5,FALSE)," ")</f>
        <v xml:space="preserve"> </v>
      </c>
      <c r="I7451" s="7" t="str">
        <f t="shared" si="350"/>
        <v xml:space="preserve"> </v>
      </c>
    </row>
    <row r="7452" spans="1:9" x14ac:dyDescent="0.25">
      <c r="A7452" t="s">
        <v>7871</v>
      </c>
      <c r="B7452" s="1">
        <v>43222</v>
      </c>
      <c r="C7452" t="s">
        <v>36</v>
      </c>
      <c r="D7452" t="s">
        <v>12</v>
      </c>
      <c r="E7452" t="str">
        <f t="shared" si="348"/>
        <v>2018-05</v>
      </c>
      <c r="F7452" t="str">
        <f>IFERROR(VLOOKUP(A7452,olist_closed_deals_dataset!$A$1:$Q$843,1,FALSE)," ")</f>
        <v xml:space="preserve"> </v>
      </c>
      <c r="G7452" s="6" t="str">
        <f t="shared" si="349"/>
        <v xml:space="preserve"> NO</v>
      </c>
      <c r="H7452" s="1" t="str">
        <f>IFERROR(VLOOKUP(A7452,olist_closed_deals_dataset!$A$1:$E$843,5,FALSE)," ")</f>
        <v xml:space="preserve"> </v>
      </c>
      <c r="I7452" s="7" t="str">
        <f t="shared" si="350"/>
        <v xml:space="preserve"> </v>
      </c>
    </row>
    <row r="7453" spans="1:9" x14ac:dyDescent="0.25">
      <c r="A7453" t="s">
        <v>1555</v>
      </c>
      <c r="B7453" s="1">
        <v>43068</v>
      </c>
      <c r="C7453" t="s">
        <v>567</v>
      </c>
      <c r="D7453" t="s">
        <v>15</v>
      </c>
      <c r="E7453" t="str">
        <f t="shared" si="348"/>
        <v>2017-11</v>
      </c>
      <c r="F7453" t="str">
        <f>IFERROR(VLOOKUP(A7453,olist_closed_deals_dataset!$A$1:$Q$843,1,FALSE)," ")</f>
        <v xml:space="preserve"> </v>
      </c>
      <c r="G7453" s="6" t="str">
        <f t="shared" si="349"/>
        <v xml:space="preserve"> NO</v>
      </c>
      <c r="H7453" s="1" t="str">
        <f>IFERROR(VLOOKUP(A7453,olist_closed_deals_dataset!$A$1:$E$843,5,FALSE)," ")</f>
        <v xml:space="preserve"> </v>
      </c>
      <c r="I7453" s="7" t="str">
        <f t="shared" si="350"/>
        <v xml:space="preserve"> </v>
      </c>
    </row>
    <row r="7454" spans="1:9" x14ac:dyDescent="0.25">
      <c r="A7454" t="s">
        <v>1668</v>
      </c>
      <c r="B7454" s="1">
        <v>43117</v>
      </c>
      <c r="C7454" t="s">
        <v>60</v>
      </c>
      <c r="D7454" t="s">
        <v>117</v>
      </c>
      <c r="E7454" t="str">
        <f t="shared" si="348"/>
        <v>2018-01</v>
      </c>
      <c r="F7454" t="str">
        <f>IFERROR(VLOOKUP(A7454,olist_closed_deals_dataset!$A$1:$Q$843,1,FALSE)," ")</f>
        <v xml:space="preserve"> </v>
      </c>
      <c r="G7454" s="6" t="str">
        <f t="shared" si="349"/>
        <v xml:space="preserve"> NO</v>
      </c>
      <c r="H7454" s="1" t="str">
        <f>IFERROR(VLOOKUP(A7454,olist_closed_deals_dataset!$A$1:$E$843,5,FALSE)," ")</f>
        <v xml:space="preserve"> </v>
      </c>
      <c r="I7454" s="7" t="str">
        <f t="shared" si="350"/>
        <v xml:space="preserve"> </v>
      </c>
    </row>
    <row r="7455" spans="1:9" x14ac:dyDescent="0.25">
      <c r="A7455" t="s">
        <v>6331</v>
      </c>
      <c r="B7455" s="1">
        <v>43217</v>
      </c>
      <c r="C7455" t="s">
        <v>63</v>
      </c>
      <c r="D7455" t="s">
        <v>6</v>
      </c>
      <c r="E7455" t="str">
        <f t="shared" si="348"/>
        <v>2018-04</v>
      </c>
      <c r="F7455" t="str">
        <f>IFERROR(VLOOKUP(A7455,olist_closed_deals_dataset!$A$1:$Q$843,1,FALSE)," ")</f>
        <v xml:space="preserve"> </v>
      </c>
      <c r="G7455" s="6" t="str">
        <f t="shared" si="349"/>
        <v xml:space="preserve"> NO</v>
      </c>
      <c r="H7455" s="1" t="str">
        <f>IFERROR(VLOOKUP(A7455,olist_closed_deals_dataset!$A$1:$E$843,5,FALSE)," ")</f>
        <v xml:space="preserve"> </v>
      </c>
      <c r="I7455" s="7" t="str">
        <f t="shared" si="350"/>
        <v xml:space="preserve"> </v>
      </c>
    </row>
    <row r="7456" spans="1:9" x14ac:dyDescent="0.25">
      <c r="A7456" t="s">
        <v>7099</v>
      </c>
      <c r="B7456" s="1">
        <v>43120</v>
      </c>
      <c r="C7456" t="s">
        <v>28</v>
      </c>
      <c r="D7456" t="s">
        <v>117</v>
      </c>
      <c r="E7456" t="str">
        <f t="shared" si="348"/>
        <v>2018-01</v>
      </c>
      <c r="F7456" t="str">
        <f>IFERROR(VLOOKUP(A7456,olist_closed_deals_dataset!$A$1:$Q$843,1,FALSE)," ")</f>
        <v xml:space="preserve"> </v>
      </c>
      <c r="G7456" s="6" t="str">
        <f t="shared" si="349"/>
        <v xml:space="preserve"> NO</v>
      </c>
      <c r="H7456" s="1" t="str">
        <f>IFERROR(VLOOKUP(A7456,olist_closed_deals_dataset!$A$1:$E$843,5,FALSE)," ")</f>
        <v xml:space="preserve"> </v>
      </c>
      <c r="I7456" s="7" t="str">
        <f t="shared" si="350"/>
        <v xml:space="preserve"> </v>
      </c>
    </row>
    <row r="7457" spans="1:9" x14ac:dyDescent="0.25">
      <c r="A7457" t="s">
        <v>1584</v>
      </c>
      <c r="B7457" s="1">
        <v>43102</v>
      </c>
      <c r="C7457" t="s">
        <v>28</v>
      </c>
      <c r="D7457" t="s">
        <v>12</v>
      </c>
      <c r="E7457" t="str">
        <f t="shared" si="348"/>
        <v>2018-01</v>
      </c>
      <c r="F7457" t="str">
        <f>IFERROR(VLOOKUP(A7457,olist_closed_deals_dataset!$A$1:$Q$843,1,FALSE)," ")</f>
        <v xml:space="preserve"> </v>
      </c>
      <c r="G7457" s="6" t="str">
        <f t="shared" si="349"/>
        <v xml:space="preserve"> NO</v>
      </c>
      <c r="H7457" s="1" t="str">
        <f>IFERROR(VLOOKUP(A7457,olist_closed_deals_dataset!$A$1:$E$843,5,FALSE)," ")</f>
        <v xml:space="preserve"> </v>
      </c>
      <c r="I7457" s="7" t="str">
        <f t="shared" si="350"/>
        <v xml:space="preserve"> </v>
      </c>
    </row>
    <row r="7458" spans="1:9" x14ac:dyDescent="0.25">
      <c r="A7458" t="s">
        <v>5173</v>
      </c>
      <c r="B7458" s="1">
        <v>43222</v>
      </c>
      <c r="C7458" s="2" t="s">
        <v>69</v>
      </c>
      <c r="D7458" t="s">
        <v>6</v>
      </c>
      <c r="E7458" t="str">
        <f t="shared" si="348"/>
        <v>2018-05</v>
      </c>
      <c r="F7458" t="str">
        <f>IFERROR(VLOOKUP(A7458,olist_closed_deals_dataset!$A$1:$Q$843,1,FALSE)," ")</f>
        <v xml:space="preserve"> </v>
      </c>
      <c r="G7458" s="6" t="str">
        <f t="shared" si="349"/>
        <v xml:space="preserve"> NO</v>
      </c>
      <c r="H7458" s="1" t="str">
        <f>IFERROR(VLOOKUP(A7458,olist_closed_deals_dataset!$A$1:$E$843,5,FALSE)," ")</f>
        <v xml:space="preserve"> </v>
      </c>
      <c r="I7458" s="7" t="str">
        <f t="shared" si="350"/>
        <v xml:space="preserve"> </v>
      </c>
    </row>
    <row r="7459" spans="1:9" x14ac:dyDescent="0.25">
      <c r="A7459" t="s">
        <v>6651</v>
      </c>
      <c r="B7459" s="1">
        <v>42997</v>
      </c>
      <c r="C7459" t="s">
        <v>19</v>
      </c>
      <c r="D7459" t="s">
        <v>12</v>
      </c>
      <c r="E7459" t="str">
        <f t="shared" si="348"/>
        <v>2017-09</v>
      </c>
      <c r="F7459" t="str">
        <f>IFERROR(VLOOKUP(A7459,olist_closed_deals_dataset!$A$1:$Q$843,1,FALSE)," ")</f>
        <v xml:space="preserve"> </v>
      </c>
      <c r="G7459" s="6" t="str">
        <f t="shared" si="349"/>
        <v xml:space="preserve"> NO</v>
      </c>
      <c r="H7459" s="1" t="str">
        <f>IFERROR(VLOOKUP(A7459,olist_closed_deals_dataset!$A$1:$E$843,5,FALSE)," ")</f>
        <v xml:space="preserve"> </v>
      </c>
      <c r="I7459" s="7" t="str">
        <f t="shared" si="350"/>
        <v xml:space="preserve"> </v>
      </c>
    </row>
    <row r="7460" spans="1:9" x14ac:dyDescent="0.25">
      <c r="A7460" t="s">
        <v>5008</v>
      </c>
      <c r="B7460" s="1">
        <v>43163</v>
      </c>
      <c r="C7460" t="s">
        <v>11</v>
      </c>
      <c r="D7460" t="s">
        <v>12</v>
      </c>
      <c r="E7460" t="str">
        <f t="shared" si="348"/>
        <v>2018-03</v>
      </c>
      <c r="F7460" t="str">
        <f>IFERROR(VLOOKUP(A7460,olist_closed_deals_dataset!$A$1:$Q$843,1,FALSE)," ")</f>
        <v xml:space="preserve"> </v>
      </c>
      <c r="G7460" s="6" t="str">
        <f t="shared" si="349"/>
        <v xml:space="preserve"> NO</v>
      </c>
      <c r="H7460" s="1" t="str">
        <f>IFERROR(VLOOKUP(A7460,olist_closed_deals_dataset!$A$1:$E$843,5,FALSE)," ")</f>
        <v xml:space="preserve"> </v>
      </c>
      <c r="I7460" s="7" t="str">
        <f t="shared" si="350"/>
        <v xml:space="preserve"> </v>
      </c>
    </row>
    <row r="7461" spans="1:9" x14ac:dyDescent="0.25">
      <c r="A7461" t="s">
        <v>474</v>
      </c>
      <c r="B7461" s="1">
        <v>43220</v>
      </c>
      <c r="C7461" t="s">
        <v>31</v>
      </c>
      <c r="D7461" t="s">
        <v>12</v>
      </c>
      <c r="E7461" t="str">
        <f t="shared" si="348"/>
        <v>2018-04</v>
      </c>
      <c r="F7461" t="str">
        <f>IFERROR(VLOOKUP(A7461,olist_closed_deals_dataset!$A$1:$Q$843,1,FALSE)," ")</f>
        <v xml:space="preserve"> </v>
      </c>
      <c r="G7461" s="6" t="str">
        <f t="shared" si="349"/>
        <v xml:space="preserve"> NO</v>
      </c>
      <c r="H7461" s="1" t="str">
        <f>IFERROR(VLOOKUP(A7461,olist_closed_deals_dataset!$A$1:$E$843,5,FALSE)," ")</f>
        <v xml:space="preserve"> </v>
      </c>
      <c r="I7461" s="7" t="str">
        <f t="shared" si="350"/>
        <v xml:space="preserve"> </v>
      </c>
    </row>
    <row r="7462" spans="1:9" x14ac:dyDescent="0.25">
      <c r="A7462" t="s">
        <v>3933</v>
      </c>
      <c r="B7462" s="1">
        <v>43193</v>
      </c>
      <c r="C7462" t="s">
        <v>42</v>
      </c>
      <c r="D7462" t="s">
        <v>29</v>
      </c>
      <c r="E7462" t="str">
        <f t="shared" si="348"/>
        <v>2018-04</v>
      </c>
      <c r="F7462" t="str">
        <f>IFERROR(VLOOKUP(A7462,olist_closed_deals_dataset!$A$1:$Q$843,1,FALSE)," ")</f>
        <v xml:space="preserve"> </v>
      </c>
      <c r="G7462" s="6" t="str">
        <f t="shared" si="349"/>
        <v xml:space="preserve"> NO</v>
      </c>
      <c r="H7462" s="1" t="str">
        <f>IFERROR(VLOOKUP(A7462,olist_closed_deals_dataset!$A$1:$E$843,5,FALSE)," ")</f>
        <v xml:space="preserve"> </v>
      </c>
      <c r="I7462" s="7" t="str">
        <f t="shared" si="350"/>
        <v xml:space="preserve"> </v>
      </c>
    </row>
    <row r="7463" spans="1:9" x14ac:dyDescent="0.25">
      <c r="A7463" t="s">
        <v>5849</v>
      </c>
      <c r="B7463" s="1">
        <v>43114</v>
      </c>
      <c r="C7463" t="s">
        <v>19</v>
      </c>
      <c r="D7463" t="s">
        <v>6</v>
      </c>
      <c r="E7463" t="str">
        <f t="shared" si="348"/>
        <v>2018-01</v>
      </c>
      <c r="F7463" t="str">
        <f>IFERROR(VLOOKUP(A7463,olist_closed_deals_dataset!$A$1:$Q$843,1,FALSE)," ")</f>
        <v xml:space="preserve"> </v>
      </c>
      <c r="G7463" s="6" t="str">
        <f t="shared" si="349"/>
        <v xml:space="preserve"> NO</v>
      </c>
      <c r="H7463" s="1" t="str">
        <f>IFERROR(VLOOKUP(A7463,olist_closed_deals_dataset!$A$1:$E$843,5,FALSE)," ")</f>
        <v xml:space="preserve"> </v>
      </c>
      <c r="I7463" s="7" t="str">
        <f t="shared" si="350"/>
        <v xml:space="preserve"> </v>
      </c>
    </row>
    <row r="7464" spans="1:9" x14ac:dyDescent="0.25">
      <c r="A7464" t="s">
        <v>4772</v>
      </c>
      <c r="B7464" s="1">
        <v>43186</v>
      </c>
      <c r="C7464" t="s">
        <v>140</v>
      </c>
      <c r="D7464" t="s">
        <v>9</v>
      </c>
      <c r="E7464" t="str">
        <f t="shared" si="348"/>
        <v>2018-03</v>
      </c>
      <c r="F7464" t="str">
        <f>IFERROR(VLOOKUP(A7464,olist_closed_deals_dataset!$A$1:$Q$843,1,FALSE)," ")</f>
        <v xml:space="preserve"> </v>
      </c>
      <c r="G7464" s="6" t="str">
        <f t="shared" si="349"/>
        <v xml:space="preserve"> NO</v>
      </c>
      <c r="H7464" s="1" t="str">
        <f>IFERROR(VLOOKUP(A7464,olist_closed_deals_dataset!$A$1:$E$843,5,FALSE)," ")</f>
        <v xml:space="preserve"> </v>
      </c>
      <c r="I7464" s="7" t="str">
        <f t="shared" si="350"/>
        <v xml:space="preserve"> </v>
      </c>
    </row>
    <row r="7465" spans="1:9" x14ac:dyDescent="0.25">
      <c r="A7465" t="s">
        <v>7372</v>
      </c>
      <c r="B7465" s="1">
        <v>43180</v>
      </c>
      <c r="C7465" t="s">
        <v>28</v>
      </c>
      <c r="D7465" t="s">
        <v>12</v>
      </c>
      <c r="E7465" t="str">
        <f t="shared" si="348"/>
        <v>2018-03</v>
      </c>
      <c r="F7465" t="str">
        <f>IFERROR(VLOOKUP(A7465,olist_closed_deals_dataset!$A$1:$Q$843,1,FALSE)," ")</f>
        <v xml:space="preserve"> </v>
      </c>
      <c r="G7465" s="6" t="str">
        <f t="shared" si="349"/>
        <v xml:space="preserve"> NO</v>
      </c>
      <c r="H7465" s="1" t="str">
        <f>IFERROR(VLOOKUP(A7465,olist_closed_deals_dataset!$A$1:$E$843,5,FALSE)," ")</f>
        <v xml:space="preserve"> </v>
      </c>
      <c r="I7465" s="7" t="str">
        <f t="shared" si="350"/>
        <v xml:space="preserve"> </v>
      </c>
    </row>
    <row r="7466" spans="1:9" x14ac:dyDescent="0.25">
      <c r="A7466" t="s">
        <v>4819</v>
      </c>
      <c r="B7466" s="1">
        <v>43235</v>
      </c>
      <c r="C7466" t="s">
        <v>21</v>
      </c>
      <c r="D7466" t="s">
        <v>29</v>
      </c>
      <c r="E7466" t="str">
        <f t="shared" si="348"/>
        <v>2018-05</v>
      </c>
      <c r="F7466" t="str">
        <f>IFERROR(VLOOKUP(A7466,olist_closed_deals_dataset!$A$1:$Q$843,1,FALSE)," ")</f>
        <v xml:space="preserve"> </v>
      </c>
      <c r="G7466" s="6" t="str">
        <f t="shared" si="349"/>
        <v xml:space="preserve"> NO</v>
      </c>
      <c r="H7466" s="1" t="str">
        <f>IFERROR(VLOOKUP(A7466,olist_closed_deals_dataset!$A$1:$E$843,5,FALSE)," ")</f>
        <v xml:space="preserve"> </v>
      </c>
      <c r="I7466" s="7" t="str">
        <f t="shared" si="350"/>
        <v xml:space="preserve"> </v>
      </c>
    </row>
    <row r="7467" spans="1:9" x14ac:dyDescent="0.25">
      <c r="A7467" t="s">
        <v>6396</v>
      </c>
      <c r="B7467" s="1">
        <v>42990</v>
      </c>
      <c r="C7467" t="s">
        <v>28</v>
      </c>
      <c r="D7467" t="s">
        <v>29</v>
      </c>
      <c r="E7467" t="str">
        <f t="shared" si="348"/>
        <v>2017-09</v>
      </c>
      <c r="F7467" t="str">
        <f>IFERROR(VLOOKUP(A7467,olist_closed_deals_dataset!$A$1:$Q$843,1,FALSE)," ")</f>
        <v xml:space="preserve"> </v>
      </c>
      <c r="G7467" s="6" t="str">
        <f t="shared" si="349"/>
        <v xml:space="preserve"> NO</v>
      </c>
      <c r="H7467" s="1" t="str">
        <f>IFERROR(VLOOKUP(A7467,olist_closed_deals_dataset!$A$1:$E$843,5,FALSE)," ")</f>
        <v xml:space="preserve"> </v>
      </c>
      <c r="I7467" s="7" t="str">
        <f t="shared" si="350"/>
        <v xml:space="preserve"> </v>
      </c>
    </row>
    <row r="7468" spans="1:9" x14ac:dyDescent="0.25">
      <c r="A7468" t="s">
        <v>8482</v>
      </c>
      <c r="B7468" s="1">
        <v>43195</v>
      </c>
      <c r="C7468" t="s">
        <v>3408</v>
      </c>
      <c r="D7468" t="s">
        <v>9</v>
      </c>
      <c r="E7468" t="str">
        <f t="shared" si="348"/>
        <v>2018-04</v>
      </c>
      <c r="F7468" t="str">
        <f>IFERROR(VLOOKUP(A7468,olist_closed_deals_dataset!$A$1:$Q$843,1,FALSE)," ")</f>
        <v xml:space="preserve"> </v>
      </c>
      <c r="G7468" s="6" t="str">
        <f t="shared" si="349"/>
        <v xml:space="preserve"> NO</v>
      </c>
      <c r="H7468" s="1" t="str">
        <f>IFERROR(VLOOKUP(A7468,olist_closed_deals_dataset!$A$1:$E$843,5,FALSE)," ")</f>
        <v xml:space="preserve"> </v>
      </c>
      <c r="I7468" s="7" t="str">
        <f t="shared" si="350"/>
        <v xml:space="preserve"> </v>
      </c>
    </row>
    <row r="7469" spans="1:9" x14ac:dyDescent="0.25">
      <c r="A7469" t="s">
        <v>235</v>
      </c>
      <c r="B7469" s="1">
        <v>43172</v>
      </c>
      <c r="C7469" t="s">
        <v>236</v>
      </c>
      <c r="D7469" t="s">
        <v>15</v>
      </c>
      <c r="E7469" t="str">
        <f t="shared" si="348"/>
        <v>2018-03</v>
      </c>
      <c r="F7469" t="str">
        <f>IFERROR(VLOOKUP(A7469,olist_closed_deals_dataset!$A$1:$Q$843,1,FALSE)," ")</f>
        <v xml:space="preserve"> </v>
      </c>
      <c r="G7469" s="6" t="str">
        <f t="shared" si="349"/>
        <v xml:space="preserve"> NO</v>
      </c>
      <c r="H7469" s="1" t="str">
        <f>IFERROR(VLOOKUP(A7469,olist_closed_deals_dataset!$A$1:$E$843,5,FALSE)," ")</f>
        <v xml:space="preserve"> </v>
      </c>
      <c r="I7469" s="7" t="str">
        <f t="shared" si="350"/>
        <v xml:space="preserve"> </v>
      </c>
    </row>
    <row r="7470" spans="1:9" x14ac:dyDescent="0.25">
      <c r="A7470" t="s">
        <v>3477</v>
      </c>
      <c r="B7470" s="1">
        <v>43142</v>
      </c>
      <c r="C7470" t="s">
        <v>130</v>
      </c>
      <c r="D7470" t="s">
        <v>46</v>
      </c>
      <c r="E7470" t="str">
        <f t="shared" si="348"/>
        <v>2018-02</v>
      </c>
      <c r="F7470" t="str">
        <f>IFERROR(VLOOKUP(A7470,olist_closed_deals_dataset!$A$1:$Q$843,1,FALSE)," ")</f>
        <v xml:space="preserve"> </v>
      </c>
      <c r="G7470" s="6" t="str">
        <f t="shared" si="349"/>
        <v xml:space="preserve"> NO</v>
      </c>
      <c r="H7470" s="1" t="str">
        <f>IFERROR(VLOOKUP(A7470,olist_closed_deals_dataset!$A$1:$E$843,5,FALSE)," ")</f>
        <v xml:space="preserve"> </v>
      </c>
      <c r="I7470" s="7" t="str">
        <f t="shared" si="350"/>
        <v xml:space="preserve"> </v>
      </c>
    </row>
    <row r="7471" spans="1:9" x14ac:dyDescent="0.25">
      <c r="A7471" t="s">
        <v>5403</v>
      </c>
      <c r="B7471" s="1">
        <v>43220</v>
      </c>
      <c r="C7471" t="s">
        <v>757</v>
      </c>
      <c r="D7471" t="s">
        <v>29</v>
      </c>
      <c r="E7471" t="str">
        <f t="shared" si="348"/>
        <v>2018-04</v>
      </c>
      <c r="F7471" t="str">
        <f>IFERROR(VLOOKUP(A7471,olist_closed_deals_dataset!$A$1:$Q$843,1,FALSE)," ")</f>
        <v xml:space="preserve"> </v>
      </c>
      <c r="G7471" s="6" t="str">
        <f t="shared" si="349"/>
        <v xml:space="preserve"> NO</v>
      </c>
      <c r="H7471" s="1" t="str">
        <f>IFERROR(VLOOKUP(A7471,olist_closed_deals_dataset!$A$1:$E$843,5,FALSE)," ")</f>
        <v xml:space="preserve"> </v>
      </c>
      <c r="I7471" s="7" t="str">
        <f t="shared" si="350"/>
        <v xml:space="preserve"> </v>
      </c>
    </row>
    <row r="7472" spans="1:9" x14ac:dyDescent="0.25">
      <c r="A7472" t="s">
        <v>1817</v>
      </c>
      <c r="B7472" s="1">
        <v>43159</v>
      </c>
      <c r="C7472" t="s">
        <v>140</v>
      </c>
      <c r="D7472" t="s">
        <v>9</v>
      </c>
      <c r="E7472" t="str">
        <f t="shared" si="348"/>
        <v>2018-02</v>
      </c>
      <c r="F7472" t="str">
        <f>IFERROR(VLOOKUP(A7472,olist_closed_deals_dataset!$A$1:$Q$843,1,FALSE)," ")</f>
        <v xml:space="preserve"> </v>
      </c>
      <c r="G7472" s="6" t="str">
        <f t="shared" si="349"/>
        <v xml:space="preserve"> NO</v>
      </c>
      <c r="H7472" s="1" t="str">
        <f>IFERROR(VLOOKUP(A7472,olist_closed_deals_dataset!$A$1:$E$843,5,FALSE)," ")</f>
        <v xml:space="preserve"> </v>
      </c>
      <c r="I7472" s="7" t="str">
        <f t="shared" si="350"/>
        <v xml:space="preserve"> </v>
      </c>
    </row>
    <row r="7473" spans="1:9" x14ac:dyDescent="0.25">
      <c r="A7473" t="s">
        <v>1407</v>
      </c>
      <c r="B7473" s="1">
        <v>43187</v>
      </c>
      <c r="C7473" t="s">
        <v>73</v>
      </c>
      <c r="D7473" t="s">
        <v>15</v>
      </c>
      <c r="E7473" t="str">
        <f t="shared" si="348"/>
        <v>2018-03</v>
      </c>
      <c r="F7473" t="str">
        <f>IFERROR(VLOOKUP(A7473,olist_closed_deals_dataset!$A$1:$Q$843,1,FALSE)," ")</f>
        <v xml:space="preserve"> </v>
      </c>
      <c r="G7473" s="6" t="str">
        <f t="shared" si="349"/>
        <v xml:space="preserve"> NO</v>
      </c>
      <c r="H7473" s="1" t="str">
        <f>IFERROR(VLOOKUP(A7473,olist_closed_deals_dataset!$A$1:$E$843,5,FALSE)," ")</f>
        <v xml:space="preserve"> </v>
      </c>
      <c r="I7473" s="7" t="str">
        <f t="shared" si="350"/>
        <v xml:space="preserve"> </v>
      </c>
    </row>
    <row r="7474" spans="1:9" x14ac:dyDescent="0.25">
      <c r="A7474" t="s">
        <v>4348</v>
      </c>
      <c r="B7474" s="1">
        <v>43233</v>
      </c>
      <c r="C7474" t="s">
        <v>31</v>
      </c>
      <c r="D7474" t="s">
        <v>9</v>
      </c>
      <c r="E7474" t="str">
        <f t="shared" si="348"/>
        <v>2018-05</v>
      </c>
      <c r="F7474" t="str">
        <f>IFERROR(VLOOKUP(A7474,olist_closed_deals_dataset!$A$1:$Q$843,1,FALSE)," ")</f>
        <v xml:space="preserve"> </v>
      </c>
      <c r="G7474" s="6" t="str">
        <f t="shared" si="349"/>
        <v xml:space="preserve"> NO</v>
      </c>
      <c r="H7474" s="1" t="str">
        <f>IFERROR(VLOOKUP(A7474,olist_closed_deals_dataset!$A$1:$E$843,5,FALSE)," ")</f>
        <v xml:space="preserve"> </v>
      </c>
      <c r="I7474" s="7" t="str">
        <f t="shared" si="350"/>
        <v xml:space="preserve"> </v>
      </c>
    </row>
    <row r="7475" spans="1:9" x14ac:dyDescent="0.25">
      <c r="A7475" t="s">
        <v>2262</v>
      </c>
      <c r="B7475" s="1">
        <v>43139</v>
      </c>
      <c r="C7475" t="s">
        <v>140</v>
      </c>
      <c r="D7475" t="s">
        <v>9</v>
      </c>
      <c r="E7475" t="str">
        <f t="shared" si="348"/>
        <v>2018-02</v>
      </c>
      <c r="F7475" t="str">
        <f>IFERROR(VLOOKUP(A7475,olist_closed_deals_dataset!$A$1:$Q$843,1,FALSE)," ")</f>
        <v xml:space="preserve"> </v>
      </c>
      <c r="G7475" s="6" t="str">
        <f t="shared" si="349"/>
        <v xml:space="preserve"> NO</v>
      </c>
      <c r="H7475" s="1" t="str">
        <f>IFERROR(VLOOKUP(A7475,olist_closed_deals_dataset!$A$1:$E$843,5,FALSE)," ")</f>
        <v xml:space="preserve"> </v>
      </c>
      <c r="I7475" s="7" t="str">
        <f t="shared" si="350"/>
        <v xml:space="preserve"> </v>
      </c>
    </row>
    <row r="7476" spans="1:9" x14ac:dyDescent="0.25">
      <c r="A7476" t="s">
        <v>3533</v>
      </c>
      <c r="B7476" s="1">
        <v>43163</v>
      </c>
      <c r="C7476" t="s">
        <v>5</v>
      </c>
      <c r="D7476" t="s">
        <v>6</v>
      </c>
      <c r="E7476" t="str">
        <f t="shared" si="348"/>
        <v>2018-03</v>
      </c>
      <c r="F7476" t="str">
        <f>IFERROR(VLOOKUP(A7476,olist_closed_deals_dataset!$A$1:$Q$843,1,FALSE)," ")</f>
        <v xml:space="preserve"> </v>
      </c>
      <c r="G7476" s="6" t="str">
        <f t="shared" si="349"/>
        <v xml:space="preserve"> NO</v>
      </c>
      <c r="H7476" s="1" t="str">
        <f>IFERROR(VLOOKUP(A7476,olist_closed_deals_dataset!$A$1:$E$843,5,FALSE)," ")</f>
        <v xml:space="preserve"> </v>
      </c>
      <c r="I7476" s="7" t="str">
        <f t="shared" si="350"/>
        <v xml:space="preserve"> </v>
      </c>
    </row>
    <row r="7477" spans="1:9" x14ac:dyDescent="0.25">
      <c r="A7477" t="s">
        <v>6457</v>
      </c>
      <c r="B7477" s="1">
        <v>43033</v>
      </c>
      <c r="C7477" t="s">
        <v>1264</v>
      </c>
      <c r="D7477" t="s">
        <v>15</v>
      </c>
      <c r="E7477" t="str">
        <f t="shared" si="348"/>
        <v>2017-10</v>
      </c>
      <c r="F7477" t="str">
        <f>IFERROR(VLOOKUP(A7477,olist_closed_deals_dataset!$A$1:$Q$843,1,FALSE)," ")</f>
        <v xml:space="preserve"> </v>
      </c>
      <c r="G7477" s="6" t="str">
        <f t="shared" si="349"/>
        <v xml:space="preserve"> NO</v>
      </c>
      <c r="H7477" s="1" t="str">
        <f>IFERROR(VLOOKUP(A7477,olist_closed_deals_dataset!$A$1:$E$843,5,FALSE)," ")</f>
        <v xml:space="preserve"> </v>
      </c>
      <c r="I7477" s="7" t="str">
        <f t="shared" si="350"/>
        <v xml:space="preserve"> </v>
      </c>
    </row>
    <row r="7478" spans="1:9" x14ac:dyDescent="0.25">
      <c r="A7478" t="s">
        <v>3251</v>
      </c>
      <c r="B7478" s="1">
        <v>43207</v>
      </c>
      <c r="C7478" t="s">
        <v>42</v>
      </c>
      <c r="D7478" t="s">
        <v>12</v>
      </c>
      <c r="E7478" t="str">
        <f t="shared" si="348"/>
        <v>2018-04</v>
      </c>
      <c r="F7478" t="str">
        <f>IFERROR(VLOOKUP(A7478,olist_closed_deals_dataset!$A$1:$Q$843,1,FALSE)," ")</f>
        <v xml:space="preserve"> </v>
      </c>
      <c r="G7478" s="6" t="str">
        <f t="shared" si="349"/>
        <v xml:space="preserve"> NO</v>
      </c>
      <c r="H7478" s="1" t="str">
        <f>IFERROR(VLOOKUP(A7478,olist_closed_deals_dataset!$A$1:$E$843,5,FALSE)," ")</f>
        <v xml:space="preserve"> </v>
      </c>
      <c r="I7478" s="7" t="str">
        <f t="shared" si="350"/>
        <v xml:space="preserve"> </v>
      </c>
    </row>
    <row r="7479" spans="1:9" x14ac:dyDescent="0.25">
      <c r="A7479" t="s">
        <v>5420</v>
      </c>
      <c r="B7479" s="1">
        <v>43108</v>
      </c>
      <c r="C7479" t="s">
        <v>112</v>
      </c>
      <c r="D7479" t="s">
        <v>12</v>
      </c>
      <c r="E7479" t="str">
        <f t="shared" si="348"/>
        <v>2018-01</v>
      </c>
      <c r="F7479" t="str">
        <f>IFERROR(VLOOKUP(A7479,olist_closed_deals_dataset!$A$1:$Q$843,1,FALSE)," ")</f>
        <v xml:space="preserve"> </v>
      </c>
      <c r="G7479" s="6" t="str">
        <f t="shared" si="349"/>
        <v xml:space="preserve"> NO</v>
      </c>
      <c r="H7479" s="1" t="str">
        <f>IFERROR(VLOOKUP(A7479,olist_closed_deals_dataset!$A$1:$E$843,5,FALSE)," ")</f>
        <v xml:space="preserve"> </v>
      </c>
      <c r="I7479" s="7" t="str">
        <f t="shared" si="350"/>
        <v xml:space="preserve"> </v>
      </c>
    </row>
    <row r="7480" spans="1:9" x14ac:dyDescent="0.25">
      <c r="A7480" t="s">
        <v>3110</v>
      </c>
      <c r="B7480" s="1">
        <v>43110</v>
      </c>
      <c r="C7480" t="s">
        <v>172</v>
      </c>
      <c r="D7480" t="s">
        <v>46</v>
      </c>
      <c r="E7480" t="str">
        <f t="shared" si="348"/>
        <v>2018-01</v>
      </c>
      <c r="F7480" t="str">
        <f>IFERROR(VLOOKUP(A7480,olist_closed_deals_dataset!$A$1:$Q$843,1,FALSE)," ")</f>
        <v xml:space="preserve"> </v>
      </c>
      <c r="G7480" s="6" t="str">
        <f t="shared" si="349"/>
        <v xml:space="preserve"> NO</v>
      </c>
      <c r="H7480" s="1" t="str">
        <f>IFERROR(VLOOKUP(A7480,olist_closed_deals_dataset!$A$1:$E$843,5,FALSE)," ")</f>
        <v xml:space="preserve"> </v>
      </c>
      <c r="I7480" s="7" t="str">
        <f t="shared" si="350"/>
        <v xml:space="preserve"> </v>
      </c>
    </row>
    <row r="7481" spans="1:9" x14ac:dyDescent="0.25">
      <c r="A7481" t="s">
        <v>4996</v>
      </c>
      <c r="B7481" s="1">
        <v>43112</v>
      </c>
      <c r="C7481" t="s">
        <v>73</v>
      </c>
      <c r="D7481" t="s">
        <v>9</v>
      </c>
      <c r="E7481" t="str">
        <f t="shared" si="348"/>
        <v>2018-01</v>
      </c>
      <c r="F7481" t="str">
        <f>IFERROR(VLOOKUP(A7481,olist_closed_deals_dataset!$A$1:$Q$843,1,FALSE)," ")</f>
        <v xml:space="preserve"> </v>
      </c>
      <c r="G7481" s="6" t="str">
        <f t="shared" si="349"/>
        <v xml:space="preserve"> NO</v>
      </c>
      <c r="H7481" s="1" t="str">
        <f>IFERROR(VLOOKUP(A7481,olist_closed_deals_dataset!$A$1:$E$843,5,FALSE)," ")</f>
        <v xml:space="preserve"> </v>
      </c>
      <c r="I7481" s="7" t="str">
        <f t="shared" si="350"/>
        <v xml:space="preserve"> </v>
      </c>
    </row>
    <row r="7482" spans="1:9" x14ac:dyDescent="0.25">
      <c r="A7482" t="s">
        <v>6148</v>
      </c>
      <c r="B7482" s="1">
        <v>43130</v>
      </c>
      <c r="C7482" t="s">
        <v>71</v>
      </c>
      <c r="D7482" t="s">
        <v>12</v>
      </c>
      <c r="E7482" t="str">
        <f t="shared" si="348"/>
        <v>2018-01</v>
      </c>
      <c r="F7482" t="str">
        <f>IFERROR(VLOOKUP(A7482,olist_closed_deals_dataset!$A$1:$Q$843,1,FALSE)," ")</f>
        <v xml:space="preserve"> </v>
      </c>
      <c r="G7482" s="6" t="str">
        <f t="shared" si="349"/>
        <v xml:space="preserve"> NO</v>
      </c>
      <c r="H7482" s="1" t="str">
        <f>IFERROR(VLOOKUP(A7482,olist_closed_deals_dataset!$A$1:$E$843,5,FALSE)," ")</f>
        <v xml:space="preserve"> </v>
      </c>
      <c r="I7482" s="7" t="str">
        <f t="shared" si="350"/>
        <v xml:space="preserve"> </v>
      </c>
    </row>
    <row r="7483" spans="1:9" x14ac:dyDescent="0.25">
      <c r="A7483" t="s">
        <v>5128</v>
      </c>
      <c r="B7483" s="1">
        <v>43182</v>
      </c>
      <c r="C7483" t="s">
        <v>19</v>
      </c>
      <c r="D7483" t="s">
        <v>12</v>
      </c>
      <c r="E7483" t="str">
        <f t="shared" si="348"/>
        <v>2018-03</v>
      </c>
      <c r="F7483" t="str">
        <f>IFERROR(VLOOKUP(A7483,olist_closed_deals_dataset!$A$1:$Q$843,1,FALSE)," ")</f>
        <v xml:space="preserve"> </v>
      </c>
      <c r="G7483" s="6" t="str">
        <f t="shared" si="349"/>
        <v xml:space="preserve"> NO</v>
      </c>
      <c r="H7483" s="1" t="str">
        <f>IFERROR(VLOOKUP(A7483,olist_closed_deals_dataset!$A$1:$E$843,5,FALSE)," ")</f>
        <v xml:space="preserve"> </v>
      </c>
      <c r="I7483" s="7" t="str">
        <f t="shared" si="350"/>
        <v xml:space="preserve"> </v>
      </c>
    </row>
    <row r="7484" spans="1:9" x14ac:dyDescent="0.25">
      <c r="A7484" t="s">
        <v>3308</v>
      </c>
      <c r="B7484" s="1">
        <v>43242</v>
      </c>
      <c r="C7484" t="s">
        <v>137</v>
      </c>
      <c r="D7484" t="s">
        <v>12</v>
      </c>
      <c r="E7484" t="str">
        <f t="shared" si="348"/>
        <v>2018-05</v>
      </c>
      <c r="F7484" t="str">
        <f>IFERROR(VLOOKUP(A7484,olist_closed_deals_dataset!$A$1:$Q$843,1,FALSE)," ")</f>
        <v xml:space="preserve"> </v>
      </c>
      <c r="G7484" s="6" t="str">
        <f t="shared" si="349"/>
        <v xml:space="preserve"> NO</v>
      </c>
      <c r="H7484" s="1" t="str">
        <f>IFERROR(VLOOKUP(A7484,olist_closed_deals_dataset!$A$1:$E$843,5,FALSE)," ")</f>
        <v xml:space="preserve"> </v>
      </c>
      <c r="I7484" s="7" t="str">
        <f t="shared" si="350"/>
        <v xml:space="preserve"> </v>
      </c>
    </row>
    <row r="7485" spans="1:9" x14ac:dyDescent="0.25">
      <c r="A7485" t="s">
        <v>2076</v>
      </c>
      <c r="B7485" s="1">
        <v>43245</v>
      </c>
      <c r="C7485" t="s">
        <v>2077</v>
      </c>
      <c r="D7485" t="s">
        <v>15</v>
      </c>
      <c r="E7485" t="str">
        <f t="shared" si="348"/>
        <v>2018-05</v>
      </c>
      <c r="F7485" t="str">
        <f>IFERROR(VLOOKUP(A7485,olist_closed_deals_dataset!$A$1:$Q$843,1,FALSE)," ")</f>
        <v xml:space="preserve"> </v>
      </c>
      <c r="G7485" s="6" t="str">
        <f t="shared" si="349"/>
        <v xml:space="preserve"> NO</v>
      </c>
      <c r="H7485" s="1" t="str">
        <f>IFERROR(VLOOKUP(A7485,olist_closed_deals_dataset!$A$1:$E$843,5,FALSE)," ")</f>
        <v xml:space="preserve"> </v>
      </c>
      <c r="I7485" s="7" t="str">
        <f t="shared" si="350"/>
        <v xml:space="preserve"> </v>
      </c>
    </row>
    <row r="7486" spans="1:9" x14ac:dyDescent="0.25">
      <c r="A7486" t="s">
        <v>2597</v>
      </c>
      <c r="B7486" s="1">
        <v>43115</v>
      </c>
      <c r="C7486" t="s">
        <v>73</v>
      </c>
      <c r="D7486" t="s">
        <v>46</v>
      </c>
      <c r="E7486" t="str">
        <f t="shared" si="348"/>
        <v>2018-01</v>
      </c>
      <c r="F7486" t="str">
        <f>IFERROR(VLOOKUP(A7486,olist_closed_deals_dataset!$A$1:$Q$843,1,FALSE)," ")</f>
        <v xml:space="preserve"> </v>
      </c>
      <c r="G7486" s="6" t="str">
        <f t="shared" si="349"/>
        <v xml:space="preserve"> NO</v>
      </c>
      <c r="H7486" s="1" t="str">
        <f>IFERROR(VLOOKUP(A7486,olist_closed_deals_dataset!$A$1:$E$843,5,FALSE)," ")</f>
        <v xml:space="preserve"> </v>
      </c>
      <c r="I7486" s="7" t="str">
        <f t="shared" si="350"/>
        <v xml:space="preserve"> </v>
      </c>
    </row>
    <row r="7487" spans="1:9" x14ac:dyDescent="0.25">
      <c r="A7487" t="s">
        <v>5074</v>
      </c>
      <c r="B7487" s="1">
        <v>43170</v>
      </c>
      <c r="C7487" t="s">
        <v>263</v>
      </c>
      <c r="D7487" t="s">
        <v>9</v>
      </c>
      <c r="E7487" t="str">
        <f t="shared" si="348"/>
        <v>2018-03</v>
      </c>
      <c r="F7487" t="str">
        <f>IFERROR(VLOOKUP(A7487,olist_closed_deals_dataset!$A$1:$Q$843,1,FALSE)," ")</f>
        <v xml:space="preserve"> </v>
      </c>
      <c r="G7487" s="6" t="str">
        <f t="shared" si="349"/>
        <v xml:space="preserve"> NO</v>
      </c>
      <c r="H7487" s="1" t="str">
        <f>IFERROR(VLOOKUP(A7487,olist_closed_deals_dataset!$A$1:$E$843,5,FALSE)," ")</f>
        <v xml:space="preserve"> </v>
      </c>
      <c r="I7487" s="7" t="str">
        <f t="shared" si="350"/>
        <v xml:space="preserve"> </v>
      </c>
    </row>
    <row r="7488" spans="1:9" x14ac:dyDescent="0.25">
      <c r="A7488" t="s">
        <v>6090</v>
      </c>
      <c r="B7488" s="1">
        <v>43001</v>
      </c>
      <c r="C7488" t="s">
        <v>19</v>
      </c>
      <c r="D7488" t="s">
        <v>12</v>
      </c>
      <c r="E7488" t="str">
        <f t="shared" si="348"/>
        <v>2017-09</v>
      </c>
      <c r="F7488" t="str">
        <f>IFERROR(VLOOKUP(A7488,olist_closed_deals_dataset!$A$1:$Q$843,1,FALSE)," ")</f>
        <v xml:space="preserve"> </v>
      </c>
      <c r="G7488" s="6" t="str">
        <f t="shared" si="349"/>
        <v xml:space="preserve"> NO</v>
      </c>
      <c r="H7488" s="1" t="str">
        <f>IFERROR(VLOOKUP(A7488,olist_closed_deals_dataset!$A$1:$E$843,5,FALSE)," ")</f>
        <v xml:space="preserve"> </v>
      </c>
      <c r="I7488" s="7" t="str">
        <f t="shared" si="350"/>
        <v xml:space="preserve"> </v>
      </c>
    </row>
    <row r="7489" spans="1:9" x14ac:dyDescent="0.25">
      <c r="A7489" t="s">
        <v>7842</v>
      </c>
      <c r="B7489" s="1">
        <v>43178</v>
      </c>
      <c r="C7489" t="s">
        <v>92</v>
      </c>
      <c r="D7489" t="s">
        <v>9</v>
      </c>
      <c r="E7489" t="str">
        <f t="shared" si="348"/>
        <v>2018-03</v>
      </c>
      <c r="F7489" t="str">
        <f>IFERROR(VLOOKUP(A7489,olist_closed_deals_dataset!$A$1:$Q$843,1,FALSE)," ")</f>
        <v xml:space="preserve"> </v>
      </c>
      <c r="G7489" s="6" t="str">
        <f t="shared" si="349"/>
        <v xml:space="preserve"> NO</v>
      </c>
      <c r="H7489" s="1" t="str">
        <f>IFERROR(VLOOKUP(A7489,olist_closed_deals_dataset!$A$1:$E$843,5,FALSE)," ")</f>
        <v xml:space="preserve"> </v>
      </c>
      <c r="I7489" s="7" t="str">
        <f t="shared" si="350"/>
        <v xml:space="preserve"> </v>
      </c>
    </row>
    <row r="7490" spans="1:9" x14ac:dyDescent="0.25">
      <c r="A7490" t="s">
        <v>3111</v>
      </c>
      <c r="B7490" s="1">
        <v>43209</v>
      </c>
      <c r="C7490" t="s">
        <v>107</v>
      </c>
      <c r="D7490" t="s">
        <v>46</v>
      </c>
      <c r="E7490" t="str">
        <f t="shared" ref="E7490:E7553" si="351">TEXT(B7490,"yyyy-mm")</f>
        <v>2018-04</v>
      </c>
      <c r="F7490" t="str">
        <f>IFERROR(VLOOKUP(A7490,olist_closed_deals_dataset!$A$1:$Q$843,1,FALSE)," ")</f>
        <v xml:space="preserve"> </v>
      </c>
      <c r="G7490" s="6" t="str">
        <f t="shared" ref="G7490:G7553" si="352">IF(F7490=" "," NO","YES")</f>
        <v xml:space="preserve"> NO</v>
      </c>
      <c r="H7490" s="1" t="str">
        <f>IFERROR(VLOOKUP(A7490,olist_closed_deals_dataset!$A$1:$E$843,5,FALSE)," ")</f>
        <v xml:space="preserve"> </v>
      </c>
      <c r="I7490" s="7" t="str">
        <f t="shared" si="350"/>
        <v xml:space="preserve"> </v>
      </c>
    </row>
    <row r="7491" spans="1:9" x14ac:dyDescent="0.25">
      <c r="A7491" t="s">
        <v>4528</v>
      </c>
      <c r="B7491" s="1">
        <v>43181</v>
      </c>
      <c r="C7491" t="s">
        <v>203</v>
      </c>
      <c r="D7491" t="s">
        <v>9</v>
      </c>
      <c r="E7491" t="str">
        <f t="shared" si="351"/>
        <v>2018-03</v>
      </c>
      <c r="F7491" t="str">
        <f>IFERROR(VLOOKUP(A7491,olist_closed_deals_dataset!$A$1:$Q$843,1,FALSE)," ")</f>
        <v xml:space="preserve"> </v>
      </c>
      <c r="G7491" s="6" t="str">
        <f t="shared" si="352"/>
        <v xml:space="preserve"> NO</v>
      </c>
      <c r="H7491" s="1" t="str">
        <f>IFERROR(VLOOKUP(A7491,olist_closed_deals_dataset!$A$1:$E$843,5,FALSE)," ")</f>
        <v xml:space="preserve"> </v>
      </c>
      <c r="I7491" s="7" t="str">
        <f t="shared" ref="I7491:I7554" si="353">IFERROR(H7491-B7491," ")</f>
        <v xml:space="preserve"> </v>
      </c>
    </row>
    <row r="7492" spans="1:9" x14ac:dyDescent="0.25">
      <c r="A7492" t="s">
        <v>4582</v>
      </c>
      <c r="B7492" s="1">
        <v>43187</v>
      </c>
      <c r="C7492" s="2" t="s">
        <v>69</v>
      </c>
      <c r="D7492" t="s">
        <v>6</v>
      </c>
      <c r="E7492" t="str">
        <f t="shared" si="351"/>
        <v>2018-03</v>
      </c>
      <c r="F7492" t="str">
        <f>IFERROR(VLOOKUP(A7492,olist_closed_deals_dataset!$A$1:$Q$843,1,FALSE)," ")</f>
        <v xml:space="preserve"> </v>
      </c>
      <c r="G7492" s="6" t="str">
        <f t="shared" si="352"/>
        <v xml:space="preserve"> NO</v>
      </c>
      <c r="H7492" s="1" t="str">
        <f>IFERROR(VLOOKUP(A7492,olist_closed_deals_dataset!$A$1:$E$843,5,FALSE)," ")</f>
        <v xml:space="preserve"> </v>
      </c>
      <c r="I7492" s="7" t="str">
        <f t="shared" si="353"/>
        <v xml:space="preserve"> </v>
      </c>
    </row>
    <row r="7493" spans="1:9" x14ac:dyDescent="0.25">
      <c r="A7493" t="s">
        <v>4842</v>
      </c>
      <c r="B7493" s="1">
        <v>43212</v>
      </c>
      <c r="C7493" t="s">
        <v>393</v>
      </c>
      <c r="D7493" t="s">
        <v>46</v>
      </c>
      <c r="E7493" t="str">
        <f t="shared" si="351"/>
        <v>2018-04</v>
      </c>
      <c r="F7493" t="str">
        <f>IFERROR(VLOOKUP(A7493,olist_closed_deals_dataset!$A$1:$Q$843,1,FALSE)," ")</f>
        <v xml:space="preserve"> </v>
      </c>
      <c r="G7493" s="6" t="str">
        <f t="shared" si="352"/>
        <v xml:space="preserve"> NO</v>
      </c>
      <c r="H7493" s="1" t="str">
        <f>IFERROR(VLOOKUP(A7493,olist_closed_deals_dataset!$A$1:$E$843,5,FALSE)," ")</f>
        <v xml:space="preserve"> </v>
      </c>
      <c r="I7493" s="7" t="str">
        <f t="shared" si="353"/>
        <v xml:space="preserve"> </v>
      </c>
    </row>
    <row r="7494" spans="1:9" x14ac:dyDescent="0.25">
      <c r="A7494" t="s">
        <v>778</v>
      </c>
      <c r="B7494" s="1">
        <v>43236</v>
      </c>
      <c r="C7494" t="s">
        <v>21</v>
      </c>
      <c r="D7494" t="s">
        <v>15</v>
      </c>
      <c r="E7494" t="str">
        <f t="shared" si="351"/>
        <v>2018-05</v>
      </c>
      <c r="F7494" t="str">
        <f>IFERROR(VLOOKUP(A7494,olist_closed_deals_dataset!$A$1:$Q$843,1,FALSE)," ")</f>
        <v xml:space="preserve"> </v>
      </c>
      <c r="G7494" s="6" t="str">
        <f t="shared" si="352"/>
        <v xml:space="preserve"> NO</v>
      </c>
      <c r="H7494" s="1" t="str">
        <f>IFERROR(VLOOKUP(A7494,olist_closed_deals_dataset!$A$1:$E$843,5,FALSE)," ")</f>
        <v xml:space="preserve"> </v>
      </c>
      <c r="I7494" s="7" t="str">
        <f t="shared" si="353"/>
        <v xml:space="preserve"> </v>
      </c>
    </row>
    <row r="7495" spans="1:9" x14ac:dyDescent="0.25">
      <c r="A7495" t="s">
        <v>4900</v>
      </c>
      <c r="B7495" s="1">
        <v>43235</v>
      </c>
      <c r="C7495" t="s">
        <v>73</v>
      </c>
      <c r="D7495" t="s">
        <v>6</v>
      </c>
      <c r="E7495" t="str">
        <f t="shared" si="351"/>
        <v>2018-05</v>
      </c>
      <c r="F7495" t="str">
        <f>IFERROR(VLOOKUP(A7495,olist_closed_deals_dataset!$A$1:$Q$843,1,FALSE)," ")</f>
        <v xml:space="preserve"> </v>
      </c>
      <c r="G7495" s="6" t="str">
        <f t="shared" si="352"/>
        <v xml:space="preserve"> NO</v>
      </c>
      <c r="H7495" s="1" t="str">
        <f>IFERROR(VLOOKUP(A7495,olist_closed_deals_dataset!$A$1:$E$843,5,FALSE)," ")</f>
        <v xml:space="preserve"> </v>
      </c>
      <c r="I7495" s="7" t="str">
        <f t="shared" si="353"/>
        <v xml:space="preserve"> </v>
      </c>
    </row>
    <row r="7496" spans="1:9" x14ac:dyDescent="0.25">
      <c r="A7496" t="s">
        <v>138</v>
      </c>
      <c r="B7496" s="1">
        <v>42974</v>
      </c>
      <c r="C7496" t="s">
        <v>49</v>
      </c>
      <c r="D7496" t="s">
        <v>9</v>
      </c>
      <c r="E7496" t="str">
        <f t="shared" si="351"/>
        <v>2017-08</v>
      </c>
      <c r="F7496" t="str">
        <f>IFERROR(VLOOKUP(A7496,olist_closed_deals_dataset!$A$1:$Q$843,1,FALSE)," ")</f>
        <v xml:space="preserve"> </v>
      </c>
      <c r="G7496" s="6" t="str">
        <f t="shared" si="352"/>
        <v xml:space="preserve"> NO</v>
      </c>
      <c r="H7496" s="1" t="str">
        <f>IFERROR(VLOOKUP(A7496,olist_closed_deals_dataset!$A$1:$E$843,5,FALSE)," ")</f>
        <v xml:space="preserve"> </v>
      </c>
      <c r="I7496" s="7" t="str">
        <f t="shared" si="353"/>
        <v xml:space="preserve"> </v>
      </c>
    </row>
    <row r="7497" spans="1:9" x14ac:dyDescent="0.25">
      <c r="A7497" t="s">
        <v>2361</v>
      </c>
      <c r="B7497" s="1">
        <v>43203</v>
      </c>
      <c r="C7497" s="2" t="s">
        <v>69</v>
      </c>
      <c r="D7497" t="s">
        <v>6</v>
      </c>
      <c r="E7497" t="str">
        <f t="shared" si="351"/>
        <v>2018-04</v>
      </c>
      <c r="F7497" t="str">
        <f>IFERROR(VLOOKUP(A7497,olist_closed_deals_dataset!$A$1:$Q$843,1,FALSE)," ")</f>
        <v xml:space="preserve"> </v>
      </c>
      <c r="G7497" s="6" t="str">
        <f t="shared" si="352"/>
        <v xml:space="preserve"> NO</v>
      </c>
      <c r="H7497" s="1" t="str">
        <f>IFERROR(VLOOKUP(A7497,olist_closed_deals_dataset!$A$1:$E$843,5,FALSE)," ")</f>
        <v xml:space="preserve"> </v>
      </c>
      <c r="I7497" s="7" t="str">
        <f t="shared" si="353"/>
        <v xml:space="preserve"> </v>
      </c>
    </row>
    <row r="7498" spans="1:9" x14ac:dyDescent="0.25">
      <c r="A7498" t="s">
        <v>2213</v>
      </c>
      <c r="B7498" s="1">
        <v>43206</v>
      </c>
      <c r="C7498" t="s">
        <v>2214</v>
      </c>
      <c r="D7498" t="s">
        <v>15</v>
      </c>
      <c r="E7498" t="str">
        <f t="shared" si="351"/>
        <v>2018-04</v>
      </c>
      <c r="F7498" t="str">
        <f>IFERROR(VLOOKUP(A7498,olist_closed_deals_dataset!$A$1:$Q$843,1,FALSE)," ")</f>
        <v xml:space="preserve"> </v>
      </c>
      <c r="G7498" s="6" t="str">
        <f t="shared" si="352"/>
        <v xml:space="preserve"> NO</v>
      </c>
      <c r="H7498" s="1" t="str">
        <f>IFERROR(VLOOKUP(A7498,olist_closed_deals_dataset!$A$1:$E$843,5,FALSE)," ")</f>
        <v xml:space="preserve"> </v>
      </c>
      <c r="I7498" s="7" t="str">
        <f t="shared" si="353"/>
        <v xml:space="preserve"> </v>
      </c>
    </row>
    <row r="7499" spans="1:9" x14ac:dyDescent="0.25">
      <c r="A7499" t="s">
        <v>7982</v>
      </c>
      <c r="B7499" s="1">
        <v>43235</v>
      </c>
      <c r="C7499" t="s">
        <v>33</v>
      </c>
      <c r="D7499" t="s">
        <v>9</v>
      </c>
      <c r="E7499" t="str">
        <f t="shared" si="351"/>
        <v>2018-05</v>
      </c>
      <c r="F7499" t="str">
        <f>IFERROR(VLOOKUP(A7499,olist_closed_deals_dataset!$A$1:$Q$843,1,FALSE)," ")</f>
        <v xml:space="preserve"> </v>
      </c>
      <c r="G7499" s="6" t="str">
        <f t="shared" si="352"/>
        <v xml:space="preserve"> NO</v>
      </c>
      <c r="H7499" s="1" t="str">
        <f>IFERROR(VLOOKUP(A7499,olist_closed_deals_dataset!$A$1:$E$843,5,FALSE)," ")</f>
        <v xml:space="preserve"> </v>
      </c>
      <c r="I7499" s="7" t="str">
        <f t="shared" si="353"/>
        <v xml:space="preserve"> </v>
      </c>
    </row>
    <row r="7500" spans="1:9" x14ac:dyDescent="0.25">
      <c r="A7500" t="s">
        <v>7934</v>
      </c>
      <c r="B7500" s="1">
        <v>43156</v>
      </c>
      <c r="C7500" t="s">
        <v>2217</v>
      </c>
      <c r="D7500" t="s">
        <v>29</v>
      </c>
      <c r="E7500" t="str">
        <f t="shared" si="351"/>
        <v>2018-02</v>
      </c>
      <c r="F7500" t="str">
        <f>IFERROR(VLOOKUP(A7500,olist_closed_deals_dataset!$A$1:$Q$843,1,FALSE)," ")</f>
        <v xml:space="preserve"> </v>
      </c>
      <c r="G7500" s="6" t="str">
        <f t="shared" si="352"/>
        <v xml:space="preserve"> NO</v>
      </c>
      <c r="H7500" s="1" t="str">
        <f>IFERROR(VLOOKUP(A7500,olist_closed_deals_dataset!$A$1:$E$843,5,FALSE)," ")</f>
        <v xml:space="preserve"> </v>
      </c>
      <c r="I7500" s="7" t="str">
        <f t="shared" si="353"/>
        <v xml:space="preserve"> </v>
      </c>
    </row>
    <row r="7501" spans="1:9" x14ac:dyDescent="0.25">
      <c r="A7501" t="s">
        <v>7487</v>
      </c>
      <c r="B7501" s="1">
        <v>43236</v>
      </c>
      <c r="C7501" t="s">
        <v>11</v>
      </c>
      <c r="D7501" t="s">
        <v>12</v>
      </c>
      <c r="E7501" t="str">
        <f t="shared" si="351"/>
        <v>2018-05</v>
      </c>
      <c r="F7501" t="str">
        <f>IFERROR(VLOOKUP(A7501,olist_closed_deals_dataset!$A$1:$Q$843,1,FALSE)," ")</f>
        <v xml:space="preserve"> </v>
      </c>
      <c r="G7501" s="6" t="str">
        <f t="shared" si="352"/>
        <v xml:space="preserve"> NO</v>
      </c>
      <c r="H7501" s="1" t="str">
        <f>IFERROR(VLOOKUP(A7501,olist_closed_deals_dataset!$A$1:$E$843,5,FALSE)," ")</f>
        <v xml:space="preserve"> </v>
      </c>
      <c r="I7501" s="7" t="str">
        <f t="shared" si="353"/>
        <v xml:space="preserve"> </v>
      </c>
    </row>
    <row r="7502" spans="1:9" x14ac:dyDescent="0.25">
      <c r="A7502" t="s">
        <v>512</v>
      </c>
      <c r="B7502" s="1">
        <v>42948</v>
      </c>
      <c r="C7502" t="s">
        <v>151</v>
      </c>
      <c r="D7502" t="s">
        <v>12</v>
      </c>
      <c r="E7502" t="str">
        <f t="shared" si="351"/>
        <v>2017-08</v>
      </c>
      <c r="F7502" t="str">
        <f>IFERROR(VLOOKUP(A7502,olist_closed_deals_dataset!$A$1:$Q$843,1,FALSE)," ")</f>
        <v xml:space="preserve"> </v>
      </c>
      <c r="G7502" s="6" t="str">
        <f t="shared" si="352"/>
        <v xml:space="preserve"> NO</v>
      </c>
      <c r="H7502" s="1" t="str">
        <f>IFERROR(VLOOKUP(A7502,olist_closed_deals_dataset!$A$1:$E$843,5,FALSE)," ")</f>
        <v xml:space="preserve"> </v>
      </c>
      <c r="I7502" s="7" t="str">
        <f t="shared" si="353"/>
        <v xml:space="preserve"> </v>
      </c>
    </row>
    <row r="7503" spans="1:9" x14ac:dyDescent="0.25">
      <c r="A7503" t="s">
        <v>4477</v>
      </c>
      <c r="B7503" s="1">
        <v>43151</v>
      </c>
      <c r="C7503" t="s">
        <v>65</v>
      </c>
      <c r="D7503" t="s">
        <v>12</v>
      </c>
      <c r="E7503" t="str">
        <f t="shared" si="351"/>
        <v>2018-02</v>
      </c>
      <c r="F7503" t="str">
        <f>IFERROR(VLOOKUP(A7503,olist_closed_deals_dataset!$A$1:$Q$843,1,FALSE)," ")</f>
        <v xml:space="preserve"> </v>
      </c>
      <c r="G7503" s="6" t="str">
        <f t="shared" si="352"/>
        <v xml:space="preserve"> NO</v>
      </c>
      <c r="H7503" s="1" t="str">
        <f>IFERROR(VLOOKUP(A7503,olist_closed_deals_dataset!$A$1:$E$843,5,FALSE)," ")</f>
        <v xml:space="preserve"> </v>
      </c>
      <c r="I7503" s="7" t="str">
        <f t="shared" si="353"/>
        <v xml:space="preserve"> </v>
      </c>
    </row>
    <row r="7504" spans="1:9" x14ac:dyDescent="0.25">
      <c r="A7504" t="s">
        <v>1859</v>
      </c>
      <c r="B7504" s="1">
        <v>43108</v>
      </c>
      <c r="C7504" t="s">
        <v>1860</v>
      </c>
      <c r="D7504" t="s">
        <v>126</v>
      </c>
      <c r="E7504" t="str">
        <f t="shared" si="351"/>
        <v>2018-01</v>
      </c>
      <c r="F7504" t="str">
        <f>IFERROR(VLOOKUP(A7504,olist_closed_deals_dataset!$A$1:$Q$843,1,FALSE)," ")</f>
        <v xml:space="preserve"> </v>
      </c>
      <c r="G7504" s="6" t="str">
        <f t="shared" si="352"/>
        <v xml:space="preserve"> NO</v>
      </c>
      <c r="H7504" s="1" t="str">
        <f>IFERROR(VLOOKUP(A7504,olist_closed_deals_dataset!$A$1:$E$843,5,FALSE)," ")</f>
        <v xml:space="preserve"> </v>
      </c>
      <c r="I7504" s="7" t="str">
        <f t="shared" si="353"/>
        <v xml:space="preserve"> </v>
      </c>
    </row>
    <row r="7505" spans="1:9" x14ac:dyDescent="0.25">
      <c r="A7505" t="s">
        <v>5455</v>
      </c>
      <c r="B7505" s="1">
        <v>43178</v>
      </c>
      <c r="C7505" t="s">
        <v>19</v>
      </c>
      <c r="D7505" t="s">
        <v>12</v>
      </c>
      <c r="E7505" t="str">
        <f t="shared" si="351"/>
        <v>2018-03</v>
      </c>
      <c r="F7505" t="str">
        <f>IFERROR(VLOOKUP(A7505,olist_closed_deals_dataset!$A$1:$Q$843,1,FALSE)," ")</f>
        <v xml:space="preserve"> </v>
      </c>
      <c r="G7505" s="6" t="str">
        <f t="shared" si="352"/>
        <v xml:space="preserve"> NO</v>
      </c>
      <c r="H7505" s="1" t="str">
        <f>IFERROR(VLOOKUP(A7505,olist_closed_deals_dataset!$A$1:$E$843,5,FALSE)," ")</f>
        <v xml:space="preserve"> </v>
      </c>
      <c r="I7505" s="7" t="str">
        <f t="shared" si="353"/>
        <v xml:space="preserve"> </v>
      </c>
    </row>
    <row r="7506" spans="1:9" x14ac:dyDescent="0.25">
      <c r="A7506" t="s">
        <v>1172</v>
      </c>
      <c r="B7506" s="1">
        <v>43150</v>
      </c>
      <c r="C7506" t="s">
        <v>28</v>
      </c>
      <c r="D7506" t="s">
        <v>12</v>
      </c>
      <c r="E7506" t="str">
        <f t="shared" si="351"/>
        <v>2018-02</v>
      </c>
      <c r="F7506" t="str">
        <f>IFERROR(VLOOKUP(A7506,olist_closed_deals_dataset!$A$1:$Q$843,1,FALSE)," ")</f>
        <v xml:space="preserve"> </v>
      </c>
      <c r="G7506" s="6" t="str">
        <f t="shared" si="352"/>
        <v xml:space="preserve"> NO</v>
      </c>
      <c r="H7506" s="1" t="str">
        <f>IFERROR(VLOOKUP(A7506,olist_closed_deals_dataset!$A$1:$E$843,5,FALSE)," ")</f>
        <v xml:space="preserve"> </v>
      </c>
      <c r="I7506" s="7" t="str">
        <f t="shared" si="353"/>
        <v xml:space="preserve"> </v>
      </c>
    </row>
    <row r="7507" spans="1:9" x14ac:dyDescent="0.25">
      <c r="A7507" t="s">
        <v>1259</v>
      </c>
      <c r="B7507" s="1">
        <v>43241</v>
      </c>
      <c r="C7507" s="2" t="s">
        <v>69</v>
      </c>
      <c r="D7507" t="s">
        <v>6</v>
      </c>
      <c r="E7507" t="str">
        <f t="shared" si="351"/>
        <v>2018-05</v>
      </c>
      <c r="F7507" t="str">
        <f>IFERROR(VLOOKUP(A7507,olist_closed_deals_dataset!$A$1:$Q$843,1,FALSE)," ")</f>
        <v xml:space="preserve"> </v>
      </c>
      <c r="G7507" s="6" t="str">
        <f t="shared" si="352"/>
        <v xml:space="preserve"> NO</v>
      </c>
      <c r="H7507" s="1" t="str">
        <f>IFERROR(VLOOKUP(A7507,olist_closed_deals_dataset!$A$1:$E$843,5,FALSE)," ")</f>
        <v xml:space="preserve"> </v>
      </c>
      <c r="I7507" s="7" t="str">
        <f t="shared" si="353"/>
        <v xml:space="preserve"> </v>
      </c>
    </row>
    <row r="7508" spans="1:9" x14ac:dyDescent="0.25">
      <c r="A7508" t="s">
        <v>5741</v>
      </c>
      <c r="B7508" s="1">
        <v>42955</v>
      </c>
      <c r="C7508" s="2" t="s">
        <v>1415</v>
      </c>
      <c r="D7508" t="s">
        <v>126</v>
      </c>
      <c r="E7508" t="str">
        <f t="shared" si="351"/>
        <v>2017-08</v>
      </c>
      <c r="F7508" t="str">
        <f>IFERROR(VLOOKUP(A7508,olist_closed_deals_dataset!$A$1:$Q$843,1,FALSE)," ")</f>
        <v xml:space="preserve"> </v>
      </c>
      <c r="G7508" s="6" t="str">
        <f t="shared" si="352"/>
        <v xml:space="preserve"> NO</v>
      </c>
      <c r="H7508" s="1" t="str">
        <f>IFERROR(VLOOKUP(A7508,olist_closed_deals_dataset!$A$1:$E$843,5,FALSE)," ")</f>
        <v xml:space="preserve"> </v>
      </c>
      <c r="I7508" s="7" t="str">
        <f t="shared" si="353"/>
        <v xml:space="preserve"> </v>
      </c>
    </row>
    <row r="7509" spans="1:9" x14ac:dyDescent="0.25">
      <c r="A7509" t="s">
        <v>2427</v>
      </c>
      <c r="B7509" s="1">
        <v>43130</v>
      </c>
      <c r="C7509" t="s">
        <v>5</v>
      </c>
      <c r="D7509" t="s">
        <v>6</v>
      </c>
      <c r="E7509" t="str">
        <f t="shared" si="351"/>
        <v>2018-01</v>
      </c>
      <c r="F7509" t="str">
        <f>IFERROR(VLOOKUP(A7509,olist_closed_deals_dataset!$A$1:$Q$843,1,FALSE)," ")</f>
        <v xml:space="preserve"> </v>
      </c>
      <c r="G7509" s="6" t="str">
        <f t="shared" si="352"/>
        <v xml:space="preserve"> NO</v>
      </c>
      <c r="H7509" s="1" t="str">
        <f>IFERROR(VLOOKUP(A7509,olist_closed_deals_dataset!$A$1:$E$843,5,FALSE)," ")</f>
        <v xml:space="preserve"> </v>
      </c>
      <c r="I7509" s="7" t="str">
        <f t="shared" si="353"/>
        <v xml:space="preserve"> </v>
      </c>
    </row>
    <row r="7510" spans="1:9" x14ac:dyDescent="0.25">
      <c r="A7510" t="s">
        <v>6828</v>
      </c>
      <c r="B7510" s="1">
        <v>43222</v>
      </c>
      <c r="C7510" t="s">
        <v>116</v>
      </c>
      <c r="E7510" t="str">
        <f t="shared" si="351"/>
        <v>2018-05</v>
      </c>
      <c r="F7510" t="str">
        <f>IFERROR(VLOOKUP(A7510,olist_closed_deals_dataset!$A$1:$Q$843,1,FALSE)," ")</f>
        <v xml:space="preserve"> </v>
      </c>
      <c r="G7510" s="6" t="str">
        <f t="shared" si="352"/>
        <v xml:space="preserve"> NO</v>
      </c>
      <c r="H7510" s="1" t="str">
        <f>IFERROR(VLOOKUP(A7510,olist_closed_deals_dataset!$A$1:$E$843,5,FALSE)," ")</f>
        <v xml:space="preserve"> </v>
      </c>
      <c r="I7510" s="7" t="str">
        <f t="shared" si="353"/>
        <v xml:space="preserve"> </v>
      </c>
    </row>
    <row r="7511" spans="1:9" x14ac:dyDescent="0.25">
      <c r="A7511" t="s">
        <v>2795</v>
      </c>
      <c r="B7511" s="1">
        <v>43130</v>
      </c>
      <c r="C7511" t="s">
        <v>531</v>
      </c>
      <c r="D7511" t="s">
        <v>29</v>
      </c>
      <c r="E7511" t="str">
        <f t="shared" si="351"/>
        <v>2018-01</v>
      </c>
      <c r="F7511" t="str">
        <f>IFERROR(VLOOKUP(A7511,olist_closed_deals_dataset!$A$1:$Q$843,1,FALSE)," ")</f>
        <v xml:space="preserve"> </v>
      </c>
      <c r="G7511" s="6" t="str">
        <f t="shared" si="352"/>
        <v xml:space="preserve"> NO</v>
      </c>
      <c r="H7511" s="1" t="str">
        <f>IFERROR(VLOOKUP(A7511,olist_closed_deals_dataset!$A$1:$E$843,5,FALSE)," ")</f>
        <v xml:space="preserve"> </v>
      </c>
      <c r="I7511" s="7" t="str">
        <f t="shared" si="353"/>
        <v xml:space="preserve"> </v>
      </c>
    </row>
    <row r="7512" spans="1:9" x14ac:dyDescent="0.25">
      <c r="A7512" t="s">
        <v>1873</v>
      </c>
      <c r="B7512" s="1">
        <v>43167</v>
      </c>
      <c r="C7512" t="s">
        <v>140</v>
      </c>
      <c r="D7512" t="s">
        <v>9</v>
      </c>
      <c r="E7512" t="str">
        <f t="shared" si="351"/>
        <v>2018-03</v>
      </c>
      <c r="F7512" t="str">
        <f>IFERROR(VLOOKUP(A7512,olist_closed_deals_dataset!$A$1:$Q$843,1,FALSE)," ")</f>
        <v xml:space="preserve"> </v>
      </c>
      <c r="G7512" s="6" t="str">
        <f t="shared" si="352"/>
        <v xml:space="preserve"> NO</v>
      </c>
      <c r="H7512" s="1" t="str">
        <f>IFERROR(VLOOKUP(A7512,olist_closed_deals_dataset!$A$1:$E$843,5,FALSE)," ")</f>
        <v xml:space="preserve"> </v>
      </c>
      <c r="I7512" s="7" t="str">
        <f t="shared" si="353"/>
        <v xml:space="preserve"> </v>
      </c>
    </row>
    <row r="7513" spans="1:9" x14ac:dyDescent="0.25">
      <c r="A7513" t="s">
        <v>6146</v>
      </c>
      <c r="B7513" s="1">
        <v>43168</v>
      </c>
      <c r="C7513" t="s">
        <v>42</v>
      </c>
      <c r="D7513" t="s">
        <v>29</v>
      </c>
      <c r="E7513" t="str">
        <f t="shared" si="351"/>
        <v>2018-03</v>
      </c>
      <c r="F7513" t="str">
        <f>IFERROR(VLOOKUP(A7513,olist_closed_deals_dataset!$A$1:$Q$843,1,FALSE)," ")</f>
        <v xml:space="preserve"> </v>
      </c>
      <c r="G7513" s="6" t="str">
        <f t="shared" si="352"/>
        <v xml:space="preserve"> NO</v>
      </c>
      <c r="H7513" s="1" t="str">
        <f>IFERROR(VLOOKUP(A7513,olist_closed_deals_dataset!$A$1:$E$843,5,FALSE)," ")</f>
        <v xml:space="preserve"> </v>
      </c>
      <c r="I7513" s="7" t="str">
        <f t="shared" si="353"/>
        <v xml:space="preserve"> </v>
      </c>
    </row>
    <row r="7514" spans="1:9" x14ac:dyDescent="0.25">
      <c r="A7514" t="s">
        <v>1939</v>
      </c>
      <c r="B7514" s="1">
        <v>43151</v>
      </c>
      <c r="C7514" t="s">
        <v>123</v>
      </c>
      <c r="D7514" t="s">
        <v>9</v>
      </c>
      <c r="E7514" t="str">
        <f t="shared" si="351"/>
        <v>2018-02</v>
      </c>
      <c r="F7514" t="str">
        <f>IFERROR(VLOOKUP(A7514,olist_closed_deals_dataset!$A$1:$Q$843,1,FALSE)," ")</f>
        <v xml:space="preserve"> </v>
      </c>
      <c r="G7514" s="6" t="str">
        <f t="shared" si="352"/>
        <v xml:space="preserve"> NO</v>
      </c>
      <c r="H7514" s="1" t="str">
        <f>IFERROR(VLOOKUP(A7514,olist_closed_deals_dataset!$A$1:$E$843,5,FALSE)," ")</f>
        <v xml:space="preserve"> </v>
      </c>
      <c r="I7514" s="7" t="str">
        <f t="shared" si="353"/>
        <v xml:space="preserve"> </v>
      </c>
    </row>
    <row r="7515" spans="1:9" x14ac:dyDescent="0.25">
      <c r="A7515" t="s">
        <v>2713</v>
      </c>
      <c r="B7515" s="1">
        <v>43186</v>
      </c>
      <c r="C7515" t="s">
        <v>19</v>
      </c>
      <c r="D7515" t="s">
        <v>34</v>
      </c>
      <c r="E7515" t="str">
        <f t="shared" si="351"/>
        <v>2018-03</v>
      </c>
      <c r="F7515" t="str">
        <f>IFERROR(VLOOKUP(A7515,olist_closed_deals_dataset!$A$1:$Q$843,1,FALSE)," ")</f>
        <v xml:space="preserve"> </v>
      </c>
      <c r="G7515" s="6" t="str">
        <f t="shared" si="352"/>
        <v xml:space="preserve"> NO</v>
      </c>
      <c r="H7515" s="1" t="str">
        <f>IFERROR(VLOOKUP(A7515,olist_closed_deals_dataset!$A$1:$E$843,5,FALSE)," ")</f>
        <v xml:space="preserve"> </v>
      </c>
      <c r="I7515" s="7" t="str">
        <f t="shared" si="353"/>
        <v xml:space="preserve"> </v>
      </c>
    </row>
    <row r="7516" spans="1:9" x14ac:dyDescent="0.25">
      <c r="A7516" t="s">
        <v>3268</v>
      </c>
      <c r="B7516" s="1">
        <v>43005</v>
      </c>
      <c r="C7516" t="s">
        <v>1117</v>
      </c>
      <c r="D7516" t="s">
        <v>6</v>
      </c>
      <c r="E7516" t="str">
        <f t="shared" si="351"/>
        <v>2017-09</v>
      </c>
      <c r="F7516" t="str">
        <f>IFERROR(VLOOKUP(A7516,olist_closed_deals_dataset!$A$1:$Q$843,1,FALSE)," ")</f>
        <v xml:space="preserve"> </v>
      </c>
      <c r="G7516" s="6" t="str">
        <f t="shared" si="352"/>
        <v xml:space="preserve"> NO</v>
      </c>
      <c r="H7516" s="1" t="str">
        <f>IFERROR(VLOOKUP(A7516,olist_closed_deals_dataset!$A$1:$E$843,5,FALSE)," ")</f>
        <v xml:space="preserve"> </v>
      </c>
      <c r="I7516" s="7" t="str">
        <f t="shared" si="353"/>
        <v xml:space="preserve"> </v>
      </c>
    </row>
    <row r="7517" spans="1:9" x14ac:dyDescent="0.25">
      <c r="A7517" t="s">
        <v>3899</v>
      </c>
      <c r="B7517" s="1">
        <v>43230</v>
      </c>
      <c r="C7517" s="2" t="s">
        <v>69</v>
      </c>
      <c r="D7517" t="s">
        <v>6</v>
      </c>
      <c r="E7517" t="str">
        <f t="shared" si="351"/>
        <v>2018-05</v>
      </c>
      <c r="F7517" t="str">
        <f>IFERROR(VLOOKUP(A7517,olist_closed_deals_dataset!$A$1:$Q$843,1,FALSE)," ")</f>
        <v xml:space="preserve"> </v>
      </c>
      <c r="G7517" s="6" t="str">
        <f t="shared" si="352"/>
        <v xml:space="preserve"> NO</v>
      </c>
      <c r="H7517" s="1" t="str">
        <f>IFERROR(VLOOKUP(A7517,olist_closed_deals_dataset!$A$1:$E$843,5,FALSE)," ")</f>
        <v xml:space="preserve"> </v>
      </c>
      <c r="I7517" s="7" t="str">
        <f t="shared" si="353"/>
        <v xml:space="preserve"> </v>
      </c>
    </row>
    <row r="7518" spans="1:9" x14ac:dyDescent="0.25">
      <c r="A7518" t="s">
        <v>5636</v>
      </c>
      <c r="B7518" s="1">
        <v>43194</v>
      </c>
      <c r="C7518" t="s">
        <v>42</v>
      </c>
      <c r="D7518" t="s">
        <v>9</v>
      </c>
      <c r="E7518" t="str">
        <f t="shared" si="351"/>
        <v>2018-04</v>
      </c>
      <c r="F7518" t="str">
        <f>IFERROR(VLOOKUP(A7518,olist_closed_deals_dataset!$A$1:$Q$843,1,FALSE)," ")</f>
        <v xml:space="preserve"> </v>
      </c>
      <c r="G7518" s="6" t="str">
        <f t="shared" si="352"/>
        <v xml:space="preserve"> NO</v>
      </c>
      <c r="H7518" s="1" t="str">
        <f>IFERROR(VLOOKUP(A7518,olist_closed_deals_dataset!$A$1:$E$843,5,FALSE)," ")</f>
        <v xml:space="preserve"> </v>
      </c>
      <c r="I7518" s="7" t="str">
        <f t="shared" si="353"/>
        <v xml:space="preserve"> </v>
      </c>
    </row>
    <row r="7519" spans="1:9" x14ac:dyDescent="0.25">
      <c r="A7519" t="s">
        <v>6545</v>
      </c>
      <c r="B7519" s="1">
        <v>43192</v>
      </c>
      <c r="C7519" s="2" t="s">
        <v>69</v>
      </c>
      <c r="D7519" t="s">
        <v>6</v>
      </c>
      <c r="E7519" t="str">
        <f t="shared" si="351"/>
        <v>2018-04</v>
      </c>
      <c r="F7519" t="str">
        <f>IFERROR(VLOOKUP(A7519,olist_closed_deals_dataset!$A$1:$Q$843,1,FALSE)," ")</f>
        <v xml:space="preserve"> </v>
      </c>
      <c r="G7519" s="6" t="str">
        <f t="shared" si="352"/>
        <v xml:space="preserve"> NO</v>
      </c>
      <c r="H7519" s="1" t="str">
        <f>IFERROR(VLOOKUP(A7519,olist_closed_deals_dataset!$A$1:$E$843,5,FALSE)," ")</f>
        <v xml:space="preserve"> </v>
      </c>
      <c r="I7519" s="7" t="str">
        <f t="shared" si="353"/>
        <v xml:space="preserve"> </v>
      </c>
    </row>
    <row r="7520" spans="1:9" x14ac:dyDescent="0.25">
      <c r="A7520" t="s">
        <v>7333</v>
      </c>
      <c r="B7520" s="1">
        <v>43126</v>
      </c>
      <c r="C7520" t="s">
        <v>231</v>
      </c>
      <c r="D7520" t="s">
        <v>29</v>
      </c>
      <c r="E7520" t="str">
        <f t="shared" si="351"/>
        <v>2018-01</v>
      </c>
      <c r="F7520" t="str">
        <f>IFERROR(VLOOKUP(A7520,olist_closed_deals_dataset!$A$1:$Q$843,1,FALSE)," ")</f>
        <v xml:space="preserve"> </v>
      </c>
      <c r="G7520" s="6" t="str">
        <f t="shared" si="352"/>
        <v xml:space="preserve"> NO</v>
      </c>
      <c r="H7520" s="1" t="str">
        <f>IFERROR(VLOOKUP(A7520,olist_closed_deals_dataset!$A$1:$E$843,5,FALSE)," ")</f>
        <v xml:space="preserve"> </v>
      </c>
      <c r="I7520" s="7" t="str">
        <f t="shared" si="353"/>
        <v xml:space="preserve"> </v>
      </c>
    </row>
    <row r="7521" spans="1:9" x14ac:dyDescent="0.25">
      <c r="A7521" t="s">
        <v>4158</v>
      </c>
      <c r="B7521" s="1">
        <v>43061</v>
      </c>
      <c r="C7521" t="s">
        <v>96</v>
      </c>
      <c r="D7521" t="s">
        <v>12</v>
      </c>
      <c r="E7521" t="str">
        <f t="shared" si="351"/>
        <v>2017-11</v>
      </c>
      <c r="F7521" t="str">
        <f>IFERROR(VLOOKUP(A7521,olist_closed_deals_dataset!$A$1:$Q$843,1,FALSE)," ")</f>
        <v xml:space="preserve"> </v>
      </c>
      <c r="G7521" s="6" t="str">
        <f t="shared" si="352"/>
        <v xml:space="preserve"> NO</v>
      </c>
      <c r="H7521" s="1" t="str">
        <f>IFERROR(VLOOKUP(A7521,olist_closed_deals_dataset!$A$1:$E$843,5,FALSE)," ")</f>
        <v xml:space="preserve"> </v>
      </c>
      <c r="I7521" s="7" t="str">
        <f t="shared" si="353"/>
        <v xml:space="preserve"> </v>
      </c>
    </row>
    <row r="7522" spans="1:9" x14ac:dyDescent="0.25">
      <c r="A7522" t="s">
        <v>7192</v>
      </c>
      <c r="B7522" s="1">
        <v>43215</v>
      </c>
      <c r="C7522" t="s">
        <v>42</v>
      </c>
      <c r="D7522" t="s">
        <v>117</v>
      </c>
      <c r="E7522" t="str">
        <f t="shared" si="351"/>
        <v>2018-04</v>
      </c>
      <c r="F7522" t="str">
        <f>IFERROR(VLOOKUP(A7522,olist_closed_deals_dataset!$A$1:$Q$843,1,FALSE)," ")</f>
        <v xml:space="preserve"> </v>
      </c>
      <c r="G7522" s="6" t="str">
        <f t="shared" si="352"/>
        <v xml:space="preserve"> NO</v>
      </c>
      <c r="H7522" s="1" t="str">
        <f>IFERROR(VLOOKUP(A7522,olist_closed_deals_dataset!$A$1:$E$843,5,FALSE)," ")</f>
        <v xml:space="preserve"> </v>
      </c>
      <c r="I7522" s="7" t="str">
        <f t="shared" si="353"/>
        <v xml:space="preserve"> </v>
      </c>
    </row>
    <row r="7523" spans="1:9" x14ac:dyDescent="0.25">
      <c r="A7523" t="s">
        <v>2303</v>
      </c>
      <c r="B7523" s="1">
        <v>43176</v>
      </c>
      <c r="C7523" t="s">
        <v>28</v>
      </c>
      <c r="D7523" t="s">
        <v>12</v>
      </c>
      <c r="E7523" t="str">
        <f t="shared" si="351"/>
        <v>2018-03</v>
      </c>
      <c r="F7523" t="str">
        <f>IFERROR(VLOOKUP(A7523,olist_closed_deals_dataset!$A$1:$Q$843,1,FALSE)," ")</f>
        <v xml:space="preserve"> </v>
      </c>
      <c r="G7523" s="6" t="str">
        <f t="shared" si="352"/>
        <v xml:space="preserve"> NO</v>
      </c>
      <c r="H7523" s="1" t="str">
        <f>IFERROR(VLOOKUP(A7523,olist_closed_deals_dataset!$A$1:$E$843,5,FALSE)," ")</f>
        <v xml:space="preserve"> </v>
      </c>
      <c r="I7523" s="7" t="str">
        <f t="shared" si="353"/>
        <v xml:space="preserve"> </v>
      </c>
    </row>
    <row r="7524" spans="1:9" x14ac:dyDescent="0.25">
      <c r="A7524" t="s">
        <v>5126</v>
      </c>
      <c r="B7524" s="1">
        <v>43124</v>
      </c>
      <c r="C7524" t="s">
        <v>5</v>
      </c>
      <c r="D7524" t="s">
        <v>55</v>
      </c>
      <c r="E7524" t="str">
        <f t="shared" si="351"/>
        <v>2018-01</v>
      </c>
      <c r="F7524" t="str">
        <f>IFERROR(VLOOKUP(A7524,olist_closed_deals_dataset!$A$1:$Q$843,1,FALSE)," ")</f>
        <v xml:space="preserve"> </v>
      </c>
      <c r="G7524" s="6" t="str">
        <f t="shared" si="352"/>
        <v xml:space="preserve"> NO</v>
      </c>
      <c r="H7524" s="1" t="str">
        <f>IFERROR(VLOOKUP(A7524,olist_closed_deals_dataset!$A$1:$E$843,5,FALSE)," ")</f>
        <v xml:space="preserve"> </v>
      </c>
      <c r="I7524" s="7" t="str">
        <f t="shared" si="353"/>
        <v xml:space="preserve"> </v>
      </c>
    </row>
    <row r="7525" spans="1:9" x14ac:dyDescent="0.25">
      <c r="A7525" t="s">
        <v>2321</v>
      </c>
      <c r="B7525" s="1">
        <v>43165</v>
      </c>
      <c r="C7525" t="s">
        <v>1675</v>
      </c>
      <c r="D7525" t="s">
        <v>15</v>
      </c>
      <c r="E7525" t="str">
        <f t="shared" si="351"/>
        <v>2018-03</v>
      </c>
      <c r="F7525" t="str">
        <f>IFERROR(VLOOKUP(A7525,olist_closed_deals_dataset!$A$1:$Q$843,1,FALSE)," ")</f>
        <v xml:space="preserve"> </v>
      </c>
      <c r="G7525" s="6" t="str">
        <f t="shared" si="352"/>
        <v xml:space="preserve"> NO</v>
      </c>
      <c r="H7525" s="1" t="str">
        <f>IFERROR(VLOOKUP(A7525,olist_closed_deals_dataset!$A$1:$E$843,5,FALSE)," ")</f>
        <v xml:space="preserve"> </v>
      </c>
      <c r="I7525" s="7" t="str">
        <f t="shared" si="353"/>
        <v xml:space="preserve"> </v>
      </c>
    </row>
    <row r="7526" spans="1:9" x14ac:dyDescent="0.25">
      <c r="A7526" t="s">
        <v>7271</v>
      </c>
      <c r="B7526" s="1">
        <v>43169</v>
      </c>
      <c r="C7526" t="s">
        <v>5</v>
      </c>
      <c r="D7526" t="s">
        <v>6</v>
      </c>
      <c r="E7526" t="str">
        <f t="shared" si="351"/>
        <v>2018-03</v>
      </c>
      <c r="F7526" t="str">
        <f>IFERROR(VLOOKUP(A7526,olist_closed_deals_dataset!$A$1:$Q$843,1,FALSE)," ")</f>
        <v xml:space="preserve"> </v>
      </c>
      <c r="G7526" s="6" t="str">
        <f t="shared" si="352"/>
        <v xml:space="preserve"> NO</v>
      </c>
      <c r="H7526" s="1" t="str">
        <f>IFERROR(VLOOKUP(A7526,olist_closed_deals_dataset!$A$1:$E$843,5,FALSE)," ")</f>
        <v xml:space="preserve"> </v>
      </c>
      <c r="I7526" s="7" t="str">
        <f t="shared" si="353"/>
        <v xml:space="preserve"> </v>
      </c>
    </row>
    <row r="7527" spans="1:9" x14ac:dyDescent="0.25">
      <c r="A7527" t="s">
        <v>3965</v>
      </c>
      <c r="B7527" s="1">
        <v>43164</v>
      </c>
      <c r="C7527" t="s">
        <v>114</v>
      </c>
      <c r="D7527" t="s">
        <v>9</v>
      </c>
      <c r="E7527" t="str">
        <f t="shared" si="351"/>
        <v>2018-03</v>
      </c>
      <c r="F7527" t="str">
        <f>IFERROR(VLOOKUP(A7527,olist_closed_deals_dataset!$A$1:$Q$843,1,FALSE)," ")</f>
        <v xml:space="preserve"> </v>
      </c>
      <c r="G7527" s="6" t="str">
        <f t="shared" si="352"/>
        <v xml:space="preserve"> NO</v>
      </c>
      <c r="H7527" s="1" t="str">
        <f>IFERROR(VLOOKUP(A7527,olist_closed_deals_dataset!$A$1:$E$843,5,FALSE)," ")</f>
        <v xml:space="preserve"> </v>
      </c>
      <c r="I7527" s="7" t="str">
        <f t="shared" si="353"/>
        <v xml:space="preserve"> </v>
      </c>
    </row>
    <row r="7528" spans="1:9" x14ac:dyDescent="0.25">
      <c r="A7528" t="s">
        <v>3855</v>
      </c>
      <c r="B7528" s="1">
        <v>43202</v>
      </c>
      <c r="C7528" s="2" t="s">
        <v>69</v>
      </c>
      <c r="D7528" t="s">
        <v>6</v>
      </c>
      <c r="E7528" t="str">
        <f t="shared" si="351"/>
        <v>2018-04</v>
      </c>
      <c r="F7528" t="str">
        <f>IFERROR(VLOOKUP(A7528,olist_closed_deals_dataset!$A$1:$Q$843,1,FALSE)," ")</f>
        <v xml:space="preserve"> </v>
      </c>
      <c r="G7528" s="6" t="str">
        <f t="shared" si="352"/>
        <v xml:space="preserve"> NO</v>
      </c>
      <c r="H7528" s="1" t="str">
        <f>IFERROR(VLOOKUP(A7528,olist_closed_deals_dataset!$A$1:$E$843,5,FALSE)," ")</f>
        <v xml:space="preserve"> </v>
      </c>
      <c r="I7528" s="7" t="str">
        <f t="shared" si="353"/>
        <v xml:space="preserve"> </v>
      </c>
    </row>
    <row r="7529" spans="1:9" x14ac:dyDescent="0.25">
      <c r="A7529" t="s">
        <v>1991</v>
      </c>
      <c r="B7529" s="1">
        <v>43194</v>
      </c>
      <c r="C7529" t="s">
        <v>38</v>
      </c>
      <c r="D7529" t="s">
        <v>12</v>
      </c>
      <c r="E7529" t="str">
        <f t="shared" si="351"/>
        <v>2018-04</v>
      </c>
      <c r="F7529" t="str">
        <f>IFERROR(VLOOKUP(A7529,olist_closed_deals_dataset!$A$1:$Q$843,1,FALSE)," ")</f>
        <v xml:space="preserve"> </v>
      </c>
      <c r="G7529" s="6" t="str">
        <f t="shared" si="352"/>
        <v xml:space="preserve"> NO</v>
      </c>
      <c r="H7529" s="1" t="str">
        <f>IFERROR(VLOOKUP(A7529,olist_closed_deals_dataset!$A$1:$E$843,5,FALSE)," ")</f>
        <v xml:space="preserve"> </v>
      </c>
      <c r="I7529" s="7" t="str">
        <f t="shared" si="353"/>
        <v xml:space="preserve"> </v>
      </c>
    </row>
    <row r="7530" spans="1:9" x14ac:dyDescent="0.25">
      <c r="A7530" t="s">
        <v>968</v>
      </c>
      <c r="B7530" s="1">
        <v>43162</v>
      </c>
      <c r="C7530" t="s">
        <v>212</v>
      </c>
      <c r="D7530" t="s">
        <v>9</v>
      </c>
      <c r="E7530" t="str">
        <f t="shared" si="351"/>
        <v>2018-03</v>
      </c>
      <c r="F7530" t="str">
        <f>IFERROR(VLOOKUP(A7530,olist_closed_deals_dataset!$A$1:$Q$843,1,FALSE)," ")</f>
        <v xml:space="preserve"> </v>
      </c>
      <c r="G7530" s="6" t="str">
        <f t="shared" si="352"/>
        <v xml:space="preserve"> NO</v>
      </c>
      <c r="H7530" s="1" t="str">
        <f>IFERROR(VLOOKUP(A7530,olist_closed_deals_dataset!$A$1:$E$843,5,FALSE)," ")</f>
        <v xml:space="preserve"> </v>
      </c>
      <c r="I7530" s="7" t="str">
        <f t="shared" si="353"/>
        <v xml:space="preserve"> </v>
      </c>
    </row>
    <row r="7531" spans="1:9" x14ac:dyDescent="0.25">
      <c r="A7531" t="s">
        <v>4627</v>
      </c>
      <c r="B7531" s="1">
        <v>43224</v>
      </c>
      <c r="C7531" t="s">
        <v>4628</v>
      </c>
      <c r="D7531" t="s">
        <v>55</v>
      </c>
      <c r="E7531" t="str">
        <f t="shared" si="351"/>
        <v>2018-05</v>
      </c>
      <c r="F7531" t="str">
        <f>IFERROR(VLOOKUP(A7531,olist_closed_deals_dataset!$A$1:$Q$843,1,FALSE)," ")</f>
        <v xml:space="preserve"> </v>
      </c>
      <c r="G7531" s="6" t="str">
        <f t="shared" si="352"/>
        <v xml:space="preserve"> NO</v>
      </c>
      <c r="H7531" s="1" t="str">
        <f>IFERROR(VLOOKUP(A7531,olist_closed_deals_dataset!$A$1:$E$843,5,FALSE)," ")</f>
        <v xml:space="preserve"> </v>
      </c>
      <c r="I7531" s="7" t="str">
        <f t="shared" si="353"/>
        <v xml:space="preserve"> </v>
      </c>
    </row>
    <row r="7532" spans="1:9" x14ac:dyDescent="0.25">
      <c r="A7532" t="s">
        <v>4471</v>
      </c>
      <c r="B7532" s="1">
        <v>43175</v>
      </c>
      <c r="C7532" t="s">
        <v>430</v>
      </c>
      <c r="D7532" t="s">
        <v>12</v>
      </c>
      <c r="E7532" t="str">
        <f t="shared" si="351"/>
        <v>2018-03</v>
      </c>
      <c r="F7532" t="str">
        <f>IFERROR(VLOOKUP(A7532,olist_closed_deals_dataset!$A$1:$Q$843,1,FALSE)," ")</f>
        <v xml:space="preserve"> </v>
      </c>
      <c r="G7532" s="6" t="str">
        <f t="shared" si="352"/>
        <v xml:space="preserve"> NO</v>
      </c>
      <c r="H7532" s="1" t="str">
        <f>IFERROR(VLOOKUP(A7532,olist_closed_deals_dataset!$A$1:$E$843,5,FALSE)," ")</f>
        <v xml:space="preserve"> </v>
      </c>
      <c r="I7532" s="7" t="str">
        <f t="shared" si="353"/>
        <v xml:space="preserve"> </v>
      </c>
    </row>
    <row r="7533" spans="1:9" x14ac:dyDescent="0.25">
      <c r="A7533" t="s">
        <v>1749</v>
      </c>
      <c r="B7533" s="1">
        <v>43095</v>
      </c>
      <c r="C7533" t="s">
        <v>339</v>
      </c>
      <c r="D7533" t="s">
        <v>6</v>
      </c>
      <c r="E7533" t="str">
        <f t="shared" si="351"/>
        <v>2017-12</v>
      </c>
      <c r="F7533" t="str">
        <f>IFERROR(VLOOKUP(A7533,olist_closed_deals_dataset!$A$1:$Q$843,1,FALSE)," ")</f>
        <v xml:space="preserve"> </v>
      </c>
      <c r="G7533" s="6" t="str">
        <f t="shared" si="352"/>
        <v xml:space="preserve"> NO</v>
      </c>
      <c r="H7533" s="1" t="str">
        <f>IFERROR(VLOOKUP(A7533,olist_closed_deals_dataset!$A$1:$E$843,5,FALSE)," ")</f>
        <v xml:space="preserve"> </v>
      </c>
      <c r="I7533" s="7" t="str">
        <f t="shared" si="353"/>
        <v xml:space="preserve"> </v>
      </c>
    </row>
    <row r="7534" spans="1:9" x14ac:dyDescent="0.25">
      <c r="A7534" t="s">
        <v>3143</v>
      </c>
      <c r="B7534" s="1">
        <v>43155</v>
      </c>
      <c r="C7534" t="s">
        <v>19</v>
      </c>
      <c r="D7534" t="s">
        <v>6</v>
      </c>
      <c r="E7534" t="str">
        <f t="shared" si="351"/>
        <v>2018-02</v>
      </c>
      <c r="F7534" t="str">
        <f>IFERROR(VLOOKUP(A7534,olist_closed_deals_dataset!$A$1:$Q$843,1,FALSE)," ")</f>
        <v xml:space="preserve"> </v>
      </c>
      <c r="G7534" s="6" t="str">
        <f t="shared" si="352"/>
        <v xml:space="preserve"> NO</v>
      </c>
      <c r="H7534" s="1" t="str">
        <f>IFERROR(VLOOKUP(A7534,olist_closed_deals_dataset!$A$1:$E$843,5,FALSE)," ")</f>
        <v xml:space="preserve"> </v>
      </c>
      <c r="I7534" s="7" t="str">
        <f t="shared" si="353"/>
        <v xml:space="preserve"> </v>
      </c>
    </row>
    <row r="7535" spans="1:9" x14ac:dyDescent="0.25">
      <c r="A7535" t="s">
        <v>304</v>
      </c>
      <c r="B7535" s="1">
        <v>43203</v>
      </c>
      <c r="C7535" s="2" t="s">
        <v>69</v>
      </c>
      <c r="D7535" t="s">
        <v>6</v>
      </c>
      <c r="E7535" t="str">
        <f t="shared" si="351"/>
        <v>2018-04</v>
      </c>
      <c r="F7535" t="str">
        <f>IFERROR(VLOOKUP(A7535,olist_closed_deals_dataset!$A$1:$Q$843,1,FALSE)," ")</f>
        <v xml:space="preserve"> </v>
      </c>
      <c r="G7535" s="6" t="str">
        <f t="shared" si="352"/>
        <v xml:space="preserve"> NO</v>
      </c>
      <c r="H7535" s="1" t="str">
        <f>IFERROR(VLOOKUP(A7535,olist_closed_deals_dataset!$A$1:$E$843,5,FALSE)," ")</f>
        <v xml:space="preserve"> </v>
      </c>
      <c r="I7535" s="7" t="str">
        <f t="shared" si="353"/>
        <v xml:space="preserve"> </v>
      </c>
    </row>
    <row r="7536" spans="1:9" x14ac:dyDescent="0.25">
      <c r="A7536" t="s">
        <v>1805</v>
      </c>
      <c r="B7536" s="1">
        <v>43241</v>
      </c>
      <c r="C7536" t="s">
        <v>214</v>
      </c>
      <c r="D7536" t="s">
        <v>9</v>
      </c>
      <c r="E7536" t="str">
        <f t="shared" si="351"/>
        <v>2018-05</v>
      </c>
      <c r="F7536" t="str">
        <f>IFERROR(VLOOKUP(A7536,olist_closed_deals_dataset!$A$1:$Q$843,1,FALSE)," ")</f>
        <v xml:space="preserve"> </v>
      </c>
      <c r="G7536" s="6" t="str">
        <f t="shared" si="352"/>
        <v xml:space="preserve"> NO</v>
      </c>
      <c r="H7536" s="1" t="str">
        <f>IFERROR(VLOOKUP(A7536,olist_closed_deals_dataset!$A$1:$E$843,5,FALSE)," ")</f>
        <v xml:space="preserve"> </v>
      </c>
      <c r="I7536" s="7" t="str">
        <f t="shared" si="353"/>
        <v xml:space="preserve"> </v>
      </c>
    </row>
    <row r="7537" spans="1:9" x14ac:dyDescent="0.25">
      <c r="A7537" t="s">
        <v>1609</v>
      </c>
      <c r="B7537" s="1">
        <v>43189</v>
      </c>
      <c r="C7537" t="s">
        <v>42</v>
      </c>
      <c r="D7537" t="s">
        <v>9</v>
      </c>
      <c r="E7537" t="str">
        <f t="shared" si="351"/>
        <v>2018-03</v>
      </c>
      <c r="F7537" t="str">
        <f>IFERROR(VLOOKUP(A7537,olist_closed_deals_dataset!$A$1:$Q$843,1,FALSE)," ")</f>
        <v xml:space="preserve"> </v>
      </c>
      <c r="G7537" s="6" t="str">
        <f t="shared" si="352"/>
        <v xml:space="preserve"> NO</v>
      </c>
      <c r="H7537" s="1" t="str">
        <f>IFERROR(VLOOKUP(A7537,olist_closed_deals_dataset!$A$1:$E$843,5,FALSE)," ")</f>
        <v xml:space="preserve"> </v>
      </c>
      <c r="I7537" s="7" t="str">
        <f t="shared" si="353"/>
        <v xml:space="preserve"> </v>
      </c>
    </row>
    <row r="7538" spans="1:9" x14ac:dyDescent="0.25">
      <c r="A7538" t="s">
        <v>68</v>
      </c>
      <c r="B7538" s="1">
        <v>43231</v>
      </c>
      <c r="C7538" s="2" t="s">
        <v>69</v>
      </c>
      <c r="D7538" t="s">
        <v>6</v>
      </c>
      <c r="E7538" t="str">
        <f t="shared" si="351"/>
        <v>2018-05</v>
      </c>
      <c r="F7538" t="str">
        <f>IFERROR(VLOOKUP(A7538,olist_closed_deals_dataset!$A$1:$Q$843,1,FALSE)," ")</f>
        <v xml:space="preserve"> </v>
      </c>
      <c r="G7538" s="6" t="str">
        <f t="shared" si="352"/>
        <v xml:space="preserve"> NO</v>
      </c>
      <c r="H7538" s="1" t="str">
        <f>IFERROR(VLOOKUP(A7538,olist_closed_deals_dataset!$A$1:$E$843,5,FALSE)," ")</f>
        <v xml:space="preserve"> </v>
      </c>
      <c r="I7538" s="7" t="str">
        <f t="shared" si="353"/>
        <v xml:space="preserve"> </v>
      </c>
    </row>
    <row r="7539" spans="1:9" x14ac:dyDescent="0.25">
      <c r="A7539" t="s">
        <v>2264</v>
      </c>
      <c r="B7539" s="1">
        <v>43169</v>
      </c>
      <c r="C7539" t="s">
        <v>856</v>
      </c>
      <c r="D7539" t="s">
        <v>55</v>
      </c>
      <c r="E7539" t="str">
        <f t="shared" si="351"/>
        <v>2018-03</v>
      </c>
      <c r="F7539" t="str">
        <f>IFERROR(VLOOKUP(A7539,olist_closed_deals_dataset!$A$1:$Q$843,1,FALSE)," ")</f>
        <v xml:space="preserve"> </v>
      </c>
      <c r="G7539" s="6" t="str">
        <f t="shared" si="352"/>
        <v xml:space="preserve"> NO</v>
      </c>
      <c r="H7539" s="1" t="str">
        <f>IFERROR(VLOOKUP(A7539,olist_closed_deals_dataset!$A$1:$E$843,5,FALSE)," ")</f>
        <v xml:space="preserve"> </v>
      </c>
      <c r="I7539" s="7" t="str">
        <f t="shared" si="353"/>
        <v xml:space="preserve"> </v>
      </c>
    </row>
    <row r="7540" spans="1:9" x14ac:dyDescent="0.25">
      <c r="A7540" t="s">
        <v>4536</v>
      </c>
      <c r="B7540" s="1">
        <v>43213</v>
      </c>
      <c r="C7540" t="s">
        <v>266</v>
      </c>
      <c r="D7540" t="s">
        <v>12</v>
      </c>
      <c r="E7540" t="str">
        <f t="shared" si="351"/>
        <v>2018-04</v>
      </c>
      <c r="F7540" t="str">
        <f>IFERROR(VLOOKUP(A7540,olist_closed_deals_dataset!$A$1:$Q$843,1,FALSE)," ")</f>
        <v xml:space="preserve"> </v>
      </c>
      <c r="G7540" s="6" t="str">
        <f t="shared" si="352"/>
        <v xml:space="preserve"> NO</v>
      </c>
      <c r="H7540" s="1" t="str">
        <f>IFERROR(VLOOKUP(A7540,olist_closed_deals_dataset!$A$1:$E$843,5,FALSE)," ")</f>
        <v xml:space="preserve"> </v>
      </c>
      <c r="I7540" s="7" t="str">
        <f t="shared" si="353"/>
        <v xml:space="preserve"> </v>
      </c>
    </row>
    <row r="7541" spans="1:9" x14ac:dyDescent="0.25">
      <c r="A7541" t="s">
        <v>4942</v>
      </c>
      <c r="B7541" s="1">
        <v>43245</v>
      </c>
      <c r="C7541" t="s">
        <v>478</v>
      </c>
      <c r="D7541" t="s">
        <v>12</v>
      </c>
      <c r="E7541" t="str">
        <f t="shared" si="351"/>
        <v>2018-05</v>
      </c>
      <c r="F7541" t="str">
        <f>IFERROR(VLOOKUP(A7541,olist_closed_deals_dataset!$A$1:$Q$843,1,FALSE)," ")</f>
        <v xml:space="preserve"> </v>
      </c>
      <c r="G7541" s="6" t="str">
        <f t="shared" si="352"/>
        <v xml:space="preserve"> NO</v>
      </c>
      <c r="H7541" s="1" t="str">
        <f>IFERROR(VLOOKUP(A7541,olist_closed_deals_dataset!$A$1:$E$843,5,FALSE)," ")</f>
        <v xml:space="preserve"> </v>
      </c>
      <c r="I7541" s="7" t="str">
        <f t="shared" si="353"/>
        <v xml:space="preserve"> </v>
      </c>
    </row>
    <row r="7542" spans="1:9" x14ac:dyDescent="0.25">
      <c r="A7542" t="s">
        <v>237</v>
      </c>
      <c r="B7542" s="1">
        <v>43194</v>
      </c>
      <c r="C7542" s="2" t="s">
        <v>69</v>
      </c>
      <c r="D7542" t="s">
        <v>6</v>
      </c>
      <c r="E7542" t="str">
        <f t="shared" si="351"/>
        <v>2018-04</v>
      </c>
      <c r="F7542" t="str">
        <f>IFERROR(VLOOKUP(A7542,olist_closed_deals_dataset!$A$1:$Q$843,1,FALSE)," ")</f>
        <v xml:space="preserve"> </v>
      </c>
      <c r="G7542" s="6" t="str">
        <f t="shared" si="352"/>
        <v xml:space="preserve"> NO</v>
      </c>
      <c r="H7542" s="1" t="str">
        <f>IFERROR(VLOOKUP(A7542,olist_closed_deals_dataset!$A$1:$E$843,5,FALSE)," ")</f>
        <v xml:space="preserve"> </v>
      </c>
      <c r="I7542" s="7" t="str">
        <f t="shared" si="353"/>
        <v xml:space="preserve"> </v>
      </c>
    </row>
    <row r="7543" spans="1:9" x14ac:dyDescent="0.25">
      <c r="A7543" t="s">
        <v>3535</v>
      </c>
      <c r="B7543" s="1">
        <v>43037</v>
      </c>
      <c r="C7543" t="s">
        <v>28</v>
      </c>
      <c r="D7543" t="s">
        <v>9</v>
      </c>
      <c r="E7543" t="str">
        <f t="shared" si="351"/>
        <v>2017-10</v>
      </c>
      <c r="F7543" t="str">
        <f>IFERROR(VLOOKUP(A7543,olist_closed_deals_dataset!$A$1:$Q$843,1,FALSE)," ")</f>
        <v xml:space="preserve"> </v>
      </c>
      <c r="G7543" s="6" t="str">
        <f t="shared" si="352"/>
        <v xml:space="preserve"> NO</v>
      </c>
      <c r="H7543" s="1" t="str">
        <f>IFERROR(VLOOKUP(A7543,olist_closed_deals_dataset!$A$1:$E$843,5,FALSE)," ")</f>
        <v xml:space="preserve"> </v>
      </c>
      <c r="I7543" s="7" t="str">
        <f t="shared" si="353"/>
        <v xml:space="preserve"> </v>
      </c>
    </row>
    <row r="7544" spans="1:9" x14ac:dyDescent="0.25">
      <c r="A7544" t="s">
        <v>2194</v>
      </c>
      <c r="B7544" s="1">
        <v>43157</v>
      </c>
      <c r="C7544" t="s">
        <v>42</v>
      </c>
      <c r="D7544" t="s">
        <v>46</v>
      </c>
      <c r="E7544" t="str">
        <f t="shared" si="351"/>
        <v>2018-02</v>
      </c>
      <c r="F7544" t="str">
        <f>IFERROR(VLOOKUP(A7544,olist_closed_deals_dataset!$A$1:$Q$843,1,FALSE)," ")</f>
        <v xml:space="preserve"> </v>
      </c>
      <c r="G7544" s="6" t="str">
        <f t="shared" si="352"/>
        <v xml:space="preserve"> NO</v>
      </c>
      <c r="H7544" s="1" t="str">
        <f>IFERROR(VLOOKUP(A7544,olist_closed_deals_dataset!$A$1:$E$843,5,FALSE)," ")</f>
        <v xml:space="preserve"> </v>
      </c>
      <c r="I7544" s="7" t="str">
        <f t="shared" si="353"/>
        <v xml:space="preserve"> </v>
      </c>
    </row>
    <row r="7545" spans="1:9" x14ac:dyDescent="0.25">
      <c r="A7545" t="s">
        <v>3733</v>
      </c>
      <c r="B7545" s="1">
        <v>43236</v>
      </c>
      <c r="C7545" s="2" t="s">
        <v>69</v>
      </c>
      <c r="D7545" t="s">
        <v>6</v>
      </c>
      <c r="E7545" t="str">
        <f t="shared" si="351"/>
        <v>2018-05</v>
      </c>
      <c r="F7545" t="str">
        <f>IFERROR(VLOOKUP(A7545,olist_closed_deals_dataset!$A$1:$Q$843,1,FALSE)," ")</f>
        <v xml:space="preserve"> </v>
      </c>
      <c r="G7545" s="6" t="str">
        <f t="shared" si="352"/>
        <v xml:space="preserve"> NO</v>
      </c>
      <c r="H7545" s="1" t="str">
        <f>IFERROR(VLOOKUP(A7545,olist_closed_deals_dataset!$A$1:$E$843,5,FALSE)," ")</f>
        <v xml:space="preserve"> </v>
      </c>
      <c r="I7545" s="7" t="str">
        <f t="shared" si="353"/>
        <v xml:space="preserve"> </v>
      </c>
    </row>
    <row r="7546" spans="1:9" x14ac:dyDescent="0.25">
      <c r="A7546" t="s">
        <v>3059</v>
      </c>
      <c r="B7546" s="1">
        <v>42950</v>
      </c>
      <c r="C7546" t="s">
        <v>42</v>
      </c>
      <c r="D7546" t="s">
        <v>29</v>
      </c>
      <c r="E7546" t="str">
        <f t="shared" si="351"/>
        <v>2017-08</v>
      </c>
      <c r="F7546" t="str">
        <f>IFERROR(VLOOKUP(A7546,olist_closed_deals_dataset!$A$1:$Q$843,1,FALSE)," ")</f>
        <v xml:space="preserve"> </v>
      </c>
      <c r="G7546" s="6" t="str">
        <f t="shared" si="352"/>
        <v xml:space="preserve"> NO</v>
      </c>
      <c r="H7546" s="1" t="str">
        <f>IFERROR(VLOOKUP(A7546,olist_closed_deals_dataset!$A$1:$E$843,5,FALSE)," ")</f>
        <v xml:space="preserve"> </v>
      </c>
      <c r="I7546" s="7" t="str">
        <f t="shared" si="353"/>
        <v xml:space="preserve"> </v>
      </c>
    </row>
    <row r="7547" spans="1:9" x14ac:dyDescent="0.25">
      <c r="A7547" t="s">
        <v>1573</v>
      </c>
      <c r="B7547" s="1">
        <v>42972</v>
      </c>
      <c r="C7547" t="s">
        <v>28</v>
      </c>
      <c r="D7547" t="s">
        <v>12</v>
      </c>
      <c r="E7547" t="str">
        <f t="shared" si="351"/>
        <v>2017-08</v>
      </c>
      <c r="F7547" t="str">
        <f>IFERROR(VLOOKUP(A7547,olist_closed_deals_dataset!$A$1:$Q$843,1,FALSE)," ")</f>
        <v xml:space="preserve"> </v>
      </c>
      <c r="G7547" s="6" t="str">
        <f t="shared" si="352"/>
        <v xml:space="preserve"> NO</v>
      </c>
      <c r="H7547" s="1" t="str">
        <f>IFERROR(VLOOKUP(A7547,olist_closed_deals_dataset!$A$1:$E$843,5,FALSE)," ")</f>
        <v xml:space="preserve"> </v>
      </c>
      <c r="I7547" s="7" t="str">
        <f t="shared" si="353"/>
        <v xml:space="preserve"> </v>
      </c>
    </row>
    <row r="7548" spans="1:9" x14ac:dyDescent="0.25">
      <c r="A7548" t="s">
        <v>1952</v>
      </c>
      <c r="B7548" s="1">
        <v>43038</v>
      </c>
      <c r="C7548" t="s">
        <v>109</v>
      </c>
      <c r="D7548" t="s">
        <v>15</v>
      </c>
      <c r="E7548" t="str">
        <f t="shared" si="351"/>
        <v>2017-10</v>
      </c>
      <c r="F7548" t="str">
        <f>IFERROR(VLOOKUP(A7548,olist_closed_deals_dataset!$A$1:$Q$843,1,FALSE)," ")</f>
        <v xml:space="preserve"> </v>
      </c>
      <c r="G7548" s="6" t="str">
        <f t="shared" si="352"/>
        <v xml:space="preserve"> NO</v>
      </c>
      <c r="H7548" s="1" t="str">
        <f>IFERROR(VLOOKUP(A7548,olist_closed_deals_dataset!$A$1:$E$843,5,FALSE)," ")</f>
        <v xml:space="preserve"> </v>
      </c>
      <c r="I7548" s="7" t="str">
        <f t="shared" si="353"/>
        <v xml:space="preserve"> </v>
      </c>
    </row>
    <row r="7549" spans="1:9" x14ac:dyDescent="0.25">
      <c r="A7549" t="s">
        <v>59</v>
      </c>
      <c r="B7549" s="1">
        <v>43222</v>
      </c>
      <c r="C7549" t="s">
        <v>60</v>
      </c>
      <c r="D7549" t="s">
        <v>12</v>
      </c>
      <c r="E7549" t="str">
        <f t="shared" si="351"/>
        <v>2018-05</v>
      </c>
      <c r="F7549" t="str">
        <f>IFERROR(VLOOKUP(A7549,olist_closed_deals_dataset!$A$1:$Q$843,1,FALSE)," ")</f>
        <v xml:space="preserve"> </v>
      </c>
      <c r="G7549" s="6" t="str">
        <f t="shared" si="352"/>
        <v xml:space="preserve"> NO</v>
      </c>
      <c r="H7549" s="1" t="str">
        <f>IFERROR(VLOOKUP(A7549,olist_closed_deals_dataset!$A$1:$E$843,5,FALSE)," ")</f>
        <v xml:space="preserve"> </v>
      </c>
      <c r="I7549" s="7" t="str">
        <f t="shared" si="353"/>
        <v xml:space="preserve"> </v>
      </c>
    </row>
    <row r="7550" spans="1:9" x14ac:dyDescent="0.25">
      <c r="A7550" t="s">
        <v>6837</v>
      </c>
      <c r="B7550" s="1">
        <v>43163</v>
      </c>
      <c r="C7550" t="s">
        <v>19</v>
      </c>
      <c r="D7550" t="s">
        <v>12</v>
      </c>
      <c r="E7550" t="str">
        <f t="shared" si="351"/>
        <v>2018-03</v>
      </c>
      <c r="F7550" t="str">
        <f>IFERROR(VLOOKUP(A7550,olist_closed_deals_dataset!$A$1:$Q$843,1,FALSE)," ")</f>
        <v xml:space="preserve"> </v>
      </c>
      <c r="G7550" s="6" t="str">
        <f t="shared" si="352"/>
        <v xml:space="preserve"> NO</v>
      </c>
      <c r="H7550" s="1" t="str">
        <f>IFERROR(VLOOKUP(A7550,olist_closed_deals_dataset!$A$1:$E$843,5,FALSE)," ")</f>
        <v xml:space="preserve"> </v>
      </c>
      <c r="I7550" s="7" t="str">
        <f t="shared" si="353"/>
        <v xml:space="preserve"> </v>
      </c>
    </row>
    <row r="7551" spans="1:9" x14ac:dyDescent="0.25">
      <c r="A7551" t="s">
        <v>4769</v>
      </c>
      <c r="B7551" s="1">
        <v>43179</v>
      </c>
      <c r="C7551" t="s">
        <v>1785</v>
      </c>
      <c r="D7551" t="s">
        <v>15</v>
      </c>
      <c r="E7551" t="str">
        <f t="shared" si="351"/>
        <v>2018-03</v>
      </c>
      <c r="F7551" t="str">
        <f>IFERROR(VLOOKUP(A7551,olist_closed_deals_dataset!$A$1:$Q$843,1,FALSE)," ")</f>
        <v xml:space="preserve"> </v>
      </c>
      <c r="G7551" s="6" t="str">
        <f t="shared" si="352"/>
        <v xml:space="preserve"> NO</v>
      </c>
      <c r="H7551" s="1" t="str">
        <f>IFERROR(VLOOKUP(A7551,olist_closed_deals_dataset!$A$1:$E$843,5,FALSE)," ")</f>
        <v xml:space="preserve"> </v>
      </c>
      <c r="I7551" s="7" t="str">
        <f t="shared" si="353"/>
        <v xml:space="preserve"> </v>
      </c>
    </row>
    <row r="7552" spans="1:9" x14ac:dyDescent="0.25">
      <c r="A7552" t="s">
        <v>7343</v>
      </c>
      <c r="B7552" s="1">
        <v>43216</v>
      </c>
      <c r="C7552" t="s">
        <v>42</v>
      </c>
      <c r="D7552" t="s">
        <v>29</v>
      </c>
      <c r="E7552" t="str">
        <f t="shared" si="351"/>
        <v>2018-04</v>
      </c>
      <c r="F7552" t="str">
        <f>IFERROR(VLOOKUP(A7552,olist_closed_deals_dataset!$A$1:$Q$843,1,FALSE)," ")</f>
        <v xml:space="preserve"> </v>
      </c>
      <c r="G7552" s="6" t="str">
        <f t="shared" si="352"/>
        <v xml:space="preserve"> NO</v>
      </c>
      <c r="H7552" s="1" t="str">
        <f>IFERROR(VLOOKUP(A7552,olist_closed_deals_dataset!$A$1:$E$843,5,FALSE)," ")</f>
        <v xml:space="preserve"> </v>
      </c>
      <c r="I7552" s="7" t="str">
        <f t="shared" si="353"/>
        <v xml:space="preserve"> </v>
      </c>
    </row>
    <row r="7553" spans="1:9" x14ac:dyDescent="0.25">
      <c r="A7553" t="s">
        <v>592</v>
      </c>
      <c r="B7553" s="1">
        <v>43130</v>
      </c>
      <c r="C7553" s="2" t="s">
        <v>593</v>
      </c>
      <c r="D7553" t="s">
        <v>29</v>
      </c>
      <c r="E7553" t="str">
        <f t="shared" si="351"/>
        <v>2018-01</v>
      </c>
      <c r="F7553" t="str">
        <f>IFERROR(VLOOKUP(A7553,olist_closed_deals_dataset!$A$1:$Q$843,1,FALSE)," ")</f>
        <v xml:space="preserve"> </v>
      </c>
      <c r="G7553" s="6" t="str">
        <f t="shared" si="352"/>
        <v xml:space="preserve"> NO</v>
      </c>
      <c r="H7553" s="1" t="str">
        <f>IFERROR(VLOOKUP(A7553,olist_closed_deals_dataset!$A$1:$E$843,5,FALSE)," ")</f>
        <v xml:space="preserve"> </v>
      </c>
      <c r="I7553" s="7" t="str">
        <f t="shared" si="353"/>
        <v xml:space="preserve"> </v>
      </c>
    </row>
    <row r="7554" spans="1:9" x14ac:dyDescent="0.25">
      <c r="A7554" t="s">
        <v>1919</v>
      </c>
      <c r="B7554" s="1">
        <v>43126</v>
      </c>
      <c r="C7554" t="s">
        <v>203</v>
      </c>
      <c r="D7554" t="s">
        <v>12</v>
      </c>
      <c r="E7554" t="str">
        <f t="shared" ref="E7554:E7617" si="354">TEXT(B7554,"yyyy-mm")</f>
        <v>2018-01</v>
      </c>
      <c r="F7554" t="str">
        <f>IFERROR(VLOOKUP(A7554,olist_closed_deals_dataset!$A$1:$Q$843,1,FALSE)," ")</f>
        <v xml:space="preserve"> </v>
      </c>
      <c r="G7554" s="6" t="str">
        <f t="shared" ref="G7554:G7617" si="355">IF(F7554=" "," NO","YES")</f>
        <v xml:space="preserve"> NO</v>
      </c>
      <c r="H7554" s="1" t="str">
        <f>IFERROR(VLOOKUP(A7554,olist_closed_deals_dataset!$A$1:$E$843,5,FALSE)," ")</f>
        <v xml:space="preserve"> </v>
      </c>
      <c r="I7554" s="7" t="str">
        <f t="shared" si="353"/>
        <v xml:space="preserve"> </v>
      </c>
    </row>
    <row r="7555" spans="1:9" x14ac:dyDescent="0.25">
      <c r="A7555" t="s">
        <v>5891</v>
      </c>
      <c r="B7555" s="1">
        <v>43233</v>
      </c>
      <c r="C7555" t="s">
        <v>11</v>
      </c>
      <c r="D7555" t="s">
        <v>15</v>
      </c>
      <c r="E7555" t="str">
        <f t="shared" si="354"/>
        <v>2018-05</v>
      </c>
      <c r="F7555" t="str">
        <f>IFERROR(VLOOKUP(A7555,olist_closed_deals_dataset!$A$1:$Q$843,1,FALSE)," ")</f>
        <v xml:space="preserve"> </v>
      </c>
      <c r="G7555" s="6" t="str">
        <f t="shared" si="355"/>
        <v xml:space="preserve"> NO</v>
      </c>
      <c r="H7555" s="1" t="str">
        <f>IFERROR(VLOOKUP(A7555,olist_closed_deals_dataset!$A$1:$E$843,5,FALSE)," ")</f>
        <v xml:space="preserve"> </v>
      </c>
      <c r="I7555" s="7" t="str">
        <f t="shared" ref="I7555:I7618" si="356">IFERROR(H7555-B7555," ")</f>
        <v xml:space="preserve"> </v>
      </c>
    </row>
    <row r="7556" spans="1:9" x14ac:dyDescent="0.25">
      <c r="A7556" t="s">
        <v>409</v>
      </c>
      <c r="B7556" s="1">
        <v>43150</v>
      </c>
      <c r="C7556" t="s">
        <v>266</v>
      </c>
      <c r="D7556" t="s">
        <v>34</v>
      </c>
      <c r="E7556" t="str">
        <f t="shared" si="354"/>
        <v>2018-02</v>
      </c>
      <c r="F7556" t="str">
        <f>IFERROR(VLOOKUP(A7556,olist_closed_deals_dataset!$A$1:$Q$843,1,FALSE)," ")</f>
        <v xml:space="preserve"> </v>
      </c>
      <c r="G7556" s="6" t="str">
        <f t="shared" si="355"/>
        <v xml:space="preserve"> NO</v>
      </c>
      <c r="H7556" s="1" t="str">
        <f>IFERROR(VLOOKUP(A7556,olist_closed_deals_dataset!$A$1:$E$843,5,FALSE)," ")</f>
        <v xml:space="preserve"> </v>
      </c>
      <c r="I7556" s="7" t="str">
        <f t="shared" si="356"/>
        <v xml:space="preserve"> </v>
      </c>
    </row>
    <row r="7557" spans="1:9" x14ac:dyDescent="0.25">
      <c r="A7557" t="s">
        <v>639</v>
      </c>
      <c r="B7557" s="1">
        <v>42923</v>
      </c>
      <c r="C7557" s="2" t="s">
        <v>414</v>
      </c>
      <c r="D7557" t="s">
        <v>29</v>
      </c>
      <c r="E7557" t="str">
        <f t="shared" si="354"/>
        <v>2017-07</v>
      </c>
      <c r="F7557" t="str">
        <f>IFERROR(VLOOKUP(A7557,olist_closed_deals_dataset!$A$1:$Q$843,1,FALSE)," ")</f>
        <v xml:space="preserve"> </v>
      </c>
      <c r="G7557" s="6" t="str">
        <f t="shared" si="355"/>
        <v xml:space="preserve"> NO</v>
      </c>
      <c r="H7557" s="1" t="str">
        <f>IFERROR(VLOOKUP(A7557,olist_closed_deals_dataset!$A$1:$E$843,5,FALSE)," ")</f>
        <v xml:space="preserve"> </v>
      </c>
      <c r="I7557" s="7" t="str">
        <f t="shared" si="356"/>
        <v xml:space="preserve"> </v>
      </c>
    </row>
    <row r="7558" spans="1:9" x14ac:dyDescent="0.25">
      <c r="A7558" t="s">
        <v>2733</v>
      </c>
      <c r="B7558" s="1">
        <v>43133</v>
      </c>
      <c r="C7558" t="s">
        <v>42</v>
      </c>
      <c r="D7558" t="s">
        <v>29</v>
      </c>
      <c r="E7558" t="str">
        <f t="shared" si="354"/>
        <v>2018-02</v>
      </c>
      <c r="F7558" t="str">
        <f>IFERROR(VLOOKUP(A7558,olist_closed_deals_dataset!$A$1:$Q$843,1,FALSE)," ")</f>
        <v xml:space="preserve"> </v>
      </c>
      <c r="G7558" s="6" t="str">
        <f t="shared" si="355"/>
        <v xml:space="preserve"> NO</v>
      </c>
      <c r="H7558" s="1" t="str">
        <f>IFERROR(VLOOKUP(A7558,olist_closed_deals_dataset!$A$1:$E$843,5,FALSE)," ")</f>
        <v xml:space="preserve"> </v>
      </c>
      <c r="I7558" s="7" t="str">
        <f t="shared" si="356"/>
        <v xml:space="preserve"> </v>
      </c>
    </row>
    <row r="7559" spans="1:9" x14ac:dyDescent="0.25">
      <c r="A7559" t="s">
        <v>7079</v>
      </c>
      <c r="B7559" s="1">
        <v>43210</v>
      </c>
      <c r="C7559" t="s">
        <v>19</v>
      </c>
      <c r="D7559" t="s">
        <v>12</v>
      </c>
      <c r="E7559" t="str">
        <f t="shared" si="354"/>
        <v>2018-04</v>
      </c>
      <c r="F7559" t="str">
        <f>IFERROR(VLOOKUP(A7559,olist_closed_deals_dataset!$A$1:$Q$843,1,FALSE)," ")</f>
        <v xml:space="preserve"> </v>
      </c>
      <c r="G7559" s="6" t="str">
        <f t="shared" si="355"/>
        <v xml:space="preserve"> NO</v>
      </c>
      <c r="H7559" s="1" t="str">
        <f>IFERROR(VLOOKUP(A7559,olist_closed_deals_dataset!$A$1:$E$843,5,FALSE)," ")</f>
        <v xml:space="preserve"> </v>
      </c>
      <c r="I7559" s="7" t="str">
        <f t="shared" si="356"/>
        <v xml:space="preserve"> </v>
      </c>
    </row>
    <row r="7560" spans="1:9" x14ac:dyDescent="0.25">
      <c r="A7560" t="s">
        <v>5906</v>
      </c>
      <c r="B7560" s="1">
        <v>42956</v>
      </c>
      <c r="C7560" t="s">
        <v>17</v>
      </c>
      <c r="D7560" t="s">
        <v>9</v>
      </c>
      <c r="E7560" t="str">
        <f t="shared" si="354"/>
        <v>2017-08</v>
      </c>
      <c r="F7560" t="str">
        <f>IFERROR(VLOOKUP(A7560,olist_closed_deals_dataset!$A$1:$Q$843,1,FALSE)," ")</f>
        <v xml:space="preserve"> </v>
      </c>
      <c r="G7560" s="6" t="str">
        <f t="shared" si="355"/>
        <v xml:space="preserve"> NO</v>
      </c>
      <c r="H7560" s="1" t="str">
        <f>IFERROR(VLOOKUP(A7560,olist_closed_deals_dataset!$A$1:$E$843,5,FALSE)," ")</f>
        <v xml:space="preserve"> </v>
      </c>
      <c r="I7560" s="7" t="str">
        <f t="shared" si="356"/>
        <v xml:space="preserve"> </v>
      </c>
    </row>
    <row r="7561" spans="1:9" x14ac:dyDescent="0.25">
      <c r="A7561" t="s">
        <v>3443</v>
      </c>
      <c r="B7561" s="1">
        <v>43003</v>
      </c>
      <c r="C7561" t="s">
        <v>130</v>
      </c>
      <c r="D7561" t="s">
        <v>29</v>
      </c>
      <c r="E7561" t="str">
        <f t="shared" si="354"/>
        <v>2017-09</v>
      </c>
      <c r="F7561" t="str">
        <f>IFERROR(VLOOKUP(A7561,olist_closed_deals_dataset!$A$1:$Q$843,1,FALSE)," ")</f>
        <v xml:space="preserve"> </v>
      </c>
      <c r="G7561" s="6" t="str">
        <f t="shared" si="355"/>
        <v xml:space="preserve"> NO</v>
      </c>
      <c r="H7561" s="1" t="str">
        <f>IFERROR(VLOOKUP(A7561,olist_closed_deals_dataset!$A$1:$E$843,5,FALSE)," ")</f>
        <v xml:space="preserve"> </v>
      </c>
      <c r="I7561" s="7" t="str">
        <f t="shared" si="356"/>
        <v xml:space="preserve"> </v>
      </c>
    </row>
    <row r="7562" spans="1:9" x14ac:dyDescent="0.25">
      <c r="A7562" t="s">
        <v>4402</v>
      </c>
      <c r="B7562" s="1">
        <v>42961</v>
      </c>
      <c r="C7562" t="s">
        <v>370</v>
      </c>
      <c r="D7562" t="s">
        <v>12</v>
      </c>
      <c r="E7562" t="str">
        <f t="shared" si="354"/>
        <v>2017-08</v>
      </c>
      <c r="F7562" t="str">
        <f>IFERROR(VLOOKUP(A7562,olist_closed_deals_dataset!$A$1:$Q$843,1,FALSE)," ")</f>
        <v xml:space="preserve"> </v>
      </c>
      <c r="G7562" s="6" t="str">
        <f t="shared" si="355"/>
        <v xml:space="preserve"> NO</v>
      </c>
      <c r="H7562" s="1" t="str">
        <f>IFERROR(VLOOKUP(A7562,olist_closed_deals_dataset!$A$1:$E$843,5,FALSE)," ")</f>
        <v xml:space="preserve"> </v>
      </c>
      <c r="I7562" s="7" t="str">
        <f t="shared" si="356"/>
        <v xml:space="preserve"> </v>
      </c>
    </row>
    <row r="7563" spans="1:9" x14ac:dyDescent="0.25">
      <c r="A7563" t="s">
        <v>3816</v>
      </c>
      <c r="B7563" s="1">
        <v>42970</v>
      </c>
      <c r="C7563" t="s">
        <v>370</v>
      </c>
      <c r="D7563" t="s">
        <v>12</v>
      </c>
      <c r="E7563" t="str">
        <f t="shared" si="354"/>
        <v>2017-08</v>
      </c>
      <c r="F7563" t="str">
        <f>IFERROR(VLOOKUP(A7563,olist_closed_deals_dataset!$A$1:$Q$843,1,FALSE)," ")</f>
        <v xml:space="preserve"> </v>
      </c>
      <c r="G7563" s="6" t="str">
        <f t="shared" si="355"/>
        <v xml:space="preserve"> NO</v>
      </c>
      <c r="H7563" s="1" t="str">
        <f>IFERROR(VLOOKUP(A7563,olist_closed_deals_dataset!$A$1:$E$843,5,FALSE)," ")</f>
        <v xml:space="preserve"> </v>
      </c>
      <c r="I7563" s="7" t="str">
        <f t="shared" si="356"/>
        <v xml:space="preserve"> </v>
      </c>
    </row>
    <row r="7564" spans="1:9" x14ac:dyDescent="0.25">
      <c r="A7564" t="s">
        <v>2046</v>
      </c>
      <c r="B7564" s="1">
        <v>43067</v>
      </c>
      <c r="C7564" t="s">
        <v>151</v>
      </c>
      <c r="D7564" t="s">
        <v>29</v>
      </c>
      <c r="E7564" t="str">
        <f t="shared" si="354"/>
        <v>2017-11</v>
      </c>
      <c r="F7564" t="str">
        <f>IFERROR(VLOOKUP(A7564,olist_closed_deals_dataset!$A$1:$Q$843,1,FALSE)," ")</f>
        <v xml:space="preserve"> </v>
      </c>
      <c r="G7564" s="6" t="str">
        <f t="shared" si="355"/>
        <v xml:space="preserve"> NO</v>
      </c>
      <c r="H7564" s="1" t="str">
        <f>IFERROR(VLOOKUP(A7564,olist_closed_deals_dataset!$A$1:$E$843,5,FALSE)," ")</f>
        <v xml:space="preserve"> </v>
      </c>
      <c r="I7564" s="7" t="str">
        <f t="shared" si="356"/>
        <v xml:space="preserve"> </v>
      </c>
    </row>
    <row r="7565" spans="1:9" x14ac:dyDescent="0.25">
      <c r="A7565" t="s">
        <v>4015</v>
      </c>
      <c r="B7565" s="1">
        <v>43203</v>
      </c>
      <c r="C7565" t="s">
        <v>430</v>
      </c>
      <c r="D7565" t="s">
        <v>12</v>
      </c>
      <c r="E7565" t="str">
        <f t="shared" si="354"/>
        <v>2018-04</v>
      </c>
      <c r="F7565" t="str">
        <f>IFERROR(VLOOKUP(A7565,olist_closed_deals_dataset!$A$1:$Q$843,1,FALSE)," ")</f>
        <v xml:space="preserve"> </v>
      </c>
      <c r="G7565" s="6" t="str">
        <f t="shared" si="355"/>
        <v xml:space="preserve"> NO</v>
      </c>
      <c r="H7565" s="1" t="str">
        <f>IFERROR(VLOOKUP(A7565,olist_closed_deals_dataset!$A$1:$E$843,5,FALSE)," ")</f>
        <v xml:space="preserve"> </v>
      </c>
      <c r="I7565" s="7" t="str">
        <f t="shared" si="356"/>
        <v xml:space="preserve"> </v>
      </c>
    </row>
    <row r="7566" spans="1:9" x14ac:dyDescent="0.25">
      <c r="A7566" t="s">
        <v>2256</v>
      </c>
      <c r="B7566" s="1">
        <v>43070</v>
      </c>
      <c r="C7566" t="s">
        <v>28</v>
      </c>
      <c r="D7566" t="s">
        <v>12</v>
      </c>
      <c r="E7566" t="str">
        <f t="shared" si="354"/>
        <v>2017-12</v>
      </c>
      <c r="F7566" t="str">
        <f>IFERROR(VLOOKUP(A7566,olist_closed_deals_dataset!$A$1:$Q$843,1,FALSE)," ")</f>
        <v xml:space="preserve"> </v>
      </c>
      <c r="G7566" s="6" t="str">
        <f t="shared" si="355"/>
        <v xml:space="preserve"> NO</v>
      </c>
      <c r="H7566" s="1" t="str">
        <f>IFERROR(VLOOKUP(A7566,olist_closed_deals_dataset!$A$1:$E$843,5,FALSE)," ")</f>
        <v xml:space="preserve"> </v>
      </c>
      <c r="I7566" s="7" t="str">
        <f t="shared" si="356"/>
        <v xml:space="preserve"> </v>
      </c>
    </row>
    <row r="7567" spans="1:9" x14ac:dyDescent="0.25">
      <c r="A7567" t="s">
        <v>4459</v>
      </c>
      <c r="B7567" s="1">
        <v>43172</v>
      </c>
      <c r="C7567" t="s">
        <v>236</v>
      </c>
      <c r="D7567" t="s">
        <v>15</v>
      </c>
      <c r="E7567" t="str">
        <f t="shared" si="354"/>
        <v>2018-03</v>
      </c>
      <c r="F7567" t="str">
        <f>IFERROR(VLOOKUP(A7567,olist_closed_deals_dataset!$A$1:$Q$843,1,FALSE)," ")</f>
        <v xml:space="preserve"> </v>
      </c>
      <c r="G7567" s="6" t="str">
        <f t="shared" si="355"/>
        <v xml:space="preserve"> NO</v>
      </c>
      <c r="H7567" s="1" t="str">
        <f>IFERROR(VLOOKUP(A7567,olist_closed_deals_dataset!$A$1:$E$843,5,FALSE)," ")</f>
        <v xml:space="preserve"> </v>
      </c>
      <c r="I7567" s="7" t="str">
        <f t="shared" si="356"/>
        <v xml:space="preserve"> </v>
      </c>
    </row>
    <row r="7568" spans="1:9" x14ac:dyDescent="0.25">
      <c r="A7568" t="s">
        <v>5182</v>
      </c>
      <c r="B7568" s="1">
        <v>43208</v>
      </c>
      <c r="C7568" t="s">
        <v>140</v>
      </c>
      <c r="D7568" t="s">
        <v>46</v>
      </c>
      <c r="E7568" t="str">
        <f t="shared" si="354"/>
        <v>2018-04</v>
      </c>
      <c r="F7568" t="str">
        <f>IFERROR(VLOOKUP(A7568,olist_closed_deals_dataset!$A$1:$Q$843,1,FALSE)," ")</f>
        <v xml:space="preserve"> </v>
      </c>
      <c r="G7568" s="6" t="str">
        <f t="shared" si="355"/>
        <v xml:space="preserve"> NO</v>
      </c>
      <c r="H7568" s="1" t="str">
        <f>IFERROR(VLOOKUP(A7568,olist_closed_deals_dataset!$A$1:$E$843,5,FALSE)," ")</f>
        <v xml:space="preserve"> </v>
      </c>
      <c r="I7568" s="7" t="str">
        <f t="shared" si="356"/>
        <v xml:space="preserve"> </v>
      </c>
    </row>
    <row r="7569" spans="1:9" x14ac:dyDescent="0.25">
      <c r="A7569" t="s">
        <v>2851</v>
      </c>
      <c r="B7569" s="1">
        <v>42936</v>
      </c>
      <c r="C7569" t="s">
        <v>1720</v>
      </c>
      <c r="E7569" t="str">
        <f t="shared" si="354"/>
        <v>2017-07</v>
      </c>
      <c r="F7569" t="str">
        <f>IFERROR(VLOOKUP(A7569,olist_closed_deals_dataset!$A$1:$Q$843,1,FALSE)," ")</f>
        <v xml:space="preserve"> </v>
      </c>
      <c r="G7569" s="6" t="str">
        <f t="shared" si="355"/>
        <v xml:space="preserve"> NO</v>
      </c>
      <c r="H7569" s="1" t="str">
        <f>IFERROR(VLOOKUP(A7569,olist_closed_deals_dataset!$A$1:$E$843,5,FALSE)," ")</f>
        <v xml:space="preserve"> </v>
      </c>
      <c r="I7569" s="7" t="str">
        <f t="shared" si="356"/>
        <v xml:space="preserve"> </v>
      </c>
    </row>
    <row r="7570" spans="1:9" x14ac:dyDescent="0.25">
      <c r="A7570" t="s">
        <v>524</v>
      </c>
      <c r="B7570" s="1">
        <v>43132</v>
      </c>
      <c r="C7570" t="s">
        <v>19</v>
      </c>
      <c r="D7570" t="s">
        <v>12</v>
      </c>
      <c r="E7570" t="str">
        <f t="shared" si="354"/>
        <v>2018-02</v>
      </c>
      <c r="F7570" t="str">
        <f>IFERROR(VLOOKUP(A7570,olist_closed_deals_dataset!$A$1:$Q$843,1,FALSE)," ")</f>
        <v xml:space="preserve"> </v>
      </c>
      <c r="G7570" s="6" t="str">
        <f t="shared" si="355"/>
        <v xml:space="preserve"> NO</v>
      </c>
      <c r="H7570" s="1" t="str">
        <f>IFERROR(VLOOKUP(A7570,olist_closed_deals_dataset!$A$1:$E$843,5,FALSE)," ")</f>
        <v xml:space="preserve"> </v>
      </c>
      <c r="I7570" s="7" t="str">
        <f t="shared" si="356"/>
        <v xml:space="preserve"> </v>
      </c>
    </row>
    <row r="7571" spans="1:9" x14ac:dyDescent="0.25">
      <c r="A7571" t="s">
        <v>2784</v>
      </c>
      <c r="B7571" s="1">
        <v>43117</v>
      </c>
      <c r="C7571" t="s">
        <v>5</v>
      </c>
      <c r="D7571" t="s">
        <v>6</v>
      </c>
      <c r="E7571" t="str">
        <f t="shared" si="354"/>
        <v>2018-01</v>
      </c>
      <c r="F7571" t="str">
        <f>IFERROR(VLOOKUP(A7571,olist_closed_deals_dataset!$A$1:$Q$843,1,FALSE)," ")</f>
        <v xml:space="preserve"> </v>
      </c>
      <c r="G7571" s="6" t="str">
        <f t="shared" si="355"/>
        <v xml:space="preserve"> NO</v>
      </c>
      <c r="H7571" s="1" t="str">
        <f>IFERROR(VLOOKUP(A7571,olist_closed_deals_dataset!$A$1:$E$843,5,FALSE)," ")</f>
        <v xml:space="preserve"> </v>
      </c>
      <c r="I7571" s="7" t="str">
        <f t="shared" si="356"/>
        <v xml:space="preserve"> </v>
      </c>
    </row>
    <row r="7572" spans="1:9" x14ac:dyDescent="0.25">
      <c r="A7572" t="s">
        <v>3902</v>
      </c>
      <c r="B7572" s="1">
        <v>42982</v>
      </c>
      <c r="C7572" t="s">
        <v>19</v>
      </c>
      <c r="D7572" t="s">
        <v>12</v>
      </c>
      <c r="E7572" t="str">
        <f t="shared" si="354"/>
        <v>2017-09</v>
      </c>
      <c r="F7572" t="str">
        <f>IFERROR(VLOOKUP(A7572,olist_closed_deals_dataset!$A$1:$Q$843,1,FALSE)," ")</f>
        <v xml:space="preserve"> </v>
      </c>
      <c r="G7572" s="6" t="str">
        <f t="shared" si="355"/>
        <v xml:space="preserve"> NO</v>
      </c>
      <c r="H7572" s="1" t="str">
        <f>IFERROR(VLOOKUP(A7572,olist_closed_deals_dataset!$A$1:$E$843,5,FALSE)," ")</f>
        <v xml:space="preserve"> </v>
      </c>
      <c r="I7572" s="7" t="str">
        <f t="shared" si="356"/>
        <v xml:space="preserve"> </v>
      </c>
    </row>
    <row r="7573" spans="1:9" x14ac:dyDescent="0.25">
      <c r="A7573" t="s">
        <v>3924</v>
      </c>
      <c r="B7573" s="1">
        <v>42970</v>
      </c>
      <c r="C7573" t="s">
        <v>8</v>
      </c>
      <c r="D7573" t="s">
        <v>9</v>
      </c>
      <c r="E7573" t="str">
        <f t="shared" si="354"/>
        <v>2017-08</v>
      </c>
      <c r="F7573" t="str">
        <f>IFERROR(VLOOKUP(A7573,olist_closed_deals_dataset!$A$1:$Q$843,1,FALSE)," ")</f>
        <v xml:space="preserve"> </v>
      </c>
      <c r="G7573" s="6" t="str">
        <f t="shared" si="355"/>
        <v xml:space="preserve"> NO</v>
      </c>
      <c r="H7573" s="1" t="str">
        <f>IFERROR(VLOOKUP(A7573,olist_closed_deals_dataset!$A$1:$E$843,5,FALSE)," ")</f>
        <v xml:space="preserve"> </v>
      </c>
      <c r="I7573" s="7" t="str">
        <f t="shared" si="356"/>
        <v xml:space="preserve"> </v>
      </c>
    </row>
    <row r="7574" spans="1:9" x14ac:dyDescent="0.25">
      <c r="A7574" t="s">
        <v>5915</v>
      </c>
      <c r="B7574" s="1">
        <v>43185</v>
      </c>
      <c r="C7574" t="s">
        <v>92</v>
      </c>
      <c r="D7574" t="s">
        <v>9</v>
      </c>
      <c r="E7574" t="str">
        <f t="shared" si="354"/>
        <v>2018-03</v>
      </c>
      <c r="F7574" t="str">
        <f>IFERROR(VLOOKUP(A7574,olist_closed_deals_dataset!$A$1:$Q$843,1,FALSE)," ")</f>
        <v xml:space="preserve"> </v>
      </c>
      <c r="G7574" s="6" t="str">
        <f t="shared" si="355"/>
        <v xml:space="preserve"> NO</v>
      </c>
      <c r="H7574" s="1" t="str">
        <f>IFERROR(VLOOKUP(A7574,olist_closed_deals_dataset!$A$1:$E$843,5,FALSE)," ")</f>
        <v xml:space="preserve"> </v>
      </c>
      <c r="I7574" s="7" t="str">
        <f t="shared" si="356"/>
        <v xml:space="preserve"> </v>
      </c>
    </row>
    <row r="7575" spans="1:9" x14ac:dyDescent="0.25">
      <c r="A7575" t="s">
        <v>5685</v>
      </c>
      <c r="B7575" s="1">
        <v>43150</v>
      </c>
      <c r="C7575" t="s">
        <v>140</v>
      </c>
      <c r="D7575" t="s">
        <v>12</v>
      </c>
      <c r="E7575" t="str">
        <f t="shared" si="354"/>
        <v>2018-02</v>
      </c>
      <c r="F7575" t="str">
        <f>IFERROR(VLOOKUP(A7575,olist_closed_deals_dataset!$A$1:$Q$843,1,FALSE)," ")</f>
        <v xml:space="preserve"> </v>
      </c>
      <c r="G7575" s="6" t="str">
        <f t="shared" si="355"/>
        <v xml:space="preserve"> NO</v>
      </c>
      <c r="H7575" s="1" t="str">
        <f>IFERROR(VLOOKUP(A7575,olist_closed_deals_dataset!$A$1:$E$843,5,FALSE)," ")</f>
        <v xml:space="preserve"> </v>
      </c>
      <c r="I7575" s="7" t="str">
        <f t="shared" si="356"/>
        <v xml:space="preserve"> </v>
      </c>
    </row>
    <row r="7576" spans="1:9" x14ac:dyDescent="0.25">
      <c r="A7576" t="s">
        <v>5176</v>
      </c>
      <c r="B7576" s="1">
        <v>43182</v>
      </c>
      <c r="C7576" t="s">
        <v>839</v>
      </c>
      <c r="D7576" t="s">
        <v>9</v>
      </c>
      <c r="E7576" t="str">
        <f t="shared" si="354"/>
        <v>2018-03</v>
      </c>
      <c r="F7576" t="str">
        <f>IFERROR(VLOOKUP(A7576,olist_closed_deals_dataset!$A$1:$Q$843,1,FALSE)," ")</f>
        <v xml:space="preserve"> </v>
      </c>
      <c r="G7576" s="6" t="str">
        <f t="shared" si="355"/>
        <v xml:space="preserve"> NO</v>
      </c>
      <c r="H7576" s="1" t="str">
        <f>IFERROR(VLOOKUP(A7576,olist_closed_deals_dataset!$A$1:$E$843,5,FALSE)," ")</f>
        <v xml:space="preserve"> </v>
      </c>
      <c r="I7576" s="7" t="str">
        <f t="shared" si="356"/>
        <v xml:space="preserve"> </v>
      </c>
    </row>
    <row r="7577" spans="1:9" x14ac:dyDescent="0.25">
      <c r="A7577" t="s">
        <v>1934</v>
      </c>
      <c r="B7577" s="1">
        <v>43039</v>
      </c>
      <c r="C7577" t="s">
        <v>109</v>
      </c>
      <c r="D7577" t="s">
        <v>12</v>
      </c>
      <c r="E7577" t="str">
        <f t="shared" si="354"/>
        <v>2017-10</v>
      </c>
      <c r="F7577" t="str">
        <f>IFERROR(VLOOKUP(A7577,olist_closed_deals_dataset!$A$1:$Q$843,1,FALSE)," ")</f>
        <v xml:space="preserve"> </v>
      </c>
      <c r="G7577" s="6" t="str">
        <f t="shared" si="355"/>
        <v xml:space="preserve"> NO</v>
      </c>
      <c r="H7577" s="1" t="str">
        <f>IFERROR(VLOOKUP(A7577,olist_closed_deals_dataset!$A$1:$E$843,5,FALSE)," ")</f>
        <v xml:space="preserve"> </v>
      </c>
      <c r="I7577" s="7" t="str">
        <f t="shared" si="356"/>
        <v xml:space="preserve"> </v>
      </c>
    </row>
    <row r="7578" spans="1:9" x14ac:dyDescent="0.25">
      <c r="A7578" t="s">
        <v>3248</v>
      </c>
      <c r="B7578" s="1">
        <v>43132</v>
      </c>
      <c r="C7578" t="s">
        <v>71</v>
      </c>
      <c r="D7578" t="s">
        <v>34</v>
      </c>
      <c r="E7578" t="str">
        <f t="shared" si="354"/>
        <v>2018-02</v>
      </c>
      <c r="F7578" t="str">
        <f>IFERROR(VLOOKUP(A7578,olist_closed_deals_dataset!$A$1:$Q$843,1,FALSE)," ")</f>
        <v xml:space="preserve"> </v>
      </c>
      <c r="G7578" s="6" t="str">
        <f t="shared" si="355"/>
        <v xml:space="preserve"> NO</v>
      </c>
      <c r="H7578" s="1" t="str">
        <f>IFERROR(VLOOKUP(A7578,olist_closed_deals_dataset!$A$1:$E$843,5,FALSE)," ")</f>
        <v xml:space="preserve"> </v>
      </c>
      <c r="I7578" s="7" t="str">
        <f t="shared" si="356"/>
        <v xml:space="preserve"> </v>
      </c>
    </row>
    <row r="7579" spans="1:9" x14ac:dyDescent="0.25">
      <c r="A7579" t="s">
        <v>1239</v>
      </c>
      <c r="B7579" s="1">
        <v>43203</v>
      </c>
      <c r="C7579" s="2" t="s">
        <v>69</v>
      </c>
      <c r="D7579" t="s">
        <v>6</v>
      </c>
      <c r="E7579" t="str">
        <f t="shared" si="354"/>
        <v>2018-04</v>
      </c>
      <c r="F7579" t="str">
        <f>IFERROR(VLOOKUP(A7579,olist_closed_deals_dataset!$A$1:$Q$843,1,FALSE)," ")</f>
        <v xml:space="preserve"> </v>
      </c>
      <c r="G7579" s="6" t="str">
        <f t="shared" si="355"/>
        <v xml:space="preserve"> NO</v>
      </c>
      <c r="H7579" s="1" t="str">
        <f>IFERROR(VLOOKUP(A7579,olist_closed_deals_dataset!$A$1:$E$843,5,FALSE)," ")</f>
        <v xml:space="preserve"> </v>
      </c>
      <c r="I7579" s="7" t="str">
        <f t="shared" si="356"/>
        <v xml:space="preserve"> </v>
      </c>
    </row>
    <row r="7580" spans="1:9" x14ac:dyDescent="0.25">
      <c r="A7580" t="s">
        <v>1874</v>
      </c>
      <c r="B7580" s="1">
        <v>43241</v>
      </c>
      <c r="C7580" t="s">
        <v>73</v>
      </c>
      <c r="D7580" t="s">
        <v>12</v>
      </c>
      <c r="E7580" t="str">
        <f t="shared" si="354"/>
        <v>2018-05</v>
      </c>
      <c r="F7580" t="str">
        <f>IFERROR(VLOOKUP(A7580,olist_closed_deals_dataset!$A$1:$Q$843,1,FALSE)," ")</f>
        <v xml:space="preserve"> </v>
      </c>
      <c r="G7580" s="6" t="str">
        <f t="shared" si="355"/>
        <v xml:space="preserve"> NO</v>
      </c>
      <c r="H7580" s="1" t="str">
        <f>IFERROR(VLOOKUP(A7580,olist_closed_deals_dataset!$A$1:$E$843,5,FALSE)," ")</f>
        <v xml:space="preserve"> </v>
      </c>
      <c r="I7580" s="7" t="str">
        <f t="shared" si="356"/>
        <v xml:space="preserve"> </v>
      </c>
    </row>
    <row r="7581" spans="1:9" x14ac:dyDescent="0.25">
      <c r="A7581" t="s">
        <v>4388</v>
      </c>
      <c r="B7581" s="1">
        <v>42963</v>
      </c>
      <c r="C7581" t="s">
        <v>101</v>
      </c>
      <c r="D7581" t="s">
        <v>6</v>
      </c>
      <c r="E7581" t="str">
        <f t="shared" si="354"/>
        <v>2017-08</v>
      </c>
      <c r="F7581" t="str">
        <f>IFERROR(VLOOKUP(A7581,olist_closed_deals_dataset!$A$1:$Q$843,1,FALSE)," ")</f>
        <v xml:space="preserve"> </v>
      </c>
      <c r="G7581" s="6" t="str">
        <f t="shared" si="355"/>
        <v xml:space="preserve"> NO</v>
      </c>
      <c r="H7581" s="1" t="str">
        <f>IFERROR(VLOOKUP(A7581,olist_closed_deals_dataset!$A$1:$E$843,5,FALSE)," ")</f>
        <v xml:space="preserve"> </v>
      </c>
      <c r="I7581" s="7" t="str">
        <f t="shared" si="356"/>
        <v xml:space="preserve"> </v>
      </c>
    </row>
    <row r="7582" spans="1:9" x14ac:dyDescent="0.25">
      <c r="A7582" t="s">
        <v>7127</v>
      </c>
      <c r="B7582" s="1">
        <v>43184</v>
      </c>
      <c r="C7582" t="s">
        <v>339</v>
      </c>
      <c r="D7582" t="s">
        <v>6</v>
      </c>
      <c r="E7582" t="str">
        <f t="shared" si="354"/>
        <v>2018-03</v>
      </c>
      <c r="F7582" t="str">
        <f>IFERROR(VLOOKUP(A7582,olist_closed_deals_dataset!$A$1:$Q$843,1,FALSE)," ")</f>
        <v xml:space="preserve"> </v>
      </c>
      <c r="G7582" s="6" t="str">
        <f t="shared" si="355"/>
        <v xml:space="preserve"> NO</v>
      </c>
      <c r="H7582" s="1" t="str">
        <f>IFERROR(VLOOKUP(A7582,olist_closed_deals_dataset!$A$1:$E$843,5,FALSE)," ")</f>
        <v xml:space="preserve"> </v>
      </c>
      <c r="I7582" s="7" t="str">
        <f t="shared" si="356"/>
        <v xml:space="preserve"> </v>
      </c>
    </row>
    <row r="7583" spans="1:9" x14ac:dyDescent="0.25">
      <c r="A7583" t="s">
        <v>993</v>
      </c>
      <c r="B7583" s="1">
        <v>43182</v>
      </c>
      <c r="C7583" s="2" t="s">
        <v>69</v>
      </c>
      <c r="D7583" t="s">
        <v>6</v>
      </c>
      <c r="E7583" t="str">
        <f t="shared" si="354"/>
        <v>2018-03</v>
      </c>
      <c r="F7583" t="str">
        <f>IFERROR(VLOOKUP(A7583,olist_closed_deals_dataset!$A$1:$Q$843,1,FALSE)," ")</f>
        <v xml:space="preserve"> </v>
      </c>
      <c r="G7583" s="6" t="str">
        <f t="shared" si="355"/>
        <v xml:space="preserve"> NO</v>
      </c>
      <c r="H7583" s="1" t="str">
        <f>IFERROR(VLOOKUP(A7583,olist_closed_deals_dataset!$A$1:$E$843,5,FALSE)," ")</f>
        <v xml:space="preserve"> </v>
      </c>
      <c r="I7583" s="7" t="str">
        <f t="shared" si="356"/>
        <v xml:space="preserve"> </v>
      </c>
    </row>
    <row r="7584" spans="1:9" x14ac:dyDescent="0.25">
      <c r="A7584" t="s">
        <v>8472</v>
      </c>
      <c r="B7584" s="1">
        <v>43246</v>
      </c>
      <c r="C7584" s="2" t="s">
        <v>69</v>
      </c>
      <c r="D7584" t="s">
        <v>6</v>
      </c>
      <c r="E7584" t="str">
        <f t="shared" si="354"/>
        <v>2018-05</v>
      </c>
      <c r="F7584" t="str">
        <f>IFERROR(VLOOKUP(A7584,olist_closed_deals_dataset!$A$1:$Q$843,1,FALSE)," ")</f>
        <v xml:space="preserve"> </v>
      </c>
      <c r="G7584" s="6" t="str">
        <f t="shared" si="355"/>
        <v xml:space="preserve"> NO</v>
      </c>
      <c r="H7584" s="1" t="str">
        <f>IFERROR(VLOOKUP(A7584,olist_closed_deals_dataset!$A$1:$E$843,5,FALSE)," ")</f>
        <v xml:space="preserve"> </v>
      </c>
      <c r="I7584" s="7" t="str">
        <f t="shared" si="356"/>
        <v xml:space="preserve"> </v>
      </c>
    </row>
    <row r="7585" spans="1:9" x14ac:dyDescent="0.25">
      <c r="A7585" t="s">
        <v>6368</v>
      </c>
      <c r="B7585" s="1">
        <v>43125</v>
      </c>
      <c r="C7585" t="s">
        <v>5</v>
      </c>
      <c r="D7585" t="s">
        <v>6</v>
      </c>
      <c r="E7585" t="str">
        <f t="shared" si="354"/>
        <v>2018-01</v>
      </c>
      <c r="F7585" t="str">
        <f>IFERROR(VLOOKUP(A7585,olist_closed_deals_dataset!$A$1:$Q$843,1,FALSE)," ")</f>
        <v xml:space="preserve"> </v>
      </c>
      <c r="G7585" s="6" t="str">
        <f t="shared" si="355"/>
        <v xml:space="preserve"> NO</v>
      </c>
      <c r="H7585" s="1" t="str">
        <f>IFERROR(VLOOKUP(A7585,olist_closed_deals_dataset!$A$1:$E$843,5,FALSE)," ")</f>
        <v xml:space="preserve"> </v>
      </c>
      <c r="I7585" s="7" t="str">
        <f t="shared" si="356"/>
        <v xml:space="preserve"> </v>
      </c>
    </row>
    <row r="7586" spans="1:9" x14ac:dyDescent="0.25">
      <c r="A7586" t="s">
        <v>5557</v>
      </c>
      <c r="B7586" s="1">
        <v>43117</v>
      </c>
      <c r="C7586" t="s">
        <v>28</v>
      </c>
      <c r="D7586" t="s">
        <v>12</v>
      </c>
      <c r="E7586" t="str">
        <f t="shared" si="354"/>
        <v>2018-01</v>
      </c>
      <c r="F7586" t="str">
        <f>IFERROR(VLOOKUP(A7586,olist_closed_deals_dataset!$A$1:$Q$843,1,FALSE)," ")</f>
        <v xml:space="preserve"> </v>
      </c>
      <c r="G7586" s="6" t="str">
        <f t="shared" si="355"/>
        <v xml:space="preserve"> NO</v>
      </c>
      <c r="H7586" s="1" t="str">
        <f>IFERROR(VLOOKUP(A7586,olist_closed_deals_dataset!$A$1:$E$843,5,FALSE)," ")</f>
        <v xml:space="preserve"> </v>
      </c>
      <c r="I7586" s="7" t="str">
        <f t="shared" si="356"/>
        <v xml:space="preserve"> </v>
      </c>
    </row>
    <row r="7587" spans="1:9" x14ac:dyDescent="0.25">
      <c r="A7587" t="s">
        <v>3523</v>
      </c>
      <c r="B7587" s="1">
        <v>43034</v>
      </c>
      <c r="C7587" t="s">
        <v>216</v>
      </c>
      <c r="D7587" t="s">
        <v>12</v>
      </c>
      <c r="E7587" t="str">
        <f t="shared" si="354"/>
        <v>2017-10</v>
      </c>
      <c r="F7587" t="str">
        <f>IFERROR(VLOOKUP(A7587,olist_closed_deals_dataset!$A$1:$Q$843,1,FALSE)," ")</f>
        <v xml:space="preserve"> </v>
      </c>
      <c r="G7587" s="6" t="str">
        <f t="shared" si="355"/>
        <v xml:space="preserve"> NO</v>
      </c>
      <c r="H7587" s="1" t="str">
        <f>IFERROR(VLOOKUP(A7587,olist_closed_deals_dataset!$A$1:$E$843,5,FALSE)," ")</f>
        <v xml:space="preserve"> </v>
      </c>
      <c r="I7587" s="7" t="str">
        <f t="shared" si="356"/>
        <v xml:space="preserve"> </v>
      </c>
    </row>
    <row r="7588" spans="1:9" x14ac:dyDescent="0.25">
      <c r="A7588" t="s">
        <v>1970</v>
      </c>
      <c r="B7588" s="1">
        <v>43247</v>
      </c>
      <c r="C7588" s="2" t="s">
        <v>69</v>
      </c>
      <c r="D7588" t="s">
        <v>29</v>
      </c>
      <c r="E7588" t="str">
        <f t="shared" si="354"/>
        <v>2018-05</v>
      </c>
      <c r="F7588" t="str">
        <f>IFERROR(VLOOKUP(A7588,olist_closed_deals_dataset!$A$1:$Q$843,1,FALSE)," ")</f>
        <v xml:space="preserve"> </v>
      </c>
      <c r="G7588" s="6" t="str">
        <f t="shared" si="355"/>
        <v xml:space="preserve"> NO</v>
      </c>
      <c r="H7588" s="1" t="str">
        <f>IFERROR(VLOOKUP(A7588,olist_closed_deals_dataset!$A$1:$E$843,5,FALSE)," ")</f>
        <v xml:space="preserve"> </v>
      </c>
      <c r="I7588" s="7" t="str">
        <f t="shared" si="356"/>
        <v xml:space="preserve"> </v>
      </c>
    </row>
    <row r="7589" spans="1:9" x14ac:dyDescent="0.25">
      <c r="A7589" t="s">
        <v>8191</v>
      </c>
      <c r="B7589" s="1">
        <v>43200</v>
      </c>
      <c r="C7589" t="s">
        <v>28</v>
      </c>
      <c r="D7589" t="s">
        <v>46</v>
      </c>
      <c r="E7589" t="str">
        <f t="shared" si="354"/>
        <v>2018-04</v>
      </c>
      <c r="F7589" t="str">
        <f>IFERROR(VLOOKUP(A7589,olist_closed_deals_dataset!$A$1:$Q$843,1,FALSE)," ")</f>
        <v xml:space="preserve"> </v>
      </c>
      <c r="G7589" s="6" t="str">
        <f t="shared" si="355"/>
        <v xml:space="preserve"> NO</v>
      </c>
      <c r="H7589" s="1" t="str">
        <f>IFERROR(VLOOKUP(A7589,olist_closed_deals_dataset!$A$1:$E$843,5,FALSE)," ")</f>
        <v xml:space="preserve"> </v>
      </c>
      <c r="I7589" s="7" t="str">
        <f t="shared" si="356"/>
        <v xml:space="preserve"> </v>
      </c>
    </row>
    <row r="7590" spans="1:9" x14ac:dyDescent="0.25">
      <c r="A7590" t="s">
        <v>7572</v>
      </c>
      <c r="B7590" s="1">
        <v>43130</v>
      </c>
      <c r="C7590" t="s">
        <v>19</v>
      </c>
      <c r="D7590" t="s">
        <v>9</v>
      </c>
      <c r="E7590" t="str">
        <f t="shared" si="354"/>
        <v>2018-01</v>
      </c>
      <c r="F7590" t="str">
        <f>IFERROR(VLOOKUP(A7590,olist_closed_deals_dataset!$A$1:$Q$843,1,FALSE)," ")</f>
        <v xml:space="preserve"> </v>
      </c>
      <c r="G7590" s="6" t="str">
        <f t="shared" si="355"/>
        <v xml:space="preserve"> NO</v>
      </c>
      <c r="H7590" s="1" t="str">
        <f>IFERROR(VLOOKUP(A7590,olist_closed_deals_dataset!$A$1:$E$843,5,FALSE)," ")</f>
        <v xml:space="preserve"> </v>
      </c>
      <c r="I7590" s="7" t="str">
        <f t="shared" si="356"/>
        <v xml:space="preserve"> </v>
      </c>
    </row>
    <row r="7591" spans="1:9" x14ac:dyDescent="0.25">
      <c r="A7591" t="s">
        <v>4985</v>
      </c>
      <c r="B7591" s="1">
        <v>42968</v>
      </c>
      <c r="C7591" t="s">
        <v>8</v>
      </c>
      <c r="D7591" t="s">
        <v>12</v>
      </c>
      <c r="E7591" t="str">
        <f t="shared" si="354"/>
        <v>2017-08</v>
      </c>
      <c r="F7591" t="str">
        <f>IFERROR(VLOOKUP(A7591,olist_closed_deals_dataset!$A$1:$Q$843,1,FALSE)," ")</f>
        <v xml:space="preserve"> </v>
      </c>
      <c r="G7591" s="6" t="str">
        <f t="shared" si="355"/>
        <v xml:space="preserve"> NO</v>
      </c>
      <c r="H7591" s="1" t="str">
        <f>IFERROR(VLOOKUP(A7591,olist_closed_deals_dataset!$A$1:$E$843,5,FALSE)," ")</f>
        <v xml:space="preserve"> </v>
      </c>
      <c r="I7591" s="7" t="str">
        <f t="shared" si="356"/>
        <v xml:space="preserve"> </v>
      </c>
    </row>
    <row r="7592" spans="1:9" x14ac:dyDescent="0.25">
      <c r="A7592" t="s">
        <v>8421</v>
      </c>
      <c r="B7592" s="1">
        <v>43169</v>
      </c>
      <c r="C7592" t="s">
        <v>419</v>
      </c>
      <c r="D7592" t="s">
        <v>9</v>
      </c>
      <c r="E7592" t="str">
        <f t="shared" si="354"/>
        <v>2018-03</v>
      </c>
      <c r="F7592" t="str">
        <f>IFERROR(VLOOKUP(A7592,olist_closed_deals_dataset!$A$1:$Q$843,1,FALSE)," ")</f>
        <v xml:space="preserve"> </v>
      </c>
      <c r="G7592" s="6" t="str">
        <f t="shared" si="355"/>
        <v xml:space="preserve"> NO</v>
      </c>
      <c r="H7592" s="1" t="str">
        <f>IFERROR(VLOOKUP(A7592,olist_closed_deals_dataset!$A$1:$E$843,5,FALSE)," ")</f>
        <v xml:space="preserve"> </v>
      </c>
      <c r="I7592" s="7" t="str">
        <f t="shared" si="356"/>
        <v xml:space="preserve"> </v>
      </c>
    </row>
    <row r="7593" spans="1:9" x14ac:dyDescent="0.25">
      <c r="A7593" t="s">
        <v>2112</v>
      </c>
      <c r="B7593" s="1">
        <v>43009</v>
      </c>
      <c r="C7593" t="s">
        <v>2113</v>
      </c>
      <c r="D7593" t="s">
        <v>12</v>
      </c>
      <c r="E7593" t="str">
        <f t="shared" si="354"/>
        <v>2017-10</v>
      </c>
      <c r="F7593" t="str">
        <f>IFERROR(VLOOKUP(A7593,olist_closed_deals_dataset!$A$1:$Q$843,1,FALSE)," ")</f>
        <v xml:space="preserve"> </v>
      </c>
      <c r="G7593" s="6" t="str">
        <f t="shared" si="355"/>
        <v xml:space="preserve"> NO</v>
      </c>
      <c r="H7593" s="1" t="str">
        <f>IFERROR(VLOOKUP(A7593,olist_closed_deals_dataset!$A$1:$E$843,5,FALSE)," ")</f>
        <v xml:space="preserve"> </v>
      </c>
      <c r="I7593" s="7" t="str">
        <f t="shared" si="356"/>
        <v xml:space="preserve"> </v>
      </c>
    </row>
    <row r="7594" spans="1:9" x14ac:dyDescent="0.25">
      <c r="A7594" t="s">
        <v>4291</v>
      </c>
      <c r="B7594" s="1">
        <v>43135</v>
      </c>
      <c r="C7594" t="s">
        <v>28</v>
      </c>
      <c r="D7594" t="s">
        <v>6</v>
      </c>
      <c r="E7594" t="str">
        <f t="shared" si="354"/>
        <v>2018-02</v>
      </c>
      <c r="F7594" t="str">
        <f>IFERROR(VLOOKUP(A7594,olist_closed_deals_dataset!$A$1:$Q$843,1,FALSE)," ")</f>
        <v xml:space="preserve"> </v>
      </c>
      <c r="G7594" s="6" t="str">
        <f t="shared" si="355"/>
        <v xml:space="preserve"> NO</v>
      </c>
      <c r="H7594" s="1" t="str">
        <f>IFERROR(VLOOKUP(A7594,olist_closed_deals_dataset!$A$1:$E$843,5,FALSE)," ")</f>
        <v xml:space="preserve"> </v>
      </c>
      <c r="I7594" s="7" t="str">
        <f t="shared" si="356"/>
        <v xml:space="preserve"> </v>
      </c>
    </row>
    <row r="7595" spans="1:9" x14ac:dyDescent="0.25">
      <c r="A7595" t="s">
        <v>6375</v>
      </c>
      <c r="B7595" s="1">
        <v>43130</v>
      </c>
      <c r="C7595" t="s">
        <v>65</v>
      </c>
      <c r="D7595" t="s">
        <v>46</v>
      </c>
      <c r="E7595" t="str">
        <f t="shared" si="354"/>
        <v>2018-01</v>
      </c>
      <c r="F7595" t="str">
        <f>IFERROR(VLOOKUP(A7595,olist_closed_deals_dataset!$A$1:$Q$843,1,FALSE)," ")</f>
        <v xml:space="preserve"> </v>
      </c>
      <c r="G7595" s="6" t="str">
        <f t="shared" si="355"/>
        <v xml:space="preserve"> NO</v>
      </c>
      <c r="H7595" s="1" t="str">
        <f>IFERROR(VLOOKUP(A7595,olist_closed_deals_dataset!$A$1:$E$843,5,FALSE)," ")</f>
        <v xml:space="preserve"> </v>
      </c>
      <c r="I7595" s="7" t="str">
        <f t="shared" si="356"/>
        <v xml:space="preserve"> </v>
      </c>
    </row>
    <row r="7596" spans="1:9" x14ac:dyDescent="0.25">
      <c r="A7596" t="s">
        <v>7378</v>
      </c>
      <c r="B7596" s="1">
        <v>43141</v>
      </c>
      <c r="C7596" t="s">
        <v>5</v>
      </c>
      <c r="D7596" t="s">
        <v>6</v>
      </c>
      <c r="E7596" t="str">
        <f t="shared" si="354"/>
        <v>2018-02</v>
      </c>
      <c r="F7596" t="str">
        <f>IFERROR(VLOOKUP(A7596,olist_closed_deals_dataset!$A$1:$Q$843,1,FALSE)," ")</f>
        <v xml:space="preserve"> </v>
      </c>
      <c r="G7596" s="6" t="str">
        <f t="shared" si="355"/>
        <v xml:space="preserve"> NO</v>
      </c>
      <c r="H7596" s="1" t="str">
        <f>IFERROR(VLOOKUP(A7596,olist_closed_deals_dataset!$A$1:$E$843,5,FALSE)," ")</f>
        <v xml:space="preserve"> </v>
      </c>
      <c r="I7596" s="7" t="str">
        <f t="shared" si="356"/>
        <v xml:space="preserve"> </v>
      </c>
    </row>
    <row r="7597" spans="1:9" x14ac:dyDescent="0.25">
      <c r="A7597" t="s">
        <v>8234</v>
      </c>
      <c r="B7597" s="1">
        <v>43136</v>
      </c>
      <c r="C7597" t="s">
        <v>17</v>
      </c>
      <c r="D7597" t="s">
        <v>12</v>
      </c>
      <c r="E7597" t="str">
        <f t="shared" si="354"/>
        <v>2018-02</v>
      </c>
      <c r="F7597" t="str">
        <f>IFERROR(VLOOKUP(A7597,olist_closed_deals_dataset!$A$1:$Q$843,1,FALSE)," ")</f>
        <v xml:space="preserve"> </v>
      </c>
      <c r="G7597" s="6" t="str">
        <f t="shared" si="355"/>
        <v xml:space="preserve"> NO</v>
      </c>
      <c r="H7597" s="1" t="str">
        <f>IFERROR(VLOOKUP(A7597,olist_closed_deals_dataset!$A$1:$E$843,5,FALSE)," ")</f>
        <v xml:space="preserve"> </v>
      </c>
      <c r="I7597" s="7" t="str">
        <f t="shared" si="356"/>
        <v xml:space="preserve"> </v>
      </c>
    </row>
    <row r="7598" spans="1:9" x14ac:dyDescent="0.25">
      <c r="A7598" t="s">
        <v>681</v>
      </c>
      <c r="B7598" s="1">
        <v>43133</v>
      </c>
      <c r="C7598" t="s">
        <v>112</v>
      </c>
      <c r="D7598" t="s">
        <v>46</v>
      </c>
      <c r="E7598" t="str">
        <f t="shared" si="354"/>
        <v>2018-02</v>
      </c>
      <c r="F7598" t="str">
        <f>IFERROR(VLOOKUP(A7598,olist_closed_deals_dataset!$A$1:$Q$843,1,FALSE)," ")</f>
        <v xml:space="preserve"> </v>
      </c>
      <c r="G7598" s="6" t="str">
        <f t="shared" si="355"/>
        <v xml:space="preserve"> NO</v>
      </c>
      <c r="H7598" s="1" t="str">
        <f>IFERROR(VLOOKUP(A7598,olist_closed_deals_dataset!$A$1:$E$843,5,FALSE)," ")</f>
        <v xml:space="preserve"> </v>
      </c>
      <c r="I7598" s="7" t="str">
        <f t="shared" si="356"/>
        <v xml:space="preserve"> </v>
      </c>
    </row>
    <row r="7599" spans="1:9" x14ac:dyDescent="0.25">
      <c r="A7599" t="s">
        <v>8475</v>
      </c>
      <c r="B7599" s="1">
        <v>43170</v>
      </c>
      <c r="C7599" t="s">
        <v>60</v>
      </c>
      <c r="D7599" t="s">
        <v>12</v>
      </c>
      <c r="E7599" t="str">
        <f t="shared" si="354"/>
        <v>2018-03</v>
      </c>
      <c r="F7599" t="str">
        <f>IFERROR(VLOOKUP(A7599,olist_closed_deals_dataset!$A$1:$Q$843,1,FALSE)," ")</f>
        <v xml:space="preserve"> </v>
      </c>
      <c r="G7599" s="6" t="str">
        <f t="shared" si="355"/>
        <v xml:space="preserve"> NO</v>
      </c>
      <c r="H7599" s="1" t="str">
        <f>IFERROR(VLOOKUP(A7599,olist_closed_deals_dataset!$A$1:$E$843,5,FALSE)," ")</f>
        <v xml:space="preserve"> </v>
      </c>
      <c r="I7599" s="7" t="str">
        <f t="shared" si="356"/>
        <v xml:space="preserve"> </v>
      </c>
    </row>
    <row r="7600" spans="1:9" x14ac:dyDescent="0.25">
      <c r="A7600" t="s">
        <v>3980</v>
      </c>
      <c r="B7600" s="1">
        <v>43051</v>
      </c>
      <c r="C7600" t="s">
        <v>5</v>
      </c>
      <c r="D7600" t="s">
        <v>6</v>
      </c>
      <c r="E7600" t="str">
        <f t="shared" si="354"/>
        <v>2017-11</v>
      </c>
      <c r="F7600" t="str">
        <f>IFERROR(VLOOKUP(A7600,olist_closed_deals_dataset!$A$1:$Q$843,1,FALSE)," ")</f>
        <v xml:space="preserve"> </v>
      </c>
      <c r="G7600" s="6" t="str">
        <f t="shared" si="355"/>
        <v xml:space="preserve"> NO</v>
      </c>
      <c r="H7600" s="1" t="str">
        <f>IFERROR(VLOOKUP(A7600,olist_closed_deals_dataset!$A$1:$E$843,5,FALSE)," ")</f>
        <v xml:space="preserve"> </v>
      </c>
      <c r="I7600" s="7" t="str">
        <f t="shared" si="356"/>
        <v xml:space="preserve"> </v>
      </c>
    </row>
    <row r="7601" spans="1:9" x14ac:dyDescent="0.25">
      <c r="A7601" t="s">
        <v>4875</v>
      </c>
      <c r="B7601" s="1">
        <v>43147</v>
      </c>
      <c r="C7601" t="s">
        <v>4371</v>
      </c>
      <c r="D7601" t="s">
        <v>46</v>
      </c>
      <c r="E7601" t="str">
        <f t="shared" si="354"/>
        <v>2018-02</v>
      </c>
      <c r="F7601" t="str">
        <f>IFERROR(VLOOKUP(A7601,olist_closed_deals_dataset!$A$1:$Q$843,1,FALSE)," ")</f>
        <v xml:space="preserve"> </v>
      </c>
      <c r="G7601" s="6" t="str">
        <f t="shared" si="355"/>
        <v xml:space="preserve"> NO</v>
      </c>
      <c r="H7601" s="1" t="str">
        <f>IFERROR(VLOOKUP(A7601,olist_closed_deals_dataset!$A$1:$E$843,5,FALSE)," ")</f>
        <v xml:space="preserve"> </v>
      </c>
      <c r="I7601" s="7" t="str">
        <f t="shared" si="356"/>
        <v xml:space="preserve"> </v>
      </c>
    </row>
    <row r="7602" spans="1:9" x14ac:dyDescent="0.25">
      <c r="A7602" t="s">
        <v>1809</v>
      </c>
      <c r="B7602" s="1">
        <v>43244</v>
      </c>
      <c r="C7602" t="s">
        <v>19</v>
      </c>
      <c r="D7602" t="s">
        <v>12</v>
      </c>
      <c r="E7602" t="str">
        <f t="shared" si="354"/>
        <v>2018-05</v>
      </c>
      <c r="F7602" t="str">
        <f>IFERROR(VLOOKUP(A7602,olist_closed_deals_dataset!$A$1:$Q$843,1,FALSE)," ")</f>
        <v xml:space="preserve"> </v>
      </c>
      <c r="G7602" s="6" t="str">
        <f t="shared" si="355"/>
        <v xml:space="preserve"> NO</v>
      </c>
      <c r="H7602" s="1" t="str">
        <f>IFERROR(VLOOKUP(A7602,olist_closed_deals_dataset!$A$1:$E$843,5,FALSE)," ")</f>
        <v xml:space="preserve"> </v>
      </c>
      <c r="I7602" s="7" t="str">
        <f t="shared" si="356"/>
        <v xml:space="preserve"> </v>
      </c>
    </row>
    <row r="7603" spans="1:9" x14ac:dyDescent="0.25">
      <c r="A7603" t="s">
        <v>7669</v>
      </c>
      <c r="B7603" s="1">
        <v>42930</v>
      </c>
      <c r="C7603" t="s">
        <v>107</v>
      </c>
      <c r="D7603" t="s">
        <v>12</v>
      </c>
      <c r="E7603" t="str">
        <f t="shared" si="354"/>
        <v>2017-07</v>
      </c>
      <c r="F7603" t="str">
        <f>IFERROR(VLOOKUP(A7603,olist_closed_deals_dataset!$A$1:$Q$843,1,FALSE)," ")</f>
        <v xml:space="preserve"> </v>
      </c>
      <c r="G7603" s="6" t="str">
        <f t="shared" si="355"/>
        <v xml:space="preserve"> NO</v>
      </c>
      <c r="H7603" s="1" t="str">
        <f>IFERROR(VLOOKUP(A7603,olist_closed_deals_dataset!$A$1:$E$843,5,FALSE)," ")</f>
        <v xml:space="preserve"> </v>
      </c>
      <c r="I7603" s="7" t="str">
        <f t="shared" si="356"/>
        <v xml:space="preserve"> </v>
      </c>
    </row>
    <row r="7604" spans="1:9" x14ac:dyDescent="0.25">
      <c r="A7604" t="s">
        <v>927</v>
      </c>
      <c r="B7604" s="1">
        <v>43244</v>
      </c>
      <c r="C7604" s="2" t="s">
        <v>69</v>
      </c>
      <c r="D7604" t="s">
        <v>6</v>
      </c>
      <c r="E7604" t="str">
        <f t="shared" si="354"/>
        <v>2018-05</v>
      </c>
      <c r="F7604" t="str">
        <f>IFERROR(VLOOKUP(A7604,olist_closed_deals_dataset!$A$1:$Q$843,1,FALSE)," ")</f>
        <v xml:space="preserve"> </v>
      </c>
      <c r="G7604" s="6" t="str">
        <f t="shared" si="355"/>
        <v xml:space="preserve"> NO</v>
      </c>
      <c r="H7604" s="1" t="str">
        <f>IFERROR(VLOOKUP(A7604,olist_closed_deals_dataset!$A$1:$E$843,5,FALSE)," ")</f>
        <v xml:space="preserve"> </v>
      </c>
      <c r="I7604" s="7" t="str">
        <f t="shared" si="356"/>
        <v xml:space="preserve"> </v>
      </c>
    </row>
    <row r="7605" spans="1:9" x14ac:dyDescent="0.25">
      <c r="A7605" t="s">
        <v>3250</v>
      </c>
      <c r="B7605" s="1">
        <v>43174</v>
      </c>
      <c r="C7605" t="s">
        <v>92</v>
      </c>
      <c r="D7605" t="s">
        <v>9</v>
      </c>
      <c r="E7605" t="str">
        <f t="shared" si="354"/>
        <v>2018-03</v>
      </c>
      <c r="F7605" t="str">
        <f>IFERROR(VLOOKUP(A7605,olist_closed_deals_dataset!$A$1:$Q$843,1,FALSE)," ")</f>
        <v xml:space="preserve"> </v>
      </c>
      <c r="G7605" s="6" t="str">
        <f t="shared" si="355"/>
        <v xml:space="preserve"> NO</v>
      </c>
      <c r="H7605" s="1" t="str">
        <f>IFERROR(VLOOKUP(A7605,olist_closed_deals_dataset!$A$1:$E$843,5,FALSE)," ")</f>
        <v xml:space="preserve"> </v>
      </c>
      <c r="I7605" s="7" t="str">
        <f t="shared" si="356"/>
        <v xml:space="preserve"> </v>
      </c>
    </row>
    <row r="7606" spans="1:9" x14ac:dyDescent="0.25">
      <c r="A7606" t="s">
        <v>4662</v>
      </c>
      <c r="B7606" s="1">
        <v>43200</v>
      </c>
      <c r="C7606" t="s">
        <v>130</v>
      </c>
      <c r="D7606" t="s">
        <v>46</v>
      </c>
      <c r="E7606" t="str">
        <f t="shared" si="354"/>
        <v>2018-04</v>
      </c>
      <c r="F7606" t="str">
        <f>IFERROR(VLOOKUP(A7606,olist_closed_deals_dataset!$A$1:$Q$843,1,FALSE)," ")</f>
        <v xml:space="preserve"> </v>
      </c>
      <c r="G7606" s="6" t="str">
        <f t="shared" si="355"/>
        <v xml:space="preserve"> NO</v>
      </c>
      <c r="H7606" s="1" t="str">
        <f>IFERROR(VLOOKUP(A7606,olist_closed_deals_dataset!$A$1:$E$843,5,FALSE)," ")</f>
        <v xml:space="preserve"> </v>
      </c>
      <c r="I7606" s="7" t="str">
        <f t="shared" si="356"/>
        <v xml:space="preserve"> </v>
      </c>
    </row>
    <row r="7607" spans="1:9" x14ac:dyDescent="0.25">
      <c r="A7607" t="s">
        <v>5742</v>
      </c>
      <c r="B7607" s="1">
        <v>43023</v>
      </c>
      <c r="C7607" t="s">
        <v>544</v>
      </c>
      <c r="D7607" t="s">
        <v>34</v>
      </c>
      <c r="E7607" t="str">
        <f t="shared" si="354"/>
        <v>2017-10</v>
      </c>
      <c r="F7607" t="str">
        <f>IFERROR(VLOOKUP(A7607,olist_closed_deals_dataset!$A$1:$Q$843,1,FALSE)," ")</f>
        <v xml:space="preserve"> </v>
      </c>
      <c r="G7607" s="6" t="str">
        <f t="shared" si="355"/>
        <v xml:space="preserve"> NO</v>
      </c>
      <c r="H7607" s="1" t="str">
        <f>IFERROR(VLOOKUP(A7607,olist_closed_deals_dataset!$A$1:$E$843,5,FALSE)," ")</f>
        <v xml:space="preserve"> </v>
      </c>
      <c r="I7607" s="7" t="str">
        <f t="shared" si="356"/>
        <v xml:space="preserve"> </v>
      </c>
    </row>
    <row r="7608" spans="1:9" x14ac:dyDescent="0.25">
      <c r="A7608" t="s">
        <v>6540</v>
      </c>
      <c r="B7608" s="1">
        <v>43222</v>
      </c>
      <c r="C7608" t="s">
        <v>289</v>
      </c>
      <c r="D7608" t="s">
        <v>9</v>
      </c>
      <c r="E7608" t="str">
        <f t="shared" si="354"/>
        <v>2018-05</v>
      </c>
      <c r="F7608" t="str">
        <f>IFERROR(VLOOKUP(A7608,olist_closed_deals_dataset!$A$1:$Q$843,1,FALSE)," ")</f>
        <v xml:space="preserve"> </v>
      </c>
      <c r="G7608" s="6" t="str">
        <f t="shared" si="355"/>
        <v xml:space="preserve"> NO</v>
      </c>
      <c r="H7608" s="1" t="str">
        <f>IFERROR(VLOOKUP(A7608,olist_closed_deals_dataset!$A$1:$E$843,5,FALSE)," ")</f>
        <v xml:space="preserve"> </v>
      </c>
      <c r="I7608" s="7" t="str">
        <f t="shared" si="356"/>
        <v xml:space="preserve"> </v>
      </c>
    </row>
    <row r="7609" spans="1:9" x14ac:dyDescent="0.25">
      <c r="A7609" t="s">
        <v>8391</v>
      </c>
      <c r="B7609" s="1">
        <v>43195</v>
      </c>
      <c r="C7609" t="s">
        <v>112</v>
      </c>
      <c r="D7609" t="s">
        <v>34</v>
      </c>
      <c r="E7609" t="str">
        <f t="shared" si="354"/>
        <v>2018-04</v>
      </c>
      <c r="F7609" t="str">
        <f>IFERROR(VLOOKUP(A7609,olist_closed_deals_dataset!$A$1:$Q$843,1,FALSE)," ")</f>
        <v xml:space="preserve"> </v>
      </c>
      <c r="G7609" s="6" t="str">
        <f t="shared" si="355"/>
        <v xml:space="preserve"> NO</v>
      </c>
      <c r="H7609" s="1" t="str">
        <f>IFERROR(VLOOKUP(A7609,olist_closed_deals_dataset!$A$1:$E$843,5,FALSE)," ")</f>
        <v xml:space="preserve"> </v>
      </c>
      <c r="I7609" s="7" t="str">
        <f t="shared" si="356"/>
        <v xml:space="preserve"> </v>
      </c>
    </row>
    <row r="7610" spans="1:9" x14ac:dyDescent="0.25">
      <c r="A7610" t="s">
        <v>1540</v>
      </c>
      <c r="B7610" s="1">
        <v>43246</v>
      </c>
      <c r="C7610" t="s">
        <v>38</v>
      </c>
      <c r="D7610" t="s">
        <v>9</v>
      </c>
      <c r="E7610" t="str">
        <f t="shared" si="354"/>
        <v>2018-05</v>
      </c>
      <c r="F7610" t="str">
        <f>IFERROR(VLOOKUP(A7610,olist_closed_deals_dataset!$A$1:$Q$843,1,FALSE)," ")</f>
        <v xml:space="preserve"> </v>
      </c>
      <c r="G7610" s="6" t="str">
        <f t="shared" si="355"/>
        <v xml:space="preserve"> NO</v>
      </c>
      <c r="H7610" s="1" t="str">
        <f>IFERROR(VLOOKUP(A7610,olist_closed_deals_dataset!$A$1:$E$843,5,FALSE)," ")</f>
        <v xml:space="preserve"> </v>
      </c>
      <c r="I7610" s="7" t="str">
        <f t="shared" si="356"/>
        <v xml:space="preserve"> </v>
      </c>
    </row>
    <row r="7611" spans="1:9" x14ac:dyDescent="0.25">
      <c r="A7611" t="s">
        <v>4508</v>
      </c>
      <c r="B7611" s="1">
        <v>43132</v>
      </c>
      <c r="C7611" t="s">
        <v>42</v>
      </c>
      <c r="D7611" t="s">
        <v>29</v>
      </c>
      <c r="E7611" t="str">
        <f t="shared" si="354"/>
        <v>2018-02</v>
      </c>
      <c r="F7611" t="str">
        <f>IFERROR(VLOOKUP(A7611,olist_closed_deals_dataset!$A$1:$Q$843,1,FALSE)," ")</f>
        <v xml:space="preserve"> </v>
      </c>
      <c r="G7611" s="6" t="str">
        <f t="shared" si="355"/>
        <v xml:space="preserve"> NO</v>
      </c>
      <c r="H7611" s="1" t="str">
        <f>IFERROR(VLOOKUP(A7611,olist_closed_deals_dataset!$A$1:$E$843,5,FALSE)," ")</f>
        <v xml:space="preserve"> </v>
      </c>
      <c r="I7611" s="7" t="str">
        <f t="shared" si="356"/>
        <v xml:space="preserve"> </v>
      </c>
    </row>
    <row r="7612" spans="1:9" x14ac:dyDescent="0.25">
      <c r="A7612" t="s">
        <v>5116</v>
      </c>
      <c r="B7612" s="1">
        <v>43224</v>
      </c>
      <c r="C7612" t="s">
        <v>5117</v>
      </c>
      <c r="D7612" t="s">
        <v>46</v>
      </c>
      <c r="E7612" t="str">
        <f t="shared" si="354"/>
        <v>2018-05</v>
      </c>
      <c r="F7612" t="str">
        <f>IFERROR(VLOOKUP(A7612,olist_closed_deals_dataset!$A$1:$Q$843,1,FALSE)," ")</f>
        <v xml:space="preserve"> </v>
      </c>
      <c r="G7612" s="6" t="str">
        <f t="shared" si="355"/>
        <v xml:space="preserve"> NO</v>
      </c>
      <c r="H7612" s="1" t="str">
        <f>IFERROR(VLOOKUP(A7612,olist_closed_deals_dataset!$A$1:$E$843,5,FALSE)," ")</f>
        <v xml:space="preserve"> </v>
      </c>
      <c r="I7612" s="7" t="str">
        <f t="shared" si="356"/>
        <v xml:space="preserve"> </v>
      </c>
    </row>
    <row r="7613" spans="1:9" x14ac:dyDescent="0.25">
      <c r="A7613" t="s">
        <v>2232</v>
      </c>
      <c r="B7613" s="1">
        <v>43248</v>
      </c>
      <c r="C7613" t="s">
        <v>73</v>
      </c>
      <c r="D7613" t="s">
        <v>9</v>
      </c>
      <c r="E7613" t="str">
        <f t="shared" si="354"/>
        <v>2018-05</v>
      </c>
      <c r="F7613" t="str">
        <f>IFERROR(VLOOKUP(A7613,olist_closed_deals_dataset!$A$1:$Q$843,1,FALSE)," ")</f>
        <v xml:space="preserve"> </v>
      </c>
      <c r="G7613" s="6" t="str">
        <f t="shared" si="355"/>
        <v xml:space="preserve"> NO</v>
      </c>
      <c r="H7613" s="1" t="str">
        <f>IFERROR(VLOOKUP(A7613,olist_closed_deals_dataset!$A$1:$E$843,5,FALSE)," ")</f>
        <v xml:space="preserve"> </v>
      </c>
      <c r="I7613" s="7" t="str">
        <f t="shared" si="356"/>
        <v xml:space="preserve"> </v>
      </c>
    </row>
    <row r="7614" spans="1:9" x14ac:dyDescent="0.25">
      <c r="A7614" t="s">
        <v>3791</v>
      </c>
      <c r="B7614" s="1">
        <v>43208</v>
      </c>
      <c r="C7614" t="s">
        <v>42</v>
      </c>
      <c r="D7614" t="s">
        <v>29</v>
      </c>
      <c r="E7614" t="str">
        <f t="shared" si="354"/>
        <v>2018-04</v>
      </c>
      <c r="F7614" t="str">
        <f>IFERROR(VLOOKUP(A7614,olist_closed_deals_dataset!$A$1:$Q$843,1,FALSE)," ")</f>
        <v xml:space="preserve"> </v>
      </c>
      <c r="G7614" s="6" t="str">
        <f t="shared" si="355"/>
        <v xml:space="preserve"> NO</v>
      </c>
      <c r="H7614" s="1" t="str">
        <f>IFERROR(VLOOKUP(A7614,olist_closed_deals_dataset!$A$1:$E$843,5,FALSE)," ")</f>
        <v xml:space="preserve"> </v>
      </c>
      <c r="I7614" s="7" t="str">
        <f t="shared" si="356"/>
        <v xml:space="preserve"> </v>
      </c>
    </row>
    <row r="7615" spans="1:9" x14ac:dyDescent="0.25">
      <c r="A7615" t="s">
        <v>7440</v>
      </c>
      <c r="B7615" s="1">
        <v>43215</v>
      </c>
      <c r="C7615" t="s">
        <v>31</v>
      </c>
      <c r="D7615" t="s">
        <v>9</v>
      </c>
      <c r="E7615" t="str">
        <f t="shared" si="354"/>
        <v>2018-04</v>
      </c>
      <c r="F7615" t="str">
        <f>IFERROR(VLOOKUP(A7615,olist_closed_deals_dataset!$A$1:$Q$843,1,FALSE)," ")</f>
        <v xml:space="preserve"> </v>
      </c>
      <c r="G7615" s="6" t="str">
        <f t="shared" si="355"/>
        <v xml:space="preserve"> NO</v>
      </c>
      <c r="H7615" s="1" t="str">
        <f>IFERROR(VLOOKUP(A7615,olist_closed_deals_dataset!$A$1:$E$843,5,FALSE)," ")</f>
        <v xml:space="preserve"> </v>
      </c>
      <c r="I7615" s="7" t="str">
        <f t="shared" si="356"/>
        <v xml:space="preserve"> </v>
      </c>
    </row>
    <row r="7616" spans="1:9" x14ac:dyDescent="0.25">
      <c r="A7616" t="s">
        <v>617</v>
      </c>
      <c r="B7616" s="1">
        <v>43216</v>
      </c>
      <c r="C7616" t="s">
        <v>42</v>
      </c>
      <c r="D7616" t="s">
        <v>12</v>
      </c>
      <c r="E7616" t="str">
        <f t="shared" si="354"/>
        <v>2018-04</v>
      </c>
      <c r="F7616" t="str">
        <f>IFERROR(VLOOKUP(A7616,olist_closed_deals_dataset!$A$1:$Q$843,1,FALSE)," ")</f>
        <v xml:space="preserve"> </v>
      </c>
      <c r="G7616" s="6" t="str">
        <f t="shared" si="355"/>
        <v xml:space="preserve"> NO</v>
      </c>
      <c r="H7616" s="1" t="str">
        <f>IFERROR(VLOOKUP(A7616,olist_closed_deals_dataset!$A$1:$E$843,5,FALSE)," ")</f>
        <v xml:space="preserve"> </v>
      </c>
      <c r="I7616" s="7" t="str">
        <f t="shared" si="356"/>
        <v xml:space="preserve"> </v>
      </c>
    </row>
    <row r="7617" spans="1:9" x14ac:dyDescent="0.25">
      <c r="A7617" t="s">
        <v>6091</v>
      </c>
      <c r="B7617" s="1">
        <v>43182</v>
      </c>
      <c r="C7617" s="2" t="s">
        <v>69</v>
      </c>
      <c r="D7617" t="s">
        <v>6</v>
      </c>
      <c r="E7617" t="str">
        <f t="shared" si="354"/>
        <v>2018-03</v>
      </c>
      <c r="F7617" t="str">
        <f>IFERROR(VLOOKUP(A7617,olist_closed_deals_dataset!$A$1:$Q$843,1,FALSE)," ")</f>
        <v xml:space="preserve"> </v>
      </c>
      <c r="G7617" s="6" t="str">
        <f t="shared" si="355"/>
        <v xml:space="preserve"> NO</v>
      </c>
      <c r="H7617" s="1" t="str">
        <f>IFERROR(VLOOKUP(A7617,olist_closed_deals_dataset!$A$1:$E$843,5,FALSE)," ")</f>
        <v xml:space="preserve"> </v>
      </c>
      <c r="I7617" s="7" t="str">
        <f t="shared" si="356"/>
        <v xml:space="preserve"> </v>
      </c>
    </row>
    <row r="7618" spans="1:9" x14ac:dyDescent="0.25">
      <c r="A7618" t="s">
        <v>5011</v>
      </c>
      <c r="B7618" s="1">
        <v>43130</v>
      </c>
      <c r="C7618" t="s">
        <v>42</v>
      </c>
      <c r="D7618" t="s">
        <v>29</v>
      </c>
      <c r="E7618" t="str">
        <f t="shared" ref="E7618:E7681" si="357">TEXT(B7618,"yyyy-mm")</f>
        <v>2018-01</v>
      </c>
      <c r="F7618" t="str">
        <f>IFERROR(VLOOKUP(A7618,olist_closed_deals_dataset!$A$1:$Q$843,1,FALSE)," ")</f>
        <v xml:space="preserve"> </v>
      </c>
      <c r="G7618" s="6" t="str">
        <f t="shared" ref="G7618:G7681" si="358">IF(F7618=" "," NO","YES")</f>
        <v xml:space="preserve"> NO</v>
      </c>
      <c r="H7618" s="1" t="str">
        <f>IFERROR(VLOOKUP(A7618,olist_closed_deals_dataset!$A$1:$E$843,5,FALSE)," ")</f>
        <v xml:space="preserve"> </v>
      </c>
      <c r="I7618" s="7" t="str">
        <f t="shared" si="356"/>
        <v xml:space="preserve"> </v>
      </c>
    </row>
    <row r="7619" spans="1:9" x14ac:dyDescent="0.25">
      <c r="A7619" t="s">
        <v>1738</v>
      </c>
      <c r="B7619" s="1">
        <v>43178</v>
      </c>
      <c r="C7619" t="s">
        <v>137</v>
      </c>
      <c r="D7619" t="s">
        <v>15</v>
      </c>
      <c r="E7619" t="str">
        <f t="shared" si="357"/>
        <v>2018-03</v>
      </c>
      <c r="F7619" t="str">
        <f>IFERROR(VLOOKUP(A7619,olist_closed_deals_dataset!$A$1:$Q$843,1,FALSE)," ")</f>
        <v xml:space="preserve"> </v>
      </c>
      <c r="G7619" s="6" t="str">
        <f t="shared" si="358"/>
        <v xml:space="preserve"> NO</v>
      </c>
      <c r="H7619" s="1" t="str">
        <f>IFERROR(VLOOKUP(A7619,olist_closed_deals_dataset!$A$1:$E$843,5,FALSE)," ")</f>
        <v xml:space="preserve"> </v>
      </c>
      <c r="I7619" s="7" t="str">
        <f t="shared" ref="I7619:I7682" si="359">IFERROR(H7619-B7619," ")</f>
        <v xml:space="preserve"> </v>
      </c>
    </row>
    <row r="7620" spans="1:9" x14ac:dyDescent="0.25">
      <c r="A7620" t="s">
        <v>1219</v>
      </c>
      <c r="B7620" s="1">
        <v>43153</v>
      </c>
      <c r="C7620" t="s">
        <v>140</v>
      </c>
      <c r="D7620" t="s">
        <v>9</v>
      </c>
      <c r="E7620" t="str">
        <f t="shared" si="357"/>
        <v>2018-02</v>
      </c>
      <c r="F7620" t="str">
        <f>IFERROR(VLOOKUP(A7620,olist_closed_deals_dataset!$A$1:$Q$843,1,FALSE)," ")</f>
        <v xml:space="preserve"> </v>
      </c>
      <c r="G7620" s="6" t="str">
        <f t="shared" si="358"/>
        <v xml:space="preserve"> NO</v>
      </c>
      <c r="H7620" s="1" t="str">
        <f>IFERROR(VLOOKUP(A7620,olist_closed_deals_dataset!$A$1:$E$843,5,FALSE)," ")</f>
        <v xml:space="preserve"> </v>
      </c>
      <c r="I7620" s="7" t="str">
        <f t="shared" si="359"/>
        <v xml:space="preserve"> </v>
      </c>
    </row>
    <row r="7621" spans="1:9" x14ac:dyDescent="0.25">
      <c r="A7621" t="s">
        <v>7116</v>
      </c>
      <c r="B7621" s="1">
        <v>42994</v>
      </c>
      <c r="C7621" t="s">
        <v>816</v>
      </c>
      <c r="D7621" t="s">
        <v>46</v>
      </c>
      <c r="E7621" t="str">
        <f t="shared" si="357"/>
        <v>2017-09</v>
      </c>
      <c r="F7621" t="str">
        <f>IFERROR(VLOOKUP(A7621,olist_closed_deals_dataset!$A$1:$Q$843,1,FALSE)," ")</f>
        <v xml:space="preserve"> </v>
      </c>
      <c r="G7621" s="6" t="str">
        <f t="shared" si="358"/>
        <v xml:space="preserve"> NO</v>
      </c>
      <c r="H7621" s="1" t="str">
        <f>IFERROR(VLOOKUP(A7621,olist_closed_deals_dataset!$A$1:$E$843,5,FALSE)," ")</f>
        <v xml:space="preserve"> </v>
      </c>
      <c r="I7621" s="7" t="str">
        <f t="shared" si="359"/>
        <v xml:space="preserve"> </v>
      </c>
    </row>
    <row r="7622" spans="1:9" x14ac:dyDescent="0.25">
      <c r="A7622" t="s">
        <v>7803</v>
      </c>
      <c r="B7622" s="1">
        <v>43227</v>
      </c>
      <c r="C7622" s="2" t="s">
        <v>69</v>
      </c>
      <c r="D7622" t="s">
        <v>6</v>
      </c>
      <c r="E7622" t="str">
        <f t="shared" si="357"/>
        <v>2018-05</v>
      </c>
      <c r="F7622" t="str">
        <f>IFERROR(VLOOKUP(A7622,olist_closed_deals_dataset!$A$1:$Q$843,1,FALSE)," ")</f>
        <v xml:space="preserve"> </v>
      </c>
      <c r="G7622" s="6" t="str">
        <f t="shared" si="358"/>
        <v xml:space="preserve"> NO</v>
      </c>
      <c r="H7622" s="1" t="str">
        <f>IFERROR(VLOOKUP(A7622,olist_closed_deals_dataset!$A$1:$E$843,5,FALSE)," ")</f>
        <v xml:space="preserve"> </v>
      </c>
      <c r="I7622" s="7" t="str">
        <f t="shared" si="359"/>
        <v xml:space="preserve"> </v>
      </c>
    </row>
    <row r="7623" spans="1:9" x14ac:dyDescent="0.25">
      <c r="A7623" t="s">
        <v>5311</v>
      </c>
      <c r="B7623" s="1">
        <v>43177</v>
      </c>
      <c r="C7623" t="s">
        <v>5312</v>
      </c>
      <c r="D7623" t="s">
        <v>9</v>
      </c>
      <c r="E7623" t="str">
        <f t="shared" si="357"/>
        <v>2018-03</v>
      </c>
      <c r="F7623" t="str">
        <f>IFERROR(VLOOKUP(A7623,olist_closed_deals_dataset!$A$1:$Q$843,1,FALSE)," ")</f>
        <v xml:space="preserve"> </v>
      </c>
      <c r="G7623" s="6" t="str">
        <f t="shared" si="358"/>
        <v xml:space="preserve"> NO</v>
      </c>
      <c r="H7623" s="1" t="str">
        <f>IFERROR(VLOOKUP(A7623,olist_closed_deals_dataset!$A$1:$E$843,5,FALSE)," ")</f>
        <v xml:space="preserve"> </v>
      </c>
      <c r="I7623" s="7" t="str">
        <f t="shared" si="359"/>
        <v xml:space="preserve"> </v>
      </c>
    </row>
    <row r="7624" spans="1:9" x14ac:dyDescent="0.25">
      <c r="A7624" t="s">
        <v>921</v>
      </c>
      <c r="B7624" s="1">
        <v>43003</v>
      </c>
      <c r="C7624" t="s">
        <v>99</v>
      </c>
      <c r="D7624" t="s">
        <v>12</v>
      </c>
      <c r="E7624" t="str">
        <f t="shared" si="357"/>
        <v>2017-09</v>
      </c>
      <c r="F7624" t="str">
        <f>IFERROR(VLOOKUP(A7624,olist_closed_deals_dataset!$A$1:$Q$843,1,FALSE)," ")</f>
        <v xml:space="preserve"> </v>
      </c>
      <c r="G7624" s="6" t="str">
        <f t="shared" si="358"/>
        <v xml:space="preserve"> NO</v>
      </c>
      <c r="H7624" s="1" t="str">
        <f>IFERROR(VLOOKUP(A7624,olist_closed_deals_dataset!$A$1:$E$843,5,FALSE)," ")</f>
        <v xml:space="preserve"> </v>
      </c>
      <c r="I7624" s="7" t="str">
        <f t="shared" si="359"/>
        <v xml:space="preserve"> </v>
      </c>
    </row>
    <row r="7625" spans="1:9" x14ac:dyDescent="0.25">
      <c r="A7625" t="s">
        <v>5066</v>
      </c>
      <c r="B7625" s="1">
        <v>43075</v>
      </c>
      <c r="C7625" t="s">
        <v>5</v>
      </c>
      <c r="D7625" t="s">
        <v>6</v>
      </c>
      <c r="E7625" t="str">
        <f t="shared" si="357"/>
        <v>2017-12</v>
      </c>
      <c r="F7625" t="str">
        <f>IFERROR(VLOOKUP(A7625,olist_closed_deals_dataset!$A$1:$Q$843,1,FALSE)," ")</f>
        <v xml:space="preserve"> </v>
      </c>
      <c r="G7625" s="6" t="str">
        <f t="shared" si="358"/>
        <v xml:space="preserve"> NO</v>
      </c>
      <c r="H7625" s="1" t="str">
        <f>IFERROR(VLOOKUP(A7625,olist_closed_deals_dataset!$A$1:$E$843,5,FALSE)," ")</f>
        <v xml:space="preserve"> </v>
      </c>
      <c r="I7625" s="7" t="str">
        <f t="shared" si="359"/>
        <v xml:space="preserve"> </v>
      </c>
    </row>
    <row r="7626" spans="1:9" x14ac:dyDescent="0.25">
      <c r="A7626" t="s">
        <v>3618</v>
      </c>
      <c r="B7626" s="1">
        <v>43179</v>
      </c>
      <c r="C7626" t="s">
        <v>28</v>
      </c>
      <c r="D7626" t="s">
        <v>9</v>
      </c>
      <c r="E7626" t="str">
        <f t="shared" si="357"/>
        <v>2018-03</v>
      </c>
      <c r="F7626" t="str">
        <f>IFERROR(VLOOKUP(A7626,olist_closed_deals_dataset!$A$1:$Q$843,1,FALSE)," ")</f>
        <v xml:space="preserve"> </v>
      </c>
      <c r="G7626" s="6" t="str">
        <f t="shared" si="358"/>
        <v xml:space="preserve"> NO</v>
      </c>
      <c r="H7626" s="1" t="str">
        <f>IFERROR(VLOOKUP(A7626,olist_closed_deals_dataset!$A$1:$E$843,5,FALSE)," ")</f>
        <v xml:space="preserve"> </v>
      </c>
      <c r="I7626" s="7" t="str">
        <f t="shared" si="359"/>
        <v xml:space="preserve"> </v>
      </c>
    </row>
    <row r="7627" spans="1:9" x14ac:dyDescent="0.25">
      <c r="A7627" t="s">
        <v>986</v>
      </c>
      <c r="B7627" s="1">
        <v>42944</v>
      </c>
      <c r="C7627" t="s">
        <v>71</v>
      </c>
      <c r="D7627" t="s">
        <v>9</v>
      </c>
      <c r="E7627" t="str">
        <f t="shared" si="357"/>
        <v>2017-07</v>
      </c>
      <c r="F7627" t="str">
        <f>IFERROR(VLOOKUP(A7627,olist_closed_deals_dataset!$A$1:$Q$843,1,FALSE)," ")</f>
        <v xml:space="preserve"> </v>
      </c>
      <c r="G7627" s="6" t="str">
        <f t="shared" si="358"/>
        <v xml:space="preserve"> NO</v>
      </c>
      <c r="H7627" s="1" t="str">
        <f>IFERROR(VLOOKUP(A7627,olist_closed_deals_dataset!$A$1:$E$843,5,FALSE)," ")</f>
        <v xml:space="preserve"> </v>
      </c>
      <c r="I7627" s="7" t="str">
        <f t="shared" si="359"/>
        <v xml:space="preserve"> </v>
      </c>
    </row>
    <row r="7628" spans="1:9" x14ac:dyDescent="0.25">
      <c r="A7628" t="s">
        <v>1783</v>
      </c>
      <c r="B7628" s="1">
        <v>43115</v>
      </c>
      <c r="C7628" t="s">
        <v>5</v>
      </c>
      <c r="D7628" t="s">
        <v>6</v>
      </c>
      <c r="E7628" t="str">
        <f t="shared" si="357"/>
        <v>2018-01</v>
      </c>
      <c r="F7628" t="str">
        <f>IFERROR(VLOOKUP(A7628,olist_closed_deals_dataset!$A$1:$Q$843,1,FALSE)," ")</f>
        <v xml:space="preserve"> </v>
      </c>
      <c r="G7628" s="6" t="str">
        <f t="shared" si="358"/>
        <v xml:space="preserve"> NO</v>
      </c>
      <c r="H7628" s="1" t="str">
        <f>IFERROR(VLOOKUP(A7628,olist_closed_deals_dataset!$A$1:$E$843,5,FALSE)," ")</f>
        <v xml:space="preserve"> </v>
      </c>
      <c r="I7628" s="7" t="str">
        <f t="shared" si="359"/>
        <v xml:space="preserve"> </v>
      </c>
    </row>
    <row r="7629" spans="1:9" x14ac:dyDescent="0.25">
      <c r="A7629" t="s">
        <v>7253</v>
      </c>
      <c r="B7629" s="1">
        <v>43216</v>
      </c>
      <c r="C7629" t="s">
        <v>19</v>
      </c>
      <c r="D7629" t="s">
        <v>9</v>
      </c>
      <c r="E7629" t="str">
        <f t="shared" si="357"/>
        <v>2018-04</v>
      </c>
      <c r="F7629" t="str">
        <f>IFERROR(VLOOKUP(A7629,olist_closed_deals_dataset!$A$1:$Q$843,1,FALSE)," ")</f>
        <v xml:space="preserve"> </v>
      </c>
      <c r="G7629" s="6" t="str">
        <f t="shared" si="358"/>
        <v xml:space="preserve"> NO</v>
      </c>
      <c r="H7629" s="1" t="str">
        <f>IFERROR(VLOOKUP(A7629,olist_closed_deals_dataset!$A$1:$E$843,5,FALSE)," ")</f>
        <v xml:space="preserve"> </v>
      </c>
      <c r="I7629" s="7" t="str">
        <f t="shared" si="359"/>
        <v xml:space="preserve"> </v>
      </c>
    </row>
    <row r="7630" spans="1:9" x14ac:dyDescent="0.25">
      <c r="A7630" t="s">
        <v>6854</v>
      </c>
      <c r="B7630" s="1">
        <v>43067</v>
      </c>
      <c r="C7630" t="s">
        <v>112</v>
      </c>
      <c r="D7630" t="s">
        <v>6</v>
      </c>
      <c r="E7630" t="str">
        <f t="shared" si="357"/>
        <v>2017-11</v>
      </c>
      <c r="F7630" t="str">
        <f>IFERROR(VLOOKUP(A7630,olist_closed_deals_dataset!$A$1:$Q$843,1,FALSE)," ")</f>
        <v xml:space="preserve"> </v>
      </c>
      <c r="G7630" s="6" t="str">
        <f t="shared" si="358"/>
        <v xml:space="preserve"> NO</v>
      </c>
      <c r="H7630" s="1" t="str">
        <f>IFERROR(VLOOKUP(A7630,olist_closed_deals_dataset!$A$1:$E$843,5,FALSE)," ")</f>
        <v xml:space="preserve"> </v>
      </c>
      <c r="I7630" s="7" t="str">
        <f t="shared" si="359"/>
        <v xml:space="preserve"> </v>
      </c>
    </row>
    <row r="7631" spans="1:9" x14ac:dyDescent="0.25">
      <c r="A7631" t="s">
        <v>4746</v>
      </c>
      <c r="B7631" s="1">
        <v>43248</v>
      </c>
      <c r="C7631" s="2" t="s">
        <v>69</v>
      </c>
      <c r="D7631" t="s">
        <v>6</v>
      </c>
      <c r="E7631" t="str">
        <f t="shared" si="357"/>
        <v>2018-05</v>
      </c>
      <c r="F7631" t="str">
        <f>IFERROR(VLOOKUP(A7631,olist_closed_deals_dataset!$A$1:$Q$843,1,FALSE)," ")</f>
        <v xml:space="preserve"> </v>
      </c>
      <c r="G7631" s="6" t="str">
        <f t="shared" si="358"/>
        <v xml:space="preserve"> NO</v>
      </c>
      <c r="H7631" s="1" t="str">
        <f>IFERROR(VLOOKUP(A7631,olist_closed_deals_dataset!$A$1:$E$843,5,FALSE)," ")</f>
        <v xml:space="preserve"> </v>
      </c>
      <c r="I7631" s="7" t="str">
        <f t="shared" si="359"/>
        <v xml:space="preserve"> </v>
      </c>
    </row>
    <row r="7632" spans="1:9" x14ac:dyDescent="0.25">
      <c r="A7632" t="s">
        <v>2255</v>
      </c>
      <c r="B7632" s="1">
        <v>43025</v>
      </c>
      <c r="C7632" t="s">
        <v>19</v>
      </c>
      <c r="D7632" t="s">
        <v>15</v>
      </c>
      <c r="E7632" t="str">
        <f t="shared" si="357"/>
        <v>2017-10</v>
      </c>
      <c r="F7632" t="str">
        <f>IFERROR(VLOOKUP(A7632,olist_closed_deals_dataset!$A$1:$Q$843,1,FALSE)," ")</f>
        <v xml:space="preserve"> </v>
      </c>
      <c r="G7632" s="6" t="str">
        <f t="shared" si="358"/>
        <v xml:space="preserve"> NO</v>
      </c>
      <c r="H7632" s="1" t="str">
        <f>IFERROR(VLOOKUP(A7632,olist_closed_deals_dataset!$A$1:$E$843,5,FALSE)," ")</f>
        <v xml:space="preserve"> </v>
      </c>
      <c r="I7632" s="7" t="str">
        <f t="shared" si="359"/>
        <v xml:space="preserve"> </v>
      </c>
    </row>
    <row r="7633" spans="1:9" x14ac:dyDescent="0.25">
      <c r="A7633" t="s">
        <v>3884</v>
      </c>
      <c r="B7633" s="1">
        <v>43179</v>
      </c>
      <c r="C7633" t="s">
        <v>209</v>
      </c>
      <c r="D7633" t="s">
        <v>46</v>
      </c>
      <c r="E7633" t="str">
        <f t="shared" si="357"/>
        <v>2018-03</v>
      </c>
      <c r="F7633" t="str">
        <f>IFERROR(VLOOKUP(A7633,olist_closed_deals_dataset!$A$1:$Q$843,1,FALSE)," ")</f>
        <v xml:space="preserve"> </v>
      </c>
      <c r="G7633" s="6" t="str">
        <f t="shared" si="358"/>
        <v xml:space="preserve"> NO</v>
      </c>
      <c r="H7633" s="1" t="str">
        <f>IFERROR(VLOOKUP(A7633,olist_closed_deals_dataset!$A$1:$E$843,5,FALSE)," ")</f>
        <v xml:space="preserve"> </v>
      </c>
      <c r="I7633" s="7" t="str">
        <f t="shared" si="359"/>
        <v xml:space="preserve"> </v>
      </c>
    </row>
    <row r="7634" spans="1:9" x14ac:dyDescent="0.25">
      <c r="A7634" t="s">
        <v>7047</v>
      </c>
      <c r="B7634" s="1">
        <v>43234</v>
      </c>
      <c r="C7634" t="s">
        <v>19</v>
      </c>
      <c r="D7634" t="s">
        <v>9</v>
      </c>
      <c r="E7634" t="str">
        <f t="shared" si="357"/>
        <v>2018-05</v>
      </c>
      <c r="F7634" t="str">
        <f>IFERROR(VLOOKUP(A7634,olist_closed_deals_dataset!$A$1:$Q$843,1,FALSE)," ")</f>
        <v xml:space="preserve"> </v>
      </c>
      <c r="G7634" s="6" t="str">
        <f t="shared" si="358"/>
        <v xml:space="preserve"> NO</v>
      </c>
      <c r="H7634" s="1" t="str">
        <f>IFERROR(VLOOKUP(A7634,olist_closed_deals_dataset!$A$1:$E$843,5,FALSE)," ")</f>
        <v xml:space="preserve"> </v>
      </c>
      <c r="I7634" s="7" t="str">
        <f t="shared" si="359"/>
        <v xml:space="preserve"> </v>
      </c>
    </row>
    <row r="7635" spans="1:9" x14ac:dyDescent="0.25">
      <c r="A7635" t="s">
        <v>7393</v>
      </c>
      <c r="B7635" s="1">
        <v>43200</v>
      </c>
      <c r="C7635" t="s">
        <v>42</v>
      </c>
      <c r="D7635" t="s">
        <v>29</v>
      </c>
      <c r="E7635" t="str">
        <f t="shared" si="357"/>
        <v>2018-04</v>
      </c>
      <c r="F7635" t="str">
        <f>IFERROR(VLOOKUP(A7635,olist_closed_deals_dataset!$A$1:$Q$843,1,FALSE)," ")</f>
        <v xml:space="preserve"> </v>
      </c>
      <c r="G7635" s="6" t="str">
        <f t="shared" si="358"/>
        <v xml:space="preserve"> NO</v>
      </c>
      <c r="H7635" s="1" t="str">
        <f>IFERROR(VLOOKUP(A7635,olist_closed_deals_dataset!$A$1:$E$843,5,FALSE)," ")</f>
        <v xml:space="preserve"> </v>
      </c>
      <c r="I7635" s="7" t="str">
        <f t="shared" si="359"/>
        <v xml:space="preserve"> </v>
      </c>
    </row>
    <row r="7636" spans="1:9" x14ac:dyDescent="0.25">
      <c r="A7636" t="s">
        <v>4832</v>
      </c>
      <c r="B7636" s="1">
        <v>43136</v>
      </c>
      <c r="C7636" t="s">
        <v>28</v>
      </c>
      <c r="D7636" t="s">
        <v>12</v>
      </c>
      <c r="E7636" t="str">
        <f t="shared" si="357"/>
        <v>2018-02</v>
      </c>
      <c r="F7636" t="str">
        <f>IFERROR(VLOOKUP(A7636,olist_closed_deals_dataset!$A$1:$Q$843,1,FALSE)," ")</f>
        <v xml:space="preserve"> </v>
      </c>
      <c r="G7636" s="6" t="str">
        <f t="shared" si="358"/>
        <v xml:space="preserve"> NO</v>
      </c>
      <c r="H7636" s="1" t="str">
        <f>IFERROR(VLOOKUP(A7636,olist_closed_deals_dataset!$A$1:$E$843,5,FALSE)," ")</f>
        <v xml:space="preserve"> </v>
      </c>
      <c r="I7636" s="7" t="str">
        <f t="shared" si="359"/>
        <v xml:space="preserve"> </v>
      </c>
    </row>
    <row r="7637" spans="1:9" x14ac:dyDescent="0.25">
      <c r="A7637" t="s">
        <v>7567</v>
      </c>
      <c r="B7637" s="1">
        <v>42992</v>
      </c>
      <c r="C7637" t="s">
        <v>99</v>
      </c>
      <c r="D7637" t="s">
        <v>46</v>
      </c>
      <c r="E7637" t="str">
        <f t="shared" si="357"/>
        <v>2017-09</v>
      </c>
      <c r="F7637" t="str">
        <f>IFERROR(VLOOKUP(A7637,olist_closed_deals_dataset!$A$1:$Q$843,1,FALSE)," ")</f>
        <v xml:space="preserve"> </v>
      </c>
      <c r="G7637" s="6" t="str">
        <f t="shared" si="358"/>
        <v xml:space="preserve"> NO</v>
      </c>
      <c r="H7637" s="1" t="str">
        <f>IFERROR(VLOOKUP(A7637,olist_closed_deals_dataset!$A$1:$E$843,5,FALSE)," ")</f>
        <v xml:space="preserve"> </v>
      </c>
      <c r="I7637" s="7" t="str">
        <f t="shared" si="359"/>
        <v xml:space="preserve"> </v>
      </c>
    </row>
    <row r="7638" spans="1:9" x14ac:dyDescent="0.25">
      <c r="A7638" t="s">
        <v>6549</v>
      </c>
      <c r="B7638" s="1">
        <v>43054</v>
      </c>
      <c r="C7638" t="s">
        <v>451</v>
      </c>
      <c r="D7638" t="s">
        <v>9</v>
      </c>
      <c r="E7638" t="str">
        <f t="shared" si="357"/>
        <v>2017-11</v>
      </c>
      <c r="F7638" t="str">
        <f>IFERROR(VLOOKUP(A7638,olist_closed_deals_dataset!$A$1:$Q$843,1,FALSE)," ")</f>
        <v xml:space="preserve"> </v>
      </c>
      <c r="G7638" s="6" t="str">
        <f t="shared" si="358"/>
        <v xml:space="preserve"> NO</v>
      </c>
      <c r="H7638" s="1" t="str">
        <f>IFERROR(VLOOKUP(A7638,olist_closed_deals_dataset!$A$1:$E$843,5,FALSE)," ")</f>
        <v xml:space="preserve"> </v>
      </c>
      <c r="I7638" s="7" t="str">
        <f t="shared" si="359"/>
        <v xml:space="preserve"> </v>
      </c>
    </row>
    <row r="7639" spans="1:9" x14ac:dyDescent="0.25">
      <c r="A7639" t="s">
        <v>7208</v>
      </c>
      <c r="B7639" s="1">
        <v>43186</v>
      </c>
      <c r="C7639" t="s">
        <v>544</v>
      </c>
      <c r="D7639" t="s">
        <v>46</v>
      </c>
      <c r="E7639" t="str">
        <f t="shared" si="357"/>
        <v>2018-03</v>
      </c>
      <c r="F7639" t="str">
        <f>IFERROR(VLOOKUP(A7639,olist_closed_deals_dataset!$A$1:$Q$843,1,FALSE)," ")</f>
        <v xml:space="preserve"> </v>
      </c>
      <c r="G7639" s="6" t="str">
        <f t="shared" si="358"/>
        <v xml:space="preserve"> NO</v>
      </c>
      <c r="H7639" s="1" t="str">
        <f>IFERROR(VLOOKUP(A7639,olist_closed_deals_dataset!$A$1:$E$843,5,FALSE)," ")</f>
        <v xml:space="preserve"> </v>
      </c>
      <c r="I7639" s="7" t="str">
        <f t="shared" si="359"/>
        <v xml:space="preserve"> </v>
      </c>
    </row>
    <row r="7640" spans="1:9" x14ac:dyDescent="0.25">
      <c r="A7640" t="s">
        <v>298</v>
      </c>
      <c r="B7640" s="1">
        <v>43229</v>
      </c>
      <c r="C7640" s="2" t="s">
        <v>69</v>
      </c>
      <c r="D7640" t="s">
        <v>6</v>
      </c>
      <c r="E7640" t="str">
        <f t="shared" si="357"/>
        <v>2018-05</v>
      </c>
      <c r="F7640" t="str">
        <f>IFERROR(VLOOKUP(A7640,olist_closed_deals_dataset!$A$1:$Q$843,1,FALSE)," ")</f>
        <v xml:space="preserve"> </v>
      </c>
      <c r="G7640" s="6" t="str">
        <f t="shared" si="358"/>
        <v xml:space="preserve"> NO</v>
      </c>
      <c r="H7640" s="1" t="str">
        <f>IFERROR(VLOOKUP(A7640,olist_closed_deals_dataset!$A$1:$E$843,5,FALSE)," ")</f>
        <v xml:space="preserve"> </v>
      </c>
      <c r="I7640" s="7" t="str">
        <f t="shared" si="359"/>
        <v xml:space="preserve"> </v>
      </c>
    </row>
    <row r="7641" spans="1:9" x14ac:dyDescent="0.25">
      <c r="A7641" t="s">
        <v>8209</v>
      </c>
      <c r="B7641" s="1">
        <v>43189</v>
      </c>
      <c r="C7641" t="s">
        <v>253</v>
      </c>
      <c r="D7641" t="s">
        <v>6</v>
      </c>
      <c r="E7641" t="str">
        <f t="shared" si="357"/>
        <v>2018-03</v>
      </c>
      <c r="F7641" t="str">
        <f>IFERROR(VLOOKUP(A7641,olist_closed_deals_dataset!$A$1:$Q$843,1,FALSE)," ")</f>
        <v xml:space="preserve"> </v>
      </c>
      <c r="G7641" s="6" t="str">
        <f t="shared" si="358"/>
        <v xml:space="preserve"> NO</v>
      </c>
      <c r="H7641" s="1" t="str">
        <f>IFERROR(VLOOKUP(A7641,olist_closed_deals_dataset!$A$1:$E$843,5,FALSE)," ")</f>
        <v xml:space="preserve"> </v>
      </c>
      <c r="I7641" s="7" t="str">
        <f t="shared" si="359"/>
        <v xml:space="preserve"> </v>
      </c>
    </row>
    <row r="7642" spans="1:9" x14ac:dyDescent="0.25">
      <c r="A7642" t="s">
        <v>1455</v>
      </c>
      <c r="B7642" s="1">
        <v>43122</v>
      </c>
      <c r="C7642" t="s">
        <v>172</v>
      </c>
      <c r="D7642" t="s">
        <v>12</v>
      </c>
      <c r="E7642" t="str">
        <f t="shared" si="357"/>
        <v>2018-01</v>
      </c>
      <c r="F7642" t="str">
        <f>IFERROR(VLOOKUP(A7642,olist_closed_deals_dataset!$A$1:$Q$843,1,FALSE)," ")</f>
        <v xml:space="preserve"> </v>
      </c>
      <c r="G7642" s="6" t="str">
        <f t="shared" si="358"/>
        <v xml:space="preserve"> NO</v>
      </c>
      <c r="H7642" s="1" t="str">
        <f>IFERROR(VLOOKUP(A7642,olist_closed_deals_dataset!$A$1:$E$843,5,FALSE)," ")</f>
        <v xml:space="preserve"> </v>
      </c>
      <c r="I7642" s="7" t="str">
        <f t="shared" si="359"/>
        <v xml:space="preserve"> </v>
      </c>
    </row>
    <row r="7643" spans="1:9" x14ac:dyDescent="0.25">
      <c r="A7643" t="s">
        <v>2611</v>
      </c>
      <c r="B7643" s="1">
        <v>43114</v>
      </c>
      <c r="C7643" t="s">
        <v>5</v>
      </c>
      <c r="D7643" t="s">
        <v>6</v>
      </c>
      <c r="E7643" t="str">
        <f t="shared" si="357"/>
        <v>2018-01</v>
      </c>
      <c r="F7643" t="str">
        <f>IFERROR(VLOOKUP(A7643,olist_closed_deals_dataset!$A$1:$Q$843,1,FALSE)," ")</f>
        <v xml:space="preserve"> </v>
      </c>
      <c r="G7643" s="6" t="str">
        <f t="shared" si="358"/>
        <v xml:space="preserve"> NO</v>
      </c>
      <c r="H7643" s="1" t="str">
        <f>IFERROR(VLOOKUP(A7643,olist_closed_deals_dataset!$A$1:$E$843,5,FALSE)," ")</f>
        <v xml:space="preserve"> </v>
      </c>
      <c r="I7643" s="7" t="str">
        <f t="shared" si="359"/>
        <v xml:space="preserve"> </v>
      </c>
    </row>
    <row r="7644" spans="1:9" x14ac:dyDescent="0.25">
      <c r="A7644" t="s">
        <v>3141</v>
      </c>
      <c r="B7644" s="1">
        <v>43215</v>
      </c>
      <c r="C7644" t="s">
        <v>885</v>
      </c>
      <c r="D7644" t="s">
        <v>9</v>
      </c>
      <c r="E7644" t="str">
        <f t="shared" si="357"/>
        <v>2018-04</v>
      </c>
      <c r="F7644" t="str">
        <f>IFERROR(VLOOKUP(A7644,olist_closed_deals_dataset!$A$1:$Q$843,1,FALSE)," ")</f>
        <v xml:space="preserve"> </v>
      </c>
      <c r="G7644" s="6" t="str">
        <f t="shared" si="358"/>
        <v xml:space="preserve"> NO</v>
      </c>
      <c r="H7644" s="1" t="str">
        <f>IFERROR(VLOOKUP(A7644,olist_closed_deals_dataset!$A$1:$E$843,5,FALSE)," ")</f>
        <v xml:space="preserve"> </v>
      </c>
      <c r="I7644" s="7" t="str">
        <f t="shared" si="359"/>
        <v xml:space="preserve"> </v>
      </c>
    </row>
    <row r="7645" spans="1:9" x14ac:dyDescent="0.25">
      <c r="A7645" t="s">
        <v>6143</v>
      </c>
      <c r="B7645" s="1">
        <v>42974</v>
      </c>
      <c r="C7645" t="s">
        <v>1773</v>
      </c>
      <c r="D7645" t="s">
        <v>29</v>
      </c>
      <c r="E7645" t="str">
        <f t="shared" si="357"/>
        <v>2017-08</v>
      </c>
      <c r="F7645" t="str">
        <f>IFERROR(VLOOKUP(A7645,olist_closed_deals_dataset!$A$1:$Q$843,1,FALSE)," ")</f>
        <v xml:space="preserve"> </v>
      </c>
      <c r="G7645" s="6" t="str">
        <f t="shared" si="358"/>
        <v xml:space="preserve"> NO</v>
      </c>
      <c r="H7645" s="1" t="str">
        <f>IFERROR(VLOOKUP(A7645,olist_closed_deals_dataset!$A$1:$E$843,5,FALSE)," ")</f>
        <v xml:space="preserve"> </v>
      </c>
      <c r="I7645" s="7" t="str">
        <f t="shared" si="359"/>
        <v xml:space="preserve"> </v>
      </c>
    </row>
    <row r="7646" spans="1:9" x14ac:dyDescent="0.25">
      <c r="A7646" t="s">
        <v>2959</v>
      </c>
      <c r="B7646" s="1">
        <v>43130</v>
      </c>
      <c r="C7646" t="s">
        <v>544</v>
      </c>
      <c r="D7646" t="s">
        <v>12</v>
      </c>
      <c r="E7646" t="str">
        <f t="shared" si="357"/>
        <v>2018-01</v>
      </c>
      <c r="F7646" t="str">
        <f>IFERROR(VLOOKUP(A7646,olist_closed_deals_dataset!$A$1:$Q$843,1,FALSE)," ")</f>
        <v xml:space="preserve"> </v>
      </c>
      <c r="G7646" s="6" t="str">
        <f t="shared" si="358"/>
        <v xml:space="preserve"> NO</v>
      </c>
      <c r="H7646" s="1" t="str">
        <f>IFERROR(VLOOKUP(A7646,olist_closed_deals_dataset!$A$1:$E$843,5,FALSE)," ")</f>
        <v xml:space="preserve"> </v>
      </c>
      <c r="I7646" s="7" t="str">
        <f t="shared" si="359"/>
        <v xml:space="preserve"> </v>
      </c>
    </row>
    <row r="7647" spans="1:9" x14ac:dyDescent="0.25">
      <c r="A7647" t="s">
        <v>5774</v>
      </c>
      <c r="B7647" s="1">
        <v>43112</v>
      </c>
      <c r="C7647" t="s">
        <v>19</v>
      </c>
      <c r="D7647" t="s">
        <v>34</v>
      </c>
      <c r="E7647" t="str">
        <f t="shared" si="357"/>
        <v>2018-01</v>
      </c>
      <c r="F7647" t="str">
        <f>IFERROR(VLOOKUP(A7647,olist_closed_deals_dataset!$A$1:$Q$843,1,FALSE)," ")</f>
        <v xml:space="preserve"> </v>
      </c>
      <c r="G7647" s="6" t="str">
        <f t="shared" si="358"/>
        <v xml:space="preserve"> NO</v>
      </c>
      <c r="H7647" s="1" t="str">
        <f>IFERROR(VLOOKUP(A7647,olist_closed_deals_dataset!$A$1:$E$843,5,FALSE)," ")</f>
        <v xml:space="preserve"> </v>
      </c>
      <c r="I7647" s="7" t="str">
        <f t="shared" si="359"/>
        <v xml:space="preserve"> </v>
      </c>
    </row>
    <row r="7648" spans="1:9" x14ac:dyDescent="0.25">
      <c r="A7648" t="s">
        <v>8333</v>
      </c>
      <c r="B7648" s="1">
        <v>43227</v>
      </c>
      <c r="C7648" t="s">
        <v>63</v>
      </c>
      <c r="D7648" t="s">
        <v>9</v>
      </c>
      <c r="E7648" t="str">
        <f t="shared" si="357"/>
        <v>2018-05</v>
      </c>
      <c r="F7648" t="str">
        <f>IFERROR(VLOOKUP(A7648,olist_closed_deals_dataset!$A$1:$Q$843,1,FALSE)," ")</f>
        <v xml:space="preserve"> </v>
      </c>
      <c r="G7648" s="6" t="str">
        <f t="shared" si="358"/>
        <v xml:space="preserve"> NO</v>
      </c>
      <c r="H7648" s="1" t="str">
        <f>IFERROR(VLOOKUP(A7648,olist_closed_deals_dataset!$A$1:$E$843,5,FALSE)," ")</f>
        <v xml:space="preserve"> </v>
      </c>
      <c r="I7648" s="7" t="str">
        <f t="shared" si="359"/>
        <v xml:space="preserve"> </v>
      </c>
    </row>
    <row r="7649" spans="1:9" x14ac:dyDescent="0.25">
      <c r="A7649" t="s">
        <v>2150</v>
      </c>
      <c r="B7649" s="1">
        <v>42921</v>
      </c>
      <c r="C7649" t="s">
        <v>8</v>
      </c>
      <c r="D7649" t="s">
        <v>55</v>
      </c>
      <c r="E7649" t="str">
        <f t="shared" si="357"/>
        <v>2017-07</v>
      </c>
      <c r="F7649" t="str">
        <f>IFERROR(VLOOKUP(A7649,olist_closed_deals_dataset!$A$1:$Q$843,1,FALSE)," ")</f>
        <v xml:space="preserve"> </v>
      </c>
      <c r="G7649" s="6" t="str">
        <f t="shared" si="358"/>
        <v xml:space="preserve"> NO</v>
      </c>
      <c r="H7649" s="1" t="str">
        <f>IFERROR(VLOOKUP(A7649,olist_closed_deals_dataset!$A$1:$E$843,5,FALSE)," ")</f>
        <v xml:space="preserve"> </v>
      </c>
      <c r="I7649" s="7" t="str">
        <f t="shared" si="359"/>
        <v xml:space="preserve"> </v>
      </c>
    </row>
    <row r="7650" spans="1:9" x14ac:dyDescent="0.25">
      <c r="A7650" t="s">
        <v>8272</v>
      </c>
      <c r="B7650" s="1">
        <v>43243</v>
      </c>
      <c r="C7650" t="s">
        <v>11</v>
      </c>
      <c r="D7650" t="s">
        <v>55</v>
      </c>
      <c r="E7650" t="str">
        <f t="shared" si="357"/>
        <v>2018-05</v>
      </c>
      <c r="F7650" t="str">
        <f>IFERROR(VLOOKUP(A7650,olist_closed_deals_dataset!$A$1:$Q$843,1,FALSE)," ")</f>
        <v xml:space="preserve"> </v>
      </c>
      <c r="G7650" s="6" t="str">
        <f t="shared" si="358"/>
        <v xml:space="preserve"> NO</v>
      </c>
      <c r="H7650" s="1" t="str">
        <f>IFERROR(VLOOKUP(A7650,olist_closed_deals_dataset!$A$1:$E$843,5,FALSE)," ")</f>
        <v xml:space="preserve"> </v>
      </c>
      <c r="I7650" s="7" t="str">
        <f t="shared" si="359"/>
        <v xml:space="preserve"> </v>
      </c>
    </row>
    <row r="7651" spans="1:9" x14ac:dyDescent="0.25">
      <c r="A7651" t="s">
        <v>6036</v>
      </c>
      <c r="B7651" s="1">
        <v>43219</v>
      </c>
      <c r="C7651" t="s">
        <v>491</v>
      </c>
      <c r="D7651" t="s">
        <v>9</v>
      </c>
      <c r="E7651" t="str">
        <f t="shared" si="357"/>
        <v>2018-04</v>
      </c>
      <c r="F7651" t="str">
        <f>IFERROR(VLOOKUP(A7651,olist_closed_deals_dataset!$A$1:$Q$843,1,FALSE)," ")</f>
        <v xml:space="preserve"> </v>
      </c>
      <c r="G7651" s="6" t="str">
        <f t="shared" si="358"/>
        <v xml:space="preserve"> NO</v>
      </c>
      <c r="H7651" s="1" t="str">
        <f>IFERROR(VLOOKUP(A7651,olist_closed_deals_dataset!$A$1:$E$843,5,FALSE)," ")</f>
        <v xml:space="preserve"> </v>
      </c>
      <c r="I7651" s="7" t="str">
        <f t="shared" si="359"/>
        <v xml:space="preserve"> </v>
      </c>
    </row>
    <row r="7652" spans="1:9" x14ac:dyDescent="0.25">
      <c r="A7652" t="s">
        <v>7820</v>
      </c>
      <c r="B7652" s="1">
        <v>43102</v>
      </c>
      <c r="C7652" t="s">
        <v>36</v>
      </c>
      <c r="D7652" t="s">
        <v>12</v>
      </c>
      <c r="E7652" t="str">
        <f t="shared" si="357"/>
        <v>2018-01</v>
      </c>
      <c r="F7652" t="str">
        <f>IFERROR(VLOOKUP(A7652,olist_closed_deals_dataset!$A$1:$Q$843,1,FALSE)," ")</f>
        <v xml:space="preserve"> </v>
      </c>
      <c r="G7652" s="6" t="str">
        <f t="shared" si="358"/>
        <v xml:space="preserve"> NO</v>
      </c>
      <c r="H7652" s="1" t="str">
        <f>IFERROR(VLOOKUP(A7652,olist_closed_deals_dataset!$A$1:$E$843,5,FALSE)," ")</f>
        <v xml:space="preserve"> </v>
      </c>
      <c r="I7652" s="7" t="str">
        <f t="shared" si="359"/>
        <v xml:space="preserve"> </v>
      </c>
    </row>
    <row r="7653" spans="1:9" x14ac:dyDescent="0.25">
      <c r="A7653" t="s">
        <v>4638</v>
      </c>
      <c r="B7653" s="1">
        <v>43209</v>
      </c>
      <c r="C7653" t="s">
        <v>73</v>
      </c>
      <c r="D7653" t="s">
        <v>15</v>
      </c>
      <c r="E7653" t="str">
        <f t="shared" si="357"/>
        <v>2018-04</v>
      </c>
      <c r="F7653" t="str">
        <f>IFERROR(VLOOKUP(A7653,olist_closed_deals_dataset!$A$1:$Q$843,1,FALSE)," ")</f>
        <v xml:space="preserve"> </v>
      </c>
      <c r="G7653" s="6" t="str">
        <f t="shared" si="358"/>
        <v xml:space="preserve"> NO</v>
      </c>
      <c r="H7653" s="1" t="str">
        <f>IFERROR(VLOOKUP(A7653,olist_closed_deals_dataset!$A$1:$E$843,5,FALSE)," ")</f>
        <v xml:space="preserve"> </v>
      </c>
      <c r="I7653" s="7" t="str">
        <f t="shared" si="359"/>
        <v xml:space="preserve"> </v>
      </c>
    </row>
    <row r="7654" spans="1:9" x14ac:dyDescent="0.25">
      <c r="A7654" t="s">
        <v>2096</v>
      </c>
      <c r="B7654" s="1">
        <v>43243</v>
      </c>
      <c r="C7654" s="2" t="s">
        <v>69</v>
      </c>
      <c r="D7654" t="s">
        <v>6</v>
      </c>
      <c r="E7654" t="str">
        <f t="shared" si="357"/>
        <v>2018-05</v>
      </c>
      <c r="F7654" t="str">
        <f>IFERROR(VLOOKUP(A7654,olist_closed_deals_dataset!$A$1:$Q$843,1,FALSE)," ")</f>
        <v xml:space="preserve"> </v>
      </c>
      <c r="G7654" s="6" t="str">
        <f t="shared" si="358"/>
        <v xml:space="preserve"> NO</v>
      </c>
      <c r="H7654" s="1" t="str">
        <f>IFERROR(VLOOKUP(A7654,olist_closed_deals_dataset!$A$1:$E$843,5,FALSE)," ")</f>
        <v xml:space="preserve"> </v>
      </c>
      <c r="I7654" s="7" t="str">
        <f t="shared" si="359"/>
        <v xml:space="preserve"> </v>
      </c>
    </row>
    <row r="7655" spans="1:9" x14ac:dyDescent="0.25">
      <c r="A7655" t="s">
        <v>7969</v>
      </c>
      <c r="B7655" s="1">
        <v>43180</v>
      </c>
      <c r="C7655" t="s">
        <v>8</v>
      </c>
      <c r="D7655" t="s">
        <v>9</v>
      </c>
      <c r="E7655" t="str">
        <f t="shared" si="357"/>
        <v>2018-03</v>
      </c>
      <c r="F7655" t="str">
        <f>IFERROR(VLOOKUP(A7655,olist_closed_deals_dataset!$A$1:$Q$843,1,FALSE)," ")</f>
        <v xml:space="preserve"> </v>
      </c>
      <c r="G7655" s="6" t="str">
        <f t="shared" si="358"/>
        <v xml:space="preserve"> NO</v>
      </c>
      <c r="H7655" s="1" t="str">
        <f>IFERROR(VLOOKUP(A7655,olist_closed_deals_dataset!$A$1:$E$843,5,FALSE)," ")</f>
        <v xml:space="preserve"> </v>
      </c>
      <c r="I7655" s="7" t="str">
        <f t="shared" si="359"/>
        <v xml:space="preserve"> </v>
      </c>
    </row>
    <row r="7656" spans="1:9" x14ac:dyDescent="0.25">
      <c r="A7656" t="s">
        <v>7535</v>
      </c>
      <c r="B7656" s="1">
        <v>43215</v>
      </c>
      <c r="C7656" t="s">
        <v>38</v>
      </c>
      <c r="D7656" t="s">
        <v>9</v>
      </c>
      <c r="E7656" t="str">
        <f t="shared" si="357"/>
        <v>2018-04</v>
      </c>
      <c r="F7656" t="str">
        <f>IFERROR(VLOOKUP(A7656,olist_closed_deals_dataset!$A$1:$Q$843,1,FALSE)," ")</f>
        <v xml:space="preserve"> </v>
      </c>
      <c r="G7656" s="6" t="str">
        <f t="shared" si="358"/>
        <v xml:space="preserve"> NO</v>
      </c>
      <c r="H7656" s="1" t="str">
        <f>IFERROR(VLOOKUP(A7656,olist_closed_deals_dataset!$A$1:$E$843,5,FALSE)," ")</f>
        <v xml:space="preserve"> </v>
      </c>
      <c r="I7656" s="7" t="str">
        <f t="shared" si="359"/>
        <v xml:space="preserve"> </v>
      </c>
    </row>
    <row r="7657" spans="1:9" x14ac:dyDescent="0.25">
      <c r="A7657" t="s">
        <v>6387</v>
      </c>
      <c r="B7657" s="1">
        <v>43240</v>
      </c>
      <c r="C7657" s="2" t="s">
        <v>69</v>
      </c>
      <c r="D7657" t="s">
        <v>6</v>
      </c>
      <c r="E7657" t="str">
        <f t="shared" si="357"/>
        <v>2018-05</v>
      </c>
      <c r="F7657" t="str">
        <f>IFERROR(VLOOKUP(A7657,olist_closed_deals_dataset!$A$1:$Q$843,1,FALSE)," ")</f>
        <v xml:space="preserve"> </v>
      </c>
      <c r="G7657" s="6" t="str">
        <f t="shared" si="358"/>
        <v xml:space="preserve"> NO</v>
      </c>
      <c r="H7657" s="1" t="str">
        <f>IFERROR(VLOOKUP(A7657,olist_closed_deals_dataset!$A$1:$E$843,5,FALSE)," ")</f>
        <v xml:space="preserve"> </v>
      </c>
      <c r="I7657" s="7" t="str">
        <f t="shared" si="359"/>
        <v xml:space="preserve"> </v>
      </c>
    </row>
    <row r="7658" spans="1:9" x14ac:dyDescent="0.25">
      <c r="A7658" t="s">
        <v>4224</v>
      </c>
      <c r="B7658" s="1">
        <v>43171</v>
      </c>
      <c r="C7658" t="s">
        <v>5</v>
      </c>
      <c r="D7658" t="s">
        <v>6</v>
      </c>
      <c r="E7658" t="str">
        <f t="shared" si="357"/>
        <v>2018-03</v>
      </c>
      <c r="F7658" t="str">
        <f>IFERROR(VLOOKUP(A7658,olist_closed_deals_dataset!$A$1:$Q$843,1,FALSE)," ")</f>
        <v xml:space="preserve"> </v>
      </c>
      <c r="G7658" s="6" t="str">
        <f t="shared" si="358"/>
        <v xml:space="preserve"> NO</v>
      </c>
      <c r="H7658" s="1" t="str">
        <f>IFERROR(VLOOKUP(A7658,olist_closed_deals_dataset!$A$1:$E$843,5,FALSE)," ")</f>
        <v xml:space="preserve"> </v>
      </c>
      <c r="I7658" s="7" t="str">
        <f t="shared" si="359"/>
        <v xml:space="preserve"> </v>
      </c>
    </row>
    <row r="7659" spans="1:9" x14ac:dyDescent="0.25">
      <c r="A7659" t="s">
        <v>4758</v>
      </c>
      <c r="B7659" s="1">
        <v>43243</v>
      </c>
      <c r="C7659" t="s">
        <v>214</v>
      </c>
      <c r="D7659" t="s">
        <v>9</v>
      </c>
      <c r="E7659" t="str">
        <f t="shared" si="357"/>
        <v>2018-05</v>
      </c>
      <c r="F7659" t="str">
        <f>IFERROR(VLOOKUP(A7659,olist_closed_deals_dataset!$A$1:$Q$843,1,FALSE)," ")</f>
        <v xml:space="preserve"> </v>
      </c>
      <c r="G7659" s="6" t="str">
        <f t="shared" si="358"/>
        <v xml:space="preserve"> NO</v>
      </c>
      <c r="H7659" s="1" t="str">
        <f>IFERROR(VLOOKUP(A7659,olist_closed_deals_dataset!$A$1:$E$843,5,FALSE)," ")</f>
        <v xml:space="preserve"> </v>
      </c>
      <c r="I7659" s="7" t="str">
        <f t="shared" si="359"/>
        <v xml:space="preserve"> </v>
      </c>
    </row>
    <row r="7660" spans="1:9" x14ac:dyDescent="0.25">
      <c r="A7660" t="s">
        <v>2021</v>
      </c>
      <c r="B7660" s="1">
        <v>43118</v>
      </c>
      <c r="C7660" t="s">
        <v>42</v>
      </c>
      <c r="D7660" t="s">
        <v>46</v>
      </c>
      <c r="E7660" t="str">
        <f t="shared" si="357"/>
        <v>2018-01</v>
      </c>
      <c r="F7660" t="str">
        <f>IFERROR(VLOOKUP(A7660,olist_closed_deals_dataset!$A$1:$Q$843,1,FALSE)," ")</f>
        <v xml:space="preserve"> </v>
      </c>
      <c r="G7660" s="6" t="str">
        <f t="shared" si="358"/>
        <v xml:space="preserve"> NO</v>
      </c>
      <c r="H7660" s="1" t="str">
        <f>IFERROR(VLOOKUP(A7660,olist_closed_deals_dataset!$A$1:$E$843,5,FALSE)," ")</f>
        <v xml:space="preserve"> </v>
      </c>
      <c r="I7660" s="7" t="str">
        <f t="shared" si="359"/>
        <v xml:space="preserve"> </v>
      </c>
    </row>
    <row r="7661" spans="1:9" x14ac:dyDescent="0.25">
      <c r="A7661" t="s">
        <v>472</v>
      </c>
      <c r="B7661" s="1">
        <v>43235</v>
      </c>
      <c r="C7661" t="s">
        <v>137</v>
      </c>
      <c r="D7661" t="s">
        <v>12</v>
      </c>
      <c r="E7661" t="str">
        <f t="shared" si="357"/>
        <v>2018-05</v>
      </c>
      <c r="F7661" t="str">
        <f>IFERROR(VLOOKUP(A7661,olist_closed_deals_dataset!$A$1:$Q$843,1,FALSE)," ")</f>
        <v xml:space="preserve"> </v>
      </c>
      <c r="G7661" s="6" t="str">
        <f t="shared" si="358"/>
        <v xml:space="preserve"> NO</v>
      </c>
      <c r="H7661" s="1" t="str">
        <f>IFERROR(VLOOKUP(A7661,olist_closed_deals_dataset!$A$1:$E$843,5,FALSE)," ")</f>
        <v xml:space="preserve"> </v>
      </c>
      <c r="I7661" s="7" t="str">
        <f t="shared" si="359"/>
        <v xml:space="preserve"> </v>
      </c>
    </row>
    <row r="7662" spans="1:9" x14ac:dyDescent="0.25">
      <c r="A7662" t="s">
        <v>3413</v>
      </c>
      <c r="B7662" s="1">
        <v>43105</v>
      </c>
      <c r="C7662" t="s">
        <v>19</v>
      </c>
      <c r="D7662" t="s">
        <v>12</v>
      </c>
      <c r="E7662" t="str">
        <f t="shared" si="357"/>
        <v>2018-01</v>
      </c>
      <c r="F7662" t="str">
        <f>IFERROR(VLOOKUP(A7662,olist_closed_deals_dataset!$A$1:$Q$843,1,FALSE)," ")</f>
        <v xml:space="preserve"> </v>
      </c>
      <c r="G7662" s="6" t="str">
        <f t="shared" si="358"/>
        <v xml:space="preserve"> NO</v>
      </c>
      <c r="H7662" s="1" t="str">
        <f>IFERROR(VLOOKUP(A7662,olist_closed_deals_dataset!$A$1:$E$843,5,FALSE)," ")</f>
        <v xml:space="preserve"> </v>
      </c>
      <c r="I7662" s="7" t="str">
        <f t="shared" si="359"/>
        <v xml:space="preserve"> </v>
      </c>
    </row>
    <row r="7663" spans="1:9" x14ac:dyDescent="0.25">
      <c r="A7663" t="s">
        <v>7879</v>
      </c>
      <c r="B7663" s="1">
        <v>43108</v>
      </c>
      <c r="C7663" t="s">
        <v>7880</v>
      </c>
      <c r="D7663" t="s">
        <v>6</v>
      </c>
      <c r="E7663" t="str">
        <f t="shared" si="357"/>
        <v>2018-01</v>
      </c>
      <c r="F7663" t="str">
        <f>IFERROR(VLOOKUP(A7663,olist_closed_deals_dataset!$A$1:$Q$843,1,FALSE)," ")</f>
        <v xml:space="preserve"> </v>
      </c>
      <c r="G7663" s="6" t="str">
        <f t="shared" si="358"/>
        <v xml:space="preserve"> NO</v>
      </c>
      <c r="H7663" s="1" t="str">
        <f>IFERROR(VLOOKUP(A7663,olist_closed_deals_dataset!$A$1:$E$843,5,FALSE)," ")</f>
        <v xml:space="preserve"> </v>
      </c>
      <c r="I7663" s="7" t="str">
        <f t="shared" si="359"/>
        <v xml:space="preserve"> </v>
      </c>
    </row>
    <row r="7664" spans="1:9" x14ac:dyDescent="0.25">
      <c r="A7664" t="s">
        <v>6875</v>
      </c>
      <c r="B7664" s="1">
        <v>43048</v>
      </c>
      <c r="C7664" t="s">
        <v>1300</v>
      </c>
      <c r="D7664" t="s">
        <v>12</v>
      </c>
      <c r="E7664" t="str">
        <f t="shared" si="357"/>
        <v>2017-11</v>
      </c>
      <c r="F7664" t="str">
        <f>IFERROR(VLOOKUP(A7664,olist_closed_deals_dataset!$A$1:$Q$843,1,FALSE)," ")</f>
        <v xml:space="preserve"> </v>
      </c>
      <c r="G7664" s="6" t="str">
        <f t="shared" si="358"/>
        <v xml:space="preserve"> NO</v>
      </c>
      <c r="H7664" s="1" t="str">
        <f>IFERROR(VLOOKUP(A7664,olist_closed_deals_dataset!$A$1:$E$843,5,FALSE)," ")</f>
        <v xml:space="preserve"> </v>
      </c>
      <c r="I7664" s="7" t="str">
        <f t="shared" si="359"/>
        <v xml:space="preserve"> </v>
      </c>
    </row>
    <row r="7665" spans="1:9" x14ac:dyDescent="0.25">
      <c r="A7665" t="s">
        <v>8115</v>
      </c>
      <c r="B7665" s="1">
        <v>43229</v>
      </c>
      <c r="C7665" s="2" t="s">
        <v>69</v>
      </c>
      <c r="D7665" t="s">
        <v>6</v>
      </c>
      <c r="E7665" t="str">
        <f t="shared" si="357"/>
        <v>2018-05</v>
      </c>
      <c r="F7665" t="str">
        <f>IFERROR(VLOOKUP(A7665,olist_closed_deals_dataset!$A$1:$Q$843,1,FALSE)," ")</f>
        <v xml:space="preserve"> </v>
      </c>
      <c r="G7665" s="6" t="str">
        <f t="shared" si="358"/>
        <v xml:space="preserve"> NO</v>
      </c>
      <c r="H7665" s="1" t="str">
        <f>IFERROR(VLOOKUP(A7665,olist_closed_deals_dataset!$A$1:$E$843,5,FALSE)," ")</f>
        <v xml:space="preserve"> </v>
      </c>
      <c r="I7665" s="7" t="str">
        <f t="shared" si="359"/>
        <v xml:space="preserve"> </v>
      </c>
    </row>
    <row r="7666" spans="1:9" x14ac:dyDescent="0.25">
      <c r="A7666" t="s">
        <v>3423</v>
      </c>
      <c r="B7666" s="1">
        <v>43242</v>
      </c>
      <c r="C7666" t="s">
        <v>266</v>
      </c>
      <c r="D7666" t="s">
        <v>29</v>
      </c>
      <c r="E7666" t="str">
        <f t="shared" si="357"/>
        <v>2018-05</v>
      </c>
      <c r="F7666" t="str">
        <f>IFERROR(VLOOKUP(A7666,olist_closed_deals_dataset!$A$1:$Q$843,1,FALSE)," ")</f>
        <v xml:space="preserve"> </v>
      </c>
      <c r="G7666" s="6" t="str">
        <f t="shared" si="358"/>
        <v xml:space="preserve"> NO</v>
      </c>
      <c r="H7666" s="1" t="str">
        <f>IFERROR(VLOOKUP(A7666,olist_closed_deals_dataset!$A$1:$E$843,5,FALSE)," ")</f>
        <v xml:space="preserve"> </v>
      </c>
      <c r="I7666" s="7" t="str">
        <f t="shared" si="359"/>
        <v xml:space="preserve"> </v>
      </c>
    </row>
    <row r="7667" spans="1:9" x14ac:dyDescent="0.25">
      <c r="A7667" t="s">
        <v>386</v>
      </c>
      <c r="B7667" s="1">
        <v>43209</v>
      </c>
      <c r="C7667" t="s">
        <v>387</v>
      </c>
      <c r="D7667" t="s">
        <v>15</v>
      </c>
      <c r="E7667" t="str">
        <f t="shared" si="357"/>
        <v>2018-04</v>
      </c>
      <c r="F7667" t="str">
        <f>IFERROR(VLOOKUP(A7667,olist_closed_deals_dataset!$A$1:$Q$843,1,FALSE)," ")</f>
        <v xml:space="preserve"> </v>
      </c>
      <c r="G7667" s="6" t="str">
        <f t="shared" si="358"/>
        <v xml:space="preserve"> NO</v>
      </c>
      <c r="H7667" s="1" t="str">
        <f>IFERROR(VLOOKUP(A7667,olist_closed_deals_dataset!$A$1:$E$843,5,FALSE)," ")</f>
        <v xml:space="preserve"> </v>
      </c>
      <c r="I7667" s="7" t="str">
        <f t="shared" si="359"/>
        <v xml:space="preserve"> </v>
      </c>
    </row>
    <row r="7668" spans="1:9" x14ac:dyDescent="0.25">
      <c r="A7668" t="s">
        <v>2895</v>
      </c>
      <c r="B7668" s="1">
        <v>43240</v>
      </c>
      <c r="C7668" t="s">
        <v>73</v>
      </c>
      <c r="D7668" t="s">
        <v>9</v>
      </c>
      <c r="E7668" t="str">
        <f t="shared" si="357"/>
        <v>2018-05</v>
      </c>
      <c r="F7668" t="str">
        <f>IFERROR(VLOOKUP(A7668,olist_closed_deals_dataset!$A$1:$Q$843,1,FALSE)," ")</f>
        <v xml:space="preserve"> </v>
      </c>
      <c r="G7668" s="6" t="str">
        <f t="shared" si="358"/>
        <v xml:space="preserve"> NO</v>
      </c>
      <c r="H7668" s="1" t="str">
        <f>IFERROR(VLOOKUP(A7668,olist_closed_deals_dataset!$A$1:$E$843,5,FALSE)," ")</f>
        <v xml:space="preserve"> </v>
      </c>
      <c r="I7668" s="7" t="str">
        <f t="shared" si="359"/>
        <v xml:space="preserve"> </v>
      </c>
    </row>
    <row r="7669" spans="1:9" x14ac:dyDescent="0.25">
      <c r="A7669" t="s">
        <v>934</v>
      </c>
      <c r="B7669" s="1">
        <v>43198</v>
      </c>
      <c r="C7669" t="s">
        <v>19</v>
      </c>
      <c r="D7669" t="s">
        <v>12</v>
      </c>
      <c r="E7669" t="str">
        <f t="shared" si="357"/>
        <v>2018-04</v>
      </c>
      <c r="F7669" t="str">
        <f>IFERROR(VLOOKUP(A7669,olist_closed_deals_dataset!$A$1:$Q$843,1,FALSE)," ")</f>
        <v xml:space="preserve"> </v>
      </c>
      <c r="G7669" s="6" t="str">
        <f t="shared" si="358"/>
        <v xml:space="preserve"> NO</v>
      </c>
      <c r="H7669" s="1" t="str">
        <f>IFERROR(VLOOKUP(A7669,olist_closed_deals_dataset!$A$1:$E$843,5,FALSE)," ")</f>
        <v xml:space="preserve"> </v>
      </c>
      <c r="I7669" s="7" t="str">
        <f t="shared" si="359"/>
        <v xml:space="preserve"> </v>
      </c>
    </row>
    <row r="7670" spans="1:9" x14ac:dyDescent="0.25">
      <c r="A7670" t="s">
        <v>3123</v>
      </c>
      <c r="B7670" s="1">
        <v>43117</v>
      </c>
      <c r="C7670" t="s">
        <v>123</v>
      </c>
      <c r="D7670" t="s">
        <v>9</v>
      </c>
      <c r="E7670" t="str">
        <f t="shared" si="357"/>
        <v>2018-01</v>
      </c>
      <c r="F7670" t="str">
        <f>IFERROR(VLOOKUP(A7670,olist_closed_deals_dataset!$A$1:$Q$843,1,FALSE)," ")</f>
        <v xml:space="preserve"> </v>
      </c>
      <c r="G7670" s="6" t="str">
        <f t="shared" si="358"/>
        <v xml:space="preserve"> NO</v>
      </c>
      <c r="H7670" s="1" t="str">
        <f>IFERROR(VLOOKUP(A7670,olist_closed_deals_dataset!$A$1:$E$843,5,FALSE)," ")</f>
        <v xml:space="preserve"> </v>
      </c>
      <c r="I7670" s="7" t="str">
        <f t="shared" si="359"/>
        <v xml:space="preserve"> </v>
      </c>
    </row>
    <row r="7671" spans="1:9" x14ac:dyDescent="0.25">
      <c r="A7671" t="s">
        <v>4978</v>
      </c>
      <c r="B7671" s="1">
        <v>42968</v>
      </c>
      <c r="C7671" t="s">
        <v>101</v>
      </c>
      <c r="D7671" t="s">
        <v>6</v>
      </c>
      <c r="E7671" t="str">
        <f t="shared" si="357"/>
        <v>2017-08</v>
      </c>
      <c r="F7671" t="str">
        <f>IFERROR(VLOOKUP(A7671,olist_closed_deals_dataset!$A$1:$Q$843,1,FALSE)," ")</f>
        <v xml:space="preserve"> </v>
      </c>
      <c r="G7671" s="6" t="str">
        <f t="shared" si="358"/>
        <v xml:space="preserve"> NO</v>
      </c>
      <c r="H7671" s="1" t="str">
        <f>IFERROR(VLOOKUP(A7671,olist_closed_deals_dataset!$A$1:$E$843,5,FALSE)," ")</f>
        <v xml:space="preserve"> </v>
      </c>
      <c r="I7671" s="7" t="str">
        <f t="shared" si="359"/>
        <v xml:space="preserve"> </v>
      </c>
    </row>
    <row r="7672" spans="1:9" x14ac:dyDescent="0.25">
      <c r="A7672" t="s">
        <v>5147</v>
      </c>
      <c r="B7672" s="1">
        <v>43056</v>
      </c>
      <c r="C7672" t="s">
        <v>151</v>
      </c>
      <c r="D7672" t="s">
        <v>29</v>
      </c>
      <c r="E7672" t="str">
        <f t="shared" si="357"/>
        <v>2017-11</v>
      </c>
      <c r="F7672" t="str">
        <f>IFERROR(VLOOKUP(A7672,olist_closed_deals_dataset!$A$1:$Q$843,1,FALSE)," ")</f>
        <v xml:space="preserve"> </v>
      </c>
      <c r="G7672" s="6" t="str">
        <f t="shared" si="358"/>
        <v xml:space="preserve"> NO</v>
      </c>
      <c r="H7672" s="1" t="str">
        <f>IFERROR(VLOOKUP(A7672,olist_closed_deals_dataset!$A$1:$E$843,5,FALSE)," ")</f>
        <v xml:space="preserve"> </v>
      </c>
      <c r="I7672" s="7" t="str">
        <f t="shared" si="359"/>
        <v xml:space="preserve"> </v>
      </c>
    </row>
    <row r="7673" spans="1:9" x14ac:dyDescent="0.25">
      <c r="A7673" t="s">
        <v>6135</v>
      </c>
      <c r="B7673" s="1">
        <v>43214</v>
      </c>
      <c r="C7673" t="s">
        <v>214</v>
      </c>
      <c r="D7673" t="s">
        <v>9</v>
      </c>
      <c r="E7673" t="str">
        <f t="shared" si="357"/>
        <v>2018-04</v>
      </c>
      <c r="F7673" t="str">
        <f>IFERROR(VLOOKUP(A7673,olist_closed_deals_dataset!$A$1:$Q$843,1,FALSE)," ")</f>
        <v xml:space="preserve"> </v>
      </c>
      <c r="G7673" s="6" t="str">
        <f t="shared" si="358"/>
        <v xml:space="preserve"> NO</v>
      </c>
      <c r="H7673" s="1" t="str">
        <f>IFERROR(VLOOKUP(A7673,olist_closed_deals_dataset!$A$1:$E$843,5,FALSE)," ")</f>
        <v xml:space="preserve"> </v>
      </c>
      <c r="I7673" s="7" t="str">
        <f t="shared" si="359"/>
        <v xml:space="preserve"> </v>
      </c>
    </row>
    <row r="7674" spans="1:9" x14ac:dyDescent="0.25">
      <c r="A7674" t="s">
        <v>2834</v>
      </c>
      <c r="B7674" s="1">
        <v>43108</v>
      </c>
      <c r="C7674" t="s">
        <v>5</v>
      </c>
      <c r="D7674" t="s">
        <v>29</v>
      </c>
      <c r="E7674" t="str">
        <f t="shared" si="357"/>
        <v>2018-01</v>
      </c>
      <c r="F7674" t="str">
        <f>IFERROR(VLOOKUP(A7674,olist_closed_deals_dataset!$A$1:$Q$843,1,FALSE)," ")</f>
        <v xml:space="preserve"> </v>
      </c>
      <c r="G7674" s="6" t="str">
        <f t="shared" si="358"/>
        <v xml:space="preserve"> NO</v>
      </c>
      <c r="H7674" s="1" t="str">
        <f>IFERROR(VLOOKUP(A7674,olist_closed_deals_dataset!$A$1:$E$843,5,FALSE)," ")</f>
        <v xml:space="preserve"> </v>
      </c>
      <c r="I7674" s="7" t="str">
        <f t="shared" si="359"/>
        <v xml:space="preserve"> </v>
      </c>
    </row>
    <row r="7675" spans="1:9" x14ac:dyDescent="0.25">
      <c r="A7675" t="s">
        <v>3651</v>
      </c>
      <c r="B7675" s="1">
        <v>43220</v>
      </c>
      <c r="C7675" t="s">
        <v>42</v>
      </c>
      <c r="D7675" t="s">
        <v>29</v>
      </c>
      <c r="E7675" t="str">
        <f t="shared" si="357"/>
        <v>2018-04</v>
      </c>
      <c r="F7675" t="str">
        <f>IFERROR(VLOOKUP(A7675,olist_closed_deals_dataset!$A$1:$Q$843,1,FALSE)," ")</f>
        <v xml:space="preserve"> </v>
      </c>
      <c r="G7675" s="6" t="str">
        <f t="shared" si="358"/>
        <v xml:space="preserve"> NO</v>
      </c>
      <c r="H7675" s="1" t="str">
        <f>IFERROR(VLOOKUP(A7675,olist_closed_deals_dataset!$A$1:$E$843,5,FALSE)," ")</f>
        <v xml:space="preserve"> </v>
      </c>
      <c r="I7675" s="7" t="str">
        <f t="shared" si="359"/>
        <v xml:space="preserve"> </v>
      </c>
    </row>
    <row r="7676" spans="1:9" x14ac:dyDescent="0.25">
      <c r="A7676" t="s">
        <v>2634</v>
      </c>
      <c r="B7676" s="1">
        <v>42952</v>
      </c>
      <c r="C7676" t="s">
        <v>550</v>
      </c>
      <c r="D7676" t="s">
        <v>34</v>
      </c>
      <c r="E7676" t="str">
        <f t="shared" si="357"/>
        <v>2017-08</v>
      </c>
      <c r="F7676" t="str">
        <f>IFERROR(VLOOKUP(A7676,olist_closed_deals_dataset!$A$1:$Q$843,1,FALSE)," ")</f>
        <v xml:space="preserve"> </v>
      </c>
      <c r="G7676" s="6" t="str">
        <f t="shared" si="358"/>
        <v xml:space="preserve"> NO</v>
      </c>
      <c r="H7676" s="1" t="str">
        <f>IFERROR(VLOOKUP(A7676,olist_closed_deals_dataset!$A$1:$E$843,5,FALSE)," ")</f>
        <v xml:space="preserve"> </v>
      </c>
      <c r="I7676" s="7" t="str">
        <f t="shared" si="359"/>
        <v xml:space="preserve"> </v>
      </c>
    </row>
    <row r="7677" spans="1:9" x14ac:dyDescent="0.25">
      <c r="A7677" t="s">
        <v>4522</v>
      </c>
      <c r="B7677" s="1">
        <v>43210</v>
      </c>
      <c r="C7677" t="s">
        <v>647</v>
      </c>
      <c r="D7677" t="s">
        <v>55</v>
      </c>
      <c r="E7677" t="str">
        <f t="shared" si="357"/>
        <v>2018-04</v>
      </c>
      <c r="F7677" t="str">
        <f>IFERROR(VLOOKUP(A7677,olist_closed_deals_dataset!$A$1:$Q$843,1,FALSE)," ")</f>
        <v xml:space="preserve"> </v>
      </c>
      <c r="G7677" s="6" t="str">
        <f t="shared" si="358"/>
        <v xml:space="preserve"> NO</v>
      </c>
      <c r="H7677" s="1" t="str">
        <f>IFERROR(VLOOKUP(A7677,olist_closed_deals_dataset!$A$1:$E$843,5,FALSE)," ")</f>
        <v xml:space="preserve"> </v>
      </c>
      <c r="I7677" s="7" t="str">
        <f t="shared" si="359"/>
        <v xml:space="preserve"> </v>
      </c>
    </row>
    <row r="7678" spans="1:9" x14ac:dyDescent="0.25">
      <c r="A7678" t="s">
        <v>5531</v>
      </c>
      <c r="B7678" s="1">
        <v>43157</v>
      </c>
      <c r="C7678" t="s">
        <v>42</v>
      </c>
      <c r="D7678" t="s">
        <v>29</v>
      </c>
      <c r="E7678" t="str">
        <f t="shared" si="357"/>
        <v>2018-02</v>
      </c>
      <c r="F7678" t="str">
        <f>IFERROR(VLOOKUP(A7678,olist_closed_deals_dataset!$A$1:$Q$843,1,FALSE)," ")</f>
        <v xml:space="preserve"> </v>
      </c>
      <c r="G7678" s="6" t="str">
        <f t="shared" si="358"/>
        <v xml:space="preserve"> NO</v>
      </c>
      <c r="H7678" s="1" t="str">
        <f>IFERROR(VLOOKUP(A7678,olist_closed_deals_dataset!$A$1:$E$843,5,FALSE)," ")</f>
        <v xml:space="preserve"> </v>
      </c>
      <c r="I7678" s="7" t="str">
        <f t="shared" si="359"/>
        <v xml:space="preserve"> </v>
      </c>
    </row>
    <row r="7679" spans="1:9" x14ac:dyDescent="0.25">
      <c r="A7679" t="s">
        <v>3465</v>
      </c>
      <c r="B7679" s="1">
        <v>43209</v>
      </c>
      <c r="C7679" t="s">
        <v>387</v>
      </c>
      <c r="D7679" t="s">
        <v>15</v>
      </c>
      <c r="E7679" t="str">
        <f t="shared" si="357"/>
        <v>2018-04</v>
      </c>
      <c r="F7679" t="str">
        <f>IFERROR(VLOOKUP(A7679,olist_closed_deals_dataset!$A$1:$Q$843,1,FALSE)," ")</f>
        <v xml:space="preserve"> </v>
      </c>
      <c r="G7679" s="6" t="str">
        <f t="shared" si="358"/>
        <v xml:space="preserve"> NO</v>
      </c>
      <c r="H7679" s="1" t="str">
        <f>IFERROR(VLOOKUP(A7679,olist_closed_deals_dataset!$A$1:$E$843,5,FALSE)," ")</f>
        <v xml:space="preserve"> </v>
      </c>
      <c r="I7679" s="7" t="str">
        <f t="shared" si="359"/>
        <v xml:space="preserve"> </v>
      </c>
    </row>
    <row r="7680" spans="1:9" x14ac:dyDescent="0.25">
      <c r="A7680" t="s">
        <v>7881</v>
      </c>
      <c r="B7680" s="1">
        <v>43230</v>
      </c>
      <c r="C7680" s="2" t="s">
        <v>69</v>
      </c>
      <c r="D7680" t="s">
        <v>9</v>
      </c>
      <c r="E7680" t="str">
        <f t="shared" si="357"/>
        <v>2018-05</v>
      </c>
      <c r="F7680" t="str">
        <f>IFERROR(VLOOKUP(A7680,olist_closed_deals_dataset!$A$1:$Q$843,1,FALSE)," ")</f>
        <v xml:space="preserve"> </v>
      </c>
      <c r="G7680" s="6" t="str">
        <f t="shared" si="358"/>
        <v xml:space="preserve"> NO</v>
      </c>
      <c r="H7680" s="1" t="str">
        <f>IFERROR(VLOOKUP(A7680,olist_closed_deals_dataset!$A$1:$E$843,5,FALSE)," ")</f>
        <v xml:space="preserve"> </v>
      </c>
      <c r="I7680" s="7" t="str">
        <f t="shared" si="359"/>
        <v xml:space="preserve"> </v>
      </c>
    </row>
    <row r="7681" spans="1:9" x14ac:dyDescent="0.25">
      <c r="A7681" t="s">
        <v>8204</v>
      </c>
      <c r="B7681" s="1">
        <v>43104</v>
      </c>
      <c r="C7681" t="s">
        <v>1654</v>
      </c>
      <c r="D7681" t="s">
        <v>9</v>
      </c>
      <c r="E7681" t="str">
        <f t="shared" si="357"/>
        <v>2018-01</v>
      </c>
      <c r="F7681" t="str">
        <f>IFERROR(VLOOKUP(A7681,olist_closed_deals_dataset!$A$1:$Q$843,1,FALSE)," ")</f>
        <v xml:space="preserve"> </v>
      </c>
      <c r="G7681" s="6" t="str">
        <f t="shared" si="358"/>
        <v xml:space="preserve"> NO</v>
      </c>
      <c r="H7681" s="1" t="str">
        <f>IFERROR(VLOOKUP(A7681,olist_closed_deals_dataset!$A$1:$E$843,5,FALSE)," ")</f>
        <v xml:space="preserve"> </v>
      </c>
      <c r="I7681" s="7" t="str">
        <f t="shared" si="359"/>
        <v xml:space="preserve"> </v>
      </c>
    </row>
    <row r="7682" spans="1:9" x14ac:dyDescent="0.25">
      <c r="A7682" t="s">
        <v>4783</v>
      </c>
      <c r="B7682" s="1">
        <v>43118</v>
      </c>
      <c r="C7682" t="s">
        <v>42</v>
      </c>
      <c r="D7682" t="s">
        <v>29</v>
      </c>
      <c r="E7682" t="str">
        <f t="shared" ref="E7682:E7745" si="360">TEXT(B7682,"yyyy-mm")</f>
        <v>2018-01</v>
      </c>
      <c r="F7682" t="str">
        <f>IFERROR(VLOOKUP(A7682,olist_closed_deals_dataset!$A$1:$Q$843,1,FALSE)," ")</f>
        <v xml:space="preserve"> </v>
      </c>
      <c r="G7682" s="6" t="str">
        <f t="shared" ref="G7682:G7745" si="361">IF(F7682=" "," NO","YES")</f>
        <v xml:space="preserve"> NO</v>
      </c>
      <c r="H7682" s="1" t="str">
        <f>IFERROR(VLOOKUP(A7682,olist_closed_deals_dataset!$A$1:$E$843,5,FALSE)," ")</f>
        <v xml:space="preserve"> </v>
      </c>
      <c r="I7682" s="7" t="str">
        <f t="shared" si="359"/>
        <v xml:space="preserve"> </v>
      </c>
    </row>
    <row r="7683" spans="1:9" x14ac:dyDescent="0.25">
      <c r="A7683" t="s">
        <v>6028</v>
      </c>
      <c r="B7683" s="1">
        <v>43139</v>
      </c>
      <c r="C7683" t="s">
        <v>92</v>
      </c>
      <c r="D7683" t="s">
        <v>9</v>
      </c>
      <c r="E7683" t="str">
        <f t="shared" si="360"/>
        <v>2018-02</v>
      </c>
      <c r="F7683" t="str">
        <f>IFERROR(VLOOKUP(A7683,olist_closed_deals_dataset!$A$1:$Q$843,1,FALSE)," ")</f>
        <v xml:space="preserve"> </v>
      </c>
      <c r="G7683" s="6" t="str">
        <f t="shared" si="361"/>
        <v xml:space="preserve"> NO</v>
      </c>
      <c r="H7683" s="1" t="str">
        <f>IFERROR(VLOOKUP(A7683,olist_closed_deals_dataset!$A$1:$E$843,5,FALSE)," ")</f>
        <v xml:space="preserve"> </v>
      </c>
      <c r="I7683" s="7" t="str">
        <f t="shared" ref="I7683:I7746" si="362">IFERROR(H7683-B7683," ")</f>
        <v xml:space="preserve"> </v>
      </c>
    </row>
    <row r="7684" spans="1:9" x14ac:dyDescent="0.25">
      <c r="A7684" t="s">
        <v>8042</v>
      </c>
      <c r="B7684" s="1">
        <v>43208</v>
      </c>
      <c r="C7684" t="s">
        <v>73</v>
      </c>
      <c r="D7684" t="s">
        <v>15</v>
      </c>
      <c r="E7684" t="str">
        <f t="shared" si="360"/>
        <v>2018-04</v>
      </c>
      <c r="F7684" t="str">
        <f>IFERROR(VLOOKUP(A7684,olist_closed_deals_dataset!$A$1:$Q$843,1,FALSE)," ")</f>
        <v xml:space="preserve"> </v>
      </c>
      <c r="G7684" s="6" t="str">
        <f t="shared" si="361"/>
        <v xml:space="preserve"> NO</v>
      </c>
      <c r="H7684" s="1" t="str">
        <f>IFERROR(VLOOKUP(A7684,olist_closed_deals_dataset!$A$1:$E$843,5,FALSE)," ")</f>
        <v xml:space="preserve"> </v>
      </c>
      <c r="I7684" s="7" t="str">
        <f t="shared" si="362"/>
        <v xml:space="preserve"> </v>
      </c>
    </row>
    <row r="7685" spans="1:9" x14ac:dyDescent="0.25">
      <c r="A7685" t="s">
        <v>4241</v>
      </c>
      <c r="B7685" s="1">
        <v>43137</v>
      </c>
      <c r="C7685" t="s">
        <v>5</v>
      </c>
      <c r="D7685" t="s">
        <v>6</v>
      </c>
      <c r="E7685" t="str">
        <f t="shared" si="360"/>
        <v>2018-02</v>
      </c>
      <c r="F7685" t="str">
        <f>IFERROR(VLOOKUP(A7685,olist_closed_deals_dataset!$A$1:$Q$843,1,FALSE)," ")</f>
        <v xml:space="preserve"> </v>
      </c>
      <c r="G7685" s="6" t="str">
        <f t="shared" si="361"/>
        <v xml:space="preserve"> NO</v>
      </c>
      <c r="H7685" s="1" t="str">
        <f>IFERROR(VLOOKUP(A7685,olist_closed_deals_dataset!$A$1:$E$843,5,FALSE)," ")</f>
        <v xml:space="preserve"> </v>
      </c>
      <c r="I7685" s="7" t="str">
        <f t="shared" si="362"/>
        <v xml:space="preserve"> </v>
      </c>
    </row>
    <row r="7686" spans="1:9" x14ac:dyDescent="0.25">
      <c r="A7686" t="s">
        <v>2088</v>
      </c>
      <c r="B7686" s="1">
        <v>43248</v>
      </c>
      <c r="C7686" s="2" t="s">
        <v>69</v>
      </c>
      <c r="D7686" t="s">
        <v>6</v>
      </c>
      <c r="E7686" t="str">
        <f t="shared" si="360"/>
        <v>2018-05</v>
      </c>
      <c r="F7686" t="str">
        <f>IFERROR(VLOOKUP(A7686,olist_closed_deals_dataset!$A$1:$Q$843,1,FALSE)," ")</f>
        <v xml:space="preserve"> </v>
      </c>
      <c r="G7686" s="6" t="str">
        <f t="shared" si="361"/>
        <v xml:space="preserve"> NO</v>
      </c>
      <c r="H7686" s="1" t="str">
        <f>IFERROR(VLOOKUP(A7686,olist_closed_deals_dataset!$A$1:$E$843,5,FALSE)," ")</f>
        <v xml:space="preserve"> </v>
      </c>
      <c r="I7686" s="7" t="str">
        <f t="shared" si="362"/>
        <v xml:space="preserve"> </v>
      </c>
    </row>
    <row r="7687" spans="1:9" x14ac:dyDescent="0.25">
      <c r="A7687" t="s">
        <v>1331</v>
      </c>
      <c r="B7687" s="1">
        <v>42983</v>
      </c>
      <c r="C7687" t="s">
        <v>73</v>
      </c>
      <c r="D7687" t="s">
        <v>9</v>
      </c>
      <c r="E7687" t="str">
        <f t="shared" si="360"/>
        <v>2017-09</v>
      </c>
      <c r="F7687" t="str">
        <f>IFERROR(VLOOKUP(A7687,olist_closed_deals_dataset!$A$1:$Q$843,1,FALSE)," ")</f>
        <v xml:space="preserve"> </v>
      </c>
      <c r="G7687" s="6" t="str">
        <f t="shared" si="361"/>
        <v xml:space="preserve"> NO</v>
      </c>
      <c r="H7687" s="1" t="str">
        <f>IFERROR(VLOOKUP(A7687,olist_closed_deals_dataset!$A$1:$E$843,5,FALSE)," ")</f>
        <v xml:space="preserve"> </v>
      </c>
      <c r="I7687" s="7" t="str">
        <f t="shared" si="362"/>
        <v xml:space="preserve"> </v>
      </c>
    </row>
    <row r="7688" spans="1:9" x14ac:dyDescent="0.25">
      <c r="A7688" t="s">
        <v>3530</v>
      </c>
      <c r="B7688" s="1">
        <v>42977</v>
      </c>
      <c r="C7688" t="s">
        <v>42</v>
      </c>
      <c r="D7688" t="s">
        <v>29</v>
      </c>
      <c r="E7688" t="str">
        <f t="shared" si="360"/>
        <v>2017-08</v>
      </c>
      <c r="F7688" t="str">
        <f>IFERROR(VLOOKUP(A7688,olist_closed_deals_dataset!$A$1:$Q$843,1,FALSE)," ")</f>
        <v xml:space="preserve"> </v>
      </c>
      <c r="G7688" s="6" t="str">
        <f t="shared" si="361"/>
        <v xml:space="preserve"> NO</v>
      </c>
      <c r="H7688" s="1" t="str">
        <f>IFERROR(VLOOKUP(A7688,olist_closed_deals_dataset!$A$1:$E$843,5,FALSE)," ")</f>
        <v xml:space="preserve"> </v>
      </c>
      <c r="I7688" s="7" t="str">
        <f t="shared" si="362"/>
        <v xml:space="preserve"> </v>
      </c>
    </row>
    <row r="7689" spans="1:9" x14ac:dyDescent="0.25">
      <c r="A7689" t="s">
        <v>158</v>
      </c>
      <c r="B7689" s="1">
        <v>43055</v>
      </c>
      <c r="C7689" t="s">
        <v>112</v>
      </c>
      <c r="D7689" t="s">
        <v>12</v>
      </c>
      <c r="E7689" t="str">
        <f t="shared" si="360"/>
        <v>2017-11</v>
      </c>
      <c r="F7689" t="str">
        <f>IFERROR(VLOOKUP(A7689,olist_closed_deals_dataset!$A$1:$Q$843,1,FALSE)," ")</f>
        <v xml:space="preserve"> </v>
      </c>
      <c r="G7689" s="6" t="str">
        <f t="shared" si="361"/>
        <v xml:space="preserve"> NO</v>
      </c>
      <c r="H7689" s="1" t="str">
        <f>IFERROR(VLOOKUP(A7689,olist_closed_deals_dataset!$A$1:$E$843,5,FALSE)," ")</f>
        <v xml:space="preserve"> </v>
      </c>
      <c r="I7689" s="7" t="str">
        <f t="shared" si="362"/>
        <v xml:space="preserve"> </v>
      </c>
    </row>
    <row r="7690" spans="1:9" x14ac:dyDescent="0.25">
      <c r="A7690" t="s">
        <v>5341</v>
      </c>
      <c r="B7690" s="1">
        <v>43199</v>
      </c>
      <c r="C7690" t="s">
        <v>19</v>
      </c>
      <c r="D7690" t="s">
        <v>12</v>
      </c>
      <c r="E7690" t="str">
        <f t="shared" si="360"/>
        <v>2018-04</v>
      </c>
      <c r="F7690" t="str">
        <f>IFERROR(VLOOKUP(A7690,olist_closed_deals_dataset!$A$1:$Q$843,1,FALSE)," ")</f>
        <v xml:space="preserve"> </v>
      </c>
      <c r="G7690" s="6" t="str">
        <f t="shared" si="361"/>
        <v xml:space="preserve"> NO</v>
      </c>
      <c r="H7690" s="1" t="str">
        <f>IFERROR(VLOOKUP(A7690,olist_closed_deals_dataset!$A$1:$E$843,5,FALSE)," ")</f>
        <v xml:space="preserve"> </v>
      </c>
      <c r="I7690" s="7" t="str">
        <f t="shared" si="362"/>
        <v xml:space="preserve"> </v>
      </c>
    </row>
    <row r="7691" spans="1:9" x14ac:dyDescent="0.25">
      <c r="A7691" t="s">
        <v>6401</v>
      </c>
      <c r="B7691" s="1">
        <v>43149</v>
      </c>
      <c r="C7691" t="s">
        <v>19</v>
      </c>
      <c r="D7691" t="s">
        <v>12</v>
      </c>
      <c r="E7691" t="str">
        <f t="shared" si="360"/>
        <v>2018-02</v>
      </c>
      <c r="F7691" t="str">
        <f>IFERROR(VLOOKUP(A7691,olist_closed_deals_dataset!$A$1:$Q$843,1,FALSE)," ")</f>
        <v xml:space="preserve"> </v>
      </c>
      <c r="G7691" s="6" t="str">
        <f t="shared" si="361"/>
        <v xml:space="preserve"> NO</v>
      </c>
      <c r="H7691" s="1" t="str">
        <f>IFERROR(VLOOKUP(A7691,olist_closed_deals_dataset!$A$1:$E$843,5,FALSE)," ")</f>
        <v xml:space="preserve"> </v>
      </c>
      <c r="I7691" s="7" t="str">
        <f t="shared" si="362"/>
        <v xml:space="preserve"> </v>
      </c>
    </row>
    <row r="7692" spans="1:9" x14ac:dyDescent="0.25">
      <c r="A7692" t="s">
        <v>897</v>
      </c>
      <c r="B7692" s="1">
        <v>43187</v>
      </c>
      <c r="C7692" t="s">
        <v>42</v>
      </c>
      <c r="D7692" t="s">
        <v>29</v>
      </c>
      <c r="E7692" t="str">
        <f t="shared" si="360"/>
        <v>2018-03</v>
      </c>
      <c r="F7692" t="str">
        <f>IFERROR(VLOOKUP(A7692,olist_closed_deals_dataset!$A$1:$Q$843,1,FALSE)," ")</f>
        <v xml:space="preserve"> </v>
      </c>
      <c r="G7692" s="6" t="str">
        <f t="shared" si="361"/>
        <v xml:space="preserve"> NO</v>
      </c>
      <c r="H7692" s="1" t="str">
        <f>IFERROR(VLOOKUP(A7692,olist_closed_deals_dataset!$A$1:$E$843,5,FALSE)," ")</f>
        <v xml:space="preserve"> </v>
      </c>
      <c r="I7692" s="7" t="str">
        <f t="shared" si="362"/>
        <v xml:space="preserve"> </v>
      </c>
    </row>
    <row r="7693" spans="1:9" x14ac:dyDescent="0.25">
      <c r="A7693" t="s">
        <v>7597</v>
      </c>
      <c r="B7693" s="1">
        <v>43113</v>
      </c>
      <c r="C7693" t="s">
        <v>11</v>
      </c>
      <c r="D7693" t="s">
        <v>12</v>
      </c>
      <c r="E7693" t="str">
        <f t="shared" si="360"/>
        <v>2018-01</v>
      </c>
      <c r="F7693" t="str">
        <f>IFERROR(VLOOKUP(A7693,olist_closed_deals_dataset!$A$1:$Q$843,1,FALSE)," ")</f>
        <v xml:space="preserve"> </v>
      </c>
      <c r="G7693" s="6" t="str">
        <f t="shared" si="361"/>
        <v xml:space="preserve"> NO</v>
      </c>
      <c r="H7693" s="1" t="str">
        <f>IFERROR(VLOOKUP(A7693,olist_closed_deals_dataset!$A$1:$E$843,5,FALSE)," ")</f>
        <v xml:space="preserve"> </v>
      </c>
      <c r="I7693" s="7" t="str">
        <f t="shared" si="362"/>
        <v xml:space="preserve"> </v>
      </c>
    </row>
    <row r="7694" spans="1:9" x14ac:dyDescent="0.25">
      <c r="A7694" t="s">
        <v>5495</v>
      </c>
      <c r="B7694" s="1">
        <v>43235</v>
      </c>
      <c r="C7694" t="s">
        <v>5496</v>
      </c>
      <c r="D7694" t="s">
        <v>29</v>
      </c>
      <c r="E7694" t="str">
        <f t="shared" si="360"/>
        <v>2018-05</v>
      </c>
      <c r="F7694" t="str">
        <f>IFERROR(VLOOKUP(A7694,olist_closed_deals_dataset!$A$1:$Q$843,1,FALSE)," ")</f>
        <v xml:space="preserve"> </v>
      </c>
      <c r="G7694" s="6" t="str">
        <f t="shared" si="361"/>
        <v xml:space="preserve"> NO</v>
      </c>
      <c r="H7694" s="1" t="str">
        <f>IFERROR(VLOOKUP(A7694,olist_closed_deals_dataset!$A$1:$E$843,5,FALSE)," ")</f>
        <v xml:space="preserve"> </v>
      </c>
      <c r="I7694" s="7" t="str">
        <f t="shared" si="362"/>
        <v xml:space="preserve"> </v>
      </c>
    </row>
    <row r="7695" spans="1:9" x14ac:dyDescent="0.25">
      <c r="A7695" t="s">
        <v>173</v>
      </c>
      <c r="B7695" s="1">
        <v>43213</v>
      </c>
      <c r="C7695" t="s">
        <v>140</v>
      </c>
      <c r="D7695" t="s">
        <v>9</v>
      </c>
      <c r="E7695" t="str">
        <f t="shared" si="360"/>
        <v>2018-04</v>
      </c>
      <c r="F7695" t="str">
        <f>IFERROR(VLOOKUP(A7695,olist_closed_deals_dataset!$A$1:$Q$843,1,FALSE)," ")</f>
        <v xml:space="preserve"> </v>
      </c>
      <c r="G7695" s="6" t="str">
        <f t="shared" si="361"/>
        <v xml:space="preserve"> NO</v>
      </c>
      <c r="H7695" s="1" t="str">
        <f>IFERROR(VLOOKUP(A7695,olist_closed_deals_dataset!$A$1:$E$843,5,FALSE)," ")</f>
        <v xml:space="preserve"> </v>
      </c>
      <c r="I7695" s="7" t="str">
        <f t="shared" si="362"/>
        <v xml:space="preserve"> </v>
      </c>
    </row>
    <row r="7696" spans="1:9" x14ac:dyDescent="0.25">
      <c r="A7696" t="s">
        <v>5485</v>
      </c>
      <c r="B7696" s="1">
        <v>43109</v>
      </c>
      <c r="C7696" t="s">
        <v>140</v>
      </c>
      <c r="D7696" t="s">
        <v>29</v>
      </c>
      <c r="E7696" t="str">
        <f t="shared" si="360"/>
        <v>2018-01</v>
      </c>
      <c r="F7696" t="str">
        <f>IFERROR(VLOOKUP(A7696,olist_closed_deals_dataset!$A$1:$Q$843,1,FALSE)," ")</f>
        <v xml:space="preserve"> </v>
      </c>
      <c r="G7696" s="6" t="str">
        <f t="shared" si="361"/>
        <v xml:space="preserve"> NO</v>
      </c>
      <c r="H7696" s="1" t="str">
        <f>IFERROR(VLOOKUP(A7696,olist_closed_deals_dataset!$A$1:$E$843,5,FALSE)," ")</f>
        <v xml:space="preserve"> </v>
      </c>
      <c r="I7696" s="7" t="str">
        <f t="shared" si="362"/>
        <v xml:space="preserve"> </v>
      </c>
    </row>
    <row r="7697" spans="1:9" x14ac:dyDescent="0.25">
      <c r="A7697" t="s">
        <v>2536</v>
      </c>
      <c r="B7697" s="1">
        <v>43046</v>
      </c>
      <c r="C7697" t="s">
        <v>2113</v>
      </c>
      <c r="D7697" t="s">
        <v>55</v>
      </c>
      <c r="E7697" t="str">
        <f t="shared" si="360"/>
        <v>2017-11</v>
      </c>
      <c r="F7697" t="str">
        <f>IFERROR(VLOOKUP(A7697,olist_closed_deals_dataset!$A$1:$Q$843,1,FALSE)," ")</f>
        <v xml:space="preserve"> </v>
      </c>
      <c r="G7697" s="6" t="str">
        <f t="shared" si="361"/>
        <v xml:space="preserve"> NO</v>
      </c>
      <c r="H7697" s="1" t="str">
        <f>IFERROR(VLOOKUP(A7697,olist_closed_deals_dataset!$A$1:$E$843,5,FALSE)," ")</f>
        <v xml:space="preserve"> </v>
      </c>
      <c r="I7697" s="7" t="str">
        <f t="shared" si="362"/>
        <v xml:space="preserve"> </v>
      </c>
    </row>
    <row r="7698" spans="1:9" x14ac:dyDescent="0.25">
      <c r="A7698" t="s">
        <v>2387</v>
      </c>
      <c r="B7698" s="1">
        <v>43212</v>
      </c>
      <c r="C7698" s="2" t="s">
        <v>69</v>
      </c>
      <c r="D7698" t="s">
        <v>6</v>
      </c>
      <c r="E7698" t="str">
        <f t="shared" si="360"/>
        <v>2018-04</v>
      </c>
      <c r="F7698" t="str">
        <f>IFERROR(VLOOKUP(A7698,olist_closed_deals_dataset!$A$1:$Q$843,1,FALSE)," ")</f>
        <v xml:space="preserve"> </v>
      </c>
      <c r="G7698" s="6" t="str">
        <f t="shared" si="361"/>
        <v xml:space="preserve"> NO</v>
      </c>
      <c r="H7698" s="1" t="str">
        <f>IFERROR(VLOOKUP(A7698,olist_closed_deals_dataset!$A$1:$E$843,5,FALSE)," ")</f>
        <v xml:space="preserve"> </v>
      </c>
      <c r="I7698" s="7" t="str">
        <f t="shared" si="362"/>
        <v xml:space="preserve"> </v>
      </c>
    </row>
    <row r="7699" spans="1:9" x14ac:dyDescent="0.25">
      <c r="A7699" t="s">
        <v>1680</v>
      </c>
      <c r="B7699" s="1">
        <v>43150</v>
      </c>
      <c r="C7699" t="s">
        <v>140</v>
      </c>
      <c r="D7699" t="s">
        <v>9</v>
      </c>
      <c r="E7699" t="str">
        <f t="shared" si="360"/>
        <v>2018-02</v>
      </c>
      <c r="F7699" t="str">
        <f>IFERROR(VLOOKUP(A7699,olist_closed_deals_dataset!$A$1:$Q$843,1,FALSE)," ")</f>
        <v xml:space="preserve"> </v>
      </c>
      <c r="G7699" s="6" t="str">
        <f t="shared" si="361"/>
        <v xml:space="preserve"> NO</v>
      </c>
      <c r="H7699" s="1" t="str">
        <f>IFERROR(VLOOKUP(A7699,olist_closed_deals_dataset!$A$1:$E$843,5,FALSE)," ")</f>
        <v xml:space="preserve"> </v>
      </c>
      <c r="I7699" s="7" t="str">
        <f t="shared" si="362"/>
        <v xml:space="preserve"> </v>
      </c>
    </row>
    <row r="7700" spans="1:9" x14ac:dyDescent="0.25">
      <c r="A7700" t="s">
        <v>1994</v>
      </c>
      <c r="B7700" s="1">
        <v>42930</v>
      </c>
      <c r="C7700" t="s">
        <v>107</v>
      </c>
      <c r="D7700" t="s">
        <v>15</v>
      </c>
      <c r="E7700" t="str">
        <f t="shared" si="360"/>
        <v>2017-07</v>
      </c>
      <c r="F7700" t="str">
        <f>IFERROR(VLOOKUP(A7700,olist_closed_deals_dataset!$A$1:$Q$843,1,FALSE)," ")</f>
        <v xml:space="preserve"> </v>
      </c>
      <c r="G7700" s="6" t="str">
        <f t="shared" si="361"/>
        <v xml:space="preserve"> NO</v>
      </c>
      <c r="H7700" s="1" t="str">
        <f>IFERROR(VLOOKUP(A7700,olist_closed_deals_dataset!$A$1:$E$843,5,FALSE)," ")</f>
        <v xml:space="preserve"> </v>
      </c>
      <c r="I7700" s="7" t="str">
        <f t="shared" si="362"/>
        <v xml:space="preserve"> </v>
      </c>
    </row>
    <row r="7701" spans="1:9" x14ac:dyDescent="0.25">
      <c r="A7701" t="s">
        <v>547</v>
      </c>
      <c r="B7701" s="1">
        <v>43158</v>
      </c>
      <c r="C7701" t="s">
        <v>548</v>
      </c>
      <c r="D7701" t="s">
        <v>12</v>
      </c>
      <c r="E7701" t="str">
        <f t="shared" si="360"/>
        <v>2018-02</v>
      </c>
      <c r="F7701" t="str">
        <f>IFERROR(VLOOKUP(A7701,olist_closed_deals_dataset!$A$1:$Q$843,1,FALSE)," ")</f>
        <v xml:space="preserve"> </v>
      </c>
      <c r="G7701" s="6" t="str">
        <f t="shared" si="361"/>
        <v xml:space="preserve"> NO</v>
      </c>
      <c r="H7701" s="1" t="str">
        <f>IFERROR(VLOOKUP(A7701,olist_closed_deals_dataset!$A$1:$E$843,5,FALSE)," ")</f>
        <v xml:space="preserve"> </v>
      </c>
      <c r="I7701" s="7" t="str">
        <f t="shared" si="362"/>
        <v xml:space="preserve"> </v>
      </c>
    </row>
    <row r="7702" spans="1:9" x14ac:dyDescent="0.25">
      <c r="A7702" t="s">
        <v>3002</v>
      </c>
      <c r="B7702" s="1">
        <v>42958</v>
      </c>
      <c r="C7702" t="s">
        <v>65</v>
      </c>
      <c r="D7702" t="s">
        <v>46</v>
      </c>
      <c r="E7702" t="str">
        <f t="shared" si="360"/>
        <v>2017-08</v>
      </c>
      <c r="F7702" t="str">
        <f>IFERROR(VLOOKUP(A7702,olist_closed_deals_dataset!$A$1:$Q$843,1,FALSE)," ")</f>
        <v xml:space="preserve"> </v>
      </c>
      <c r="G7702" s="6" t="str">
        <f t="shared" si="361"/>
        <v xml:space="preserve"> NO</v>
      </c>
      <c r="H7702" s="1" t="str">
        <f>IFERROR(VLOOKUP(A7702,olist_closed_deals_dataset!$A$1:$E$843,5,FALSE)," ")</f>
        <v xml:space="preserve"> </v>
      </c>
      <c r="I7702" s="7" t="str">
        <f t="shared" si="362"/>
        <v xml:space="preserve"> </v>
      </c>
    </row>
    <row r="7703" spans="1:9" x14ac:dyDescent="0.25">
      <c r="A7703" t="s">
        <v>5304</v>
      </c>
      <c r="B7703" s="1">
        <v>43214</v>
      </c>
      <c r="C7703" s="2" t="s">
        <v>69</v>
      </c>
      <c r="D7703" t="s">
        <v>6</v>
      </c>
      <c r="E7703" t="str">
        <f t="shared" si="360"/>
        <v>2018-04</v>
      </c>
      <c r="F7703" t="str">
        <f>IFERROR(VLOOKUP(A7703,olist_closed_deals_dataset!$A$1:$Q$843,1,FALSE)," ")</f>
        <v xml:space="preserve"> </v>
      </c>
      <c r="G7703" s="6" t="str">
        <f t="shared" si="361"/>
        <v xml:space="preserve"> NO</v>
      </c>
      <c r="H7703" s="1" t="str">
        <f>IFERROR(VLOOKUP(A7703,olist_closed_deals_dataset!$A$1:$E$843,5,FALSE)," ")</f>
        <v xml:space="preserve"> </v>
      </c>
      <c r="I7703" s="7" t="str">
        <f t="shared" si="362"/>
        <v xml:space="preserve"> </v>
      </c>
    </row>
    <row r="7704" spans="1:9" x14ac:dyDescent="0.25">
      <c r="A7704" t="s">
        <v>1422</v>
      </c>
      <c r="B7704" s="1">
        <v>43107</v>
      </c>
      <c r="C7704" t="s">
        <v>73</v>
      </c>
      <c r="D7704" t="s">
        <v>46</v>
      </c>
      <c r="E7704" t="str">
        <f t="shared" si="360"/>
        <v>2018-01</v>
      </c>
      <c r="F7704" t="str">
        <f>IFERROR(VLOOKUP(A7704,olist_closed_deals_dataset!$A$1:$Q$843,1,FALSE)," ")</f>
        <v xml:space="preserve"> </v>
      </c>
      <c r="G7704" s="6" t="str">
        <f t="shared" si="361"/>
        <v xml:space="preserve"> NO</v>
      </c>
      <c r="H7704" s="1" t="str">
        <f>IFERROR(VLOOKUP(A7704,olist_closed_deals_dataset!$A$1:$E$843,5,FALSE)," ")</f>
        <v xml:space="preserve"> </v>
      </c>
      <c r="I7704" s="7" t="str">
        <f t="shared" si="362"/>
        <v xml:space="preserve"> </v>
      </c>
    </row>
    <row r="7705" spans="1:9" x14ac:dyDescent="0.25">
      <c r="A7705" t="s">
        <v>3950</v>
      </c>
      <c r="B7705" s="1">
        <v>43127</v>
      </c>
      <c r="C7705" t="s">
        <v>19</v>
      </c>
      <c r="D7705" t="s">
        <v>15</v>
      </c>
      <c r="E7705" t="str">
        <f t="shared" si="360"/>
        <v>2018-01</v>
      </c>
      <c r="F7705" t="str">
        <f>IFERROR(VLOOKUP(A7705,olist_closed_deals_dataset!$A$1:$Q$843,1,FALSE)," ")</f>
        <v xml:space="preserve"> </v>
      </c>
      <c r="G7705" s="6" t="str">
        <f t="shared" si="361"/>
        <v xml:space="preserve"> NO</v>
      </c>
      <c r="H7705" s="1" t="str">
        <f>IFERROR(VLOOKUP(A7705,olist_closed_deals_dataset!$A$1:$E$843,5,FALSE)," ")</f>
        <v xml:space="preserve"> </v>
      </c>
      <c r="I7705" s="7" t="str">
        <f t="shared" si="362"/>
        <v xml:space="preserve"> </v>
      </c>
    </row>
    <row r="7706" spans="1:9" x14ac:dyDescent="0.25">
      <c r="A7706" t="s">
        <v>1074</v>
      </c>
      <c r="B7706" s="1">
        <v>43159</v>
      </c>
      <c r="C7706" t="s">
        <v>478</v>
      </c>
      <c r="D7706" t="s">
        <v>12</v>
      </c>
      <c r="E7706" t="str">
        <f t="shared" si="360"/>
        <v>2018-02</v>
      </c>
      <c r="F7706" t="str">
        <f>IFERROR(VLOOKUP(A7706,olist_closed_deals_dataset!$A$1:$Q$843,1,FALSE)," ")</f>
        <v xml:space="preserve"> </v>
      </c>
      <c r="G7706" s="6" t="str">
        <f t="shared" si="361"/>
        <v xml:space="preserve"> NO</v>
      </c>
      <c r="H7706" s="1" t="str">
        <f>IFERROR(VLOOKUP(A7706,olist_closed_deals_dataset!$A$1:$E$843,5,FALSE)," ")</f>
        <v xml:space="preserve"> </v>
      </c>
      <c r="I7706" s="7" t="str">
        <f t="shared" si="362"/>
        <v xml:space="preserve"> </v>
      </c>
    </row>
    <row r="7707" spans="1:9" x14ac:dyDescent="0.25">
      <c r="A7707" t="s">
        <v>1767</v>
      </c>
      <c r="B7707" s="1">
        <v>43161</v>
      </c>
      <c r="C7707" t="s">
        <v>19</v>
      </c>
      <c r="D7707" t="s">
        <v>9</v>
      </c>
      <c r="E7707" t="str">
        <f t="shared" si="360"/>
        <v>2018-03</v>
      </c>
      <c r="F7707" t="str">
        <f>IFERROR(VLOOKUP(A7707,olist_closed_deals_dataset!$A$1:$Q$843,1,FALSE)," ")</f>
        <v xml:space="preserve"> </v>
      </c>
      <c r="G7707" s="6" t="str">
        <f t="shared" si="361"/>
        <v xml:space="preserve"> NO</v>
      </c>
      <c r="H7707" s="1" t="str">
        <f>IFERROR(VLOOKUP(A7707,olist_closed_deals_dataset!$A$1:$E$843,5,FALSE)," ")</f>
        <v xml:space="preserve"> </v>
      </c>
      <c r="I7707" s="7" t="str">
        <f t="shared" si="362"/>
        <v xml:space="preserve"> </v>
      </c>
    </row>
    <row r="7708" spans="1:9" x14ac:dyDescent="0.25">
      <c r="A7708" t="s">
        <v>2285</v>
      </c>
      <c r="B7708" s="1">
        <v>43130</v>
      </c>
      <c r="C7708" t="s">
        <v>112</v>
      </c>
      <c r="D7708" t="s">
        <v>6</v>
      </c>
      <c r="E7708" t="str">
        <f t="shared" si="360"/>
        <v>2018-01</v>
      </c>
      <c r="F7708" t="str">
        <f>IFERROR(VLOOKUP(A7708,olist_closed_deals_dataset!$A$1:$Q$843,1,FALSE)," ")</f>
        <v xml:space="preserve"> </v>
      </c>
      <c r="G7708" s="6" t="str">
        <f t="shared" si="361"/>
        <v xml:space="preserve"> NO</v>
      </c>
      <c r="H7708" s="1" t="str">
        <f>IFERROR(VLOOKUP(A7708,olist_closed_deals_dataset!$A$1:$E$843,5,FALSE)," ")</f>
        <v xml:space="preserve"> </v>
      </c>
      <c r="I7708" s="7" t="str">
        <f t="shared" si="362"/>
        <v xml:space="preserve"> </v>
      </c>
    </row>
    <row r="7709" spans="1:9" x14ac:dyDescent="0.25">
      <c r="A7709" t="s">
        <v>6696</v>
      </c>
      <c r="B7709" s="1">
        <v>43194</v>
      </c>
      <c r="C7709" t="s">
        <v>3912</v>
      </c>
      <c r="D7709" t="s">
        <v>12</v>
      </c>
      <c r="E7709" t="str">
        <f t="shared" si="360"/>
        <v>2018-04</v>
      </c>
      <c r="F7709" t="str">
        <f>IFERROR(VLOOKUP(A7709,olist_closed_deals_dataset!$A$1:$Q$843,1,FALSE)," ")</f>
        <v xml:space="preserve"> </v>
      </c>
      <c r="G7709" s="6" t="str">
        <f t="shared" si="361"/>
        <v xml:space="preserve"> NO</v>
      </c>
      <c r="H7709" s="1" t="str">
        <f>IFERROR(VLOOKUP(A7709,olist_closed_deals_dataset!$A$1:$E$843,5,FALSE)," ")</f>
        <v xml:space="preserve"> </v>
      </c>
      <c r="I7709" s="7" t="str">
        <f t="shared" si="362"/>
        <v xml:space="preserve"> </v>
      </c>
    </row>
    <row r="7710" spans="1:9" x14ac:dyDescent="0.25">
      <c r="A7710" t="s">
        <v>5253</v>
      </c>
      <c r="B7710" s="1">
        <v>43169</v>
      </c>
      <c r="C7710" t="s">
        <v>339</v>
      </c>
      <c r="D7710" t="s">
        <v>6</v>
      </c>
      <c r="E7710" t="str">
        <f t="shared" si="360"/>
        <v>2018-03</v>
      </c>
      <c r="F7710" t="str">
        <f>IFERROR(VLOOKUP(A7710,olist_closed_deals_dataset!$A$1:$Q$843,1,FALSE)," ")</f>
        <v xml:space="preserve"> </v>
      </c>
      <c r="G7710" s="6" t="str">
        <f t="shared" si="361"/>
        <v xml:space="preserve"> NO</v>
      </c>
      <c r="H7710" s="1" t="str">
        <f>IFERROR(VLOOKUP(A7710,olist_closed_deals_dataset!$A$1:$E$843,5,FALSE)," ")</f>
        <v xml:space="preserve"> </v>
      </c>
      <c r="I7710" s="7" t="str">
        <f t="shared" si="362"/>
        <v xml:space="preserve"> </v>
      </c>
    </row>
    <row r="7711" spans="1:9" x14ac:dyDescent="0.25">
      <c r="A7711" t="s">
        <v>456</v>
      </c>
      <c r="B7711" s="1">
        <v>43131</v>
      </c>
      <c r="C7711" t="s">
        <v>73</v>
      </c>
      <c r="D7711" t="s">
        <v>6</v>
      </c>
      <c r="E7711" t="str">
        <f t="shared" si="360"/>
        <v>2018-01</v>
      </c>
      <c r="F7711" t="str">
        <f>IFERROR(VLOOKUP(A7711,olist_closed_deals_dataset!$A$1:$Q$843,1,FALSE)," ")</f>
        <v xml:space="preserve"> </v>
      </c>
      <c r="G7711" s="6" t="str">
        <f t="shared" si="361"/>
        <v xml:space="preserve"> NO</v>
      </c>
      <c r="H7711" s="1" t="str">
        <f>IFERROR(VLOOKUP(A7711,olist_closed_deals_dataset!$A$1:$E$843,5,FALSE)," ")</f>
        <v xml:space="preserve"> </v>
      </c>
      <c r="I7711" s="7" t="str">
        <f t="shared" si="362"/>
        <v xml:space="preserve"> </v>
      </c>
    </row>
    <row r="7712" spans="1:9" x14ac:dyDescent="0.25">
      <c r="A7712" t="s">
        <v>6554</v>
      </c>
      <c r="B7712" s="1">
        <v>43070</v>
      </c>
      <c r="C7712" t="s">
        <v>567</v>
      </c>
      <c r="D7712" t="s">
        <v>9</v>
      </c>
      <c r="E7712" t="str">
        <f t="shared" si="360"/>
        <v>2017-12</v>
      </c>
      <c r="F7712" t="str">
        <f>IFERROR(VLOOKUP(A7712,olist_closed_deals_dataset!$A$1:$Q$843,1,FALSE)," ")</f>
        <v xml:space="preserve"> </v>
      </c>
      <c r="G7712" s="6" t="str">
        <f t="shared" si="361"/>
        <v xml:space="preserve"> NO</v>
      </c>
      <c r="H7712" s="1" t="str">
        <f>IFERROR(VLOOKUP(A7712,olist_closed_deals_dataset!$A$1:$E$843,5,FALSE)," ")</f>
        <v xml:space="preserve"> </v>
      </c>
      <c r="I7712" s="7" t="str">
        <f t="shared" si="362"/>
        <v xml:space="preserve"> </v>
      </c>
    </row>
    <row r="7713" spans="1:9" x14ac:dyDescent="0.25">
      <c r="A7713" t="s">
        <v>1248</v>
      </c>
      <c r="B7713" s="1">
        <v>42930</v>
      </c>
      <c r="C7713" t="s">
        <v>370</v>
      </c>
      <c r="D7713" t="s">
        <v>46</v>
      </c>
      <c r="E7713" t="str">
        <f t="shared" si="360"/>
        <v>2017-07</v>
      </c>
      <c r="F7713" t="str">
        <f>IFERROR(VLOOKUP(A7713,olist_closed_deals_dataset!$A$1:$Q$843,1,FALSE)," ")</f>
        <v xml:space="preserve"> </v>
      </c>
      <c r="G7713" s="6" t="str">
        <f t="shared" si="361"/>
        <v xml:space="preserve"> NO</v>
      </c>
      <c r="H7713" s="1" t="str">
        <f>IFERROR(VLOOKUP(A7713,olist_closed_deals_dataset!$A$1:$E$843,5,FALSE)," ")</f>
        <v xml:space="preserve"> </v>
      </c>
      <c r="I7713" s="7" t="str">
        <f t="shared" si="362"/>
        <v xml:space="preserve"> </v>
      </c>
    </row>
    <row r="7714" spans="1:9" x14ac:dyDescent="0.25">
      <c r="A7714" t="s">
        <v>2969</v>
      </c>
      <c r="B7714" s="1">
        <v>43096</v>
      </c>
      <c r="C7714" t="s">
        <v>19</v>
      </c>
      <c r="D7714" t="s">
        <v>12</v>
      </c>
      <c r="E7714" t="str">
        <f t="shared" si="360"/>
        <v>2017-12</v>
      </c>
      <c r="F7714" t="str">
        <f>IFERROR(VLOOKUP(A7714,olist_closed_deals_dataset!$A$1:$Q$843,1,FALSE)," ")</f>
        <v xml:space="preserve"> </v>
      </c>
      <c r="G7714" s="6" t="str">
        <f t="shared" si="361"/>
        <v xml:space="preserve"> NO</v>
      </c>
      <c r="H7714" s="1" t="str">
        <f>IFERROR(VLOOKUP(A7714,olist_closed_deals_dataset!$A$1:$E$843,5,FALSE)," ")</f>
        <v xml:space="preserve"> </v>
      </c>
      <c r="I7714" s="7" t="str">
        <f t="shared" si="362"/>
        <v xml:space="preserve"> </v>
      </c>
    </row>
    <row r="7715" spans="1:9" x14ac:dyDescent="0.25">
      <c r="A7715" t="s">
        <v>6995</v>
      </c>
      <c r="B7715" s="1">
        <v>43228</v>
      </c>
      <c r="C7715" t="s">
        <v>38</v>
      </c>
      <c r="D7715" t="s">
        <v>12</v>
      </c>
      <c r="E7715" t="str">
        <f t="shared" si="360"/>
        <v>2018-05</v>
      </c>
      <c r="F7715" t="str">
        <f>IFERROR(VLOOKUP(A7715,olist_closed_deals_dataset!$A$1:$Q$843,1,FALSE)," ")</f>
        <v xml:space="preserve"> </v>
      </c>
      <c r="G7715" s="6" t="str">
        <f t="shared" si="361"/>
        <v xml:space="preserve"> NO</v>
      </c>
      <c r="H7715" s="1" t="str">
        <f>IFERROR(VLOOKUP(A7715,olist_closed_deals_dataset!$A$1:$E$843,5,FALSE)," ")</f>
        <v xml:space="preserve"> </v>
      </c>
      <c r="I7715" s="7" t="str">
        <f t="shared" si="362"/>
        <v xml:space="preserve"> </v>
      </c>
    </row>
    <row r="7716" spans="1:9" x14ac:dyDescent="0.25">
      <c r="A7716" t="s">
        <v>163</v>
      </c>
      <c r="B7716" s="1">
        <v>43194</v>
      </c>
      <c r="C7716" t="s">
        <v>19</v>
      </c>
      <c r="D7716" t="s">
        <v>12</v>
      </c>
      <c r="E7716" t="str">
        <f t="shared" si="360"/>
        <v>2018-04</v>
      </c>
      <c r="F7716" t="str">
        <f>IFERROR(VLOOKUP(A7716,olist_closed_deals_dataset!$A$1:$Q$843,1,FALSE)," ")</f>
        <v xml:space="preserve"> </v>
      </c>
      <c r="G7716" s="6" t="str">
        <f t="shared" si="361"/>
        <v xml:space="preserve"> NO</v>
      </c>
      <c r="H7716" s="1" t="str">
        <f>IFERROR(VLOOKUP(A7716,olist_closed_deals_dataset!$A$1:$E$843,5,FALSE)," ")</f>
        <v xml:space="preserve"> </v>
      </c>
      <c r="I7716" s="7" t="str">
        <f t="shared" si="362"/>
        <v xml:space="preserve"> </v>
      </c>
    </row>
    <row r="7717" spans="1:9" x14ac:dyDescent="0.25">
      <c r="A7717" t="s">
        <v>5102</v>
      </c>
      <c r="B7717" s="1">
        <v>43034</v>
      </c>
      <c r="C7717" t="s">
        <v>451</v>
      </c>
      <c r="D7717" t="s">
        <v>12</v>
      </c>
      <c r="E7717" t="str">
        <f t="shared" si="360"/>
        <v>2017-10</v>
      </c>
      <c r="F7717" t="str">
        <f>IFERROR(VLOOKUP(A7717,olist_closed_deals_dataset!$A$1:$Q$843,1,FALSE)," ")</f>
        <v xml:space="preserve"> </v>
      </c>
      <c r="G7717" s="6" t="str">
        <f t="shared" si="361"/>
        <v xml:space="preserve"> NO</v>
      </c>
      <c r="H7717" s="1" t="str">
        <f>IFERROR(VLOOKUP(A7717,olist_closed_deals_dataset!$A$1:$E$843,5,FALSE)," ")</f>
        <v xml:space="preserve"> </v>
      </c>
      <c r="I7717" s="7" t="str">
        <f t="shared" si="362"/>
        <v xml:space="preserve"> </v>
      </c>
    </row>
    <row r="7718" spans="1:9" x14ac:dyDescent="0.25">
      <c r="A7718" t="s">
        <v>2811</v>
      </c>
      <c r="B7718" s="1">
        <v>42979</v>
      </c>
      <c r="C7718" t="s">
        <v>1322</v>
      </c>
      <c r="D7718" t="s">
        <v>117</v>
      </c>
      <c r="E7718" t="str">
        <f t="shared" si="360"/>
        <v>2017-09</v>
      </c>
      <c r="F7718" t="str">
        <f>IFERROR(VLOOKUP(A7718,olist_closed_deals_dataset!$A$1:$Q$843,1,FALSE)," ")</f>
        <v xml:space="preserve"> </v>
      </c>
      <c r="G7718" s="6" t="str">
        <f t="shared" si="361"/>
        <v xml:space="preserve"> NO</v>
      </c>
      <c r="H7718" s="1" t="str">
        <f>IFERROR(VLOOKUP(A7718,olist_closed_deals_dataset!$A$1:$E$843,5,FALSE)," ")</f>
        <v xml:space="preserve"> </v>
      </c>
      <c r="I7718" s="7" t="str">
        <f t="shared" si="362"/>
        <v xml:space="preserve"> </v>
      </c>
    </row>
    <row r="7719" spans="1:9" x14ac:dyDescent="0.25">
      <c r="A7719" t="s">
        <v>6896</v>
      </c>
      <c r="B7719" s="1">
        <v>43242</v>
      </c>
      <c r="C7719" t="s">
        <v>42</v>
      </c>
      <c r="D7719" t="s">
        <v>12</v>
      </c>
      <c r="E7719" t="str">
        <f t="shared" si="360"/>
        <v>2018-05</v>
      </c>
      <c r="F7719" t="str">
        <f>IFERROR(VLOOKUP(A7719,olist_closed_deals_dataset!$A$1:$Q$843,1,FALSE)," ")</f>
        <v xml:space="preserve"> </v>
      </c>
      <c r="G7719" s="6" t="str">
        <f t="shared" si="361"/>
        <v xml:space="preserve"> NO</v>
      </c>
      <c r="H7719" s="1" t="str">
        <f>IFERROR(VLOOKUP(A7719,olist_closed_deals_dataset!$A$1:$E$843,5,FALSE)," ")</f>
        <v xml:space="preserve"> </v>
      </c>
      <c r="I7719" s="7" t="str">
        <f t="shared" si="362"/>
        <v xml:space="preserve"> </v>
      </c>
    </row>
    <row r="7720" spans="1:9" x14ac:dyDescent="0.25">
      <c r="A7720" t="s">
        <v>3819</v>
      </c>
      <c r="B7720" s="1">
        <v>43228</v>
      </c>
      <c r="C7720" t="s">
        <v>586</v>
      </c>
      <c r="D7720" t="s">
        <v>12</v>
      </c>
      <c r="E7720" t="str">
        <f t="shared" si="360"/>
        <v>2018-05</v>
      </c>
      <c r="F7720" t="str">
        <f>IFERROR(VLOOKUP(A7720,olist_closed_deals_dataset!$A$1:$Q$843,1,FALSE)," ")</f>
        <v xml:space="preserve"> </v>
      </c>
      <c r="G7720" s="6" t="str">
        <f t="shared" si="361"/>
        <v xml:space="preserve"> NO</v>
      </c>
      <c r="H7720" s="1" t="str">
        <f>IFERROR(VLOOKUP(A7720,olist_closed_deals_dataset!$A$1:$E$843,5,FALSE)," ")</f>
        <v xml:space="preserve"> </v>
      </c>
      <c r="I7720" s="7" t="str">
        <f t="shared" si="362"/>
        <v xml:space="preserve"> </v>
      </c>
    </row>
    <row r="7721" spans="1:9" x14ac:dyDescent="0.25">
      <c r="A7721" t="s">
        <v>1507</v>
      </c>
      <c r="B7721" s="1">
        <v>43134</v>
      </c>
      <c r="C7721" t="s">
        <v>5</v>
      </c>
      <c r="D7721" t="s">
        <v>6</v>
      </c>
      <c r="E7721" t="str">
        <f t="shared" si="360"/>
        <v>2018-02</v>
      </c>
      <c r="F7721" t="str">
        <f>IFERROR(VLOOKUP(A7721,olist_closed_deals_dataset!$A$1:$Q$843,1,FALSE)," ")</f>
        <v xml:space="preserve"> </v>
      </c>
      <c r="G7721" s="6" t="str">
        <f t="shared" si="361"/>
        <v xml:space="preserve"> NO</v>
      </c>
      <c r="H7721" s="1" t="str">
        <f>IFERROR(VLOOKUP(A7721,olist_closed_deals_dataset!$A$1:$E$843,5,FALSE)," ")</f>
        <v xml:space="preserve"> </v>
      </c>
      <c r="I7721" s="7" t="str">
        <f t="shared" si="362"/>
        <v xml:space="preserve"> </v>
      </c>
    </row>
    <row r="7722" spans="1:9" x14ac:dyDescent="0.25">
      <c r="A7722" t="s">
        <v>2683</v>
      </c>
      <c r="B7722" s="1">
        <v>43219</v>
      </c>
      <c r="C7722" t="s">
        <v>19</v>
      </c>
      <c r="D7722" t="s">
        <v>34</v>
      </c>
      <c r="E7722" t="str">
        <f t="shared" si="360"/>
        <v>2018-04</v>
      </c>
      <c r="F7722" t="str">
        <f>IFERROR(VLOOKUP(A7722,olist_closed_deals_dataset!$A$1:$Q$843,1,FALSE)," ")</f>
        <v xml:space="preserve"> </v>
      </c>
      <c r="G7722" s="6" t="str">
        <f t="shared" si="361"/>
        <v xml:space="preserve"> NO</v>
      </c>
      <c r="H7722" s="1" t="str">
        <f>IFERROR(VLOOKUP(A7722,olist_closed_deals_dataset!$A$1:$E$843,5,FALSE)," ")</f>
        <v xml:space="preserve"> </v>
      </c>
      <c r="I7722" s="7" t="str">
        <f t="shared" si="362"/>
        <v xml:space="preserve"> </v>
      </c>
    </row>
    <row r="7723" spans="1:9" x14ac:dyDescent="0.25">
      <c r="A7723" t="s">
        <v>340</v>
      </c>
      <c r="B7723" s="1">
        <v>43132</v>
      </c>
      <c r="C7723" t="s">
        <v>42</v>
      </c>
      <c r="D7723" t="s">
        <v>29</v>
      </c>
      <c r="E7723" t="str">
        <f t="shared" si="360"/>
        <v>2018-02</v>
      </c>
      <c r="F7723" t="str">
        <f>IFERROR(VLOOKUP(A7723,olist_closed_deals_dataset!$A$1:$Q$843,1,FALSE)," ")</f>
        <v xml:space="preserve"> </v>
      </c>
      <c r="G7723" s="6" t="str">
        <f t="shared" si="361"/>
        <v xml:space="preserve"> NO</v>
      </c>
      <c r="H7723" s="1" t="str">
        <f>IFERROR(VLOOKUP(A7723,olist_closed_deals_dataset!$A$1:$E$843,5,FALSE)," ")</f>
        <v xml:space="preserve"> </v>
      </c>
      <c r="I7723" s="7" t="str">
        <f t="shared" si="362"/>
        <v xml:space="preserve"> </v>
      </c>
    </row>
    <row r="7724" spans="1:9" x14ac:dyDescent="0.25">
      <c r="A7724" t="s">
        <v>7591</v>
      </c>
      <c r="B7724" s="1">
        <v>43109</v>
      </c>
      <c r="C7724" t="s">
        <v>478</v>
      </c>
      <c r="D7724" t="s">
        <v>9</v>
      </c>
      <c r="E7724" t="str">
        <f t="shared" si="360"/>
        <v>2018-01</v>
      </c>
      <c r="F7724" t="str">
        <f>IFERROR(VLOOKUP(A7724,olist_closed_deals_dataset!$A$1:$Q$843,1,FALSE)," ")</f>
        <v xml:space="preserve"> </v>
      </c>
      <c r="G7724" s="6" t="str">
        <f t="shared" si="361"/>
        <v xml:space="preserve"> NO</v>
      </c>
      <c r="H7724" s="1" t="str">
        <f>IFERROR(VLOOKUP(A7724,olist_closed_deals_dataset!$A$1:$E$843,5,FALSE)," ")</f>
        <v xml:space="preserve"> </v>
      </c>
      <c r="I7724" s="7" t="str">
        <f t="shared" si="362"/>
        <v xml:space="preserve"> </v>
      </c>
    </row>
    <row r="7725" spans="1:9" x14ac:dyDescent="0.25">
      <c r="A7725" t="s">
        <v>1764</v>
      </c>
      <c r="B7725" s="1">
        <v>43073</v>
      </c>
      <c r="C7725" t="s">
        <v>42</v>
      </c>
      <c r="D7725" t="s">
        <v>34</v>
      </c>
      <c r="E7725" t="str">
        <f t="shared" si="360"/>
        <v>2017-12</v>
      </c>
      <c r="F7725" t="str">
        <f>IFERROR(VLOOKUP(A7725,olist_closed_deals_dataset!$A$1:$Q$843,1,FALSE)," ")</f>
        <v xml:space="preserve"> </v>
      </c>
      <c r="G7725" s="6" t="str">
        <f t="shared" si="361"/>
        <v xml:space="preserve"> NO</v>
      </c>
      <c r="H7725" s="1" t="str">
        <f>IFERROR(VLOOKUP(A7725,olist_closed_deals_dataset!$A$1:$E$843,5,FALSE)," ")</f>
        <v xml:space="preserve"> </v>
      </c>
      <c r="I7725" s="7" t="str">
        <f t="shared" si="362"/>
        <v xml:space="preserve"> </v>
      </c>
    </row>
    <row r="7726" spans="1:9" x14ac:dyDescent="0.25">
      <c r="A7726" t="s">
        <v>3343</v>
      </c>
      <c r="B7726" s="1">
        <v>43224</v>
      </c>
      <c r="C7726" t="s">
        <v>885</v>
      </c>
      <c r="D7726" t="s">
        <v>12</v>
      </c>
      <c r="E7726" t="str">
        <f t="shared" si="360"/>
        <v>2018-05</v>
      </c>
      <c r="F7726" t="str">
        <f>IFERROR(VLOOKUP(A7726,olist_closed_deals_dataset!$A$1:$Q$843,1,FALSE)," ")</f>
        <v xml:space="preserve"> </v>
      </c>
      <c r="G7726" s="6" t="str">
        <f t="shared" si="361"/>
        <v xml:space="preserve"> NO</v>
      </c>
      <c r="H7726" s="1" t="str">
        <f>IFERROR(VLOOKUP(A7726,olist_closed_deals_dataset!$A$1:$E$843,5,FALSE)," ")</f>
        <v xml:space="preserve"> </v>
      </c>
      <c r="I7726" s="7" t="str">
        <f t="shared" si="362"/>
        <v xml:space="preserve"> </v>
      </c>
    </row>
    <row r="7727" spans="1:9" x14ac:dyDescent="0.25">
      <c r="A7727" t="s">
        <v>5785</v>
      </c>
      <c r="B7727" s="1">
        <v>43216</v>
      </c>
      <c r="C7727" s="2" t="s">
        <v>69</v>
      </c>
      <c r="D7727" t="s">
        <v>6</v>
      </c>
      <c r="E7727" t="str">
        <f t="shared" si="360"/>
        <v>2018-04</v>
      </c>
      <c r="F7727" t="str">
        <f>IFERROR(VLOOKUP(A7727,olist_closed_deals_dataset!$A$1:$Q$843,1,FALSE)," ")</f>
        <v xml:space="preserve"> </v>
      </c>
      <c r="G7727" s="6" t="str">
        <f t="shared" si="361"/>
        <v xml:space="preserve"> NO</v>
      </c>
      <c r="H7727" s="1" t="str">
        <f>IFERROR(VLOOKUP(A7727,olist_closed_deals_dataset!$A$1:$E$843,5,FALSE)," ")</f>
        <v xml:space="preserve"> </v>
      </c>
      <c r="I7727" s="7" t="str">
        <f t="shared" si="362"/>
        <v xml:space="preserve"> </v>
      </c>
    </row>
    <row r="7728" spans="1:9" x14ac:dyDescent="0.25">
      <c r="A7728" t="s">
        <v>6919</v>
      </c>
      <c r="B7728" s="1">
        <v>43206</v>
      </c>
      <c r="C7728" t="s">
        <v>38</v>
      </c>
      <c r="D7728" t="s">
        <v>9</v>
      </c>
      <c r="E7728" t="str">
        <f t="shared" si="360"/>
        <v>2018-04</v>
      </c>
      <c r="F7728" t="str">
        <f>IFERROR(VLOOKUP(A7728,olist_closed_deals_dataset!$A$1:$Q$843,1,FALSE)," ")</f>
        <v xml:space="preserve"> </v>
      </c>
      <c r="G7728" s="6" t="str">
        <f t="shared" si="361"/>
        <v xml:space="preserve"> NO</v>
      </c>
      <c r="H7728" s="1" t="str">
        <f>IFERROR(VLOOKUP(A7728,olist_closed_deals_dataset!$A$1:$E$843,5,FALSE)," ")</f>
        <v xml:space="preserve"> </v>
      </c>
      <c r="I7728" s="7" t="str">
        <f t="shared" si="362"/>
        <v xml:space="preserve"> </v>
      </c>
    </row>
    <row r="7729" spans="1:9" x14ac:dyDescent="0.25">
      <c r="A7729" t="s">
        <v>1968</v>
      </c>
      <c r="B7729" s="1">
        <v>43138</v>
      </c>
      <c r="C7729" t="s">
        <v>140</v>
      </c>
      <c r="D7729" t="s">
        <v>9</v>
      </c>
      <c r="E7729" t="str">
        <f t="shared" si="360"/>
        <v>2018-02</v>
      </c>
      <c r="F7729" t="str">
        <f>IFERROR(VLOOKUP(A7729,olist_closed_deals_dataset!$A$1:$Q$843,1,FALSE)," ")</f>
        <v xml:space="preserve"> </v>
      </c>
      <c r="G7729" s="6" t="str">
        <f t="shared" si="361"/>
        <v xml:space="preserve"> NO</v>
      </c>
      <c r="H7729" s="1" t="str">
        <f>IFERROR(VLOOKUP(A7729,olist_closed_deals_dataset!$A$1:$E$843,5,FALSE)," ")</f>
        <v xml:space="preserve"> </v>
      </c>
      <c r="I7729" s="7" t="str">
        <f t="shared" si="362"/>
        <v xml:space="preserve"> </v>
      </c>
    </row>
    <row r="7730" spans="1:9" x14ac:dyDescent="0.25">
      <c r="A7730" t="s">
        <v>4799</v>
      </c>
      <c r="B7730" s="1">
        <v>43104</v>
      </c>
      <c r="C7730" t="s">
        <v>140</v>
      </c>
      <c r="D7730" t="s">
        <v>117</v>
      </c>
      <c r="E7730" t="str">
        <f t="shared" si="360"/>
        <v>2018-01</v>
      </c>
      <c r="F7730" t="str">
        <f>IFERROR(VLOOKUP(A7730,olist_closed_deals_dataset!$A$1:$Q$843,1,FALSE)," ")</f>
        <v xml:space="preserve"> </v>
      </c>
      <c r="G7730" s="6" t="str">
        <f t="shared" si="361"/>
        <v xml:space="preserve"> NO</v>
      </c>
      <c r="H7730" s="1" t="str">
        <f>IFERROR(VLOOKUP(A7730,olist_closed_deals_dataset!$A$1:$E$843,5,FALSE)," ")</f>
        <v xml:space="preserve"> </v>
      </c>
      <c r="I7730" s="7" t="str">
        <f t="shared" si="362"/>
        <v xml:space="preserve"> </v>
      </c>
    </row>
    <row r="7731" spans="1:9" x14ac:dyDescent="0.25">
      <c r="A7731" t="s">
        <v>5822</v>
      </c>
      <c r="B7731" s="1">
        <v>43052</v>
      </c>
      <c r="C7731" t="s">
        <v>222</v>
      </c>
      <c r="D7731" t="s">
        <v>34</v>
      </c>
      <c r="E7731" t="str">
        <f t="shared" si="360"/>
        <v>2017-11</v>
      </c>
      <c r="F7731" t="str">
        <f>IFERROR(VLOOKUP(A7731,olist_closed_deals_dataset!$A$1:$Q$843,1,FALSE)," ")</f>
        <v xml:space="preserve"> </v>
      </c>
      <c r="G7731" s="6" t="str">
        <f t="shared" si="361"/>
        <v xml:space="preserve"> NO</v>
      </c>
      <c r="H7731" s="1" t="str">
        <f>IFERROR(VLOOKUP(A7731,olist_closed_deals_dataset!$A$1:$E$843,5,FALSE)," ")</f>
        <v xml:space="preserve"> </v>
      </c>
      <c r="I7731" s="7" t="str">
        <f t="shared" si="362"/>
        <v xml:space="preserve"> </v>
      </c>
    </row>
    <row r="7732" spans="1:9" x14ac:dyDescent="0.25">
      <c r="A7732" t="s">
        <v>3673</v>
      </c>
      <c r="B7732" s="1">
        <v>43235</v>
      </c>
      <c r="C7732" t="s">
        <v>491</v>
      </c>
      <c r="D7732" t="s">
        <v>9</v>
      </c>
      <c r="E7732" t="str">
        <f t="shared" si="360"/>
        <v>2018-05</v>
      </c>
      <c r="F7732" t="str">
        <f>IFERROR(VLOOKUP(A7732,olist_closed_deals_dataset!$A$1:$Q$843,1,FALSE)," ")</f>
        <v xml:space="preserve"> </v>
      </c>
      <c r="G7732" s="6" t="str">
        <f t="shared" si="361"/>
        <v xml:space="preserve"> NO</v>
      </c>
      <c r="H7732" s="1" t="str">
        <f>IFERROR(VLOOKUP(A7732,olist_closed_deals_dataset!$A$1:$E$843,5,FALSE)," ")</f>
        <v xml:space="preserve"> </v>
      </c>
      <c r="I7732" s="7" t="str">
        <f t="shared" si="362"/>
        <v xml:space="preserve"> </v>
      </c>
    </row>
    <row r="7733" spans="1:9" x14ac:dyDescent="0.25">
      <c r="A7733" t="s">
        <v>7508</v>
      </c>
      <c r="B7733" s="1">
        <v>43210</v>
      </c>
      <c r="C7733" s="2" t="s">
        <v>69</v>
      </c>
      <c r="D7733" t="s">
        <v>6</v>
      </c>
      <c r="E7733" t="str">
        <f t="shared" si="360"/>
        <v>2018-04</v>
      </c>
      <c r="F7733" t="str">
        <f>IFERROR(VLOOKUP(A7733,olist_closed_deals_dataset!$A$1:$Q$843,1,FALSE)," ")</f>
        <v xml:space="preserve"> </v>
      </c>
      <c r="G7733" s="6" t="str">
        <f t="shared" si="361"/>
        <v xml:space="preserve"> NO</v>
      </c>
      <c r="H7733" s="1" t="str">
        <f>IFERROR(VLOOKUP(A7733,olist_closed_deals_dataset!$A$1:$E$843,5,FALSE)," ")</f>
        <v xml:space="preserve"> </v>
      </c>
      <c r="I7733" s="7" t="str">
        <f t="shared" si="362"/>
        <v xml:space="preserve"> </v>
      </c>
    </row>
    <row r="7734" spans="1:9" x14ac:dyDescent="0.25">
      <c r="A7734" t="s">
        <v>2118</v>
      </c>
      <c r="B7734" s="1">
        <v>43180</v>
      </c>
      <c r="C7734" t="s">
        <v>42</v>
      </c>
      <c r="D7734" t="s">
        <v>29</v>
      </c>
      <c r="E7734" t="str">
        <f t="shared" si="360"/>
        <v>2018-03</v>
      </c>
      <c r="F7734" t="str">
        <f>IFERROR(VLOOKUP(A7734,olist_closed_deals_dataset!$A$1:$Q$843,1,FALSE)," ")</f>
        <v xml:space="preserve"> </v>
      </c>
      <c r="G7734" s="6" t="str">
        <f t="shared" si="361"/>
        <v xml:space="preserve"> NO</v>
      </c>
      <c r="H7734" s="1" t="str">
        <f>IFERROR(VLOOKUP(A7734,olist_closed_deals_dataset!$A$1:$E$843,5,FALSE)," ")</f>
        <v xml:space="preserve"> </v>
      </c>
      <c r="I7734" s="7" t="str">
        <f t="shared" si="362"/>
        <v xml:space="preserve"> </v>
      </c>
    </row>
    <row r="7735" spans="1:9" x14ac:dyDescent="0.25">
      <c r="A7735" t="s">
        <v>5315</v>
      </c>
      <c r="B7735" s="1">
        <v>42988</v>
      </c>
      <c r="C7735" t="s">
        <v>19</v>
      </c>
      <c r="D7735" t="s">
        <v>46</v>
      </c>
      <c r="E7735" t="str">
        <f t="shared" si="360"/>
        <v>2017-09</v>
      </c>
      <c r="F7735" t="str">
        <f>IFERROR(VLOOKUP(A7735,olist_closed_deals_dataset!$A$1:$Q$843,1,FALSE)," ")</f>
        <v xml:space="preserve"> </v>
      </c>
      <c r="G7735" s="6" t="str">
        <f t="shared" si="361"/>
        <v xml:space="preserve"> NO</v>
      </c>
      <c r="H7735" s="1" t="str">
        <f>IFERROR(VLOOKUP(A7735,olist_closed_deals_dataset!$A$1:$E$843,5,FALSE)," ")</f>
        <v xml:space="preserve"> </v>
      </c>
      <c r="I7735" s="7" t="str">
        <f t="shared" si="362"/>
        <v xml:space="preserve"> </v>
      </c>
    </row>
    <row r="7736" spans="1:9" x14ac:dyDescent="0.25">
      <c r="A7736" t="s">
        <v>8327</v>
      </c>
      <c r="B7736" s="1">
        <v>43130</v>
      </c>
      <c r="C7736" t="s">
        <v>5684</v>
      </c>
      <c r="D7736" t="s">
        <v>12</v>
      </c>
      <c r="E7736" t="str">
        <f t="shared" si="360"/>
        <v>2018-01</v>
      </c>
      <c r="F7736" t="str">
        <f>IFERROR(VLOOKUP(A7736,olist_closed_deals_dataset!$A$1:$Q$843,1,FALSE)," ")</f>
        <v xml:space="preserve"> </v>
      </c>
      <c r="G7736" s="6" t="str">
        <f t="shared" si="361"/>
        <v xml:space="preserve"> NO</v>
      </c>
      <c r="H7736" s="1" t="str">
        <f>IFERROR(VLOOKUP(A7736,olist_closed_deals_dataset!$A$1:$E$843,5,FALSE)," ")</f>
        <v xml:space="preserve"> </v>
      </c>
      <c r="I7736" s="7" t="str">
        <f t="shared" si="362"/>
        <v xml:space="preserve"> </v>
      </c>
    </row>
    <row r="7737" spans="1:9" x14ac:dyDescent="0.25">
      <c r="A7737" t="s">
        <v>22</v>
      </c>
      <c r="B7737" s="1">
        <v>43244</v>
      </c>
      <c r="C7737" t="s">
        <v>23</v>
      </c>
      <c r="D7737" t="s">
        <v>15</v>
      </c>
      <c r="E7737" t="str">
        <f t="shared" si="360"/>
        <v>2018-05</v>
      </c>
      <c r="F7737" t="str">
        <f>IFERROR(VLOOKUP(A7737,olist_closed_deals_dataset!$A$1:$Q$843,1,FALSE)," ")</f>
        <v xml:space="preserve"> </v>
      </c>
      <c r="G7737" s="6" t="str">
        <f t="shared" si="361"/>
        <v xml:space="preserve"> NO</v>
      </c>
      <c r="H7737" s="1" t="str">
        <f>IFERROR(VLOOKUP(A7737,olist_closed_deals_dataset!$A$1:$E$843,5,FALSE)," ")</f>
        <v xml:space="preserve"> </v>
      </c>
      <c r="I7737" s="7" t="str">
        <f t="shared" si="362"/>
        <v xml:space="preserve"> </v>
      </c>
    </row>
    <row r="7738" spans="1:9" x14ac:dyDescent="0.25">
      <c r="A7738" t="s">
        <v>4048</v>
      </c>
      <c r="B7738" s="1">
        <v>43196</v>
      </c>
      <c r="C7738" t="s">
        <v>28</v>
      </c>
      <c r="D7738" t="s">
        <v>29</v>
      </c>
      <c r="E7738" t="str">
        <f t="shared" si="360"/>
        <v>2018-04</v>
      </c>
      <c r="F7738" t="str">
        <f>IFERROR(VLOOKUP(A7738,olist_closed_deals_dataset!$A$1:$Q$843,1,FALSE)," ")</f>
        <v xml:space="preserve"> </v>
      </c>
      <c r="G7738" s="6" t="str">
        <f t="shared" si="361"/>
        <v xml:space="preserve"> NO</v>
      </c>
      <c r="H7738" s="1" t="str">
        <f>IFERROR(VLOOKUP(A7738,olist_closed_deals_dataset!$A$1:$E$843,5,FALSE)," ")</f>
        <v xml:space="preserve"> </v>
      </c>
      <c r="I7738" s="7" t="str">
        <f t="shared" si="362"/>
        <v xml:space="preserve"> </v>
      </c>
    </row>
    <row r="7739" spans="1:9" x14ac:dyDescent="0.25">
      <c r="A7739" t="s">
        <v>3047</v>
      </c>
      <c r="B7739" s="1">
        <v>42947</v>
      </c>
      <c r="C7739" t="s">
        <v>679</v>
      </c>
      <c r="D7739" t="s">
        <v>6</v>
      </c>
      <c r="E7739" t="str">
        <f t="shared" si="360"/>
        <v>2017-07</v>
      </c>
      <c r="F7739" t="str">
        <f>IFERROR(VLOOKUP(A7739,olist_closed_deals_dataset!$A$1:$Q$843,1,FALSE)," ")</f>
        <v xml:space="preserve"> </v>
      </c>
      <c r="G7739" s="6" t="str">
        <f t="shared" si="361"/>
        <v xml:space="preserve"> NO</v>
      </c>
      <c r="H7739" s="1" t="str">
        <f>IFERROR(VLOOKUP(A7739,olist_closed_deals_dataset!$A$1:$E$843,5,FALSE)," ")</f>
        <v xml:space="preserve"> </v>
      </c>
      <c r="I7739" s="7" t="str">
        <f t="shared" si="362"/>
        <v xml:space="preserve"> </v>
      </c>
    </row>
    <row r="7740" spans="1:9" x14ac:dyDescent="0.25">
      <c r="A7740" t="s">
        <v>511</v>
      </c>
      <c r="B7740" s="1">
        <v>43010</v>
      </c>
      <c r="C7740" t="s">
        <v>272</v>
      </c>
      <c r="D7740" t="s">
        <v>9</v>
      </c>
      <c r="E7740" t="str">
        <f t="shared" si="360"/>
        <v>2017-10</v>
      </c>
      <c r="F7740" t="str">
        <f>IFERROR(VLOOKUP(A7740,olist_closed_deals_dataset!$A$1:$Q$843,1,FALSE)," ")</f>
        <v xml:space="preserve"> </v>
      </c>
      <c r="G7740" s="6" t="str">
        <f t="shared" si="361"/>
        <v xml:space="preserve"> NO</v>
      </c>
      <c r="H7740" s="1" t="str">
        <f>IFERROR(VLOOKUP(A7740,olist_closed_deals_dataset!$A$1:$E$843,5,FALSE)," ")</f>
        <v xml:space="preserve"> </v>
      </c>
      <c r="I7740" s="7" t="str">
        <f t="shared" si="362"/>
        <v xml:space="preserve"> </v>
      </c>
    </row>
    <row r="7741" spans="1:9" x14ac:dyDescent="0.25">
      <c r="A7741" t="s">
        <v>797</v>
      </c>
      <c r="B7741" s="1">
        <v>43227</v>
      </c>
      <c r="C7741" s="2" t="s">
        <v>69</v>
      </c>
      <c r="D7741" t="s">
        <v>6</v>
      </c>
      <c r="E7741" t="str">
        <f t="shared" si="360"/>
        <v>2018-05</v>
      </c>
      <c r="F7741" t="str">
        <f>IFERROR(VLOOKUP(A7741,olist_closed_deals_dataset!$A$1:$Q$843,1,FALSE)," ")</f>
        <v xml:space="preserve"> </v>
      </c>
      <c r="G7741" s="6" t="str">
        <f t="shared" si="361"/>
        <v xml:space="preserve"> NO</v>
      </c>
      <c r="H7741" s="1" t="str">
        <f>IFERROR(VLOOKUP(A7741,olist_closed_deals_dataset!$A$1:$E$843,5,FALSE)," ")</f>
        <v xml:space="preserve"> </v>
      </c>
      <c r="I7741" s="7" t="str">
        <f t="shared" si="362"/>
        <v xml:space="preserve"> </v>
      </c>
    </row>
    <row r="7742" spans="1:9" x14ac:dyDescent="0.25">
      <c r="A7742" t="s">
        <v>951</v>
      </c>
      <c r="B7742" s="1">
        <v>42937</v>
      </c>
      <c r="C7742" t="s">
        <v>952</v>
      </c>
      <c r="D7742" t="s">
        <v>12</v>
      </c>
      <c r="E7742" t="str">
        <f t="shared" si="360"/>
        <v>2017-07</v>
      </c>
      <c r="F7742" t="str">
        <f>IFERROR(VLOOKUP(A7742,olist_closed_deals_dataset!$A$1:$Q$843,1,FALSE)," ")</f>
        <v xml:space="preserve"> </v>
      </c>
      <c r="G7742" s="6" t="str">
        <f t="shared" si="361"/>
        <v xml:space="preserve"> NO</v>
      </c>
      <c r="H7742" s="1" t="str">
        <f>IFERROR(VLOOKUP(A7742,olist_closed_deals_dataset!$A$1:$E$843,5,FALSE)," ")</f>
        <v xml:space="preserve"> </v>
      </c>
      <c r="I7742" s="7" t="str">
        <f t="shared" si="362"/>
        <v xml:space="preserve"> </v>
      </c>
    </row>
    <row r="7743" spans="1:9" x14ac:dyDescent="0.25">
      <c r="A7743" t="s">
        <v>5076</v>
      </c>
      <c r="B7743" s="1">
        <v>42969</v>
      </c>
      <c r="C7743" s="2" t="s">
        <v>1415</v>
      </c>
      <c r="D7743" t="s">
        <v>29</v>
      </c>
      <c r="E7743" t="str">
        <f t="shared" si="360"/>
        <v>2017-08</v>
      </c>
      <c r="F7743" t="str">
        <f>IFERROR(VLOOKUP(A7743,olist_closed_deals_dataset!$A$1:$Q$843,1,FALSE)," ")</f>
        <v xml:space="preserve"> </v>
      </c>
      <c r="G7743" s="6" t="str">
        <f t="shared" si="361"/>
        <v xml:space="preserve"> NO</v>
      </c>
      <c r="H7743" s="1" t="str">
        <f>IFERROR(VLOOKUP(A7743,olist_closed_deals_dataset!$A$1:$E$843,5,FALSE)," ")</f>
        <v xml:space="preserve"> </v>
      </c>
      <c r="I7743" s="7" t="str">
        <f t="shared" si="362"/>
        <v xml:space="preserve"> </v>
      </c>
    </row>
    <row r="7744" spans="1:9" x14ac:dyDescent="0.25">
      <c r="A7744" t="s">
        <v>1381</v>
      </c>
      <c r="B7744" s="1">
        <v>43200</v>
      </c>
      <c r="C7744" t="s">
        <v>31</v>
      </c>
      <c r="D7744" t="s">
        <v>9</v>
      </c>
      <c r="E7744" t="str">
        <f t="shared" si="360"/>
        <v>2018-04</v>
      </c>
      <c r="F7744" t="str">
        <f>IFERROR(VLOOKUP(A7744,olist_closed_deals_dataset!$A$1:$Q$843,1,FALSE)," ")</f>
        <v xml:space="preserve"> </v>
      </c>
      <c r="G7744" s="6" t="str">
        <f t="shared" si="361"/>
        <v xml:space="preserve"> NO</v>
      </c>
      <c r="H7744" s="1" t="str">
        <f>IFERROR(VLOOKUP(A7744,olist_closed_deals_dataset!$A$1:$E$843,5,FALSE)," ")</f>
        <v xml:space="preserve"> </v>
      </c>
      <c r="I7744" s="7" t="str">
        <f t="shared" si="362"/>
        <v xml:space="preserve"> </v>
      </c>
    </row>
    <row r="7745" spans="1:9" x14ac:dyDescent="0.25">
      <c r="A7745" t="s">
        <v>3113</v>
      </c>
      <c r="B7745" s="1">
        <v>43217</v>
      </c>
      <c r="C7745" t="s">
        <v>116</v>
      </c>
      <c r="D7745" t="s">
        <v>34</v>
      </c>
      <c r="E7745" t="str">
        <f t="shared" si="360"/>
        <v>2018-04</v>
      </c>
      <c r="F7745" t="str">
        <f>IFERROR(VLOOKUP(A7745,olist_closed_deals_dataset!$A$1:$Q$843,1,FALSE)," ")</f>
        <v xml:space="preserve"> </v>
      </c>
      <c r="G7745" s="6" t="str">
        <f t="shared" si="361"/>
        <v xml:space="preserve"> NO</v>
      </c>
      <c r="H7745" s="1" t="str">
        <f>IFERROR(VLOOKUP(A7745,olist_closed_deals_dataset!$A$1:$E$843,5,FALSE)," ")</f>
        <v xml:space="preserve"> </v>
      </c>
      <c r="I7745" s="7" t="str">
        <f t="shared" si="362"/>
        <v xml:space="preserve"> </v>
      </c>
    </row>
    <row r="7746" spans="1:9" x14ac:dyDescent="0.25">
      <c r="A7746" t="s">
        <v>1464</v>
      </c>
      <c r="B7746" s="1">
        <v>43238</v>
      </c>
      <c r="C7746" t="s">
        <v>439</v>
      </c>
      <c r="D7746" t="s">
        <v>9</v>
      </c>
      <c r="E7746" t="str">
        <f t="shared" ref="E7746:E7809" si="363">TEXT(B7746,"yyyy-mm")</f>
        <v>2018-05</v>
      </c>
      <c r="F7746" t="str">
        <f>IFERROR(VLOOKUP(A7746,olist_closed_deals_dataset!$A$1:$Q$843,1,FALSE)," ")</f>
        <v xml:space="preserve"> </v>
      </c>
      <c r="G7746" s="6" t="str">
        <f t="shared" ref="G7746:G7809" si="364">IF(F7746=" "," NO","YES")</f>
        <v xml:space="preserve"> NO</v>
      </c>
      <c r="H7746" s="1" t="str">
        <f>IFERROR(VLOOKUP(A7746,olist_closed_deals_dataset!$A$1:$E$843,5,FALSE)," ")</f>
        <v xml:space="preserve"> </v>
      </c>
      <c r="I7746" s="7" t="str">
        <f t="shared" si="362"/>
        <v xml:space="preserve"> </v>
      </c>
    </row>
    <row r="7747" spans="1:9" x14ac:dyDescent="0.25">
      <c r="A7747" t="s">
        <v>890</v>
      </c>
      <c r="B7747" s="1">
        <v>43188</v>
      </c>
      <c r="C7747" t="s">
        <v>441</v>
      </c>
      <c r="D7747" t="s">
        <v>12</v>
      </c>
      <c r="E7747" t="str">
        <f t="shared" si="363"/>
        <v>2018-03</v>
      </c>
      <c r="F7747" t="str">
        <f>IFERROR(VLOOKUP(A7747,olist_closed_deals_dataset!$A$1:$Q$843,1,FALSE)," ")</f>
        <v xml:space="preserve"> </v>
      </c>
      <c r="G7747" s="6" t="str">
        <f t="shared" si="364"/>
        <v xml:space="preserve"> NO</v>
      </c>
      <c r="H7747" s="1" t="str">
        <f>IFERROR(VLOOKUP(A7747,olist_closed_deals_dataset!$A$1:$E$843,5,FALSE)," ")</f>
        <v xml:space="preserve"> </v>
      </c>
      <c r="I7747" s="7" t="str">
        <f t="shared" ref="I7747:I7810" si="365">IFERROR(H7747-B7747," ")</f>
        <v xml:space="preserve"> </v>
      </c>
    </row>
    <row r="7748" spans="1:9" x14ac:dyDescent="0.25">
      <c r="A7748" t="s">
        <v>1774</v>
      </c>
      <c r="B7748" s="1">
        <v>43227</v>
      </c>
      <c r="C7748" t="s">
        <v>710</v>
      </c>
      <c r="D7748" t="s">
        <v>12</v>
      </c>
      <c r="E7748" t="str">
        <f t="shared" si="363"/>
        <v>2018-05</v>
      </c>
      <c r="F7748" t="str">
        <f>IFERROR(VLOOKUP(A7748,olist_closed_deals_dataset!$A$1:$Q$843,1,FALSE)," ")</f>
        <v xml:space="preserve"> </v>
      </c>
      <c r="G7748" s="6" t="str">
        <f t="shared" si="364"/>
        <v xml:space="preserve"> NO</v>
      </c>
      <c r="H7748" s="1" t="str">
        <f>IFERROR(VLOOKUP(A7748,olist_closed_deals_dataset!$A$1:$E$843,5,FALSE)," ")</f>
        <v xml:space="preserve"> </v>
      </c>
      <c r="I7748" s="7" t="str">
        <f t="shared" si="365"/>
        <v xml:space="preserve"> </v>
      </c>
    </row>
    <row r="7749" spans="1:9" x14ac:dyDescent="0.25">
      <c r="A7749" t="s">
        <v>3515</v>
      </c>
      <c r="B7749" s="1">
        <v>43206</v>
      </c>
      <c r="C7749" t="s">
        <v>387</v>
      </c>
      <c r="D7749" t="s">
        <v>9</v>
      </c>
      <c r="E7749" t="str">
        <f t="shared" si="363"/>
        <v>2018-04</v>
      </c>
      <c r="F7749" t="str">
        <f>IFERROR(VLOOKUP(A7749,olist_closed_deals_dataset!$A$1:$Q$843,1,FALSE)," ")</f>
        <v xml:space="preserve"> </v>
      </c>
      <c r="G7749" s="6" t="str">
        <f t="shared" si="364"/>
        <v xml:space="preserve"> NO</v>
      </c>
      <c r="H7749" s="1" t="str">
        <f>IFERROR(VLOOKUP(A7749,olist_closed_deals_dataset!$A$1:$E$843,5,FALSE)," ")</f>
        <v xml:space="preserve"> </v>
      </c>
      <c r="I7749" s="7" t="str">
        <f t="shared" si="365"/>
        <v xml:space="preserve"> </v>
      </c>
    </row>
    <row r="7750" spans="1:9" x14ac:dyDescent="0.25">
      <c r="A7750" t="s">
        <v>1217</v>
      </c>
      <c r="B7750" s="1">
        <v>43208</v>
      </c>
      <c r="C7750" t="s">
        <v>19</v>
      </c>
      <c r="D7750" t="s">
        <v>9</v>
      </c>
      <c r="E7750" t="str">
        <f t="shared" si="363"/>
        <v>2018-04</v>
      </c>
      <c r="F7750" t="str">
        <f>IFERROR(VLOOKUP(A7750,olist_closed_deals_dataset!$A$1:$Q$843,1,FALSE)," ")</f>
        <v xml:space="preserve"> </v>
      </c>
      <c r="G7750" s="6" t="str">
        <f t="shared" si="364"/>
        <v xml:space="preserve"> NO</v>
      </c>
      <c r="H7750" s="1" t="str">
        <f>IFERROR(VLOOKUP(A7750,olist_closed_deals_dataset!$A$1:$E$843,5,FALSE)," ")</f>
        <v xml:space="preserve"> </v>
      </c>
      <c r="I7750" s="7" t="str">
        <f t="shared" si="365"/>
        <v xml:space="preserve"> </v>
      </c>
    </row>
    <row r="7751" spans="1:9" x14ac:dyDescent="0.25">
      <c r="A7751" t="s">
        <v>3960</v>
      </c>
      <c r="B7751" s="1">
        <v>43143</v>
      </c>
      <c r="C7751" t="s">
        <v>3961</v>
      </c>
      <c r="D7751" t="s">
        <v>6</v>
      </c>
      <c r="E7751" t="str">
        <f t="shared" si="363"/>
        <v>2018-02</v>
      </c>
      <c r="F7751" t="str">
        <f>IFERROR(VLOOKUP(A7751,olist_closed_deals_dataset!$A$1:$Q$843,1,FALSE)," ")</f>
        <v xml:space="preserve"> </v>
      </c>
      <c r="G7751" s="6" t="str">
        <f t="shared" si="364"/>
        <v xml:space="preserve"> NO</v>
      </c>
      <c r="H7751" s="1" t="str">
        <f>IFERROR(VLOOKUP(A7751,olist_closed_deals_dataset!$A$1:$E$843,5,FALSE)," ")</f>
        <v xml:space="preserve"> </v>
      </c>
      <c r="I7751" s="7" t="str">
        <f t="shared" si="365"/>
        <v xml:space="preserve"> </v>
      </c>
    </row>
    <row r="7752" spans="1:9" x14ac:dyDescent="0.25">
      <c r="A7752" t="s">
        <v>8294</v>
      </c>
      <c r="B7752" s="1">
        <v>43151</v>
      </c>
      <c r="C7752" t="s">
        <v>531</v>
      </c>
      <c r="D7752" t="s">
        <v>29</v>
      </c>
      <c r="E7752" t="str">
        <f t="shared" si="363"/>
        <v>2018-02</v>
      </c>
      <c r="F7752" t="str">
        <f>IFERROR(VLOOKUP(A7752,olist_closed_deals_dataset!$A$1:$Q$843,1,FALSE)," ")</f>
        <v xml:space="preserve"> </v>
      </c>
      <c r="G7752" s="6" t="str">
        <f t="shared" si="364"/>
        <v xml:space="preserve"> NO</v>
      </c>
      <c r="H7752" s="1" t="str">
        <f>IFERROR(VLOOKUP(A7752,olist_closed_deals_dataset!$A$1:$E$843,5,FALSE)," ")</f>
        <v xml:space="preserve"> </v>
      </c>
      <c r="I7752" s="7" t="str">
        <f t="shared" si="365"/>
        <v xml:space="preserve"> </v>
      </c>
    </row>
    <row r="7753" spans="1:9" x14ac:dyDescent="0.25">
      <c r="A7753" t="s">
        <v>4097</v>
      </c>
      <c r="B7753" s="1">
        <v>43145</v>
      </c>
      <c r="C7753" t="s">
        <v>5</v>
      </c>
      <c r="D7753" t="s">
        <v>6</v>
      </c>
      <c r="E7753" t="str">
        <f t="shared" si="363"/>
        <v>2018-02</v>
      </c>
      <c r="F7753" t="str">
        <f>IFERROR(VLOOKUP(A7753,olist_closed_deals_dataset!$A$1:$Q$843,1,FALSE)," ")</f>
        <v xml:space="preserve"> </v>
      </c>
      <c r="G7753" s="6" t="str">
        <f t="shared" si="364"/>
        <v xml:space="preserve"> NO</v>
      </c>
      <c r="H7753" s="1" t="str">
        <f>IFERROR(VLOOKUP(A7753,olist_closed_deals_dataset!$A$1:$E$843,5,FALSE)," ")</f>
        <v xml:space="preserve"> </v>
      </c>
      <c r="I7753" s="7" t="str">
        <f t="shared" si="365"/>
        <v xml:space="preserve"> </v>
      </c>
    </row>
    <row r="7754" spans="1:9" x14ac:dyDescent="0.25">
      <c r="A7754" t="s">
        <v>3780</v>
      </c>
      <c r="B7754" s="1">
        <v>43174</v>
      </c>
      <c r="C7754" t="s">
        <v>42</v>
      </c>
      <c r="D7754" t="s">
        <v>29</v>
      </c>
      <c r="E7754" t="str">
        <f t="shared" si="363"/>
        <v>2018-03</v>
      </c>
      <c r="F7754" t="str">
        <f>IFERROR(VLOOKUP(A7754,olist_closed_deals_dataset!$A$1:$Q$843,1,FALSE)," ")</f>
        <v xml:space="preserve"> </v>
      </c>
      <c r="G7754" s="6" t="str">
        <f t="shared" si="364"/>
        <v xml:space="preserve"> NO</v>
      </c>
      <c r="H7754" s="1" t="str">
        <f>IFERROR(VLOOKUP(A7754,olist_closed_deals_dataset!$A$1:$E$843,5,FALSE)," ")</f>
        <v xml:space="preserve"> </v>
      </c>
      <c r="I7754" s="7" t="str">
        <f t="shared" si="365"/>
        <v xml:space="preserve"> </v>
      </c>
    </row>
    <row r="7755" spans="1:9" x14ac:dyDescent="0.25">
      <c r="A7755" t="s">
        <v>925</v>
      </c>
      <c r="B7755" s="1">
        <v>43026</v>
      </c>
      <c r="C7755" t="s">
        <v>926</v>
      </c>
      <c r="D7755" t="s">
        <v>12</v>
      </c>
      <c r="E7755" t="str">
        <f t="shared" si="363"/>
        <v>2017-10</v>
      </c>
      <c r="F7755" t="str">
        <f>IFERROR(VLOOKUP(A7755,olist_closed_deals_dataset!$A$1:$Q$843,1,FALSE)," ")</f>
        <v xml:space="preserve"> </v>
      </c>
      <c r="G7755" s="6" t="str">
        <f t="shared" si="364"/>
        <v xml:space="preserve"> NO</v>
      </c>
      <c r="H7755" s="1" t="str">
        <f>IFERROR(VLOOKUP(A7755,olist_closed_deals_dataset!$A$1:$E$843,5,FALSE)," ")</f>
        <v xml:space="preserve"> </v>
      </c>
      <c r="I7755" s="7" t="str">
        <f t="shared" si="365"/>
        <v xml:space="preserve"> </v>
      </c>
    </row>
    <row r="7756" spans="1:9" x14ac:dyDescent="0.25">
      <c r="A7756" t="s">
        <v>7161</v>
      </c>
      <c r="B7756" s="1">
        <v>43114</v>
      </c>
      <c r="C7756" t="s">
        <v>19</v>
      </c>
      <c r="D7756" t="s">
        <v>12</v>
      </c>
      <c r="E7756" t="str">
        <f t="shared" si="363"/>
        <v>2018-01</v>
      </c>
      <c r="F7756" t="str">
        <f>IFERROR(VLOOKUP(A7756,olist_closed_deals_dataset!$A$1:$Q$843,1,FALSE)," ")</f>
        <v xml:space="preserve"> </v>
      </c>
      <c r="G7756" s="6" t="str">
        <f t="shared" si="364"/>
        <v xml:space="preserve"> NO</v>
      </c>
      <c r="H7756" s="1" t="str">
        <f>IFERROR(VLOOKUP(A7756,olist_closed_deals_dataset!$A$1:$E$843,5,FALSE)," ")</f>
        <v xml:space="preserve"> </v>
      </c>
      <c r="I7756" s="7" t="str">
        <f t="shared" si="365"/>
        <v xml:space="preserve"> </v>
      </c>
    </row>
    <row r="7757" spans="1:9" x14ac:dyDescent="0.25">
      <c r="A7757" t="s">
        <v>7326</v>
      </c>
      <c r="B7757" s="1">
        <v>43187</v>
      </c>
      <c r="C7757" t="s">
        <v>42</v>
      </c>
      <c r="D7757" t="s">
        <v>12</v>
      </c>
      <c r="E7757" t="str">
        <f t="shared" si="363"/>
        <v>2018-03</v>
      </c>
      <c r="F7757" t="str">
        <f>IFERROR(VLOOKUP(A7757,olist_closed_deals_dataset!$A$1:$Q$843,1,FALSE)," ")</f>
        <v xml:space="preserve"> </v>
      </c>
      <c r="G7757" s="6" t="str">
        <f t="shared" si="364"/>
        <v xml:space="preserve"> NO</v>
      </c>
      <c r="H7757" s="1" t="str">
        <f>IFERROR(VLOOKUP(A7757,olist_closed_deals_dataset!$A$1:$E$843,5,FALSE)," ")</f>
        <v xml:space="preserve"> </v>
      </c>
      <c r="I7757" s="7" t="str">
        <f t="shared" si="365"/>
        <v xml:space="preserve"> </v>
      </c>
    </row>
    <row r="7758" spans="1:9" x14ac:dyDescent="0.25">
      <c r="A7758" t="s">
        <v>5651</v>
      </c>
      <c r="B7758" s="1">
        <v>43243</v>
      </c>
      <c r="C7758" t="s">
        <v>137</v>
      </c>
      <c r="D7758" t="s">
        <v>6</v>
      </c>
      <c r="E7758" t="str">
        <f t="shared" si="363"/>
        <v>2018-05</v>
      </c>
      <c r="F7758" t="str">
        <f>IFERROR(VLOOKUP(A7758,olist_closed_deals_dataset!$A$1:$Q$843,1,FALSE)," ")</f>
        <v xml:space="preserve"> </v>
      </c>
      <c r="G7758" s="6" t="str">
        <f t="shared" si="364"/>
        <v xml:space="preserve"> NO</v>
      </c>
      <c r="H7758" s="1" t="str">
        <f>IFERROR(VLOOKUP(A7758,olist_closed_deals_dataset!$A$1:$E$843,5,FALSE)," ")</f>
        <v xml:space="preserve"> </v>
      </c>
      <c r="I7758" s="7" t="str">
        <f t="shared" si="365"/>
        <v xml:space="preserve"> </v>
      </c>
    </row>
    <row r="7759" spans="1:9" x14ac:dyDescent="0.25">
      <c r="A7759" t="s">
        <v>7620</v>
      </c>
      <c r="B7759" s="1">
        <v>42956</v>
      </c>
      <c r="C7759" t="s">
        <v>834</v>
      </c>
      <c r="D7759" t="s">
        <v>29</v>
      </c>
      <c r="E7759" t="str">
        <f t="shared" si="363"/>
        <v>2017-08</v>
      </c>
      <c r="F7759" t="str">
        <f>IFERROR(VLOOKUP(A7759,olist_closed_deals_dataset!$A$1:$Q$843,1,FALSE)," ")</f>
        <v xml:space="preserve"> </v>
      </c>
      <c r="G7759" s="6" t="str">
        <f t="shared" si="364"/>
        <v xml:space="preserve"> NO</v>
      </c>
      <c r="H7759" s="1" t="str">
        <f>IFERROR(VLOOKUP(A7759,olist_closed_deals_dataset!$A$1:$E$843,5,FALSE)," ")</f>
        <v xml:space="preserve"> </v>
      </c>
      <c r="I7759" s="7" t="str">
        <f t="shared" si="365"/>
        <v xml:space="preserve"> </v>
      </c>
    </row>
    <row r="7760" spans="1:9" x14ac:dyDescent="0.25">
      <c r="A7760" t="s">
        <v>8259</v>
      </c>
      <c r="B7760" s="1">
        <v>43201</v>
      </c>
      <c r="C7760" t="s">
        <v>19</v>
      </c>
      <c r="D7760" t="s">
        <v>12</v>
      </c>
      <c r="E7760" t="str">
        <f t="shared" si="363"/>
        <v>2018-04</v>
      </c>
      <c r="F7760" t="str">
        <f>IFERROR(VLOOKUP(A7760,olist_closed_deals_dataset!$A$1:$Q$843,1,FALSE)," ")</f>
        <v xml:space="preserve"> </v>
      </c>
      <c r="G7760" s="6" t="str">
        <f t="shared" si="364"/>
        <v xml:space="preserve"> NO</v>
      </c>
      <c r="H7760" s="1" t="str">
        <f>IFERROR(VLOOKUP(A7760,olist_closed_deals_dataset!$A$1:$E$843,5,FALSE)," ")</f>
        <v xml:space="preserve"> </v>
      </c>
      <c r="I7760" s="7" t="str">
        <f t="shared" si="365"/>
        <v xml:space="preserve"> </v>
      </c>
    </row>
    <row r="7761" spans="1:9" x14ac:dyDescent="0.25">
      <c r="A7761" t="s">
        <v>4265</v>
      </c>
      <c r="B7761" s="1">
        <v>43172</v>
      </c>
      <c r="C7761" t="s">
        <v>330</v>
      </c>
      <c r="D7761" t="s">
        <v>15</v>
      </c>
      <c r="E7761" t="str">
        <f t="shared" si="363"/>
        <v>2018-03</v>
      </c>
      <c r="F7761" t="str">
        <f>IFERROR(VLOOKUP(A7761,olist_closed_deals_dataset!$A$1:$Q$843,1,FALSE)," ")</f>
        <v xml:space="preserve"> </v>
      </c>
      <c r="G7761" s="6" t="str">
        <f t="shared" si="364"/>
        <v xml:space="preserve"> NO</v>
      </c>
      <c r="H7761" s="1" t="str">
        <f>IFERROR(VLOOKUP(A7761,olist_closed_deals_dataset!$A$1:$E$843,5,FALSE)," ")</f>
        <v xml:space="preserve"> </v>
      </c>
      <c r="I7761" s="7" t="str">
        <f t="shared" si="365"/>
        <v xml:space="preserve"> </v>
      </c>
    </row>
    <row r="7762" spans="1:9" x14ac:dyDescent="0.25">
      <c r="A7762" t="s">
        <v>2198</v>
      </c>
      <c r="B7762" s="1">
        <v>43031</v>
      </c>
      <c r="C7762" t="s">
        <v>357</v>
      </c>
      <c r="D7762" t="s">
        <v>9</v>
      </c>
      <c r="E7762" t="str">
        <f t="shared" si="363"/>
        <v>2017-10</v>
      </c>
      <c r="F7762" t="str">
        <f>IFERROR(VLOOKUP(A7762,olist_closed_deals_dataset!$A$1:$Q$843,1,FALSE)," ")</f>
        <v xml:space="preserve"> </v>
      </c>
      <c r="G7762" s="6" t="str">
        <f t="shared" si="364"/>
        <v xml:space="preserve"> NO</v>
      </c>
      <c r="H7762" s="1" t="str">
        <f>IFERROR(VLOOKUP(A7762,olist_closed_deals_dataset!$A$1:$E$843,5,FALSE)," ")</f>
        <v xml:space="preserve"> </v>
      </c>
      <c r="I7762" s="7" t="str">
        <f t="shared" si="365"/>
        <v xml:space="preserve"> </v>
      </c>
    </row>
    <row r="7763" spans="1:9" x14ac:dyDescent="0.25">
      <c r="A7763" t="s">
        <v>6505</v>
      </c>
      <c r="B7763" s="1">
        <v>43250</v>
      </c>
      <c r="C7763" t="s">
        <v>140</v>
      </c>
      <c r="D7763" t="s">
        <v>9</v>
      </c>
      <c r="E7763" t="str">
        <f t="shared" si="363"/>
        <v>2018-05</v>
      </c>
      <c r="F7763" t="str">
        <f>IFERROR(VLOOKUP(A7763,olist_closed_deals_dataset!$A$1:$Q$843,1,FALSE)," ")</f>
        <v xml:space="preserve"> </v>
      </c>
      <c r="G7763" s="6" t="str">
        <f t="shared" si="364"/>
        <v xml:space="preserve"> NO</v>
      </c>
      <c r="H7763" s="1" t="str">
        <f>IFERROR(VLOOKUP(A7763,olist_closed_deals_dataset!$A$1:$E$843,5,FALSE)," ")</f>
        <v xml:space="preserve"> </v>
      </c>
      <c r="I7763" s="7" t="str">
        <f t="shared" si="365"/>
        <v xml:space="preserve"> </v>
      </c>
    </row>
    <row r="7764" spans="1:9" x14ac:dyDescent="0.25">
      <c r="A7764" t="s">
        <v>5613</v>
      </c>
      <c r="B7764" s="1">
        <v>43160</v>
      </c>
      <c r="C7764" t="s">
        <v>274</v>
      </c>
      <c r="D7764" t="s">
        <v>15</v>
      </c>
      <c r="E7764" t="str">
        <f t="shared" si="363"/>
        <v>2018-03</v>
      </c>
      <c r="F7764" t="str">
        <f>IFERROR(VLOOKUP(A7764,olist_closed_deals_dataset!$A$1:$Q$843,1,FALSE)," ")</f>
        <v xml:space="preserve"> </v>
      </c>
      <c r="G7764" s="6" t="str">
        <f t="shared" si="364"/>
        <v xml:space="preserve"> NO</v>
      </c>
      <c r="H7764" s="1" t="str">
        <f>IFERROR(VLOOKUP(A7764,olist_closed_deals_dataset!$A$1:$E$843,5,FALSE)," ")</f>
        <v xml:space="preserve"> </v>
      </c>
      <c r="I7764" s="7" t="str">
        <f t="shared" si="365"/>
        <v xml:space="preserve"> </v>
      </c>
    </row>
    <row r="7765" spans="1:9" x14ac:dyDescent="0.25">
      <c r="A7765" t="s">
        <v>7341</v>
      </c>
      <c r="B7765" s="1">
        <v>42928</v>
      </c>
      <c r="C7765" t="s">
        <v>107</v>
      </c>
      <c r="D7765" t="s">
        <v>9</v>
      </c>
      <c r="E7765" t="str">
        <f t="shared" si="363"/>
        <v>2017-07</v>
      </c>
      <c r="F7765" t="str">
        <f>IFERROR(VLOOKUP(A7765,olist_closed_deals_dataset!$A$1:$Q$843,1,FALSE)," ")</f>
        <v xml:space="preserve"> </v>
      </c>
      <c r="G7765" s="6" t="str">
        <f t="shared" si="364"/>
        <v xml:space="preserve"> NO</v>
      </c>
      <c r="H7765" s="1" t="str">
        <f>IFERROR(VLOOKUP(A7765,olist_closed_deals_dataset!$A$1:$E$843,5,FALSE)," ")</f>
        <v xml:space="preserve"> </v>
      </c>
      <c r="I7765" s="7" t="str">
        <f t="shared" si="365"/>
        <v xml:space="preserve"> </v>
      </c>
    </row>
    <row r="7766" spans="1:9" x14ac:dyDescent="0.25">
      <c r="A7766" t="s">
        <v>4966</v>
      </c>
      <c r="B7766" s="1">
        <v>43035</v>
      </c>
      <c r="C7766" t="s">
        <v>1879</v>
      </c>
      <c r="D7766" t="s">
        <v>117</v>
      </c>
      <c r="E7766" t="str">
        <f t="shared" si="363"/>
        <v>2017-10</v>
      </c>
      <c r="F7766" t="str">
        <f>IFERROR(VLOOKUP(A7766,olist_closed_deals_dataset!$A$1:$Q$843,1,FALSE)," ")</f>
        <v xml:space="preserve"> </v>
      </c>
      <c r="G7766" s="6" t="str">
        <f t="shared" si="364"/>
        <v xml:space="preserve"> NO</v>
      </c>
      <c r="H7766" s="1" t="str">
        <f>IFERROR(VLOOKUP(A7766,olist_closed_deals_dataset!$A$1:$E$843,5,FALSE)," ")</f>
        <v xml:space="preserve"> </v>
      </c>
      <c r="I7766" s="7" t="str">
        <f t="shared" si="365"/>
        <v xml:space="preserve"> </v>
      </c>
    </row>
    <row r="7767" spans="1:9" x14ac:dyDescent="0.25">
      <c r="A7767" t="s">
        <v>4689</v>
      </c>
      <c r="B7767" s="1">
        <v>43160</v>
      </c>
      <c r="C7767" t="s">
        <v>588</v>
      </c>
      <c r="D7767" t="s">
        <v>15</v>
      </c>
      <c r="E7767" t="str">
        <f t="shared" si="363"/>
        <v>2018-03</v>
      </c>
      <c r="F7767" t="str">
        <f>IFERROR(VLOOKUP(A7767,olist_closed_deals_dataset!$A$1:$Q$843,1,FALSE)," ")</f>
        <v xml:space="preserve"> </v>
      </c>
      <c r="G7767" s="6" t="str">
        <f t="shared" si="364"/>
        <v xml:space="preserve"> NO</v>
      </c>
      <c r="H7767" s="1" t="str">
        <f>IFERROR(VLOOKUP(A7767,olist_closed_deals_dataset!$A$1:$E$843,5,FALSE)," ")</f>
        <v xml:space="preserve"> </v>
      </c>
      <c r="I7767" s="7" t="str">
        <f t="shared" si="365"/>
        <v xml:space="preserve"> </v>
      </c>
    </row>
    <row r="7768" spans="1:9" x14ac:dyDescent="0.25">
      <c r="A7768" t="s">
        <v>5349</v>
      </c>
      <c r="B7768" s="1">
        <v>43154</v>
      </c>
      <c r="C7768" t="s">
        <v>339</v>
      </c>
      <c r="D7768" t="s">
        <v>6</v>
      </c>
      <c r="E7768" t="str">
        <f t="shared" si="363"/>
        <v>2018-02</v>
      </c>
      <c r="F7768" t="str">
        <f>IFERROR(VLOOKUP(A7768,olist_closed_deals_dataset!$A$1:$Q$843,1,FALSE)," ")</f>
        <v xml:space="preserve"> </v>
      </c>
      <c r="G7768" s="6" t="str">
        <f t="shared" si="364"/>
        <v xml:space="preserve"> NO</v>
      </c>
      <c r="H7768" s="1" t="str">
        <f>IFERROR(VLOOKUP(A7768,olist_closed_deals_dataset!$A$1:$E$843,5,FALSE)," ")</f>
        <v xml:space="preserve"> </v>
      </c>
      <c r="I7768" s="7" t="str">
        <f t="shared" si="365"/>
        <v xml:space="preserve"> </v>
      </c>
    </row>
    <row r="7769" spans="1:9" x14ac:dyDescent="0.25">
      <c r="A7769" t="s">
        <v>301</v>
      </c>
      <c r="B7769" s="1">
        <v>43200</v>
      </c>
      <c r="C7769" s="2" t="s">
        <v>69</v>
      </c>
      <c r="D7769" t="s">
        <v>6</v>
      </c>
      <c r="E7769" t="str">
        <f t="shared" si="363"/>
        <v>2018-04</v>
      </c>
      <c r="F7769" t="str">
        <f>IFERROR(VLOOKUP(A7769,olist_closed_deals_dataset!$A$1:$Q$843,1,FALSE)," ")</f>
        <v xml:space="preserve"> </v>
      </c>
      <c r="G7769" s="6" t="str">
        <f t="shared" si="364"/>
        <v xml:space="preserve"> NO</v>
      </c>
      <c r="H7769" s="1" t="str">
        <f>IFERROR(VLOOKUP(A7769,olist_closed_deals_dataset!$A$1:$E$843,5,FALSE)," ")</f>
        <v xml:space="preserve"> </v>
      </c>
      <c r="I7769" s="7" t="str">
        <f t="shared" si="365"/>
        <v xml:space="preserve"> </v>
      </c>
    </row>
    <row r="7770" spans="1:9" x14ac:dyDescent="0.25">
      <c r="A7770" t="s">
        <v>2903</v>
      </c>
      <c r="B7770" s="1">
        <v>43215</v>
      </c>
      <c r="C7770" t="s">
        <v>214</v>
      </c>
      <c r="D7770" t="s">
        <v>12</v>
      </c>
      <c r="E7770" t="str">
        <f t="shared" si="363"/>
        <v>2018-04</v>
      </c>
      <c r="F7770" t="str">
        <f>IFERROR(VLOOKUP(A7770,olist_closed_deals_dataset!$A$1:$Q$843,1,FALSE)," ")</f>
        <v xml:space="preserve"> </v>
      </c>
      <c r="G7770" s="6" t="str">
        <f t="shared" si="364"/>
        <v xml:space="preserve"> NO</v>
      </c>
      <c r="H7770" s="1" t="str">
        <f>IFERROR(VLOOKUP(A7770,olist_closed_deals_dataset!$A$1:$E$843,5,FALSE)," ")</f>
        <v xml:space="preserve"> </v>
      </c>
      <c r="I7770" s="7" t="str">
        <f t="shared" si="365"/>
        <v xml:space="preserve"> </v>
      </c>
    </row>
    <row r="7771" spans="1:9" x14ac:dyDescent="0.25">
      <c r="A7771" t="s">
        <v>4257</v>
      </c>
      <c r="B7771" s="1">
        <v>43187</v>
      </c>
      <c r="C7771" t="s">
        <v>8</v>
      </c>
      <c r="D7771" t="s">
        <v>9</v>
      </c>
      <c r="E7771" t="str">
        <f t="shared" si="363"/>
        <v>2018-03</v>
      </c>
      <c r="F7771" t="str">
        <f>IFERROR(VLOOKUP(A7771,olist_closed_deals_dataset!$A$1:$Q$843,1,FALSE)," ")</f>
        <v xml:space="preserve"> </v>
      </c>
      <c r="G7771" s="6" t="str">
        <f t="shared" si="364"/>
        <v xml:space="preserve"> NO</v>
      </c>
      <c r="H7771" s="1" t="str">
        <f>IFERROR(VLOOKUP(A7771,olist_closed_deals_dataset!$A$1:$E$843,5,FALSE)," ")</f>
        <v xml:space="preserve"> </v>
      </c>
      <c r="I7771" s="7" t="str">
        <f t="shared" si="365"/>
        <v xml:space="preserve"> </v>
      </c>
    </row>
    <row r="7772" spans="1:9" x14ac:dyDescent="0.25">
      <c r="A7772" t="s">
        <v>4715</v>
      </c>
      <c r="B7772" s="1">
        <v>42926</v>
      </c>
      <c r="C7772" t="s">
        <v>625</v>
      </c>
      <c r="D7772" t="s">
        <v>15</v>
      </c>
      <c r="E7772" t="str">
        <f t="shared" si="363"/>
        <v>2017-07</v>
      </c>
      <c r="F7772" t="str">
        <f>IFERROR(VLOOKUP(A7772,olist_closed_deals_dataset!$A$1:$Q$843,1,FALSE)," ")</f>
        <v xml:space="preserve"> </v>
      </c>
      <c r="G7772" s="6" t="str">
        <f t="shared" si="364"/>
        <v xml:space="preserve"> NO</v>
      </c>
      <c r="H7772" s="1" t="str">
        <f>IFERROR(VLOOKUP(A7772,olist_closed_deals_dataset!$A$1:$E$843,5,FALSE)," ")</f>
        <v xml:space="preserve"> </v>
      </c>
      <c r="I7772" s="7" t="str">
        <f t="shared" si="365"/>
        <v xml:space="preserve"> </v>
      </c>
    </row>
    <row r="7773" spans="1:9" x14ac:dyDescent="0.25">
      <c r="A7773" t="s">
        <v>826</v>
      </c>
      <c r="B7773" s="1">
        <v>42963</v>
      </c>
      <c r="C7773" t="s">
        <v>827</v>
      </c>
      <c r="D7773" t="s">
        <v>34</v>
      </c>
      <c r="E7773" t="str">
        <f t="shared" si="363"/>
        <v>2017-08</v>
      </c>
      <c r="F7773" t="str">
        <f>IFERROR(VLOOKUP(A7773,olist_closed_deals_dataset!$A$1:$Q$843,1,FALSE)," ")</f>
        <v xml:space="preserve"> </v>
      </c>
      <c r="G7773" s="6" t="str">
        <f t="shared" si="364"/>
        <v xml:space="preserve"> NO</v>
      </c>
      <c r="H7773" s="1" t="str">
        <f>IFERROR(VLOOKUP(A7773,olist_closed_deals_dataset!$A$1:$E$843,5,FALSE)," ")</f>
        <v xml:space="preserve"> </v>
      </c>
      <c r="I7773" s="7" t="str">
        <f t="shared" si="365"/>
        <v xml:space="preserve"> </v>
      </c>
    </row>
    <row r="7774" spans="1:9" x14ac:dyDescent="0.25">
      <c r="A7774" t="s">
        <v>5655</v>
      </c>
      <c r="B7774" s="1">
        <v>43193</v>
      </c>
      <c r="C7774" t="s">
        <v>73</v>
      </c>
      <c r="D7774" t="s">
        <v>126</v>
      </c>
      <c r="E7774" t="str">
        <f t="shared" si="363"/>
        <v>2018-04</v>
      </c>
      <c r="F7774" t="str">
        <f>IFERROR(VLOOKUP(A7774,olist_closed_deals_dataset!$A$1:$Q$843,1,FALSE)," ")</f>
        <v xml:space="preserve"> </v>
      </c>
      <c r="G7774" s="6" t="str">
        <f t="shared" si="364"/>
        <v xml:space="preserve"> NO</v>
      </c>
      <c r="H7774" s="1" t="str">
        <f>IFERROR(VLOOKUP(A7774,olist_closed_deals_dataset!$A$1:$E$843,5,FALSE)," ")</f>
        <v xml:space="preserve"> </v>
      </c>
      <c r="I7774" s="7" t="str">
        <f t="shared" si="365"/>
        <v xml:space="preserve"> </v>
      </c>
    </row>
    <row r="7775" spans="1:9" x14ac:dyDescent="0.25">
      <c r="A7775" t="s">
        <v>1556</v>
      </c>
      <c r="B7775" s="1">
        <v>43042</v>
      </c>
      <c r="C7775" t="s">
        <v>42</v>
      </c>
      <c r="D7775" t="s">
        <v>29</v>
      </c>
      <c r="E7775" t="str">
        <f t="shared" si="363"/>
        <v>2017-11</v>
      </c>
      <c r="F7775" t="str">
        <f>IFERROR(VLOOKUP(A7775,olist_closed_deals_dataset!$A$1:$Q$843,1,FALSE)," ")</f>
        <v xml:space="preserve"> </v>
      </c>
      <c r="G7775" s="6" t="str">
        <f t="shared" si="364"/>
        <v xml:space="preserve"> NO</v>
      </c>
      <c r="H7775" s="1" t="str">
        <f>IFERROR(VLOOKUP(A7775,olist_closed_deals_dataset!$A$1:$E$843,5,FALSE)," ")</f>
        <v xml:space="preserve"> </v>
      </c>
      <c r="I7775" s="7" t="str">
        <f t="shared" si="365"/>
        <v xml:space="preserve"> </v>
      </c>
    </row>
    <row r="7776" spans="1:9" x14ac:dyDescent="0.25">
      <c r="A7776" t="s">
        <v>5480</v>
      </c>
      <c r="B7776" s="1">
        <v>43159</v>
      </c>
      <c r="C7776" t="s">
        <v>451</v>
      </c>
      <c r="D7776" t="s">
        <v>9</v>
      </c>
      <c r="E7776" t="str">
        <f t="shared" si="363"/>
        <v>2018-02</v>
      </c>
      <c r="F7776" t="str">
        <f>IFERROR(VLOOKUP(A7776,olist_closed_deals_dataset!$A$1:$Q$843,1,FALSE)," ")</f>
        <v xml:space="preserve"> </v>
      </c>
      <c r="G7776" s="6" t="str">
        <f t="shared" si="364"/>
        <v xml:space="preserve"> NO</v>
      </c>
      <c r="H7776" s="1" t="str">
        <f>IFERROR(VLOOKUP(A7776,olist_closed_deals_dataset!$A$1:$E$843,5,FALSE)," ")</f>
        <v xml:space="preserve"> </v>
      </c>
      <c r="I7776" s="7" t="str">
        <f t="shared" si="365"/>
        <v xml:space="preserve"> </v>
      </c>
    </row>
    <row r="7777" spans="1:9" x14ac:dyDescent="0.25">
      <c r="A7777" t="s">
        <v>5089</v>
      </c>
      <c r="B7777" s="1">
        <v>43164</v>
      </c>
      <c r="C7777" t="s">
        <v>112</v>
      </c>
      <c r="D7777" t="s">
        <v>12</v>
      </c>
      <c r="E7777" t="str">
        <f t="shared" si="363"/>
        <v>2018-03</v>
      </c>
      <c r="F7777" t="str">
        <f>IFERROR(VLOOKUP(A7777,olist_closed_deals_dataset!$A$1:$Q$843,1,FALSE)," ")</f>
        <v xml:space="preserve"> </v>
      </c>
      <c r="G7777" s="6" t="str">
        <f t="shared" si="364"/>
        <v xml:space="preserve"> NO</v>
      </c>
      <c r="H7777" s="1" t="str">
        <f>IFERROR(VLOOKUP(A7777,olist_closed_deals_dataset!$A$1:$E$843,5,FALSE)," ")</f>
        <v xml:space="preserve"> </v>
      </c>
      <c r="I7777" s="7" t="str">
        <f t="shared" si="365"/>
        <v xml:space="preserve"> </v>
      </c>
    </row>
    <row r="7778" spans="1:9" x14ac:dyDescent="0.25">
      <c r="A7778" t="s">
        <v>7275</v>
      </c>
      <c r="B7778" s="1">
        <v>43152</v>
      </c>
      <c r="C7778" t="s">
        <v>42</v>
      </c>
      <c r="D7778" t="s">
        <v>29</v>
      </c>
      <c r="E7778" t="str">
        <f t="shared" si="363"/>
        <v>2018-02</v>
      </c>
      <c r="F7778" t="str">
        <f>IFERROR(VLOOKUP(A7778,olist_closed_deals_dataset!$A$1:$Q$843,1,FALSE)," ")</f>
        <v xml:space="preserve"> </v>
      </c>
      <c r="G7778" s="6" t="str">
        <f t="shared" si="364"/>
        <v xml:space="preserve"> NO</v>
      </c>
      <c r="H7778" s="1" t="str">
        <f>IFERROR(VLOOKUP(A7778,olist_closed_deals_dataset!$A$1:$E$843,5,FALSE)," ")</f>
        <v xml:space="preserve"> </v>
      </c>
      <c r="I7778" s="7" t="str">
        <f t="shared" si="365"/>
        <v xml:space="preserve"> </v>
      </c>
    </row>
    <row r="7779" spans="1:9" x14ac:dyDescent="0.25">
      <c r="A7779" t="s">
        <v>8301</v>
      </c>
      <c r="B7779" s="1">
        <v>43158</v>
      </c>
      <c r="C7779" t="s">
        <v>42</v>
      </c>
      <c r="D7779" t="s">
        <v>29</v>
      </c>
      <c r="E7779" t="str">
        <f t="shared" si="363"/>
        <v>2018-02</v>
      </c>
      <c r="F7779" t="str">
        <f>IFERROR(VLOOKUP(A7779,olist_closed_deals_dataset!$A$1:$Q$843,1,FALSE)," ")</f>
        <v xml:space="preserve"> </v>
      </c>
      <c r="G7779" s="6" t="str">
        <f t="shared" si="364"/>
        <v xml:space="preserve"> NO</v>
      </c>
      <c r="H7779" s="1" t="str">
        <f>IFERROR(VLOOKUP(A7779,olist_closed_deals_dataset!$A$1:$E$843,5,FALSE)," ")</f>
        <v xml:space="preserve"> </v>
      </c>
      <c r="I7779" s="7" t="str">
        <f t="shared" si="365"/>
        <v xml:space="preserve"> </v>
      </c>
    </row>
    <row r="7780" spans="1:9" x14ac:dyDescent="0.25">
      <c r="A7780" t="s">
        <v>3937</v>
      </c>
      <c r="B7780" s="1">
        <v>43032</v>
      </c>
      <c r="C7780" t="s">
        <v>791</v>
      </c>
      <c r="D7780" t="s">
        <v>9</v>
      </c>
      <c r="E7780" t="str">
        <f t="shared" si="363"/>
        <v>2017-10</v>
      </c>
      <c r="F7780" t="str">
        <f>IFERROR(VLOOKUP(A7780,olist_closed_deals_dataset!$A$1:$Q$843,1,FALSE)," ")</f>
        <v xml:space="preserve"> </v>
      </c>
      <c r="G7780" s="6" t="str">
        <f t="shared" si="364"/>
        <v xml:space="preserve"> NO</v>
      </c>
      <c r="H7780" s="1" t="str">
        <f>IFERROR(VLOOKUP(A7780,olist_closed_deals_dataset!$A$1:$E$843,5,FALSE)," ")</f>
        <v xml:space="preserve"> </v>
      </c>
      <c r="I7780" s="7" t="str">
        <f t="shared" si="365"/>
        <v xml:space="preserve"> </v>
      </c>
    </row>
    <row r="7781" spans="1:9" x14ac:dyDescent="0.25">
      <c r="A7781" t="s">
        <v>4552</v>
      </c>
      <c r="B7781" s="1">
        <v>43206</v>
      </c>
      <c r="C7781" t="s">
        <v>112</v>
      </c>
      <c r="D7781" t="s">
        <v>12</v>
      </c>
      <c r="E7781" t="str">
        <f t="shared" si="363"/>
        <v>2018-04</v>
      </c>
      <c r="F7781" t="str">
        <f>IFERROR(VLOOKUP(A7781,olist_closed_deals_dataset!$A$1:$Q$843,1,FALSE)," ")</f>
        <v xml:space="preserve"> </v>
      </c>
      <c r="G7781" s="6" t="str">
        <f t="shared" si="364"/>
        <v xml:space="preserve"> NO</v>
      </c>
      <c r="H7781" s="1" t="str">
        <f>IFERROR(VLOOKUP(A7781,olist_closed_deals_dataset!$A$1:$E$843,5,FALSE)," ")</f>
        <v xml:space="preserve"> </v>
      </c>
      <c r="I7781" s="7" t="str">
        <f t="shared" si="365"/>
        <v xml:space="preserve"> </v>
      </c>
    </row>
    <row r="7782" spans="1:9" x14ac:dyDescent="0.25">
      <c r="A7782" t="s">
        <v>4808</v>
      </c>
      <c r="B7782" s="1">
        <v>43056</v>
      </c>
      <c r="C7782" t="s">
        <v>96</v>
      </c>
      <c r="D7782" t="s">
        <v>29</v>
      </c>
      <c r="E7782" t="str">
        <f t="shared" si="363"/>
        <v>2017-11</v>
      </c>
      <c r="F7782" t="str">
        <f>IFERROR(VLOOKUP(A7782,olist_closed_deals_dataset!$A$1:$Q$843,1,FALSE)," ")</f>
        <v xml:space="preserve"> </v>
      </c>
      <c r="G7782" s="6" t="str">
        <f t="shared" si="364"/>
        <v xml:space="preserve"> NO</v>
      </c>
      <c r="H7782" s="1" t="str">
        <f>IFERROR(VLOOKUP(A7782,olist_closed_deals_dataset!$A$1:$E$843,5,FALSE)," ")</f>
        <v xml:space="preserve"> </v>
      </c>
      <c r="I7782" s="7" t="str">
        <f t="shared" si="365"/>
        <v xml:space="preserve"> </v>
      </c>
    </row>
    <row r="7783" spans="1:9" x14ac:dyDescent="0.25">
      <c r="A7783" t="s">
        <v>5972</v>
      </c>
      <c r="B7783" s="1">
        <v>43193</v>
      </c>
      <c r="C7783" t="s">
        <v>38</v>
      </c>
      <c r="D7783" t="s">
        <v>29</v>
      </c>
      <c r="E7783" t="str">
        <f t="shared" si="363"/>
        <v>2018-04</v>
      </c>
      <c r="F7783" t="str">
        <f>IFERROR(VLOOKUP(A7783,olist_closed_deals_dataset!$A$1:$Q$843,1,FALSE)," ")</f>
        <v xml:space="preserve"> </v>
      </c>
      <c r="G7783" s="6" t="str">
        <f t="shared" si="364"/>
        <v xml:space="preserve"> NO</v>
      </c>
      <c r="H7783" s="1" t="str">
        <f>IFERROR(VLOOKUP(A7783,olist_closed_deals_dataset!$A$1:$E$843,5,FALSE)," ")</f>
        <v xml:space="preserve"> </v>
      </c>
      <c r="I7783" s="7" t="str">
        <f t="shared" si="365"/>
        <v xml:space="preserve"> </v>
      </c>
    </row>
    <row r="7784" spans="1:9" x14ac:dyDescent="0.25">
      <c r="A7784" t="s">
        <v>6440</v>
      </c>
      <c r="B7784" s="1">
        <v>42929</v>
      </c>
      <c r="C7784" t="s">
        <v>87</v>
      </c>
      <c r="D7784" t="s">
        <v>12</v>
      </c>
      <c r="E7784" t="str">
        <f t="shared" si="363"/>
        <v>2017-07</v>
      </c>
      <c r="F7784" t="str">
        <f>IFERROR(VLOOKUP(A7784,olist_closed_deals_dataset!$A$1:$Q$843,1,FALSE)," ")</f>
        <v xml:space="preserve"> </v>
      </c>
      <c r="G7784" s="6" t="str">
        <f t="shared" si="364"/>
        <v xml:space="preserve"> NO</v>
      </c>
      <c r="H7784" s="1" t="str">
        <f>IFERROR(VLOOKUP(A7784,olist_closed_deals_dataset!$A$1:$E$843,5,FALSE)," ")</f>
        <v xml:space="preserve"> </v>
      </c>
      <c r="I7784" s="7" t="str">
        <f t="shared" si="365"/>
        <v xml:space="preserve"> </v>
      </c>
    </row>
    <row r="7785" spans="1:9" x14ac:dyDescent="0.25">
      <c r="A7785" t="s">
        <v>3441</v>
      </c>
      <c r="B7785" s="1">
        <v>43149</v>
      </c>
      <c r="C7785" t="s">
        <v>71</v>
      </c>
      <c r="D7785" t="s">
        <v>12</v>
      </c>
      <c r="E7785" t="str">
        <f t="shared" si="363"/>
        <v>2018-02</v>
      </c>
      <c r="F7785" t="str">
        <f>IFERROR(VLOOKUP(A7785,olist_closed_deals_dataset!$A$1:$Q$843,1,FALSE)," ")</f>
        <v xml:space="preserve"> </v>
      </c>
      <c r="G7785" s="6" t="str">
        <f t="shared" si="364"/>
        <v xml:space="preserve"> NO</v>
      </c>
      <c r="H7785" s="1" t="str">
        <f>IFERROR(VLOOKUP(A7785,olist_closed_deals_dataset!$A$1:$E$843,5,FALSE)," ")</f>
        <v xml:space="preserve"> </v>
      </c>
      <c r="I7785" s="7" t="str">
        <f t="shared" si="365"/>
        <v xml:space="preserve"> </v>
      </c>
    </row>
    <row r="7786" spans="1:9" x14ac:dyDescent="0.25">
      <c r="A7786" t="s">
        <v>4737</v>
      </c>
      <c r="B7786" s="1">
        <v>43192</v>
      </c>
      <c r="C7786" t="s">
        <v>1117</v>
      </c>
      <c r="D7786" t="s">
        <v>34</v>
      </c>
      <c r="E7786" t="str">
        <f t="shared" si="363"/>
        <v>2018-04</v>
      </c>
      <c r="F7786" t="str">
        <f>IFERROR(VLOOKUP(A7786,olist_closed_deals_dataset!$A$1:$Q$843,1,FALSE)," ")</f>
        <v xml:space="preserve"> </v>
      </c>
      <c r="G7786" s="6" t="str">
        <f t="shared" si="364"/>
        <v xml:space="preserve"> NO</v>
      </c>
      <c r="H7786" s="1" t="str">
        <f>IFERROR(VLOOKUP(A7786,olist_closed_deals_dataset!$A$1:$E$843,5,FALSE)," ")</f>
        <v xml:space="preserve"> </v>
      </c>
      <c r="I7786" s="7" t="str">
        <f t="shared" si="365"/>
        <v xml:space="preserve"> </v>
      </c>
    </row>
    <row r="7787" spans="1:9" x14ac:dyDescent="0.25">
      <c r="A7787" t="s">
        <v>6510</v>
      </c>
      <c r="B7787" s="1">
        <v>43153</v>
      </c>
      <c r="C7787" t="s">
        <v>19</v>
      </c>
      <c r="D7787" t="s">
        <v>12</v>
      </c>
      <c r="E7787" t="str">
        <f t="shared" si="363"/>
        <v>2018-02</v>
      </c>
      <c r="F7787" t="str">
        <f>IFERROR(VLOOKUP(A7787,olist_closed_deals_dataset!$A$1:$Q$843,1,FALSE)," ")</f>
        <v xml:space="preserve"> </v>
      </c>
      <c r="G7787" s="6" t="str">
        <f t="shared" si="364"/>
        <v xml:space="preserve"> NO</v>
      </c>
      <c r="H7787" s="1" t="str">
        <f>IFERROR(VLOOKUP(A7787,olist_closed_deals_dataset!$A$1:$E$843,5,FALSE)," ")</f>
        <v xml:space="preserve"> </v>
      </c>
      <c r="I7787" s="7" t="str">
        <f t="shared" si="365"/>
        <v xml:space="preserve"> </v>
      </c>
    </row>
    <row r="7788" spans="1:9" x14ac:dyDescent="0.25">
      <c r="A7788" t="s">
        <v>7681</v>
      </c>
      <c r="B7788" s="1">
        <v>43226</v>
      </c>
      <c r="C7788" s="2" t="s">
        <v>69</v>
      </c>
      <c r="D7788" t="s">
        <v>6</v>
      </c>
      <c r="E7788" t="str">
        <f t="shared" si="363"/>
        <v>2018-05</v>
      </c>
      <c r="F7788" t="str">
        <f>IFERROR(VLOOKUP(A7788,olist_closed_deals_dataset!$A$1:$Q$843,1,FALSE)," ")</f>
        <v xml:space="preserve"> </v>
      </c>
      <c r="G7788" s="6" t="str">
        <f t="shared" si="364"/>
        <v xml:space="preserve"> NO</v>
      </c>
      <c r="H7788" s="1" t="str">
        <f>IFERROR(VLOOKUP(A7788,olist_closed_deals_dataset!$A$1:$E$843,5,FALSE)," ")</f>
        <v xml:space="preserve"> </v>
      </c>
      <c r="I7788" s="7" t="str">
        <f t="shared" si="365"/>
        <v xml:space="preserve"> </v>
      </c>
    </row>
    <row r="7789" spans="1:9" x14ac:dyDescent="0.25">
      <c r="A7789" t="s">
        <v>2576</v>
      </c>
      <c r="B7789" s="1">
        <v>42971</v>
      </c>
      <c r="C7789" t="s">
        <v>316</v>
      </c>
      <c r="D7789" t="s">
        <v>34</v>
      </c>
      <c r="E7789" t="str">
        <f t="shared" si="363"/>
        <v>2017-08</v>
      </c>
      <c r="F7789" t="str">
        <f>IFERROR(VLOOKUP(A7789,olist_closed_deals_dataset!$A$1:$Q$843,1,FALSE)," ")</f>
        <v xml:space="preserve"> </v>
      </c>
      <c r="G7789" s="6" t="str">
        <f t="shared" si="364"/>
        <v xml:space="preserve"> NO</v>
      </c>
      <c r="H7789" s="1" t="str">
        <f>IFERROR(VLOOKUP(A7789,olist_closed_deals_dataset!$A$1:$E$843,5,FALSE)," ")</f>
        <v xml:space="preserve"> </v>
      </c>
      <c r="I7789" s="7" t="str">
        <f t="shared" si="365"/>
        <v xml:space="preserve"> </v>
      </c>
    </row>
    <row r="7790" spans="1:9" x14ac:dyDescent="0.25">
      <c r="A7790" t="s">
        <v>3487</v>
      </c>
      <c r="B7790" s="1">
        <v>43160</v>
      </c>
      <c r="C7790" t="s">
        <v>19</v>
      </c>
      <c r="D7790" t="s">
        <v>46</v>
      </c>
      <c r="E7790" t="str">
        <f t="shared" si="363"/>
        <v>2018-03</v>
      </c>
      <c r="F7790" t="str">
        <f>IFERROR(VLOOKUP(A7790,olist_closed_deals_dataset!$A$1:$Q$843,1,FALSE)," ")</f>
        <v xml:space="preserve"> </v>
      </c>
      <c r="G7790" s="6" t="str">
        <f t="shared" si="364"/>
        <v xml:space="preserve"> NO</v>
      </c>
      <c r="H7790" s="1" t="str">
        <f>IFERROR(VLOOKUP(A7790,olist_closed_deals_dataset!$A$1:$E$843,5,FALSE)," ")</f>
        <v xml:space="preserve"> </v>
      </c>
      <c r="I7790" s="7" t="str">
        <f t="shared" si="365"/>
        <v xml:space="preserve"> </v>
      </c>
    </row>
    <row r="7791" spans="1:9" x14ac:dyDescent="0.25">
      <c r="A7791" t="s">
        <v>6662</v>
      </c>
      <c r="B7791" s="1">
        <v>43248</v>
      </c>
      <c r="C7791" t="s">
        <v>834</v>
      </c>
      <c r="D7791" t="s">
        <v>12</v>
      </c>
      <c r="E7791" t="str">
        <f t="shared" si="363"/>
        <v>2018-05</v>
      </c>
      <c r="F7791" t="str">
        <f>IFERROR(VLOOKUP(A7791,olist_closed_deals_dataset!$A$1:$Q$843,1,FALSE)," ")</f>
        <v xml:space="preserve"> </v>
      </c>
      <c r="G7791" s="6" t="str">
        <f t="shared" si="364"/>
        <v xml:space="preserve"> NO</v>
      </c>
      <c r="H7791" s="1" t="str">
        <f>IFERROR(VLOOKUP(A7791,olist_closed_deals_dataset!$A$1:$E$843,5,FALSE)," ")</f>
        <v xml:space="preserve"> </v>
      </c>
      <c r="I7791" s="7" t="str">
        <f t="shared" si="365"/>
        <v xml:space="preserve"> </v>
      </c>
    </row>
    <row r="7792" spans="1:9" x14ac:dyDescent="0.25">
      <c r="A7792" t="s">
        <v>4484</v>
      </c>
      <c r="B7792" s="1">
        <v>43205</v>
      </c>
      <c r="C7792" s="2" t="s">
        <v>69</v>
      </c>
      <c r="D7792" t="s">
        <v>6</v>
      </c>
      <c r="E7792" t="str">
        <f t="shared" si="363"/>
        <v>2018-04</v>
      </c>
      <c r="F7792" t="str">
        <f>IFERROR(VLOOKUP(A7792,olist_closed_deals_dataset!$A$1:$Q$843,1,FALSE)," ")</f>
        <v xml:space="preserve"> </v>
      </c>
      <c r="G7792" s="6" t="str">
        <f t="shared" si="364"/>
        <v xml:space="preserve"> NO</v>
      </c>
      <c r="H7792" s="1" t="str">
        <f>IFERROR(VLOOKUP(A7792,olist_closed_deals_dataset!$A$1:$E$843,5,FALSE)," ")</f>
        <v xml:space="preserve"> </v>
      </c>
      <c r="I7792" s="7" t="str">
        <f t="shared" si="365"/>
        <v xml:space="preserve"> </v>
      </c>
    </row>
    <row r="7793" spans="1:9" x14ac:dyDescent="0.25">
      <c r="A7793" t="s">
        <v>8398</v>
      </c>
      <c r="B7793" s="1">
        <v>43222</v>
      </c>
      <c r="C7793" t="s">
        <v>289</v>
      </c>
      <c r="D7793" t="s">
        <v>9</v>
      </c>
      <c r="E7793" t="str">
        <f t="shared" si="363"/>
        <v>2018-05</v>
      </c>
      <c r="F7793" t="str">
        <f>IFERROR(VLOOKUP(A7793,olist_closed_deals_dataset!$A$1:$Q$843,1,FALSE)," ")</f>
        <v xml:space="preserve"> </v>
      </c>
      <c r="G7793" s="6" t="str">
        <f t="shared" si="364"/>
        <v xml:space="preserve"> NO</v>
      </c>
      <c r="H7793" s="1" t="str">
        <f>IFERROR(VLOOKUP(A7793,olist_closed_deals_dataset!$A$1:$E$843,5,FALSE)," ")</f>
        <v xml:space="preserve"> </v>
      </c>
      <c r="I7793" s="7" t="str">
        <f t="shared" si="365"/>
        <v xml:space="preserve"> </v>
      </c>
    </row>
    <row r="7794" spans="1:9" x14ac:dyDescent="0.25">
      <c r="A7794" t="s">
        <v>3130</v>
      </c>
      <c r="B7794" s="1">
        <v>43113</v>
      </c>
      <c r="C7794" t="s">
        <v>3131</v>
      </c>
      <c r="D7794" t="s">
        <v>6</v>
      </c>
      <c r="E7794" t="str">
        <f t="shared" si="363"/>
        <v>2018-01</v>
      </c>
      <c r="F7794" t="str">
        <f>IFERROR(VLOOKUP(A7794,olist_closed_deals_dataset!$A$1:$Q$843,1,FALSE)," ")</f>
        <v xml:space="preserve"> </v>
      </c>
      <c r="G7794" s="6" t="str">
        <f t="shared" si="364"/>
        <v xml:space="preserve"> NO</v>
      </c>
      <c r="H7794" s="1" t="str">
        <f>IFERROR(VLOOKUP(A7794,olist_closed_deals_dataset!$A$1:$E$843,5,FALSE)," ")</f>
        <v xml:space="preserve"> </v>
      </c>
      <c r="I7794" s="7" t="str">
        <f t="shared" si="365"/>
        <v xml:space="preserve"> </v>
      </c>
    </row>
    <row r="7795" spans="1:9" x14ac:dyDescent="0.25">
      <c r="A7795" t="s">
        <v>5790</v>
      </c>
      <c r="B7795" s="1">
        <v>43180</v>
      </c>
      <c r="C7795" t="s">
        <v>4131</v>
      </c>
      <c r="D7795" t="s">
        <v>12</v>
      </c>
      <c r="E7795" t="str">
        <f t="shared" si="363"/>
        <v>2018-03</v>
      </c>
      <c r="F7795" t="str">
        <f>IFERROR(VLOOKUP(A7795,olist_closed_deals_dataset!$A$1:$Q$843,1,FALSE)," ")</f>
        <v xml:space="preserve"> </v>
      </c>
      <c r="G7795" s="6" t="str">
        <f t="shared" si="364"/>
        <v xml:space="preserve"> NO</v>
      </c>
      <c r="H7795" s="1" t="str">
        <f>IFERROR(VLOOKUP(A7795,olist_closed_deals_dataset!$A$1:$E$843,5,FALSE)," ")</f>
        <v xml:space="preserve"> </v>
      </c>
      <c r="I7795" s="7" t="str">
        <f t="shared" si="365"/>
        <v xml:space="preserve"> </v>
      </c>
    </row>
    <row r="7796" spans="1:9" x14ac:dyDescent="0.25">
      <c r="A7796" t="s">
        <v>3216</v>
      </c>
      <c r="B7796" s="1">
        <v>42935</v>
      </c>
      <c r="C7796" t="s">
        <v>188</v>
      </c>
      <c r="D7796" t="s">
        <v>12</v>
      </c>
      <c r="E7796" t="str">
        <f t="shared" si="363"/>
        <v>2017-07</v>
      </c>
      <c r="F7796" t="str">
        <f>IFERROR(VLOOKUP(A7796,olist_closed_deals_dataset!$A$1:$Q$843,1,FALSE)," ")</f>
        <v xml:space="preserve"> </v>
      </c>
      <c r="G7796" s="6" t="str">
        <f t="shared" si="364"/>
        <v xml:space="preserve"> NO</v>
      </c>
      <c r="H7796" s="1" t="str">
        <f>IFERROR(VLOOKUP(A7796,olist_closed_deals_dataset!$A$1:$E$843,5,FALSE)," ")</f>
        <v xml:space="preserve"> </v>
      </c>
      <c r="I7796" s="7" t="str">
        <f t="shared" si="365"/>
        <v xml:space="preserve"> </v>
      </c>
    </row>
    <row r="7797" spans="1:9" x14ac:dyDescent="0.25">
      <c r="A7797" t="s">
        <v>3334</v>
      </c>
      <c r="B7797" s="1">
        <v>43157</v>
      </c>
      <c r="C7797" t="s">
        <v>42</v>
      </c>
      <c r="D7797" t="s">
        <v>46</v>
      </c>
      <c r="E7797" t="str">
        <f t="shared" si="363"/>
        <v>2018-02</v>
      </c>
      <c r="F7797" t="str">
        <f>IFERROR(VLOOKUP(A7797,olist_closed_deals_dataset!$A$1:$Q$843,1,FALSE)," ")</f>
        <v xml:space="preserve"> </v>
      </c>
      <c r="G7797" s="6" t="str">
        <f t="shared" si="364"/>
        <v xml:space="preserve"> NO</v>
      </c>
      <c r="H7797" s="1" t="str">
        <f>IFERROR(VLOOKUP(A7797,olist_closed_deals_dataset!$A$1:$E$843,5,FALSE)," ")</f>
        <v xml:space="preserve"> </v>
      </c>
      <c r="I7797" s="7" t="str">
        <f t="shared" si="365"/>
        <v xml:space="preserve"> </v>
      </c>
    </row>
    <row r="7798" spans="1:9" x14ac:dyDescent="0.25">
      <c r="A7798" t="s">
        <v>2235</v>
      </c>
      <c r="B7798" s="1">
        <v>43129</v>
      </c>
      <c r="C7798" t="s">
        <v>42</v>
      </c>
      <c r="D7798" t="s">
        <v>12</v>
      </c>
      <c r="E7798" t="str">
        <f t="shared" si="363"/>
        <v>2018-01</v>
      </c>
      <c r="F7798" t="str">
        <f>IFERROR(VLOOKUP(A7798,olist_closed_deals_dataset!$A$1:$Q$843,1,FALSE)," ")</f>
        <v xml:space="preserve"> </v>
      </c>
      <c r="G7798" s="6" t="str">
        <f t="shared" si="364"/>
        <v xml:space="preserve"> NO</v>
      </c>
      <c r="H7798" s="1" t="str">
        <f>IFERROR(VLOOKUP(A7798,olist_closed_deals_dataset!$A$1:$E$843,5,FALSE)," ")</f>
        <v xml:space="preserve"> </v>
      </c>
      <c r="I7798" s="7" t="str">
        <f t="shared" si="365"/>
        <v xml:space="preserve"> </v>
      </c>
    </row>
    <row r="7799" spans="1:9" x14ac:dyDescent="0.25">
      <c r="A7799" t="s">
        <v>7552</v>
      </c>
      <c r="B7799" s="1">
        <v>43159</v>
      </c>
      <c r="C7799" t="s">
        <v>1762</v>
      </c>
      <c r="D7799" t="s">
        <v>12</v>
      </c>
      <c r="E7799" t="str">
        <f t="shared" si="363"/>
        <v>2018-02</v>
      </c>
      <c r="F7799" t="str">
        <f>IFERROR(VLOOKUP(A7799,olist_closed_deals_dataset!$A$1:$Q$843,1,FALSE)," ")</f>
        <v xml:space="preserve"> </v>
      </c>
      <c r="G7799" s="6" t="str">
        <f t="shared" si="364"/>
        <v xml:space="preserve"> NO</v>
      </c>
      <c r="H7799" s="1" t="str">
        <f>IFERROR(VLOOKUP(A7799,olist_closed_deals_dataset!$A$1:$E$843,5,FALSE)," ")</f>
        <v xml:space="preserve"> </v>
      </c>
      <c r="I7799" s="7" t="str">
        <f t="shared" si="365"/>
        <v xml:space="preserve"> </v>
      </c>
    </row>
    <row r="7800" spans="1:9" x14ac:dyDescent="0.25">
      <c r="A7800" t="s">
        <v>675</v>
      </c>
      <c r="B7800" s="1">
        <v>43134</v>
      </c>
      <c r="C7800" t="s">
        <v>114</v>
      </c>
      <c r="D7800" t="s">
        <v>9</v>
      </c>
      <c r="E7800" t="str">
        <f t="shared" si="363"/>
        <v>2018-02</v>
      </c>
      <c r="F7800" t="str">
        <f>IFERROR(VLOOKUP(A7800,olist_closed_deals_dataset!$A$1:$Q$843,1,FALSE)," ")</f>
        <v xml:space="preserve"> </v>
      </c>
      <c r="G7800" s="6" t="str">
        <f t="shared" si="364"/>
        <v xml:space="preserve"> NO</v>
      </c>
      <c r="H7800" s="1" t="str">
        <f>IFERROR(VLOOKUP(A7800,olist_closed_deals_dataset!$A$1:$E$843,5,FALSE)," ")</f>
        <v xml:space="preserve"> </v>
      </c>
      <c r="I7800" s="7" t="str">
        <f t="shared" si="365"/>
        <v xml:space="preserve"> </v>
      </c>
    </row>
    <row r="7801" spans="1:9" x14ac:dyDescent="0.25">
      <c r="A7801" t="s">
        <v>8344</v>
      </c>
      <c r="B7801" s="1">
        <v>43245</v>
      </c>
      <c r="C7801" t="s">
        <v>42</v>
      </c>
      <c r="D7801" t="s">
        <v>29</v>
      </c>
      <c r="E7801" t="str">
        <f t="shared" si="363"/>
        <v>2018-05</v>
      </c>
      <c r="F7801" t="str">
        <f>IFERROR(VLOOKUP(A7801,olist_closed_deals_dataset!$A$1:$Q$843,1,FALSE)," ")</f>
        <v xml:space="preserve"> </v>
      </c>
      <c r="G7801" s="6" t="str">
        <f t="shared" si="364"/>
        <v xml:space="preserve"> NO</v>
      </c>
      <c r="H7801" s="1" t="str">
        <f>IFERROR(VLOOKUP(A7801,olist_closed_deals_dataset!$A$1:$E$843,5,FALSE)," ")</f>
        <v xml:space="preserve"> </v>
      </c>
      <c r="I7801" s="7" t="str">
        <f t="shared" si="365"/>
        <v xml:space="preserve"> </v>
      </c>
    </row>
    <row r="7802" spans="1:9" x14ac:dyDescent="0.25">
      <c r="A7802" t="s">
        <v>4926</v>
      </c>
      <c r="B7802" s="1">
        <v>43162</v>
      </c>
      <c r="C7802" t="s">
        <v>11</v>
      </c>
      <c r="D7802" t="s">
        <v>12</v>
      </c>
      <c r="E7802" t="str">
        <f t="shared" si="363"/>
        <v>2018-03</v>
      </c>
      <c r="F7802" t="str">
        <f>IFERROR(VLOOKUP(A7802,olist_closed_deals_dataset!$A$1:$Q$843,1,FALSE)," ")</f>
        <v xml:space="preserve"> </v>
      </c>
      <c r="G7802" s="6" t="str">
        <f t="shared" si="364"/>
        <v xml:space="preserve"> NO</v>
      </c>
      <c r="H7802" s="1" t="str">
        <f>IFERROR(VLOOKUP(A7802,olist_closed_deals_dataset!$A$1:$E$843,5,FALSE)," ")</f>
        <v xml:space="preserve"> </v>
      </c>
      <c r="I7802" s="7" t="str">
        <f t="shared" si="365"/>
        <v xml:space="preserve"> </v>
      </c>
    </row>
    <row r="7803" spans="1:9" x14ac:dyDescent="0.25">
      <c r="A7803" t="s">
        <v>603</v>
      </c>
      <c r="B7803" s="1">
        <v>43154</v>
      </c>
      <c r="C7803" t="s">
        <v>36</v>
      </c>
      <c r="D7803" t="s">
        <v>126</v>
      </c>
      <c r="E7803" t="str">
        <f t="shared" si="363"/>
        <v>2018-02</v>
      </c>
      <c r="F7803" t="str">
        <f>IFERROR(VLOOKUP(A7803,olist_closed_deals_dataset!$A$1:$Q$843,1,FALSE)," ")</f>
        <v xml:space="preserve"> </v>
      </c>
      <c r="G7803" s="6" t="str">
        <f t="shared" si="364"/>
        <v xml:space="preserve"> NO</v>
      </c>
      <c r="H7803" s="1" t="str">
        <f>IFERROR(VLOOKUP(A7803,olist_closed_deals_dataset!$A$1:$E$843,5,FALSE)," ")</f>
        <v xml:space="preserve"> </v>
      </c>
      <c r="I7803" s="7" t="str">
        <f t="shared" si="365"/>
        <v xml:space="preserve"> </v>
      </c>
    </row>
    <row r="7804" spans="1:9" x14ac:dyDescent="0.25">
      <c r="A7804" t="s">
        <v>1276</v>
      </c>
      <c r="B7804" s="1">
        <v>43200</v>
      </c>
      <c r="C7804" t="s">
        <v>1277</v>
      </c>
      <c r="D7804" t="s">
        <v>29</v>
      </c>
      <c r="E7804" t="str">
        <f t="shared" si="363"/>
        <v>2018-04</v>
      </c>
      <c r="F7804" t="str">
        <f>IFERROR(VLOOKUP(A7804,olist_closed_deals_dataset!$A$1:$Q$843,1,FALSE)," ")</f>
        <v xml:space="preserve"> </v>
      </c>
      <c r="G7804" s="6" t="str">
        <f t="shared" si="364"/>
        <v xml:space="preserve"> NO</v>
      </c>
      <c r="H7804" s="1" t="str">
        <f>IFERROR(VLOOKUP(A7804,olist_closed_deals_dataset!$A$1:$E$843,5,FALSE)," ")</f>
        <v xml:space="preserve"> </v>
      </c>
      <c r="I7804" s="7" t="str">
        <f t="shared" si="365"/>
        <v xml:space="preserve"> </v>
      </c>
    </row>
    <row r="7805" spans="1:9" x14ac:dyDescent="0.25">
      <c r="A7805" t="s">
        <v>965</v>
      </c>
      <c r="B7805" s="1">
        <v>43064</v>
      </c>
      <c r="C7805" t="s">
        <v>19</v>
      </c>
      <c r="D7805" t="s">
        <v>9</v>
      </c>
      <c r="E7805" t="str">
        <f t="shared" si="363"/>
        <v>2017-11</v>
      </c>
      <c r="F7805" t="str">
        <f>IFERROR(VLOOKUP(A7805,olist_closed_deals_dataset!$A$1:$Q$843,1,FALSE)," ")</f>
        <v xml:space="preserve"> </v>
      </c>
      <c r="G7805" s="6" t="str">
        <f t="shared" si="364"/>
        <v xml:space="preserve"> NO</v>
      </c>
      <c r="H7805" s="1" t="str">
        <f>IFERROR(VLOOKUP(A7805,olist_closed_deals_dataset!$A$1:$E$843,5,FALSE)," ")</f>
        <v xml:space="preserve"> </v>
      </c>
      <c r="I7805" s="7" t="str">
        <f t="shared" si="365"/>
        <v xml:space="preserve"> </v>
      </c>
    </row>
    <row r="7806" spans="1:9" x14ac:dyDescent="0.25">
      <c r="A7806" t="s">
        <v>1280</v>
      </c>
      <c r="B7806" s="1">
        <v>42955</v>
      </c>
      <c r="C7806" t="s">
        <v>19</v>
      </c>
      <c r="D7806" t="s">
        <v>34</v>
      </c>
      <c r="E7806" t="str">
        <f t="shared" si="363"/>
        <v>2017-08</v>
      </c>
      <c r="F7806" t="str">
        <f>IFERROR(VLOOKUP(A7806,olist_closed_deals_dataset!$A$1:$Q$843,1,FALSE)," ")</f>
        <v xml:space="preserve"> </v>
      </c>
      <c r="G7806" s="6" t="str">
        <f t="shared" si="364"/>
        <v xml:space="preserve"> NO</v>
      </c>
      <c r="H7806" s="1" t="str">
        <f>IFERROR(VLOOKUP(A7806,olist_closed_deals_dataset!$A$1:$E$843,5,FALSE)," ")</f>
        <v xml:space="preserve"> </v>
      </c>
      <c r="I7806" s="7" t="str">
        <f t="shared" si="365"/>
        <v xml:space="preserve"> </v>
      </c>
    </row>
    <row r="7807" spans="1:9" x14ac:dyDescent="0.25">
      <c r="A7807" t="s">
        <v>7933</v>
      </c>
      <c r="B7807" s="1">
        <v>42945</v>
      </c>
      <c r="C7807" t="s">
        <v>1601</v>
      </c>
      <c r="D7807" t="s">
        <v>55</v>
      </c>
      <c r="E7807" t="str">
        <f t="shared" si="363"/>
        <v>2017-07</v>
      </c>
      <c r="F7807" t="str">
        <f>IFERROR(VLOOKUP(A7807,olist_closed_deals_dataset!$A$1:$Q$843,1,FALSE)," ")</f>
        <v xml:space="preserve"> </v>
      </c>
      <c r="G7807" s="6" t="str">
        <f t="shared" si="364"/>
        <v xml:space="preserve"> NO</v>
      </c>
      <c r="H7807" s="1" t="str">
        <f>IFERROR(VLOOKUP(A7807,olist_closed_deals_dataset!$A$1:$E$843,5,FALSE)," ")</f>
        <v xml:space="preserve"> </v>
      </c>
      <c r="I7807" s="7" t="str">
        <f t="shared" si="365"/>
        <v xml:space="preserve"> </v>
      </c>
    </row>
    <row r="7808" spans="1:9" x14ac:dyDescent="0.25">
      <c r="A7808" t="s">
        <v>3173</v>
      </c>
      <c r="B7808" s="1">
        <v>43228</v>
      </c>
      <c r="C7808" t="s">
        <v>42</v>
      </c>
      <c r="D7808" t="s">
        <v>46</v>
      </c>
      <c r="E7808" t="str">
        <f t="shared" si="363"/>
        <v>2018-05</v>
      </c>
      <c r="F7808" t="str">
        <f>IFERROR(VLOOKUP(A7808,olist_closed_deals_dataset!$A$1:$Q$843,1,FALSE)," ")</f>
        <v xml:space="preserve"> </v>
      </c>
      <c r="G7808" s="6" t="str">
        <f t="shared" si="364"/>
        <v xml:space="preserve"> NO</v>
      </c>
      <c r="H7808" s="1" t="str">
        <f>IFERROR(VLOOKUP(A7808,olist_closed_deals_dataset!$A$1:$E$843,5,FALSE)," ")</f>
        <v xml:space="preserve"> </v>
      </c>
      <c r="I7808" s="7" t="str">
        <f t="shared" si="365"/>
        <v xml:space="preserve"> </v>
      </c>
    </row>
    <row r="7809" spans="1:9" x14ac:dyDescent="0.25">
      <c r="A7809" t="s">
        <v>2301</v>
      </c>
      <c r="B7809" s="1">
        <v>43094</v>
      </c>
      <c r="C7809" t="s">
        <v>5</v>
      </c>
      <c r="D7809" t="s">
        <v>6</v>
      </c>
      <c r="E7809" t="str">
        <f t="shared" si="363"/>
        <v>2017-12</v>
      </c>
      <c r="F7809" t="str">
        <f>IFERROR(VLOOKUP(A7809,olist_closed_deals_dataset!$A$1:$Q$843,1,FALSE)," ")</f>
        <v xml:space="preserve"> </v>
      </c>
      <c r="G7809" s="6" t="str">
        <f t="shared" si="364"/>
        <v xml:space="preserve"> NO</v>
      </c>
      <c r="H7809" s="1" t="str">
        <f>IFERROR(VLOOKUP(A7809,olist_closed_deals_dataset!$A$1:$E$843,5,FALSE)," ")</f>
        <v xml:space="preserve"> </v>
      </c>
      <c r="I7809" s="7" t="str">
        <f t="shared" si="365"/>
        <v xml:space="preserve"> </v>
      </c>
    </row>
    <row r="7810" spans="1:9" x14ac:dyDescent="0.25">
      <c r="A7810" t="s">
        <v>783</v>
      </c>
      <c r="B7810" s="1">
        <v>43028</v>
      </c>
      <c r="C7810" t="s">
        <v>5</v>
      </c>
      <c r="D7810" t="s">
        <v>6</v>
      </c>
      <c r="E7810" t="str">
        <f t="shared" ref="E7810:E7873" si="366">TEXT(B7810,"yyyy-mm")</f>
        <v>2017-10</v>
      </c>
      <c r="F7810" t="str">
        <f>IFERROR(VLOOKUP(A7810,olist_closed_deals_dataset!$A$1:$Q$843,1,FALSE)," ")</f>
        <v xml:space="preserve"> </v>
      </c>
      <c r="G7810" s="6" t="str">
        <f t="shared" ref="G7810:G7873" si="367">IF(F7810=" "," NO","YES")</f>
        <v xml:space="preserve"> NO</v>
      </c>
      <c r="H7810" s="1" t="str">
        <f>IFERROR(VLOOKUP(A7810,olist_closed_deals_dataset!$A$1:$E$843,5,FALSE)," ")</f>
        <v xml:space="preserve"> </v>
      </c>
      <c r="I7810" s="7" t="str">
        <f t="shared" si="365"/>
        <v xml:space="preserve"> </v>
      </c>
    </row>
    <row r="7811" spans="1:9" x14ac:dyDescent="0.25">
      <c r="A7811" t="s">
        <v>8345</v>
      </c>
      <c r="B7811" s="1">
        <v>43223</v>
      </c>
      <c r="C7811" t="s">
        <v>19</v>
      </c>
      <c r="D7811" t="s">
        <v>12</v>
      </c>
      <c r="E7811" t="str">
        <f t="shared" si="366"/>
        <v>2018-05</v>
      </c>
      <c r="F7811" t="str">
        <f>IFERROR(VLOOKUP(A7811,olist_closed_deals_dataset!$A$1:$Q$843,1,FALSE)," ")</f>
        <v xml:space="preserve"> </v>
      </c>
      <c r="G7811" s="6" t="str">
        <f t="shared" si="367"/>
        <v xml:space="preserve"> NO</v>
      </c>
      <c r="H7811" s="1" t="str">
        <f>IFERROR(VLOOKUP(A7811,olist_closed_deals_dataset!$A$1:$E$843,5,FALSE)," ")</f>
        <v xml:space="preserve"> </v>
      </c>
      <c r="I7811" s="7" t="str">
        <f t="shared" ref="I7811:I7874" si="368">IFERROR(H7811-B7811," ")</f>
        <v xml:space="preserve"> </v>
      </c>
    </row>
    <row r="7812" spans="1:9" x14ac:dyDescent="0.25">
      <c r="A7812" t="s">
        <v>3849</v>
      </c>
      <c r="B7812" s="1">
        <v>43245</v>
      </c>
      <c r="C7812" s="2" t="s">
        <v>69</v>
      </c>
      <c r="D7812" t="s">
        <v>6</v>
      </c>
      <c r="E7812" t="str">
        <f t="shared" si="366"/>
        <v>2018-05</v>
      </c>
      <c r="F7812" t="str">
        <f>IFERROR(VLOOKUP(A7812,olist_closed_deals_dataset!$A$1:$Q$843,1,FALSE)," ")</f>
        <v xml:space="preserve"> </v>
      </c>
      <c r="G7812" s="6" t="str">
        <f t="shared" si="367"/>
        <v xml:space="preserve"> NO</v>
      </c>
      <c r="H7812" s="1" t="str">
        <f>IFERROR(VLOOKUP(A7812,olist_closed_deals_dataset!$A$1:$E$843,5,FALSE)," ")</f>
        <v xml:space="preserve"> </v>
      </c>
      <c r="I7812" s="7" t="str">
        <f t="shared" si="368"/>
        <v xml:space="preserve"> </v>
      </c>
    </row>
    <row r="7813" spans="1:9" x14ac:dyDescent="0.25">
      <c r="A7813" t="s">
        <v>7041</v>
      </c>
      <c r="B7813" s="1">
        <v>42956</v>
      </c>
      <c r="C7813" t="s">
        <v>49</v>
      </c>
      <c r="D7813" t="s">
        <v>46</v>
      </c>
      <c r="E7813" t="str">
        <f t="shared" si="366"/>
        <v>2017-08</v>
      </c>
      <c r="F7813" t="str">
        <f>IFERROR(VLOOKUP(A7813,olist_closed_deals_dataset!$A$1:$Q$843,1,FALSE)," ")</f>
        <v xml:space="preserve"> </v>
      </c>
      <c r="G7813" s="6" t="str">
        <f t="shared" si="367"/>
        <v xml:space="preserve"> NO</v>
      </c>
      <c r="H7813" s="1" t="str">
        <f>IFERROR(VLOOKUP(A7813,olist_closed_deals_dataset!$A$1:$E$843,5,FALSE)," ")</f>
        <v xml:space="preserve"> </v>
      </c>
      <c r="I7813" s="7" t="str">
        <f t="shared" si="368"/>
        <v xml:space="preserve"> </v>
      </c>
    </row>
    <row r="7814" spans="1:9" x14ac:dyDescent="0.25">
      <c r="A7814" t="s">
        <v>221</v>
      </c>
      <c r="B7814" s="1">
        <v>43052</v>
      </c>
      <c r="C7814" t="s">
        <v>222</v>
      </c>
      <c r="D7814" t="s">
        <v>15</v>
      </c>
      <c r="E7814" t="str">
        <f t="shared" si="366"/>
        <v>2017-11</v>
      </c>
      <c r="F7814" t="str">
        <f>IFERROR(VLOOKUP(A7814,olist_closed_deals_dataset!$A$1:$Q$843,1,FALSE)," ")</f>
        <v xml:space="preserve"> </v>
      </c>
      <c r="G7814" s="6" t="str">
        <f t="shared" si="367"/>
        <v xml:space="preserve"> NO</v>
      </c>
      <c r="H7814" s="1" t="str">
        <f>IFERROR(VLOOKUP(A7814,olist_closed_deals_dataset!$A$1:$E$843,5,FALSE)," ")</f>
        <v xml:space="preserve"> </v>
      </c>
      <c r="I7814" s="7" t="str">
        <f t="shared" si="368"/>
        <v xml:space="preserve"> </v>
      </c>
    </row>
    <row r="7815" spans="1:9" x14ac:dyDescent="0.25">
      <c r="A7815" t="s">
        <v>5342</v>
      </c>
      <c r="B7815" s="1">
        <v>43161</v>
      </c>
      <c r="C7815" t="s">
        <v>112</v>
      </c>
      <c r="D7815" t="s">
        <v>12</v>
      </c>
      <c r="E7815" t="str">
        <f t="shared" si="366"/>
        <v>2018-03</v>
      </c>
      <c r="F7815" t="str">
        <f>IFERROR(VLOOKUP(A7815,olist_closed_deals_dataset!$A$1:$Q$843,1,FALSE)," ")</f>
        <v xml:space="preserve"> </v>
      </c>
      <c r="G7815" s="6" t="str">
        <f t="shared" si="367"/>
        <v xml:space="preserve"> NO</v>
      </c>
      <c r="H7815" s="1" t="str">
        <f>IFERROR(VLOOKUP(A7815,olist_closed_deals_dataset!$A$1:$E$843,5,FALSE)," ")</f>
        <v xml:space="preserve"> </v>
      </c>
      <c r="I7815" s="7" t="str">
        <f t="shared" si="368"/>
        <v xml:space="preserve"> </v>
      </c>
    </row>
    <row r="7816" spans="1:9" x14ac:dyDescent="0.25">
      <c r="A7816" t="s">
        <v>7473</v>
      </c>
      <c r="B7816" s="1">
        <v>43137</v>
      </c>
      <c r="C7816" t="s">
        <v>2217</v>
      </c>
      <c r="D7816" t="s">
        <v>12</v>
      </c>
      <c r="E7816" t="str">
        <f t="shared" si="366"/>
        <v>2018-02</v>
      </c>
      <c r="F7816" t="str">
        <f>IFERROR(VLOOKUP(A7816,olist_closed_deals_dataset!$A$1:$Q$843,1,FALSE)," ")</f>
        <v xml:space="preserve"> </v>
      </c>
      <c r="G7816" s="6" t="str">
        <f t="shared" si="367"/>
        <v xml:space="preserve"> NO</v>
      </c>
      <c r="H7816" s="1" t="str">
        <f>IFERROR(VLOOKUP(A7816,olist_closed_deals_dataset!$A$1:$E$843,5,FALSE)," ")</f>
        <v xml:space="preserve"> </v>
      </c>
      <c r="I7816" s="7" t="str">
        <f t="shared" si="368"/>
        <v xml:space="preserve"> </v>
      </c>
    </row>
    <row r="7817" spans="1:9" x14ac:dyDescent="0.25">
      <c r="A7817" t="s">
        <v>6951</v>
      </c>
      <c r="B7817" s="1">
        <v>43126</v>
      </c>
      <c r="C7817" t="s">
        <v>96</v>
      </c>
      <c r="D7817" t="s">
        <v>46</v>
      </c>
      <c r="E7817" t="str">
        <f t="shared" si="366"/>
        <v>2018-01</v>
      </c>
      <c r="F7817" t="str">
        <f>IFERROR(VLOOKUP(A7817,olist_closed_deals_dataset!$A$1:$Q$843,1,FALSE)," ")</f>
        <v xml:space="preserve"> </v>
      </c>
      <c r="G7817" s="6" t="str">
        <f t="shared" si="367"/>
        <v xml:space="preserve"> NO</v>
      </c>
      <c r="H7817" s="1" t="str">
        <f>IFERROR(VLOOKUP(A7817,olist_closed_deals_dataset!$A$1:$E$843,5,FALSE)," ")</f>
        <v xml:space="preserve"> </v>
      </c>
      <c r="I7817" s="7" t="str">
        <f t="shared" si="368"/>
        <v xml:space="preserve"> </v>
      </c>
    </row>
    <row r="7818" spans="1:9" x14ac:dyDescent="0.25">
      <c r="A7818" t="s">
        <v>6351</v>
      </c>
      <c r="B7818" s="1">
        <v>42968</v>
      </c>
      <c r="C7818" t="s">
        <v>73</v>
      </c>
      <c r="D7818" t="s">
        <v>9</v>
      </c>
      <c r="E7818" t="str">
        <f t="shared" si="366"/>
        <v>2017-08</v>
      </c>
      <c r="F7818" t="str">
        <f>IFERROR(VLOOKUP(A7818,olist_closed_deals_dataset!$A$1:$Q$843,1,FALSE)," ")</f>
        <v xml:space="preserve"> </v>
      </c>
      <c r="G7818" s="6" t="str">
        <f t="shared" si="367"/>
        <v xml:space="preserve"> NO</v>
      </c>
      <c r="H7818" s="1" t="str">
        <f>IFERROR(VLOOKUP(A7818,olist_closed_deals_dataset!$A$1:$E$843,5,FALSE)," ")</f>
        <v xml:space="preserve"> </v>
      </c>
      <c r="I7818" s="7" t="str">
        <f t="shared" si="368"/>
        <v xml:space="preserve"> </v>
      </c>
    </row>
    <row r="7819" spans="1:9" x14ac:dyDescent="0.25">
      <c r="A7819" t="s">
        <v>5649</v>
      </c>
      <c r="B7819" s="1">
        <v>43173</v>
      </c>
      <c r="C7819" t="s">
        <v>92</v>
      </c>
      <c r="D7819" t="s">
        <v>9</v>
      </c>
      <c r="E7819" t="str">
        <f t="shared" si="366"/>
        <v>2018-03</v>
      </c>
      <c r="F7819" t="str">
        <f>IFERROR(VLOOKUP(A7819,olist_closed_deals_dataset!$A$1:$Q$843,1,FALSE)," ")</f>
        <v xml:space="preserve"> </v>
      </c>
      <c r="G7819" s="6" t="str">
        <f t="shared" si="367"/>
        <v xml:space="preserve"> NO</v>
      </c>
      <c r="H7819" s="1" t="str">
        <f>IFERROR(VLOOKUP(A7819,olist_closed_deals_dataset!$A$1:$E$843,5,FALSE)," ")</f>
        <v xml:space="preserve"> </v>
      </c>
      <c r="I7819" s="7" t="str">
        <f t="shared" si="368"/>
        <v xml:space="preserve"> </v>
      </c>
    </row>
    <row r="7820" spans="1:9" x14ac:dyDescent="0.25">
      <c r="A7820" t="s">
        <v>2979</v>
      </c>
      <c r="B7820" s="1">
        <v>43152</v>
      </c>
      <c r="C7820" t="s">
        <v>114</v>
      </c>
      <c r="D7820" t="s">
        <v>29</v>
      </c>
      <c r="E7820" t="str">
        <f t="shared" si="366"/>
        <v>2018-02</v>
      </c>
      <c r="F7820" t="str">
        <f>IFERROR(VLOOKUP(A7820,olist_closed_deals_dataset!$A$1:$Q$843,1,FALSE)," ")</f>
        <v xml:space="preserve"> </v>
      </c>
      <c r="G7820" s="6" t="str">
        <f t="shared" si="367"/>
        <v xml:space="preserve"> NO</v>
      </c>
      <c r="H7820" s="1" t="str">
        <f>IFERROR(VLOOKUP(A7820,olist_closed_deals_dataset!$A$1:$E$843,5,FALSE)," ")</f>
        <v xml:space="preserve"> </v>
      </c>
      <c r="I7820" s="7" t="str">
        <f t="shared" si="368"/>
        <v xml:space="preserve"> </v>
      </c>
    </row>
    <row r="7821" spans="1:9" x14ac:dyDescent="0.25">
      <c r="A7821" t="s">
        <v>6565</v>
      </c>
      <c r="B7821" s="1">
        <v>43208</v>
      </c>
      <c r="C7821" s="2" t="s">
        <v>69</v>
      </c>
      <c r="D7821" t="s">
        <v>6</v>
      </c>
      <c r="E7821" t="str">
        <f t="shared" si="366"/>
        <v>2018-04</v>
      </c>
      <c r="F7821" t="str">
        <f>IFERROR(VLOOKUP(A7821,olist_closed_deals_dataset!$A$1:$Q$843,1,FALSE)," ")</f>
        <v xml:space="preserve"> </v>
      </c>
      <c r="G7821" s="6" t="str">
        <f t="shared" si="367"/>
        <v xml:space="preserve"> NO</v>
      </c>
      <c r="H7821" s="1" t="str">
        <f>IFERROR(VLOOKUP(A7821,olist_closed_deals_dataset!$A$1:$E$843,5,FALSE)," ")</f>
        <v xml:space="preserve"> </v>
      </c>
      <c r="I7821" s="7" t="str">
        <f t="shared" si="368"/>
        <v xml:space="preserve"> </v>
      </c>
    </row>
    <row r="7822" spans="1:9" x14ac:dyDescent="0.25">
      <c r="A7822" t="s">
        <v>8342</v>
      </c>
      <c r="B7822" s="1">
        <v>43192</v>
      </c>
      <c r="C7822" t="s">
        <v>112</v>
      </c>
      <c r="D7822" t="s">
        <v>55</v>
      </c>
      <c r="E7822" t="str">
        <f t="shared" si="366"/>
        <v>2018-04</v>
      </c>
      <c r="F7822" t="str">
        <f>IFERROR(VLOOKUP(A7822,olist_closed_deals_dataset!$A$1:$Q$843,1,FALSE)," ")</f>
        <v xml:space="preserve"> </v>
      </c>
      <c r="G7822" s="6" t="str">
        <f t="shared" si="367"/>
        <v xml:space="preserve"> NO</v>
      </c>
      <c r="H7822" s="1" t="str">
        <f>IFERROR(VLOOKUP(A7822,olist_closed_deals_dataset!$A$1:$E$843,5,FALSE)," ")</f>
        <v xml:space="preserve"> </v>
      </c>
      <c r="I7822" s="7" t="str">
        <f t="shared" si="368"/>
        <v xml:space="preserve"> </v>
      </c>
    </row>
    <row r="7823" spans="1:9" x14ac:dyDescent="0.25">
      <c r="A7823" t="s">
        <v>7650</v>
      </c>
      <c r="B7823" s="1">
        <v>43186</v>
      </c>
      <c r="C7823" t="s">
        <v>33</v>
      </c>
      <c r="D7823" t="s">
        <v>12</v>
      </c>
      <c r="E7823" t="str">
        <f t="shared" si="366"/>
        <v>2018-03</v>
      </c>
      <c r="F7823" t="str">
        <f>IFERROR(VLOOKUP(A7823,olist_closed_deals_dataset!$A$1:$Q$843,1,FALSE)," ")</f>
        <v xml:space="preserve"> </v>
      </c>
      <c r="G7823" s="6" t="str">
        <f t="shared" si="367"/>
        <v xml:space="preserve"> NO</v>
      </c>
      <c r="H7823" s="1" t="str">
        <f>IFERROR(VLOOKUP(A7823,olist_closed_deals_dataset!$A$1:$E$843,5,FALSE)," ")</f>
        <v xml:space="preserve"> </v>
      </c>
      <c r="I7823" s="7" t="str">
        <f t="shared" si="368"/>
        <v xml:space="preserve"> </v>
      </c>
    </row>
    <row r="7824" spans="1:9" x14ac:dyDescent="0.25">
      <c r="A7824" t="s">
        <v>2997</v>
      </c>
      <c r="B7824" s="1">
        <v>43042</v>
      </c>
      <c r="C7824" t="s">
        <v>5</v>
      </c>
      <c r="D7824" t="s">
        <v>34</v>
      </c>
      <c r="E7824" t="str">
        <f t="shared" si="366"/>
        <v>2017-11</v>
      </c>
      <c r="F7824" t="str">
        <f>IFERROR(VLOOKUP(A7824,olist_closed_deals_dataset!$A$1:$Q$843,1,FALSE)," ")</f>
        <v xml:space="preserve"> </v>
      </c>
      <c r="G7824" s="6" t="str">
        <f t="shared" si="367"/>
        <v xml:space="preserve"> NO</v>
      </c>
      <c r="H7824" s="1" t="str">
        <f>IFERROR(VLOOKUP(A7824,olist_closed_deals_dataset!$A$1:$E$843,5,FALSE)," ")</f>
        <v xml:space="preserve"> </v>
      </c>
      <c r="I7824" s="7" t="str">
        <f t="shared" si="368"/>
        <v xml:space="preserve"> </v>
      </c>
    </row>
    <row r="7825" spans="1:9" x14ac:dyDescent="0.25">
      <c r="A7825" t="s">
        <v>5288</v>
      </c>
      <c r="B7825" s="1">
        <v>43063</v>
      </c>
      <c r="C7825" t="s">
        <v>203</v>
      </c>
      <c r="D7825" t="s">
        <v>9</v>
      </c>
      <c r="E7825" t="str">
        <f t="shared" si="366"/>
        <v>2017-11</v>
      </c>
      <c r="F7825" t="str">
        <f>IFERROR(VLOOKUP(A7825,olist_closed_deals_dataset!$A$1:$Q$843,1,FALSE)," ")</f>
        <v xml:space="preserve"> </v>
      </c>
      <c r="G7825" s="6" t="str">
        <f t="shared" si="367"/>
        <v xml:space="preserve"> NO</v>
      </c>
      <c r="H7825" s="1" t="str">
        <f>IFERROR(VLOOKUP(A7825,olist_closed_deals_dataset!$A$1:$E$843,5,FALSE)," ")</f>
        <v xml:space="preserve"> </v>
      </c>
      <c r="I7825" s="7" t="str">
        <f t="shared" si="368"/>
        <v xml:space="preserve"> </v>
      </c>
    </row>
    <row r="7826" spans="1:9" x14ac:dyDescent="0.25">
      <c r="A7826" t="s">
        <v>7266</v>
      </c>
      <c r="B7826" s="1">
        <v>43242</v>
      </c>
      <c r="C7826" s="2" t="s">
        <v>69</v>
      </c>
      <c r="D7826" t="s">
        <v>6</v>
      </c>
      <c r="E7826" t="str">
        <f t="shared" si="366"/>
        <v>2018-05</v>
      </c>
      <c r="F7826" t="str">
        <f>IFERROR(VLOOKUP(A7826,olist_closed_deals_dataset!$A$1:$Q$843,1,FALSE)," ")</f>
        <v xml:space="preserve"> </v>
      </c>
      <c r="G7826" s="6" t="str">
        <f t="shared" si="367"/>
        <v xml:space="preserve"> NO</v>
      </c>
      <c r="H7826" s="1" t="str">
        <f>IFERROR(VLOOKUP(A7826,olist_closed_deals_dataset!$A$1:$E$843,5,FALSE)," ")</f>
        <v xml:space="preserve"> </v>
      </c>
      <c r="I7826" s="7" t="str">
        <f t="shared" si="368"/>
        <v xml:space="preserve"> </v>
      </c>
    </row>
    <row r="7827" spans="1:9" x14ac:dyDescent="0.25">
      <c r="A7827" t="s">
        <v>4930</v>
      </c>
      <c r="B7827" s="1">
        <v>42965</v>
      </c>
      <c r="C7827" t="s">
        <v>19</v>
      </c>
      <c r="D7827" t="s">
        <v>9</v>
      </c>
      <c r="E7827" t="str">
        <f t="shared" si="366"/>
        <v>2017-08</v>
      </c>
      <c r="F7827" t="str">
        <f>IFERROR(VLOOKUP(A7827,olist_closed_deals_dataset!$A$1:$Q$843,1,FALSE)," ")</f>
        <v xml:space="preserve"> </v>
      </c>
      <c r="G7827" s="6" t="str">
        <f t="shared" si="367"/>
        <v xml:space="preserve"> NO</v>
      </c>
      <c r="H7827" s="1" t="str">
        <f>IFERROR(VLOOKUP(A7827,olist_closed_deals_dataset!$A$1:$E$843,5,FALSE)," ")</f>
        <v xml:space="preserve"> </v>
      </c>
      <c r="I7827" s="7" t="str">
        <f t="shared" si="368"/>
        <v xml:space="preserve"> </v>
      </c>
    </row>
    <row r="7828" spans="1:9" x14ac:dyDescent="0.25">
      <c r="A7828" t="s">
        <v>351</v>
      </c>
      <c r="B7828" s="1">
        <v>43011</v>
      </c>
      <c r="C7828" t="s">
        <v>8</v>
      </c>
      <c r="D7828" t="s">
        <v>9</v>
      </c>
      <c r="E7828" t="str">
        <f t="shared" si="366"/>
        <v>2017-10</v>
      </c>
      <c r="F7828" t="str">
        <f>IFERROR(VLOOKUP(A7828,olist_closed_deals_dataset!$A$1:$Q$843,1,FALSE)," ")</f>
        <v xml:space="preserve"> </v>
      </c>
      <c r="G7828" s="6" t="str">
        <f t="shared" si="367"/>
        <v xml:space="preserve"> NO</v>
      </c>
      <c r="H7828" s="1" t="str">
        <f>IFERROR(VLOOKUP(A7828,olist_closed_deals_dataset!$A$1:$E$843,5,FALSE)," ")</f>
        <v xml:space="preserve"> </v>
      </c>
      <c r="I7828" s="7" t="str">
        <f t="shared" si="368"/>
        <v xml:space="preserve"> </v>
      </c>
    </row>
    <row r="7829" spans="1:9" x14ac:dyDescent="0.25">
      <c r="A7829" t="s">
        <v>3205</v>
      </c>
      <c r="B7829" s="1">
        <v>43034</v>
      </c>
      <c r="C7829" t="s">
        <v>151</v>
      </c>
      <c r="D7829" t="s">
        <v>12</v>
      </c>
      <c r="E7829" t="str">
        <f t="shared" si="366"/>
        <v>2017-10</v>
      </c>
      <c r="F7829" t="str">
        <f>IFERROR(VLOOKUP(A7829,olist_closed_deals_dataset!$A$1:$Q$843,1,FALSE)," ")</f>
        <v xml:space="preserve"> </v>
      </c>
      <c r="G7829" s="6" t="str">
        <f t="shared" si="367"/>
        <v xml:space="preserve"> NO</v>
      </c>
      <c r="H7829" s="1" t="str">
        <f>IFERROR(VLOOKUP(A7829,olist_closed_deals_dataset!$A$1:$E$843,5,FALSE)," ")</f>
        <v xml:space="preserve"> </v>
      </c>
      <c r="I7829" s="7" t="str">
        <f t="shared" si="368"/>
        <v xml:space="preserve"> </v>
      </c>
    </row>
    <row r="7830" spans="1:9" x14ac:dyDescent="0.25">
      <c r="A7830" t="s">
        <v>2816</v>
      </c>
      <c r="B7830" s="1">
        <v>43130</v>
      </c>
      <c r="C7830" t="s">
        <v>28</v>
      </c>
      <c r="D7830" t="s">
        <v>12</v>
      </c>
      <c r="E7830" t="str">
        <f t="shared" si="366"/>
        <v>2018-01</v>
      </c>
      <c r="F7830" t="str">
        <f>IFERROR(VLOOKUP(A7830,olist_closed_deals_dataset!$A$1:$Q$843,1,FALSE)," ")</f>
        <v xml:space="preserve"> </v>
      </c>
      <c r="G7830" s="6" t="str">
        <f t="shared" si="367"/>
        <v xml:space="preserve"> NO</v>
      </c>
      <c r="H7830" s="1" t="str">
        <f>IFERROR(VLOOKUP(A7830,olist_closed_deals_dataset!$A$1:$E$843,5,FALSE)," ")</f>
        <v xml:space="preserve"> </v>
      </c>
      <c r="I7830" s="7" t="str">
        <f t="shared" si="368"/>
        <v xml:space="preserve"> </v>
      </c>
    </row>
    <row r="7831" spans="1:9" x14ac:dyDescent="0.25">
      <c r="A7831" t="s">
        <v>1383</v>
      </c>
      <c r="B7831" s="1">
        <v>43200</v>
      </c>
      <c r="C7831" t="s">
        <v>19</v>
      </c>
      <c r="D7831" t="s">
        <v>29</v>
      </c>
      <c r="E7831" t="str">
        <f t="shared" si="366"/>
        <v>2018-04</v>
      </c>
      <c r="F7831" t="str">
        <f>IFERROR(VLOOKUP(A7831,olist_closed_deals_dataset!$A$1:$Q$843,1,FALSE)," ")</f>
        <v xml:space="preserve"> </v>
      </c>
      <c r="G7831" s="6" t="str">
        <f t="shared" si="367"/>
        <v xml:space="preserve"> NO</v>
      </c>
      <c r="H7831" s="1" t="str">
        <f>IFERROR(VLOOKUP(A7831,olist_closed_deals_dataset!$A$1:$E$843,5,FALSE)," ")</f>
        <v xml:space="preserve"> </v>
      </c>
      <c r="I7831" s="7" t="str">
        <f t="shared" si="368"/>
        <v xml:space="preserve"> </v>
      </c>
    </row>
    <row r="7832" spans="1:9" x14ac:dyDescent="0.25">
      <c r="A7832" t="s">
        <v>5716</v>
      </c>
      <c r="B7832" s="1">
        <v>43117</v>
      </c>
      <c r="C7832" t="s">
        <v>564</v>
      </c>
      <c r="D7832" t="s">
        <v>12</v>
      </c>
      <c r="E7832" t="str">
        <f t="shared" si="366"/>
        <v>2018-01</v>
      </c>
      <c r="F7832" t="str">
        <f>IFERROR(VLOOKUP(A7832,olist_closed_deals_dataset!$A$1:$Q$843,1,FALSE)," ")</f>
        <v xml:space="preserve"> </v>
      </c>
      <c r="G7832" s="6" t="str">
        <f t="shared" si="367"/>
        <v xml:space="preserve"> NO</v>
      </c>
      <c r="H7832" s="1" t="str">
        <f>IFERROR(VLOOKUP(A7832,olist_closed_deals_dataset!$A$1:$E$843,5,FALSE)," ")</f>
        <v xml:space="preserve"> </v>
      </c>
      <c r="I7832" s="7" t="str">
        <f t="shared" si="368"/>
        <v xml:space="preserve"> </v>
      </c>
    </row>
    <row r="7833" spans="1:9" x14ac:dyDescent="0.25">
      <c r="A7833" t="s">
        <v>618</v>
      </c>
      <c r="B7833" s="1">
        <v>43196</v>
      </c>
      <c r="C7833" t="s">
        <v>38</v>
      </c>
      <c r="D7833" t="s">
        <v>29</v>
      </c>
      <c r="E7833" t="str">
        <f t="shared" si="366"/>
        <v>2018-04</v>
      </c>
      <c r="F7833" t="str">
        <f>IFERROR(VLOOKUP(A7833,olist_closed_deals_dataset!$A$1:$Q$843,1,FALSE)," ")</f>
        <v xml:space="preserve"> </v>
      </c>
      <c r="G7833" s="6" t="str">
        <f t="shared" si="367"/>
        <v xml:space="preserve"> NO</v>
      </c>
      <c r="H7833" s="1" t="str">
        <f>IFERROR(VLOOKUP(A7833,olist_closed_deals_dataset!$A$1:$E$843,5,FALSE)," ")</f>
        <v xml:space="preserve"> </v>
      </c>
      <c r="I7833" s="7" t="str">
        <f t="shared" si="368"/>
        <v xml:space="preserve"> </v>
      </c>
    </row>
    <row r="7834" spans="1:9" x14ac:dyDescent="0.25">
      <c r="A7834" t="s">
        <v>4120</v>
      </c>
      <c r="B7834" s="1">
        <v>43158</v>
      </c>
      <c r="C7834" t="s">
        <v>4121</v>
      </c>
      <c r="D7834" t="s">
        <v>29</v>
      </c>
      <c r="E7834" t="str">
        <f t="shared" si="366"/>
        <v>2018-02</v>
      </c>
      <c r="F7834" t="str">
        <f>IFERROR(VLOOKUP(A7834,olist_closed_deals_dataset!$A$1:$Q$843,1,FALSE)," ")</f>
        <v xml:space="preserve"> </v>
      </c>
      <c r="G7834" s="6" t="str">
        <f t="shared" si="367"/>
        <v xml:space="preserve"> NO</v>
      </c>
      <c r="H7834" s="1" t="str">
        <f>IFERROR(VLOOKUP(A7834,olist_closed_deals_dataset!$A$1:$E$843,5,FALSE)," ")</f>
        <v xml:space="preserve"> </v>
      </c>
      <c r="I7834" s="7" t="str">
        <f t="shared" si="368"/>
        <v xml:space="preserve"> </v>
      </c>
    </row>
    <row r="7835" spans="1:9" x14ac:dyDescent="0.25">
      <c r="A7835" t="s">
        <v>646</v>
      </c>
      <c r="B7835" s="1">
        <v>43210</v>
      </c>
      <c r="C7835" t="s">
        <v>647</v>
      </c>
      <c r="D7835" t="s">
        <v>12</v>
      </c>
      <c r="E7835" t="str">
        <f t="shared" si="366"/>
        <v>2018-04</v>
      </c>
      <c r="F7835" t="str">
        <f>IFERROR(VLOOKUP(A7835,olist_closed_deals_dataset!$A$1:$Q$843,1,FALSE)," ")</f>
        <v xml:space="preserve"> </v>
      </c>
      <c r="G7835" s="6" t="str">
        <f t="shared" si="367"/>
        <v xml:space="preserve"> NO</v>
      </c>
      <c r="H7835" s="1" t="str">
        <f>IFERROR(VLOOKUP(A7835,olist_closed_deals_dataset!$A$1:$E$843,5,FALSE)," ")</f>
        <v xml:space="preserve"> </v>
      </c>
      <c r="I7835" s="7" t="str">
        <f t="shared" si="368"/>
        <v xml:space="preserve"> </v>
      </c>
    </row>
    <row r="7836" spans="1:9" x14ac:dyDescent="0.25">
      <c r="A7836" t="s">
        <v>6767</v>
      </c>
      <c r="B7836" s="1">
        <v>43168</v>
      </c>
      <c r="C7836" t="s">
        <v>42</v>
      </c>
      <c r="D7836" t="s">
        <v>29</v>
      </c>
      <c r="E7836" t="str">
        <f t="shared" si="366"/>
        <v>2018-03</v>
      </c>
      <c r="F7836" t="str">
        <f>IFERROR(VLOOKUP(A7836,olist_closed_deals_dataset!$A$1:$Q$843,1,FALSE)," ")</f>
        <v xml:space="preserve"> </v>
      </c>
      <c r="G7836" s="6" t="str">
        <f t="shared" si="367"/>
        <v xml:space="preserve"> NO</v>
      </c>
      <c r="H7836" s="1" t="str">
        <f>IFERROR(VLOOKUP(A7836,olist_closed_deals_dataset!$A$1:$E$843,5,FALSE)," ")</f>
        <v xml:space="preserve"> </v>
      </c>
      <c r="I7836" s="7" t="str">
        <f t="shared" si="368"/>
        <v xml:space="preserve"> </v>
      </c>
    </row>
    <row r="7837" spans="1:9" x14ac:dyDescent="0.25">
      <c r="A7837" t="s">
        <v>7474</v>
      </c>
      <c r="B7837" s="1">
        <v>43106</v>
      </c>
      <c r="C7837" t="s">
        <v>11</v>
      </c>
      <c r="D7837" t="s">
        <v>12</v>
      </c>
      <c r="E7837" t="str">
        <f t="shared" si="366"/>
        <v>2018-01</v>
      </c>
      <c r="F7837" t="str">
        <f>IFERROR(VLOOKUP(A7837,olist_closed_deals_dataset!$A$1:$Q$843,1,FALSE)," ")</f>
        <v xml:space="preserve"> </v>
      </c>
      <c r="G7837" s="6" t="str">
        <f t="shared" si="367"/>
        <v xml:space="preserve"> NO</v>
      </c>
      <c r="H7837" s="1" t="str">
        <f>IFERROR(VLOOKUP(A7837,olist_closed_deals_dataset!$A$1:$E$843,5,FALSE)," ")</f>
        <v xml:space="preserve"> </v>
      </c>
      <c r="I7837" s="7" t="str">
        <f t="shared" si="368"/>
        <v xml:space="preserve"> </v>
      </c>
    </row>
    <row r="7838" spans="1:9" x14ac:dyDescent="0.25">
      <c r="A7838" t="s">
        <v>4976</v>
      </c>
      <c r="B7838" s="1">
        <v>43227</v>
      </c>
      <c r="C7838" t="s">
        <v>4591</v>
      </c>
      <c r="D7838" t="s">
        <v>9</v>
      </c>
      <c r="E7838" t="str">
        <f t="shared" si="366"/>
        <v>2018-05</v>
      </c>
      <c r="F7838" t="str">
        <f>IFERROR(VLOOKUP(A7838,olist_closed_deals_dataset!$A$1:$Q$843,1,FALSE)," ")</f>
        <v xml:space="preserve"> </v>
      </c>
      <c r="G7838" s="6" t="str">
        <f t="shared" si="367"/>
        <v xml:space="preserve"> NO</v>
      </c>
      <c r="H7838" s="1" t="str">
        <f>IFERROR(VLOOKUP(A7838,olist_closed_deals_dataset!$A$1:$E$843,5,FALSE)," ")</f>
        <v xml:space="preserve"> </v>
      </c>
      <c r="I7838" s="7" t="str">
        <f t="shared" si="368"/>
        <v xml:space="preserve"> </v>
      </c>
    </row>
    <row r="7839" spans="1:9" x14ac:dyDescent="0.25">
      <c r="A7839" t="s">
        <v>388</v>
      </c>
      <c r="B7839" s="1">
        <v>43245</v>
      </c>
      <c r="C7839" t="s">
        <v>31</v>
      </c>
      <c r="D7839" t="s">
        <v>9</v>
      </c>
      <c r="E7839" t="str">
        <f t="shared" si="366"/>
        <v>2018-05</v>
      </c>
      <c r="F7839" t="str">
        <f>IFERROR(VLOOKUP(A7839,olist_closed_deals_dataset!$A$1:$Q$843,1,FALSE)," ")</f>
        <v xml:space="preserve"> </v>
      </c>
      <c r="G7839" s="6" t="str">
        <f t="shared" si="367"/>
        <v xml:space="preserve"> NO</v>
      </c>
      <c r="H7839" s="1" t="str">
        <f>IFERROR(VLOOKUP(A7839,olist_closed_deals_dataset!$A$1:$E$843,5,FALSE)," ")</f>
        <v xml:space="preserve"> </v>
      </c>
      <c r="I7839" s="7" t="str">
        <f t="shared" si="368"/>
        <v xml:space="preserve"> </v>
      </c>
    </row>
    <row r="7840" spans="1:9" x14ac:dyDescent="0.25">
      <c r="A7840" t="s">
        <v>3784</v>
      </c>
      <c r="B7840" s="1">
        <v>43076</v>
      </c>
      <c r="C7840" t="s">
        <v>5</v>
      </c>
      <c r="D7840" t="s">
        <v>6</v>
      </c>
      <c r="E7840" t="str">
        <f t="shared" si="366"/>
        <v>2017-12</v>
      </c>
      <c r="F7840" t="str">
        <f>IFERROR(VLOOKUP(A7840,olist_closed_deals_dataset!$A$1:$Q$843,1,FALSE)," ")</f>
        <v xml:space="preserve"> </v>
      </c>
      <c r="G7840" s="6" t="str">
        <f t="shared" si="367"/>
        <v xml:space="preserve"> NO</v>
      </c>
      <c r="H7840" s="1" t="str">
        <f>IFERROR(VLOOKUP(A7840,olist_closed_deals_dataset!$A$1:$E$843,5,FALSE)," ")</f>
        <v xml:space="preserve"> </v>
      </c>
      <c r="I7840" s="7" t="str">
        <f t="shared" si="368"/>
        <v xml:space="preserve"> </v>
      </c>
    </row>
    <row r="7841" spans="1:9" x14ac:dyDescent="0.25">
      <c r="A7841" t="s">
        <v>7481</v>
      </c>
      <c r="B7841" s="1">
        <v>43146</v>
      </c>
      <c r="C7841" t="s">
        <v>5</v>
      </c>
      <c r="D7841" t="s">
        <v>6</v>
      </c>
      <c r="E7841" t="str">
        <f t="shared" si="366"/>
        <v>2018-02</v>
      </c>
      <c r="F7841" t="str">
        <f>IFERROR(VLOOKUP(A7841,olist_closed_deals_dataset!$A$1:$Q$843,1,FALSE)," ")</f>
        <v xml:space="preserve"> </v>
      </c>
      <c r="G7841" s="6" t="str">
        <f t="shared" si="367"/>
        <v xml:space="preserve"> NO</v>
      </c>
      <c r="H7841" s="1" t="str">
        <f>IFERROR(VLOOKUP(A7841,olist_closed_deals_dataset!$A$1:$E$843,5,FALSE)," ")</f>
        <v xml:space="preserve"> </v>
      </c>
      <c r="I7841" s="7" t="str">
        <f t="shared" si="368"/>
        <v xml:space="preserve"> </v>
      </c>
    </row>
    <row r="7842" spans="1:9" x14ac:dyDescent="0.25">
      <c r="A7842" t="s">
        <v>3356</v>
      </c>
      <c r="B7842" s="1">
        <v>43005</v>
      </c>
      <c r="C7842" t="s">
        <v>3357</v>
      </c>
      <c r="D7842" t="s">
        <v>12</v>
      </c>
      <c r="E7842" t="str">
        <f t="shared" si="366"/>
        <v>2017-09</v>
      </c>
      <c r="F7842" t="str">
        <f>IFERROR(VLOOKUP(A7842,olist_closed_deals_dataset!$A$1:$Q$843,1,FALSE)," ")</f>
        <v xml:space="preserve"> </v>
      </c>
      <c r="G7842" s="6" t="str">
        <f t="shared" si="367"/>
        <v xml:space="preserve"> NO</v>
      </c>
      <c r="H7842" s="1" t="str">
        <f>IFERROR(VLOOKUP(A7842,olist_closed_deals_dataset!$A$1:$E$843,5,FALSE)," ")</f>
        <v xml:space="preserve"> </v>
      </c>
      <c r="I7842" s="7" t="str">
        <f t="shared" si="368"/>
        <v xml:space="preserve"> </v>
      </c>
    </row>
    <row r="7843" spans="1:9" x14ac:dyDescent="0.25">
      <c r="A7843" t="s">
        <v>8019</v>
      </c>
      <c r="B7843" s="1">
        <v>43234</v>
      </c>
      <c r="C7843" t="s">
        <v>65</v>
      </c>
      <c r="D7843" t="s">
        <v>12</v>
      </c>
      <c r="E7843" t="str">
        <f t="shared" si="366"/>
        <v>2018-05</v>
      </c>
      <c r="F7843" t="str">
        <f>IFERROR(VLOOKUP(A7843,olist_closed_deals_dataset!$A$1:$Q$843,1,FALSE)," ")</f>
        <v xml:space="preserve"> </v>
      </c>
      <c r="G7843" s="6" t="str">
        <f t="shared" si="367"/>
        <v xml:space="preserve"> NO</v>
      </c>
      <c r="H7843" s="1" t="str">
        <f>IFERROR(VLOOKUP(A7843,olist_closed_deals_dataset!$A$1:$E$843,5,FALSE)," ")</f>
        <v xml:space="preserve"> </v>
      </c>
      <c r="I7843" s="7" t="str">
        <f t="shared" si="368"/>
        <v xml:space="preserve"> </v>
      </c>
    </row>
    <row r="7844" spans="1:9" x14ac:dyDescent="0.25">
      <c r="A7844" t="s">
        <v>3875</v>
      </c>
      <c r="B7844" s="1">
        <v>43165</v>
      </c>
      <c r="C7844" t="s">
        <v>266</v>
      </c>
      <c r="D7844" t="s">
        <v>46</v>
      </c>
      <c r="E7844" t="str">
        <f t="shared" si="366"/>
        <v>2018-03</v>
      </c>
      <c r="F7844" t="str">
        <f>IFERROR(VLOOKUP(A7844,olist_closed_deals_dataset!$A$1:$Q$843,1,FALSE)," ")</f>
        <v xml:space="preserve"> </v>
      </c>
      <c r="G7844" s="6" t="str">
        <f t="shared" si="367"/>
        <v xml:space="preserve"> NO</v>
      </c>
      <c r="H7844" s="1" t="str">
        <f>IFERROR(VLOOKUP(A7844,olist_closed_deals_dataset!$A$1:$E$843,5,FALSE)," ")</f>
        <v xml:space="preserve"> </v>
      </c>
      <c r="I7844" s="7" t="str">
        <f t="shared" si="368"/>
        <v xml:space="preserve"> </v>
      </c>
    </row>
    <row r="7845" spans="1:9" x14ac:dyDescent="0.25">
      <c r="A7845" t="s">
        <v>5938</v>
      </c>
      <c r="B7845" s="1">
        <v>43039</v>
      </c>
      <c r="C7845" t="s">
        <v>357</v>
      </c>
      <c r="D7845" t="s">
        <v>46</v>
      </c>
      <c r="E7845" t="str">
        <f t="shared" si="366"/>
        <v>2017-10</v>
      </c>
      <c r="F7845" t="str">
        <f>IFERROR(VLOOKUP(A7845,olist_closed_deals_dataset!$A$1:$Q$843,1,FALSE)," ")</f>
        <v xml:space="preserve"> </v>
      </c>
      <c r="G7845" s="6" t="str">
        <f t="shared" si="367"/>
        <v xml:space="preserve"> NO</v>
      </c>
      <c r="H7845" s="1" t="str">
        <f>IFERROR(VLOOKUP(A7845,olist_closed_deals_dataset!$A$1:$E$843,5,FALSE)," ")</f>
        <v xml:space="preserve"> </v>
      </c>
      <c r="I7845" s="7" t="str">
        <f t="shared" si="368"/>
        <v xml:space="preserve"> </v>
      </c>
    </row>
    <row r="7846" spans="1:9" x14ac:dyDescent="0.25">
      <c r="A7846" t="s">
        <v>7363</v>
      </c>
      <c r="B7846" s="1">
        <v>42958</v>
      </c>
      <c r="C7846" t="s">
        <v>42</v>
      </c>
      <c r="D7846" t="s">
        <v>29</v>
      </c>
      <c r="E7846" t="str">
        <f t="shared" si="366"/>
        <v>2017-08</v>
      </c>
      <c r="F7846" t="str">
        <f>IFERROR(VLOOKUP(A7846,olist_closed_deals_dataset!$A$1:$Q$843,1,FALSE)," ")</f>
        <v xml:space="preserve"> </v>
      </c>
      <c r="G7846" s="6" t="str">
        <f t="shared" si="367"/>
        <v xml:space="preserve"> NO</v>
      </c>
      <c r="H7846" s="1" t="str">
        <f>IFERROR(VLOOKUP(A7846,olist_closed_deals_dataset!$A$1:$E$843,5,FALSE)," ")</f>
        <v xml:space="preserve"> </v>
      </c>
      <c r="I7846" s="7" t="str">
        <f t="shared" si="368"/>
        <v xml:space="preserve"> </v>
      </c>
    </row>
    <row r="7847" spans="1:9" x14ac:dyDescent="0.25">
      <c r="A7847" t="s">
        <v>2943</v>
      </c>
      <c r="B7847" s="1">
        <v>42993</v>
      </c>
      <c r="C7847" t="s">
        <v>28</v>
      </c>
      <c r="D7847" t="s">
        <v>12</v>
      </c>
      <c r="E7847" t="str">
        <f t="shared" si="366"/>
        <v>2017-09</v>
      </c>
      <c r="F7847" t="str">
        <f>IFERROR(VLOOKUP(A7847,olist_closed_deals_dataset!$A$1:$Q$843,1,FALSE)," ")</f>
        <v xml:space="preserve"> </v>
      </c>
      <c r="G7847" s="6" t="str">
        <f t="shared" si="367"/>
        <v xml:space="preserve"> NO</v>
      </c>
      <c r="H7847" s="1" t="str">
        <f>IFERROR(VLOOKUP(A7847,olist_closed_deals_dataset!$A$1:$E$843,5,FALSE)," ")</f>
        <v xml:space="preserve"> </v>
      </c>
      <c r="I7847" s="7" t="str">
        <f t="shared" si="368"/>
        <v xml:space="preserve"> </v>
      </c>
    </row>
    <row r="7848" spans="1:9" x14ac:dyDescent="0.25">
      <c r="A7848" t="s">
        <v>6887</v>
      </c>
      <c r="B7848" s="1">
        <v>43107</v>
      </c>
      <c r="C7848" t="s">
        <v>19</v>
      </c>
      <c r="D7848" t="s">
        <v>12</v>
      </c>
      <c r="E7848" t="str">
        <f t="shared" si="366"/>
        <v>2018-01</v>
      </c>
      <c r="F7848" t="str">
        <f>IFERROR(VLOOKUP(A7848,olist_closed_deals_dataset!$A$1:$Q$843,1,FALSE)," ")</f>
        <v xml:space="preserve"> </v>
      </c>
      <c r="G7848" s="6" t="str">
        <f t="shared" si="367"/>
        <v xml:space="preserve"> NO</v>
      </c>
      <c r="H7848" s="1" t="str">
        <f>IFERROR(VLOOKUP(A7848,olist_closed_deals_dataset!$A$1:$E$843,5,FALSE)," ")</f>
        <v xml:space="preserve"> </v>
      </c>
      <c r="I7848" s="7" t="str">
        <f t="shared" si="368"/>
        <v xml:space="preserve"> </v>
      </c>
    </row>
    <row r="7849" spans="1:9" x14ac:dyDescent="0.25">
      <c r="A7849" t="s">
        <v>3132</v>
      </c>
      <c r="B7849" s="1">
        <v>43180</v>
      </c>
      <c r="C7849" t="s">
        <v>42</v>
      </c>
      <c r="D7849" t="s">
        <v>29</v>
      </c>
      <c r="E7849" t="str">
        <f t="shared" si="366"/>
        <v>2018-03</v>
      </c>
      <c r="F7849" t="str">
        <f>IFERROR(VLOOKUP(A7849,olist_closed_deals_dataset!$A$1:$Q$843,1,FALSE)," ")</f>
        <v xml:space="preserve"> </v>
      </c>
      <c r="G7849" s="6" t="str">
        <f t="shared" si="367"/>
        <v xml:space="preserve"> NO</v>
      </c>
      <c r="H7849" s="1" t="str">
        <f>IFERROR(VLOOKUP(A7849,olist_closed_deals_dataset!$A$1:$E$843,5,FALSE)," ")</f>
        <v xml:space="preserve"> </v>
      </c>
      <c r="I7849" s="7" t="str">
        <f t="shared" si="368"/>
        <v xml:space="preserve"> </v>
      </c>
    </row>
    <row r="7850" spans="1:9" x14ac:dyDescent="0.25">
      <c r="A7850" t="s">
        <v>3288</v>
      </c>
      <c r="B7850" s="1">
        <v>43029</v>
      </c>
      <c r="C7850" t="s">
        <v>99</v>
      </c>
      <c r="D7850" t="s">
        <v>12</v>
      </c>
      <c r="E7850" t="str">
        <f t="shared" si="366"/>
        <v>2017-10</v>
      </c>
      <c r="F7850" t="str">
        <f>IFERROR(VLOOKUP(A7850,olist_closed_deals_dataset!$A$1:$Q$843,1,FALSE)," ")</f>
        <v xml:space="preserve"> </v>
      </c>
      <c r="G7850" s="6" t="str">
        <f t="shared" si="367"/>
        <v xml:space="preserve"> NO</v>
      </c>
      <c r="H7850" s="1" t="str">
        <f>IFERROR(VLOOKUP(A7850,olist_closed_deals_dataset!$A$1:$E$843,5,FALSE)," ")</f>
        <v xml:space="preserve"> </v>
      </c>
      <c r="I7850" s="7" t="str">
        <f t="shared" si="368"/>
        <v xml:space="preserve"> </v>
      </c>
    </row>
    <row r="7851" spans="1:9" x14ac:dyDescent="0.25">
      <c r="A7851" t="s">
        <v>2031</v>
      </c>
      <c r="B7851" s="1">
        <v>43178</v>
      </c>
      <c r="C7851" t="s">
        <v>112</v>
      </c>
      <c r="D7851" t="s">
        <v>34</v>
      </c>
      <c r="E7851" t="str">
        <f t="shared" si="366"/>
        <v>2018-03</v>
      </c>
      <c r="F7851" t="str">
        <f>IFERROR(VLOOKUP(A7851,olist_closed_deals_dataset!$A$1:$Q$843,1,FALSE)," ")</f>
        <v xml:space="preserve"> </v>
      </c>
      <c r="G7851" s="6" t="str">
        <f t="shared" si="367"/>
        <v xml:space="preserve"> NO</v>
      </c>
      <c r="H7851" s="1" t="str">
        <f>IFERROR(VLOOKUP(A7851,olist_closed_deals_dataset!$A$1:$E$843,5,FALSE)," ")</f>
        <v xml:space="preserve"> </v>
      </c>
      <c r="I7851" s="7" t="str">
        <f t="shared" si="368"/>
        <v xml:space="preserve"> </v>
      </c>
    </row>
    <row r="7852" spans="1:9" x14ac:dyDescent="0.25">
      <c r="A7852" t="s">
        <v>2736</v>
      </c>
      <c r="B7852" s="1">
        <v>43199</v>
      </c>
      <c r="C7852" t="s">
        <v>339</v>
      </c>
      <c r="D7852" t="s">
        <v>6</v>
      </c>
      <c r="E7852" t="str">
        <f t="shared" si="366"/>
        <v>2018-04</v>
      </c>
      <c r="F7852" t="str">
        <f>IFERROR(VLOOKUP(A7852,olist_closed_deals_dataset!$A$1:$Q$843,1,FALSE)," ")</f>
        <v xml:space="preserve"> </v>
      </c>
      <c r="G7852" s="6" t="str">
        <f t="shared" si="367"/>
        <v xml:space="preserve"> NO</v>
      </c>
      <c r="H7852" s="1" t="str">
        <f>IFERROR(VLOOKUP(A7852,olist_closed_deals_dataset!$A$1:$E$843,5,FALSE)," ")</f>
        <v xml:space="preserve"> </v>
      </c>
      <c r="I7852" s="7" t="str">
        <f t="shared" si="368"/>
        <v xml:space="preserve"> </v>
      </c>
    </row>
    <row r="7853" spans="1:9" x14ac:dyDescent="0.25">
      <c r="A7853" t="s">
        <v>4581</v>
      </c>
      <c r="B7853" s="1">
        <v>43119</v>
      </c>
      <c r="C7853" t="s">
        <v>140</v>
      </c>
      <c r="D7853" t="s">
        <v>9</v>
      </c>
      <c r="E7853" t="str">
        <f t="shared" si="366"/>
        <v>2018-01</v>
      </c>
      <c r="F7853" t="str">
        <f>IFERROR(VLOOKUP(A7853,olist_closed_deals_dataset!$A$1:$Q$843,1,FALSE)," ")</f>
        <v xml:space="preserve"> </v>
      </c>
      <c r="G7853" s="6" t="str">
        <f t="shared" si="367"/>
        <v xml:space="preserve"> NO</v>
      </c>
      <c r="H7853" s="1" t="str">
        <f>IFERROR(VLOOKUP(A7853,olist_closed_deals_dataset!$A$1:$E$843,5,FALSE)," ")</f>
        <v xml:space="preserve"> </v>
      </c>
      <c r="I7853" s="7" t="str">
        <f t="shared" si="368"/>
        <v xml:space="preserve"> </v>
      </c>
    </row>
    <row r="7854" spans="1:9" x14ac:dyDescent="0.25">
      <c r="A7854" t="s">
        <v>6659</v>
      </c>
      <c r="B7854" s="1">
        <v>43014</v>
      </c>
      <c r="C7854" t="s">
        <v>28</v>
      </c>
      <c r="D7854" t="s">
        <v>12</v>
      </c>
      <c r="E7854" t="str">
        <f t="shared" si="366"/>
        <v>2017-10</v>
      </c>
      <c r="F7854" t="str">
        <f>IFERROR(VLOOKUP(A7854,olist_closed_deals_dataset!$A$1:$Q$843,1,FALSE)," ")</f>
        <v xml:space="preserve"> </v>
      </c>
      <c r="G7854" s="6" t="str">
        <f t="shared" si="367"/>
        <v xml:space="preserve"> NO</v>
      </c>
      <c r="H7854" s="1" t="str">
        <f>IFERROR(VLOOKUP(A7854,olist_closed_deals_dataset!$A$1:$E$843,5,FALSE)," ")</f>
        <v xml:space="preserve"> </v>
      </c>
      <c r="I7854" s="7" t="str">
        <f t="shared" si="368"/>
        <v xml:space="preserve"> </v>
      </c>
    </row>
    <row r="7855" spans="1:9" x14ac:dyDescent="0.25">
      <c r="A7855" t="s">
        <v>6701</v>
      </c>
      <c r="B7855" s="1">
        <v>43224</v>
      </c>
      <c r="C7855" t="s">
        <v>63</v>
      </c>
      <c r="D7855" t="s">
        <v>6</v>
      </c>
      <c r="E7855" t="str">
        <f t="shared" si="366"/>
        <v>2018-05</v>
      </c>
      <c r="F7855" t="str">
        <f>IFERROR(VLOOKUP(A7855,olist_closed_deals_dataset!$A$1:$Q$843,1,FALSE)," ")</f>
        <v xml:space="preserve"> </v>
      </c>
      <c r="G7855" s="6" t="str">
        <f t="shared" si="367"/>
        <v xml:space="preserve"> NO</v>
      </c>
      <c r="H7855" s="1" t="str">
        <f>IFERROR(VLOOKUP(A7855,olist_closed_deals_dataset!$A$1:$E$843,5,FALSE)," ")</f>
        <v xml:space="preserve"> </v>
      </c>
      <c r="I7855" s="7" t="str">
        <f t="shared" si="368"/>
        <v xml:space="preserve"> </v>
      </c>
    </row>
    <row r="7856" spans="1:9" x14ac:dyDescent="0.25">
      <c r="A7856" t="s">
        <v>5758</v>
      </c>
      <c r="B7856" s="1">
        <v>43235</v>
      </c>
      <c r="C7856" t="s">
        <v>112</v>
      </c>
      <c r="D7856" t="s">
        <v>12</v>
      </c>
      <c r="E7856" t="str">
        <f t="shared" si="366"/>
        <v>2018-05</v>
      </c>
      <c r="F7856" t="str">
        <f>IFERROR(VLOOKUP(A7856,olist_closed_deals_dataset!$A$1:$Q$843,1,FALSE)," ")</f>
        <v xml:space="preserve"> </v>
      </c>
      <c r="G7856" s="6" t="str">
        <f t="shared" si="367"/>
        <v xml:space="preserve"> NO</v>
      </c>
      <c r="H7856" s="1" t="str">
        <f>IFERROR(VLOOKUP(A7856,olist_closed_deals_dataset!$A$1:$E$843,5,FALSE)," ")</f>
        <v xml:space="preserve"> </v>
      </c>
      <c r="I7856" s="7" t="str">
        <f t="shared" si="368"/>
        <v xml:space="preserve"> </v>
      </c>
    </row>
    <row r="7857" spans="1:9" x14ac:dyDescent="0.25">
      <c r="A7857" t="s">
        <v>4248</v>
      </c>
      <c r="B7857" s="1">
        <v>43173</v>
      </c>
      <c r="C7857" t="s">
        <v>236</v>
      </c>
      <c r="D7857" t="s">
        <v>9</v>
      </c>
      <c r="E7857" t="str">
        <f t="shared" si="366"/>
        <v>2018-03</v>
      </c>
      <c r="F7857" t="str">
        <f>IFERROR(VLOOKUP(A7857,olist_closed_deals_dataset!$A$1:$Q$843,1,FALSE)," ")</f>
        <v xml:space="preserve"> </v>
      </c>
      <c r="G7857" s="6" t="str">
        <f t="shared" si="367"/>
        <v xml:space="preserve"> NO</v>
      </c>
      <c r="H7857" s="1" t="str">
        <f>IFERROR(VLOOKUP(A7857,olist_closed_deals_dataset!$A$1:$E$843,5,FALSE)," ")</f>
        <v xml:space="preserve"> </v>
      </c>
      <c r="I7857" s="7" t="str">
        <f t="shared" si="368"/>
        <v xml:space="preserve"> </v>
      </c>
    </row>
    <row r="7858" spans="1:9" x14ac:dyDescent="0.25">
      <c r="A7858" t="s">
        <v>6766</v>
      </c>
      <c r="B7858" s="1">
        <v>43210</v>
      </c>
      <c r="C7858" s="2" t="s">
        <v>69</v>
      </c>
      <c r="D7858" t="s">
        <v>6</v>
      </c>
      <c r="E7858" t="str">
        <f t="shared" si="366"/>
        <v>2018-04</v>
      </c>
      <c r="F7858" t="str">
        <f>IFERROR(VLOOKUP(A7858,olist_closed_deals_dataset!$A$1:$Q$843,1,FALSE)," ")</f>
        <v xml:space="preserve"> </v>
      </c>
      <c r="G7858" s="6" t="str">
        <f t="shared" si="367"/>
        <v xml:space="preserve"> NO</v>
      </c>
      <c r="H7858" s="1" t="str">
        <f>IFERROR(VLOOKUP(A7858,olist_closed_deals_dataset!$A$1:$E$843,5,FALSE)," ")</f>
        <v xml:space="preserve"> </v>
      </c>
      <c r="I7858" s="7" t="str">
        <f t="shared" si="368"/>
        <v xml:space="preserve"> </v>
      </c>
    </row>
    <row r="7859" spans="1:9" x14ac:dyDescent="0.25">
      <c r="A7859" t="s">
        <v>4270</v>
      </c>
      <c r="B7859" s="1">
        <v>43160</v>
      </c>
      <c r="C7859" t="s">
        <v>274</v>
      </c>
      <c r="D7859" t="s">
        <v>46</v>
      </c>
      <c r="E7859" t="str">
        <f t="shared" si="366"/>
        <v>2018-03</v>
      </c>
      <c r="F7859" t="str">
        <f>IFERROR(VLOOKUP(A7859,olist_closed_deals_dataset!$A$1:$Q$843,1,FALSE)," ")</f>
        <v xml:space="preserve"> </v>
      </c>
      <c r="G7859" s="6" t="str">
        <f t="shared" si="367"/>
        <v xml:space="preserve"> NO</v>
      </c>
      <c r="H7859" s="1" t="str">
        <f>IFERROR(VLOOKUP(A7859,olist_closed_deals_dataset!$A$1:$E$843,5,FALSE)," ")</f>
        <v xml:space="preserve"> </v>
      </c>
      <c r="I7859" s="7" t="str">
        <f t="shared" si="368"/>
        <v xml:space="preserve"> </v>
      </c>
    </row>
    <row r="7860" spans="1:9" x14ac:dyDescent="0.25">
      <c r="A7860" t="s">
        <v>4376</v>
      </c>
      <c r="B7860" s="1">
        <v>43107</v>
      </c>
      <c r="C7860" t="s">
        <v>5</v>
      </c>
      <c r="D7860" t="s">
        <v>6</v>
      </c>
      <c r="E7860" t="str">
        <f t="shared" si="366"/>
        <v>2018-01</v>
      </c>
      <c r="F7860" t="str">
        <f>IFERROR(VLOOKUP(A7860,olist_closed_deals_dataset!$A$1:$Q$843,1,FALSE)," ")</f>
        <v xml:space="preserve"> </v>
      </c>
      <c r="G7860" s="6" t="str">
        <f t="shared" si="367"/>
        <v xml:space="preserve"> NO</v>
      </c>
      <c r="H7860" s="1" t="str">
        <f>IFERROR(VLOOKUP(A7860,olist_closed_deals_dataset!$A$1:$E$843,5,FALSE)," ")</f>
        <v xml:space="preserve"> </v>
      </c>
      <c r="I7860" s="7" t="str">
        <f t="shared" si="368"/>
        <v xml:space="preserve"> </v>
      </c>
    </row>
    <row r="7861" spans="1:9" x14ac:dyDescent="0.25">
      <c r="A7861" t="s">
        <v>6399</v>
      </c>
      <c r="B7861" s="1">
        <v>43122</v>
      </c>
      <c r="C7861" t="s">
        <v>14</v>
      </c>
      <c r="D7861" t="s">
        <v>126</v>
      </c>
      <c r="E7861" t="str">
        <f t="shared" si="366"/>
        <v>2018-01</v>
      </c>
      <c r="F7861" t="str">
        <f>IFERROR(VLOOKUP(A7861,olist_closed_deals_dataset!$A$1:$Q$843,1,FALSE)," ")</f>
        <v xml:space="preserve"> </v>
      </c>
      <c r="G7861" s="6" t="str">
        <f t="shared" si="367"/>
        <v xml:space="preserve"> NO</v>
      </c>
      <c r="H7861" s="1" t="str">
        <f>IFERROR(VLOOKUP(A7861,olist_closed_deals_dataset!$A$1:$E$843,5,FALSE)," ")</f>
        <v xml:space="preserve"> </v>
      </c>
      <c r="I7861" s="7" t="str">
        <f t="shared" si="368"/>
        <v xml:space="preserve"> </v>
      </c>
    </row>
    <row r="7862" spans="1:9" x14ac:dyDescent="0.25">
      <c r="A7862" t="s">
        <v>3097</v>
      </c>
      <c r="B7862" s="1">
        <v>43230</v>
      </c>
      <c r="C7862" t="s">
        <v>112</v>
      </c>
      <c r="D7862" t="s">
        <v>46</v>
      </c>
      <c r="E7862" t="str">
        <f t="shared" si="366"/>
        <v>2018-05</v>
      </c>
      <c r="F7862" t="str">
        <f>IFERROR(VLOOKUP(A7862,olist_closed_deals_dataset!$A$1:$Q$843,1,FALSE)," ")</f>
        <v xml:space="preserve"> </v>
      </c>
      <c r="G7862" s="6" t="str">
        <f t="shared" si="367"/>
        <v xml:space="preserve"> NO</v>
      </c>
      <c r="H7862" s="1" t="str">
        <f>IFERROR(VLOOKUP(A7862,olist_closed_deals_dataset!$A$1:$E$843,5,FALSE)," ")</f>
        <v xml:space="preserve"> </v>
      </c>
      <c r="I7862" s="7" t="str">
        <f t="shared" si="368"/>
        <v xml:space="preserve"> </v>
      </c>
    </row>
    <row r="7863" spans="1:9" x14ac:dyDescent="0.25">
      <c r="A7863" t="s">
        <v>7773</v>
      </c>
      <c r="B7863" s="1">
        <v>42981</v>
      </c>
      <c r="C7863" t="s">
        <v>99</v>
      </c>
      <c r="D7863" t="s">
        <v>12</v>
      </c>
      <c r="E7863" t="str">
        <f t="shared" si="366"/>
        <v>2017-09</v>
      </c>
      <c r="F7863" t="str">
        <f>IFERROR(VLOOKUP(A7863,olist_closed_deals_dataset!$A$1:$Q$843,1,FALSE)," ")</f>
        <v xml:space="preserve"> </v>
      </c>
      <c r="G7863" s="6" t="str">
        <f t="shared" si="367"/>
        <v xml:space="preserve"> NO</v>
      </c>
      <c r="H7863" s="1" t="str">
        <f>IFERROR(VLOOKUP(A7863,olist_closed_deals_dataset!$A$1:$E$843,5,FALSE)," ")</f>
        <v xml:space="preserve"> </v>
      </c>
      <c r="I7863" s="7" t="str">
        <f t="shared" si="368"/>
        <v xml:space="preserve"> </v>
      </c>
    </row>
    <row r="7864" spans="1:9" x14ac:dyDescent="0.25">
      <c r="A7864" t="s">
        <v>2589</v>
      </c>
      <c r="B7864" s="1">
        <v>42957</v>
      </c>
      <c r="C7864" t="s">
        <v>834</v>
      </c>
      <c r="D7864" t="s">
        <v>12</v>
      </c>
      <c r="E7864" t="str">
        <f t="shared" si="366"/>
        <v>2017-08</v>
      </c>
      <c r="F7864" t="str">
        <f>IFERROR(VLOOKUP(A7864,olist_closed_deals_dataset!$A$1:$Q$843,1,FALSE)," ")</f>
        <v xml:space="preserve"> </v>
      </c>
      <c r="G7864" s="6" t="str">
        <f t="shared" si="367"/>
        <v xml:space="preserve"> NO</v>
      </c>
      <c r="H7864" s="1" t="str">
        <f>IFERROR(VLOOKUP(A7864,olist_closed_deals_dataset!$A$1:$E$843,5,FALSE)," ")</f>
        <v xml:space="preserve"> </v>
      </c>
      <c r="I7864" s="7" t="str">
        <f t="shared" si="368"/>
        <v xml:space="preserve"> </v>
      </c>
    </row>
    <row r="7865" spans="1:9" x14ac:dyDescent="0.25">
      <c r="A7865" t="s">
        <v>2987</v>
      </c>
      <c r="B7865" s="1">
        <v>43063</v>
      </c>
      <c r="C7865" t="s">
        <v>2988</v>
      </c>
      <c r="D7865" t="s">
        <v>9</v>
      </c>
      <c r="E7865" t="str">
        <f t="shared" si="366"/>
        <v>2017-11</v>
      </c>
      <c r="F7865" t="str">
        <f>IFERROR(VLOOKUP(A7865,olist_closed_deals_dataset!$A$1:$Q$843,1,FALSE)," ")</f>
        <v xml:space="preserve"> </v>
      </c>
      <c r="G7865" s="6" t="str">
        <f t="shared" si="367"/>
        <v xml:space="preserve"> NO</v>
      </c>
      <c r="H7865" s="1" t="str">
        <f>IFERROR(VLOOKUP(A7865,olist_closed_deals_dataset!$A$1:$E$843,5,FALSE)," ")</f>
        <v xml:space="preserve"> </v>
      </c>
      <c r="I7865" s="7" t="str">
        <f t="shared" si="368"/>
        <v xml:space="preserve"> </v>
      </c>
    </row>
    <row r="7866" spans="1:9" x14ac:dyDescent="0.25">
      <c r="A7866" t="s">
        <v>3410</v>
      </c>
      <c r="B7866" s="1">
        <v>43234</v>
      </c>
      <c r="C7866" t="s">
        <v>214</v>
      </c>
      <c r="D7866" t="s">
        <v>9</v>
      </c>
      <c r="E7866" t="str">
        <f t="shared" si="366"/>
        <v>2018-05</v>
      </c>
      <c r="F7866" t="str">
        <f>IFERROR(VLOOKUP(A7866,olist_closed_deals_dataset!$A$1:$Q$843,1,FALSE)," ")</f>
        <v xml:space="preserve"> </v>
      </c>
      <c r="G7866" s="6" t="str">
        <f t="shared" si="367"/>
        <v xml:space="preserve"> NO</v>
      </c>
      <c r="H7866" s="1" t="str">
        <f>IFERROR(VLOOKUP(A7866,olist_closed_deals_dataset!$A$1:$E$843,5,FALSE)," ")</f>
        <v xml:space="preserve"> </v>
      </c>
      <c r="I7866" s="7" t="str">
        <f t="shared" si="368"/>
        <v xml:space="preserve"> </v>
      </c>
    </row>
    <row r="7867" spans="1:9" x14ac:dyDescent="0.25">
      <c r="A7867" t="s">
        <v>3759</v>
      </c>
      <c r="B7867" s="1">
        <v>43174</v>
      </c>
      <c r="C7867" t="s">
        <v>42</v>
      </c>
      <c r="D7867" t="s">
        <v>12</v>
      </c>
      <c r="E7867" t="str">
        <f t="shared" si="366"/>
        <v>2018-03</v>
      </c>
      <c r="F7867" t="str">
        <f>IFERROR(VLOOKUP(A7867,olist_closed_deals_dataset!$A$1:$Q$843,1,FALSE)," ")</f>
        <v xml:space="preserve"> </v>
      </c>
      <c r="G7867" s="6" t="str">
        <f t="shared" si="367"/>
        <v xml:space="preserve"> NO</v>
      </c>
      <c r="H7867" s="1" t="str">
        <f>IFERROR(VLOOKUP(A7867,olist_closed_deals_dataset!$A$1:$E$843,5,FALSE)," ")</f>
        <v xml:space="preserve"> </v>
      </c>
      <c r="I7867" s="7" t="str">
        <f t="shared" si="368"/>
        <v xml:space="preserve"> </v>
      </c>
    </row>
    <row r="7868" spans="1:9" x14ac:dyDescent="0.25">
      <c r="A7868" t="s">
        <v>5733</v>
      </c>
      <c r="B7868" s="1">
        <v>43139</v>
      </c>
      <c r="C7868" t="s">
        <v>36</v>
      </c>
      <c r="D7868" t="s">
        <v>126</v>
      </c>
      <c r="E7868" t="str">
        <f t="shared" si="366"/>
        <v>2018-02</v>
      </c>
      <c r="F7868" t="str">
        <f>IFERROR(VLOOKUP(A7868,olist_closed_deals_dataset!$A$1:$Q$843,1,FALSE)," ")</f>
        <v xml:space="preserve"> </v>
      </c>
      <c r="G7868" s="6" t="str">
        <f t="shared" si="367"/>
        <v xml:space="preserve"> NO</v>
      </c>
      <c r="H7868" s="1" t="str">
        <f>IFERROR(VLOOKUP(A7868,olist_closed_deals_dataset!$A$1:$E$843,5,FALSE)," ")</f>
        <v xml:space="preserve"> </v>
      </c>
      <c r="I7868" s="7" t="str">
        <f t="shared" si="368"/>
        <v xml:space="preserve"> </v>
      </c>
    </row>
    <row r="7869" spans="1:9" x14ac:dyDescent="0.25">
      <c r="A7869" t="s">
        <v>4195</v>
      </c>
      <c r="B7869" s="1">
        <v>43241</v>
      </c>
      <c r="C7869" t="s">
        <v>19</v>
      </c>
      <c r="D7869" t="s">
        <v>46</v>
      </c>
      <c r="E7869" t="str">
        <f t="shared" si="366"/>
        <v>2018-05</v>
      </c>
      <c r="F7869" t="str">
        <f>IFERROR(VLOOKUP(A7869,olist_closed_deals_dataset!$A$1:$Q$843,1,FALSE)," ")</f>
        <v xml:space="preserve"> </v>
      </c>
      <c r="G7869" s="6" t="str">
        <f t="shared" si="367"/>
        <v xml:space="preserve"> NO</v>
      </c>
      <c r="H7869" s="1" t="str">
        <f>IFERROR(VLOOKUP(A7869,olist_closed_deals_dataset!$A$1:$E$843,5,FALSE)," ")</f>
        <v xml:space="preserve"> </v>
      </c>
      <c r="I7869" s="7" t="str">
        <f t="shared" si="368"/>
        <v xml:space="preserve"> </v>
      </c>
    </row>
    <row r="7870" spans="1:9" x14ac:dyDescent="0.25">
      <c r="A7870" t="s">
        <v>5111</v>
      </c>
      <c r="B7870" s="1">
        <v>43111</v>
      </c>
      <c r="C7870" t="s">
        <v>73</v>
      </c>
      <c r="D7870" t="s">
        <v>15</v>
      </c>
      <c r="E7870" t="str">
        <f t="shared" si="366"/>
        <v>2018-01</v>
      </c>
      <c r="F7870" t="str">
        <f>IFERROR(VLOOKUP(A7870,olist_closed_deals_dataset!$A$1:$Q$843,1,FALSE)," ")</f>
        <v xml:space="preserve"> </v>
      </c>
      <c r="G7870" s="6" t="str">
        <f t="shared" si="367"/>
        <v xml:space="preserve"> NO</v>
      </c>
      <c r="H7870" s="1" t="str">
        <f>IFERROR(VLOOKUP(A7870,olist_closed_deals_dataset!$A$1:$E$843,5,FALSE)," ")</f>
        <v xml:space="preserve"> </v>
      </c>
      <c r="I7870" s="7" t="str">
        <f t="shared" si="368"/>
        <v xml:space="preserve"> </v>
      </c>
    </row>
    <row r="7871" spans="1:9" x14ac:dyDescent="0.25">
      <c r="A7871" t="s">
        <v>6034</v>
      </c>
      <c r="B7871" s="1">
        <v>43119</v>
      </c>
      <c r="C7871" t="s">
        <v>42</v>
      </c>
      <c r="D7871" t="s">
        <v>9</v>
      </c>
      <c r="E7871" t="str">
        <f t="shared" si="366"/>
        <v>2018-01</v>
      </c>
      <c r="F7871" t="str">
        <f>IFERROR(VLOOKUP(A7871,olist_closed_deals_dataset!$A$1:$Q$843,1,FALSE)," ")</f>
        <v xml:space="preserve"> </v>
      </c>
      <c r="G7871" s="6" t="str">
        <f t="shared" si="367"/>
        <v xml:space="preserve"> NO</v>
      </c>
      <c r="H7871" s="1" t="str">
        <f>IFERROR(VLOOKUP(A7871,olist_closed_deals_dataset!$A$1:$E$843,5,FALSE)," ")</f>
        <v xml:space="preserve"> </v>
      </c>
      <c r="I7871" s="7" t="str">
        <f t="shared" si="368"/>
        <v xml:space="preserve"> </v>
      </c>
    </row>
    <row r="7872" spans="1:9" x14ac:dyDescent="0.25">
      <c r="A7872" t="s">
        <v>7027</v>
      </c>
      <c r="B7872" s="1">
        <v>43157</v>
      </c>
      <c r="C7872" t="s">
        <v>588</v>
      </c>
      <c r="D7872" t="s">
        <v>15</v>
      </c>
      <c r="E7872" t="str">
        <f t="shared" si="366"/>
        <v>2018-02</v>
      </c>
      <c r="F7872" t="str">
        <f>IFERROR(VLOOKUP(A7872,olist_closed_deals_dataset!$A$1:$Q$843,1,FALSE)," ")</f>
        <v xml:space="preserve"> </v>
      </c>
      <c r="G7872" s="6" t="str">
        <f t="shared" si="367"/>
        <v xml:space="preserve"> NO</v>
      </c>
      <c r="H7872" s="1" t="str">
        <f>IFERROR(VLOOKUP(A7872,olist_closed_deals_dataset!$A$1:$E$843,5,FALSE)," ")</f>
        <v xml:space="preserve"> </v>
      </c>
      <c r="I7872" s="7" t="str">
        <f t="shared" si="368"/>
        <v xml:space="preserve"> </v>
      </c>
    </row>
    <row r="7873" spans="1:9" x14ac:dyDescent="0.25">
      <c r="A7873" t="s">
        <v>7183</v>
      </c>
      <c r="B7873" s="1">
        <v>43234</v>
      </c>
      <c r="C7873" t="s">
        <v>1119</v>
      </c>
      <c r="D7873" t="s">
        <v>34</v>
      </c>
      <c r="E7873" t="str">
        <f t="shared" si="366"/>
        <v>2018-05</v>
      </c>
      <c r="F7873" t="str">
        <f>IFERROR(VLOOKUP(A7873,olist_closed_deals_dataset!$A$1:$Q$843,1,FALSE)," ")</f>
        <v xml:space="preserve"> </v>
      </c>
      <c r="G7873" s="6" t="str">
        <f t="shared" si="367"/>
        <v xml:space="preserve"> NO</v>
      </c>
      <c r="H7873" s="1" t="str">
        <f>IFERROR(VLOOKUP(A7873,olist_closed_deals_dataset!$A$1:$E$843,5,FALSE)," ")</f>
        <v xml:space="preserve"> </v>
      </c>
      <c r="I7873" s="7" t="str">
        <f t="shared" si="368"/>
        <v xml:space="preserve"> </v>
      </c>
    </row>
    <row r="7874" spans="1:9" x14ac:dyDescent="0.25">
      <c r="A7874" t="s">
        <v>5268</v>
      </c>
      <c r="B7874" s="1">
        <v>43053</v>
      </c>
      <c r="C7874" t="s">
        <v>87</v>
      </c>
      <c r="D7874" t="s">
        <v>12</v>
      </c>
      <c r="E7874" t="str">
        <f t="shared" ref="E7874:E7937" si="369">TEXT(B7874,"yyyy-mm")</f>
        <v>2017-11</v>
      </c>
      <c r="F7874" t="str">
        <f>IFERROR(VLOOKUP(A7874,olist_closed_deals_dataset!$A$1:$Q$843,1,FALSE)," ")</f>
        <v xml:space="preserve"> </v>
      </c>
      <c r="G7874" s="6" t="str">
        <f t="shared" ref="G7874:G7937" si="370">IF(F7874=" "," NO","YES")</f>
        <v xml:space="preserve"> NO</v>
      </c>
      <c r="H7874" s="1" t="str">
        <f>IFERROR(VLOOKUP(A7874,olist_closed_deals_dataset!$A$1:$E$843,5,FALSE)," ")</f>
        <v xml:space="preserve"> </v>
      </c>
      <c r="I7874" s="7" t="str">
        <f t="shared" si="368"/>
        <v xml:space="preserve"> </v>
      </c>
    </row>
    <row r="7875" spans="1:9" x14ac:dyDescent="0.25">
      <c r="A7875" t="s">
        <v>2163</v>
      </c>
      <c r="B7875" s="1">
        <v>43152</v>
      </c>
      <c r="C7875" t="s">
        <v>60</v>
      </c>
      <c r="D7875" t="s">
        <v>9</v>
      </c>
      <c r="E7875" t="str">
        <f t="shared" si="369"/>
        <v>2018-02</v>
      </c>
      <c r="F7875" t="str">
        <f>IFERROR(VLOOKUP(A7875,olist_closed_deals_dataset!$A$1:$Q$843,1,FALSE)," ")</f>
        <v xml:space="preserve"> </v>
      </c>
      <c r="G7875" s="6" t="str">
        <f t="shared" si="370"/>
        <v xml:space="preserve"> NO</v>
      </c>
      <c r="H7875" s="1" t="str">
        <f>IFERROR(VLOOKUP(A7875,olist_closed_deals_dataset!$A$1:$E$843,5,FALSE)," ")</f>
        <v xml:space="preserve"> </v>
      </c>
      <c r="I7875" s="7" t="str">
        <f t="shared" ref="I7875:I7938" si="371">IFERROR(H7875-B7875," ")</f>
        <v xml:space="preserve"> </v>
      </c>
    </row>
    <row r="7876" spans="1:9" x14ac:dyDescent="0.25">
      <c r="A7876" t="s">
        <v>5661</v>
      </c>
      <c r="B7876" s="1">
        <v>43132</v>
      </c>
      <c r="C7876" t="s">
        <v>5</v>
      </c>
      <c r="D7876" t="s">
        <v>6</v>
      </c>
      <c r="E7876" t="str">
        <f t="shared" si="369"/>
        <v>2018-02</v>
      </c>
      <c r="F7876" t="str">
        <f>IFERROR(VLOOKUP(A7876,olist_closed_deals_dataset!$A$1:$Q$843,1,FALSE)," ")</f>
        <v xml:space="preserve"> </v>
      </c>
      <c r="G7876" s="6" t="str">
        <f t="shared" si="370"/>
        <v xml:space="preserve"> NO</v>
      </c>
      <c r="H7876" s="1" t="str">
        <f>IFERROR(VLOOKUP(A7876,olist_closed_deals_dataset!$A$1:$E$843,5,FALSE)," ")</f>
        <v xml:space="preserve"> </v>
      </c>
      <c r="I7876" s="7" t="str">
        <f t="shared" si="371"/>
        <v xml:space="preserve"> </v>
      </c>
    </row>
    <row r="7877" spans="1:9" x14ac:dyDescent="0.25">
      <c r="A7877" t="s">
        <v>5700</v>
      </c>
      <c r="B7877" s="1">
        <v>43097</v>
      </c>
      <c r="C7877" t="s">
        <v>544</v>
      </c>
      <c r="D7877" t="s">
        <v>12</v>
      </c>
      <c r="E7877" t="str">
        <f t="shared" si="369"/>
        <v>2017-12</v>
      </c>
      <c r="F7877" t="str">
        <f>IFERROR(VLOOKUP(A7877,olist_closed_deals_dataset!$A$1:$Q$843,1,FALSE)," ")</f>
        <v xml:space="preserve"> </v>
      </c>
      <c r="G7877" s="6" t="str">
        <f t="shared" si="370"/>
        <v xml:space="preserve"> NO</v>
      </c>
      <c r="H7877" s="1" t="str">
        <f>IFERROR(VLOOKUP(A7877,olist_closed_deals_dataset!$A$1:$E$843,5,FALSE)," ")</f>
        <v xml:space="preserve"> </v>
      </c>
      <c r="I7877" s="7" t="str">
        <f t="shared" si="371"/>
        <v xml:space="preserve"> </v>
      </c>
    </row>
    <row r="7878" spans="1:9" x14ac:dyDescent="0.25">
      <c r="A7878" t="s">
        <v>2205</v>
      </c>
      <c r="B7878" s="1">
        <v>43031</v>
      </c>
      <c r="C7878" t="s">
        <v>926</v>
      </c>
      <c r="D7878" t="s">
        <v>46</v>
      </c>
      <c r="E7878" t="str">
        <f t="shared" si="369"/>
        <v>2017-10</v>
      </c>
      <c r="F7878" t="str">
        <f>IFERROR(VLOOKUP(A7878,olist_closed_deals_dataset!$A$1:$Q$843,1,FALSE)," ")</f>
        <v xml:space="preserve"> </v>
      </c>
      <c r="G7878" s="6" t="str">
        <f t="shared" si="370"/>
        <v xml:space="preserve"> NO</v>
      </c>
      <c r="H7878" s="1" t="str">
        <f>IFERROR(VLOOKUP(A7878,olist_closed_deals_dataset!$A$1:$E$843,5,FALSE)," ")</f>
        <v xml:space="preserve"> </v>
      </c>
      <c r="I7878" s="7" t="str">
        <f t="shared" si="371"/>
        <v xml:space="preserve"> </v>
      </c>
    </row>
    <row r="7879" spans="1:9" x14ac:dyDescent="0.25">
      <c r="A7879" t="s">
        <v>7785</v>
      </c>
      <c r="B7879" s="1">
        <v>42983</v>
      </c>
      <c r="C7879" t="s">
        <v>1372</v>
      </c>
      <c r="D7879" t="s">
        <v>55</v>
      </c>
      <c r="E7879" t="str">
        <f t="shared" si="369"/>
        <v>2017-09</v>
      </c>
      <c r="F7879" t="str">
        <f>IFERROR(VLOOKUP(A7879,olist_closed_deals_dataset!$A$1:$Q$843,1,FALSE)," ")</f>
        <v xml:space="preserve"> </v>
      </c>
      <c r="G7879" s="6" t="str">
        <f t="shared" si="370"/>
        <v xml:space="preserve"> NO</v>
      </c>
      <c r="H7879" s="1" t="str">
        <f>IFERROR(VLOOKUP(A7879,olist_closed_deals_dataset!$A$1:$E$843,5,FALSE)," ")</f>
        <v xml:space="preserve"> </v>
      </c>
      <c r="I7879" s="7" t="str">
        <f t="shared" si="371"/>
        <v xml:space="preserve"> </v>
      </c>
    </row>
    <row r="7880" spans="1:9" x14ac:dyDescent="0.25">
      <c r="A7880" t="s">
        <v>3974</v>
      </c>
      <c r="B7880" s="1">
        <v>43154</v>
      </c>
      <c r="C7880" t="s">
        <v>339</v>
      </c>
      <c r="D7880" t="s">
        <v>6</v>
      </c>
      <c r="E7880" t="str">
        <f t="shared" si="369"/>
        <v>2018-02</v>
      </c>
      <c r="F7880" t="str">
        <f>IFERROR(VLOOKUP(A7880,olist_closed_deals_dataset!$A$1:$Q$843,1,FALSE)," ")</f>
        <v xml:space="preserve"> </v>
      </c>
      <c r="G7880" s="6" t="str">
        <f t="shared" si="370"/>
        <v xml:space="preserve"> NO</v>
      </c>
      <c r="H7880" s="1" t="str">
        <f>IFERROR(VLOOKUP(A7880,olist_closed_deals_dataset!$A$1:$E$843,5,FALSE)," ")</f>
        <v xml:space="preserve"> </v>
      </c>
      <c r="I7880" s="7" t="str">
        <f t="shared" si="371"/>
        <v xml:space="preserve"> </v>
      </c>
    </row>
    <row r="7881" spans="1:9" x14ac:dyDescent="0.25">
      <c r="A7881" t="s">
        <v>8434</v>
      </c>
      <c r="B7881" s="1">
        <v>43166</v>
      </c>
      <c r="C7881" t="s">
        <v>114</v>
      </c>
      <c r="D7881" t="s">
        <v>12</v>
      </c>
      <c r="E7881" t="str">
        <f t="shared" si="369"/>
        <v>2018-03</v>
      </c>
      <c r="F7881" t="str">
        <f>IFERROR(VLOOKUP(A7881,olist_closed_deals_dataset!$A$1:$Q$843,1,FALSE)," ")</f>
        <v xml:space="preserve"> </v>
      </c>
      <c r="G7881" s="6" t="str">
        <f t="shared" si="370"/>
        <v xml:space="preserve"> NO</v>
      </c>
      <c r="H7881" s="1" t="str">
        <f>IFERROR(VLOOKUP(A7881,olist_closed_deals_dataset!$A$1:$E$843,5,FALSE)," ")</f>
        <v xml:space="preserve"> </v>
      </c>
      <c r="I7881" s="7" t="str">
        <f t="shared" si="371"/>
        <v xml:space="preserve"> </v>
      </c>
    </row>
    <row r="7882" spans="1:9" x14ac:dyDescent="0.25">
      <c r="A7882" t="s">
        <v>7332</v>
      </c>
      <c r="B7882" s="1">
        <v>42935</v>
      </c>
      <c r="C7882" t="s">
        <v>19</v>
      </c>
      <c r="D7882" t="s">
        <v>12</v>
      </c>
      <c r="E7882" t="str">
        <f t="shared" si="369"/>
        <v>2017-07</v>
      </c>
      <c r="F7882" t="str">
        <f>IFERROR(VLOOKUP(A7882,olist_closed_deals_dataset!$A$1:$Q$843,1,FALSE)," ")</f>
        <v xml:space="preserve"> </v>
      </c>
      <c r="G7882" s="6" t="str">
        <f t="shared" si="370"/>
        <v xml:space="preserve"> NO</v>
      </c>
      <c r="H7882" s="1" t="str">
        <f>IFERROR(VLOOKUP(A7882,olist_closed_deals_dataset!$A$1:$E$843,5,FALSE)," ")</f>
        <v xml:space="preserve"> </v>
      </c>
      <c r="I7882" s="7" t="str">
        <f t="shared" si="371"/>
        <v xml:space="preserve"> </v>
      </c>
    </row>
    <row r="7883" spans="1:9" x14ac:dyDescent="0.25">
      <c r="A7883" t="s">
        <v>1577</v>
      </c>
      <c r="B7883" s="1">
        <v>43208</v>
      </c>
      <c r="C7883" s="2" t="s">
        <v>69</v>
      </c>
      <c r="D7883" t="s">
        <v>6</v>
      </c>
      <c r="E7883" t="str">
        <f t="shared" si="369"/>
        <v>2018-04</v>
      </c>
      <c r="F7883" t="str">
        <f>IFERROR(VLOOKUP(A7883,olist_closed_deals_dataset!$A$1:$Q$843,1,FALSE)," ")</f>
        <v xml:space="preserve"> </v>
      </c>
      <c r="G7883" s="6" t="str">
        <f t="shared" si="370"/>
        <v xml:space="preserve"> NO</v>
      </c>
      <c r="H7883" s="1" t="str">
        <f>IFERROR(VLOOKUP(A7883,olist_closed_deals_dataset!$A$1:$E$843,5,FALSE)," ")</f>
        <v xml:space="preserve"> </v>
      </c>
      <c r="I7883" s="7" t="str">
        <f t="shared" si="371"/>
        <v xml:space="preserve"> </v>
      </c>
    </row>
    <row r="7884" spans="1:9" x14ac:dyDescent="0.25">
      <c r="A7884" t="s">
        <v>4066</v>
      </c>
      <c r="B7884" s="1">
        <v>43248</v>
      </c>
      <c r="C7884" t="s">
        <v>42</v>
      </c>
      <c r="D7884" t="s">
        <v>29</v>
      </c>
      <c r="E7884" t="str">
        <f t="shared" si="369"/>
        <v>2018-05</v>
      </c>
      <c r="F7884" t="str">
        <f>IFERROR(VLOOKUP(A7884,olist_closed_deals_dataset!$A$1:$Q$843,1,FALSE)," ")</f>
        <v xml:space="preserve"> </v>
      </c>
      <c r="G7884" s="6" t="str">
        <f t="shared" si="370"/>
        <v xml:space="preserve"> NO</v>
      </c>
      <c r="H7884" s="1" t="str">
        <f>IFERROR(VLOOKUP(A7884,olist_closed_deals_dataset!$A$1:$E$843,5,FALSE)," ")</f>
        <v xml:space="preserve"> </v>
      </c>
      <c r="I7884" s="7" t="str">
        <f t="shared" si="371"/>
        <v xml:space="preserve"> </v>
      </c>
    </row>
    <row r="7885" spans="1:9" x14ac:dyDescent="0.25">
      <c r="A7885" t="s">
        <v>6629</v>
      </c>
      <c r="B7885" s="1">
        <v>43154</v>
      </c>
      <c r="C7885" t="s">
        <v>231</v>
      </c>
      <c r="D7885" t="s">
        <v>34</v>
      </c>
      <c r="E7885" t="str">
        <f t="shared" si="369"/>
        <v>2018-02</v>
      </c>
      <c r="F7885" t="str">
        <f>IFERROR(VLOOKUP(A7885,olist_closed_deals_dataset!$A$1:$Q$843,1,FALSE)," ")</f>
        <v xml:space="preserve"> </v>
      </c>
      <c r="G7885" s="6" t="str">
        <f t="shared" si="370"/>
        <v xml:space="preserve"> NO</v>
      </c>
      <c r="H7885" s="1" t="str">
        <f>IFERROR(VLOOKUP(A7885,olist_closed_deals_dataset!$A$1:$E$843,5,FALSE)," ")</f>
        <v xml:space="preserve"> </v>
      </c>
      <c r="I7885" s="7" t="str">
        <f t="shared" si="371"/>
        <v xml:space="preserve"> </v>
      </c>
    </row>
    <row r="7886" spans="1:9" x14ac:dyDescent="0.25">
      <c r="A7886" t="s">
        <v>4860</v>
      </c>
      <c r="B7886" s="1">
        <v>43154</v>
      </c>
      <c r="C7886" t="s">
        <v>544</v>
      </c>
      <c r="D7886" t="s">
        <v>34</v>
      </c>
      <c r="E7886" t="str">
        <f t="shared" si="369"/>
        <v>2018-02</v>
      </c>
      <c r="F7886" t="str">
        <f>IFERROR(VLOOKUP(A7886,olist_closed_deals_dataset!$A$1:$Q$843,1,FALSE)," ")</f>
        <v xml:space="preserve"> </v>
      </c>
      <c r="G7886" s="6" t="str">
        <f t="shared" si="370"/>
        <v xml:space="preserve"> NO</v>
      </c>
      <c r="H7886" s="1" t="str">
        <f>IFERROR(VLOOKUP(A7886,olist_closed_deals_dataset!$A$1:$E$843,5,FALSE)," ")</f>
        <v xml:space="preserve"> </v>
      </c>
      <c r="I7886" s="7" t="str">
        <f t="shared" si="371"/>
        <v xml:space="preserve"> </v>
      </c>
    </row>
    <row r="7887" spans="1:9" x14ac:dyDescent="0.25">
      <c r="A7887" t="s">
        <v>1748</v>
      </c>
      <c r="B7887" s="1">
        <v>43166</v>
      </c>
      <c r="C7887" t="s">
        <v>112</v>
      </c>
      <c r="D7887" t="s">
        <v>12</v>
      </c>
      <c r="E7887" t="str">
        <f t="shared" si="369"/>
        <v>2018-03</v>
      </c>
      <c r="F7887" t="str">
        <f>IFERROR(VLOOKUP(A7887,olist_closed_deals_dataset!$A$1:$Q$843,1,FALSE)," ")</f>
        <v xml:space="preserve"> </v>
      </c>
      <c r="G7887" s="6" t="str">
        <f t="shared" si="370"/>
        <v xml:space="preserve"> NO</v>
      </c>
      <c r="H7887" s="1" t="str">
        <f>IFERROR(VLOOKUP(A7887,olist_closed_deals_dataset!$A$1:$E$843,5,FALSE)," ")</f>
        <v xml:space="preserve"> </v>
      </c>
      <c r="I7887" s="7" t="str">
        <f t="shared" si="371"/>
        <v xml:space="preserve"> </v>
      </c>
    </row>
    <row r="7888" spans="1:9" x14ac:dyDescent="0.25">
      <c r="A7888" t="s">
        <v>6136</v>
      </c>
      <c r="B7888" s="1">
        <v>43238</v>
      </c>
      <c r="C7888" t="s">
        <v>289</v>
      </c>
      <c r="D7888" t="s">
        <v>46</v>
      </c>
      <c r="E7888" t="str">
        <f t="shared" si="369"/>
        <v>2018-05</v>
      </c>
      <c r="F7888" t="str">
        <f>IFERROR(VLOOKUP(A7888,olist_closed_deals_dataset!$A$1:$Q$843,1,FALSE)," ")</f>
        <v xml:space="preserve"> </v>
      </c>
      <c r="G7888" s="6" t="str">
        <f t="shared" si="370"/>
        <v xml:space="preserve"> NO</v>
      </c>
      <c r="H7888" s="1" t="str">
        <f>IFERROR(VLOOKUP(A7888,olist_closed_deals_dataset!$A$1:$E$843,5,FALSE)," ")</f>
        <v xml:space="preserve"> </v>
      </c>
      <c r="I7888" s="7" t="str">
        <f t="shared" si="371"/>
        <v xml:space="preserve"> </v>
      </c>
    </row>
    <row r="7889" spans="1:9" x14ac:dyDescent="0.25">
      <c r="A7889" t="s">
        <v>6313</v>
      </c>
      <c r="B7889" s="1">
        <v>43150</v>
      </c>
      <c r="C7889" t="s">
        <v>19</v>
      </c>
      <c r="D7889" t="s">
        <v>9</v>
      </c>
      <c r="E7889" t="str">
        <f t="shared" si="369"/>
        <v>2018-02</v>
      </c>
      <c r="F7889" t="str">
        <f>IFERROR(VLOOKUP(A7889,olist_closed_deals_dataset!$A$1:$Q$843,1,FALSE)," ")</f>
        <v xml:space="preserve"> </v>
      </c>
      <c r="G7889" s="6" t="str">
        <f t="shared" si="370"/>
        <v xml:space="preserve"> NO</v>
      </c>
      <c r="H7889" s="1" t="str">
        <f>IFERROR(VLOOKUP(A7889,olist_closed_deals_dataset!$A$1:$E$843,5,FALSE)," ")</f>
        <v xml:space="preserve"> </v>
      </c>
      <c r="I7889" s="7" t="str">
        <f t="shared" si="371"/>
        <v xml:space="preserve"> </v>
      </c>
    </row>
    <row r="7890" spans="1:9" x14ac:dyDescent="0.25">
      <c r="A7890" t="s">
        <v>1644</v>
      </c>
      <c r="B7890" s="1">
        <v>43055</v>
      </c>
      <c r="C7890" t="s">
        <v>151</v>
      </c>
      <c r="D7890" t="s">
        <v>34</v>
      </c>
      <c r="E7890" t="str">
        <f t="shared" si="369"/>
        <v>2017-11</v>
      </c>
      <c r="F7890" t="str">
        <f>IFERROR(VLOOKUP(A7890,olist_closed_deals_dataset!$A$1:$Q$843,1,FALSE)," ")</f>
        <v xml:space="preserve"> </v>
      </c>
      <c r="G7890" s="6" t="str">
        <f t="shared" si="370"/>
        <v xml:space="preserve"> NO</v>
      </c>
      <c r="H7890" s="1" t="str">
        <f>IFERROR(VLOOKUP(A7890,olist_closed_deals_dataset!$A$1:$E$843,5,FALSE)," ")</f>
        <v xml:space="preserve"> </v>
      </c>
      <c r="I7890" s="7" t="str">
        <f t="shared" si="371"/>
        <v xml:space="preserve"> </v>
      </c>
    </row>
    <row r="7891" spans="1:9" x14ac:dyDescent="0.25">
      <c r="A7891" t="s">
        <v>355</v>
      </c>
      <c r="B7891" s="1">
        <v>43136</v>
      </c>
      <c r="C7891" t="s">
        <v>42</v>
      </c>
      <c r="D7891" t="s">
        <v>12</v>
      </c>
      <c r="E7891" t="str">
        <f t="shared" si="369"/>
        <v>2018-02</v>
      </c>
      <c r="F7891" t="str">
        <f>IFERROR(VLOOKUP(A7891,olist_closed_deals_dataset!$A$1:$Q$843,1,FALSE)," ")</f>
        <v xml:space="preserve"> </v>
      </c>
      <c r="G7891" s="6" t="str">
        <f t="shared" si="370"/>
        <v xml:space="preserve"> NO</v>
      </c>
      <c r="H7891" s="1" t="str">
        <f>IFERROR(VLOOKUP(A7891,olist_closed_deals_dataset!$A$1:$E$843,5,FALSE)," ")</f>
        <v xml:space="preserve"> </v>
      </c>
      <c r="I7891" s="7" t="str">
        <f t="shared" si="371"/>
        <v xml:space="preserve"> </v>
      </c>
    </row>
    <row r="7892" spans="1:9" x14ac:dyDescent="0.25">
      <c r="A7892" t="s">
        <v>5896</v>
      </c>
      <c r="B7892" s="1">
        <v>43195</v>
      </c>
      <c r="C7892" t="s">
        <v>19</v>
      </c>
      <c r="D7892" t="s">
        <v>12</v>
      </c>
      <c r="E7892" t="str">
        <f t="shared" si="369"/>
        <v>2018-04</v>
      </c>
      <c r="F7892" t="str">
        <f>IFERROR(VLOOKUP(A7892,olist_closed_deals_dataset!$A$1:$Q$843,1,FALSE)," ")</f>
        <v xml:space="preserve"> </v>
      </c>
      <c r="G7892" s="6" t="str">
        <f t="shared" si="370"/>
        <v xml:space="preserve"> NO</v>
      </c>
      <c r="H7892" s="1" t="str">
        <f>IFERROR(VLOOKUP(A7892,olist_closed_deals_dataset!$A$1:$E$843,5,FALSE)," ")</f>
        <v xml:space="preserve"> </v>
      </c>
      <c r="I7892" s="7" t="str">
        <f t="shared" si="371"/>
        <v xml:space="preserve"> </v>
      </c>
    </row>
    <row r="7893" spans="1:9" x14ac:dyDescent="0.25">
      <c r="A7893" t="s">
        <v>7353</v>
      </c>
      <c r="B7893" s="1">
        <v>43201</v>
      </c>
      <c r="C7893" t="s">
        <v>544</v>
      </c>
      <c r="D7893" t="s">
        <v>12</v>
      </c>
      <c r="E7893" t="str">
        <f t="shared" si="369"/>
        <v>2018-04</v>
      </c>
      <c r="F7893" t="str">
        <f>IFERROR(VLOOKUP(A7893,olist_closed_deals_dataset!$A$1:$Q$843,1,FALSE)," ")</f>
        <v xml:space="preserve"> </v>
      </c>
      <c r="G7893" s="6" t="str">
        <f t="shared" si="370"/>
        <v xml:space="preserve"> NO</v>
      </c>
      <c r="H7893" s="1" t="str">
        <f>IFERROR(VLOOKUP(A7893,olist_closed_deals_dataset!$A$1:$E$843,5,FALSE)," ")</f>
        <v xml:space="preserve"> </v>
      </c>
      <c r="I7893" s="7" t="str">
        <f t="shared" si="371"/>
        <v xml:space="preserve"> </v>
      </c>
    </row>
    <row r="7894" spans="1:9" x14ac:dyDescent="0.25">
      <c r="A7894" t="s">
        <v>3009</v>
      </c>
      <c r="B7894" s="1">
        <v>42998</v>
      </c>
      <c r="C7894" t="s">
        <v>8</v>
      </c>
      <c r="D7894" t="s">
        <v>9</v>
      </c>
      <c r="E7894" t="str">
        <f t="shared" si="369"/>
        <v>2017-09</v>
      </c>
      <c r="F7894" t="str">
        <f>IFERROR(VLOOKUP(A7894,olist_closed_deals_dataset!$A$1:$Q$843,1,FALSE)," ")</f>
        <v xml:space="preserve"> </v>
      </c>
      <c r="G7894" s="6" t="str">
        <f t="shared" si="370"/>
        <v xml:space="preserve"> NO</v>
      </c>
      <c r="H7894" s="1" t="str">
        <f>IFERROR(VLOOKUP(A7894,olist_closed_deals_dataset!$A$1:$E$843,5,FALSE)," ")</f>
        <v xml:space="preserve"> </v>
      </c>
      <c r="I7894" s="7" t="str">
        <f t="shared" si="371"/>
        <v xml:space="preserve"> </v>
      </c>
    </row>
    <row r="7895" spans="1:9" x14ac:dyDescent="0.25">
      <c r="A7895" t="s">
        <v>8323</v>
      </c>
      <c r="B7895" s="1">
        <v>43245</v>
      </c>
      <c r="C7895" t="s">
        <v>8</v>
      </c>
      <c r="D7895" t="s">
        <v>9</v>
      </c>
      <c r="E7895" t="str">
        <f t="shared" si="369"/>
        <v>2018-05</v>
      </c>
      <c r="F7895" t="str">
        <f>IFERROR(VLOOKUP(A7895,olist_closed_deals_dataset!$A$1:$Q$843,1,FALSE)," ")</f>
        <v xml:space="preserve"> </v>
      </c>
      <c r="G7895" s="6" t="str">
        <f t="shared" si="370"/>
        <v xml:space="preserve"> NO</v>
      </c>
      <c r="H7895" s="1" t="str">
        <f>IFERROR(VLOOKUP(A7895,olist_closed_deals_dataset!$A$1:$E$843,5,FALSE)," ")</f>
        <v xml:space="preserve"> </v>
      </c>
      <c r="I7895" s="7" t="str">
        <f t="shared" si="371"/>
        <v xml:space="preserve"> </v>
      </c>
    </row>
    <row r="7896" spans="1:9" x14ac:dyDescent="0.25">
      <c r="A7896" t="s">
        <v>3012</v>
      </c>
      <c r="B7896" s="1">
        <v>43158</v>
      </c>
      <c r="C7896" t="s">
        <v>1104</v>
      </c>
      <c r="D7896" t="s">
        <v>15</v>
      </c>
      <c r="E7896" t="str">
        <f t="shared" si="369"/>
        <v>2018-02</v>
      </c>
      <c r="F7896" t="str">
        <f>IFERROR(VLOOKUP(A7896,olist_closed_deals_dataset!$A$1:$Q$843,1,FALSE)," ")</f>
        <v xml:space="preserve"> </v>
      </c>
      <c r="G7896" s="6" t="str">
        <f t="shared" si="370"/>
        <v xml:space="preserve"> NO</v>
      </c>
      <c r="H7896" s="1" t="str">
        <f>IFERROR(VLOOKUP(A7896,olist_closed_deals_dataset!$A$1:$E$843,5,FALSE)," ")</f>
        <v xml:space="preserve"> </v>
      </c>
      <c r="I7896" s="7" t="str">
        <f t="shared" si="371"/>
        <v xml:space="preserve"> </v>
      </c>
    </row>
    <row r="7897" spans="1:9" x14ac:dyDescent="0.25">
      <c r="A7897" t="s">
        <v>3405</v>
      </c>
      <c r="B7897" s="1">
        <v>43240</v>
      </c>
      <c r="C7897" t="s">
        <v>28</v>
      </c>
      <c r="D7897" t="s">
        <v>12</v>
      </c>
      <c r="E7897" t="str">
        <f t="shared" si="369"/>
        <v>2018-05</v>
      </c>
      <c r="F7897" t="str">
        <f>IFERROR(VLOOKUP(A7897,olist_closed_deals_dataset!$A$1:$Q$843,1,FALSE)," ")</f>
        <v xml:space="preserve"> </v>
      </c>
      <c r="G7897" s="6" t="str">
        <f t="shared" si="370"/>
        <v xml:space="preserve"> NO</v>
      </c>
      <c r="H7897" s="1" t="str">
        <f>IFERROR(VLOOKUP(A7897,olist_closed_deals_dataset!$A$1:$E$843,5,FALSE)," ")</f>
        <v xml:space="preserve"> </v>
      </c>
      <c r="I7897" s="7" t="str">
        <f t="shared" si="371"/>
        <v xml:space="preserve"> </v>
      </c>
    </row>
    <row r="7898" spans="1:9" x14ac:dyDescent="0.25">
      <c r="A7898" t="s">
        <v>7755</v>
      </c>
      <c r="B7898" s="1">
        <v>43173</v>
      </c>
      <c r="C7898" t="s">
        <v>112</v>
      </c>
      <c r="D7898" t="s">
        <v>12</v>
      </c>
      <c r="E7898" t="str">
        <f t="shared" si="369"/>
        <v>2018-03</v>
      </c>
      <c r="F7898" t="str">
        <f>IFERROR(VLOOKUP(A7898,olist_closed_deals_dataset!$A$1:$Q$843,1,FALSE)," ")</f>
        <v xml:space="preserve"> </v>
      </c>
      <c r="G7898" s="6" t="str">
        <f t="shared" si="370"/>
        <v xml:space="preserve"> NO</v>
      </c>
      <c r="H7898" s="1" t="str">
        <f>IFERROR(VLOOKUP(A7898,olist_closed_deals_dataset!$A$1:$E$843,5,FALSE)," ")</f>
        <v xml:space="preserve"> </v>
      </c>
      <c r="I7898" s="7" t="str">
        <f t="shared" si="371"/>
        <v xml:space="preserve"> </v>
      </c>
    </row>
    <row r="7899" spans="1:9" x14ac:dyDescent="0.25">
      <c r="A7899" t="s">
        <v>3505</v>
      </c>
      <c r="B7899" s="1">
        <v>43199</v>
      </c>
      <c r="C7899" s="2" t="s">
        <v>69</v>
      </c>
      <c r="D7899" t="s">
        <v>6</v>
      </c>
      <c r="E7899" t="str">
        <f t="shared" si="369"/>
        <v>2018-04</v>
      </c>
      <c r="F7899" t="str">
        <f>IFERROR(VLOOKUP(A7899,olist_closed_deals_dataset!$A$1:$Q$843,1,FALSE)," ")</f>
        <v xml:space="preserve"> </v>
      </c>
      <c r="G7899" s="6" t="str">
        <f t="shared" si="370"/>
        <v xml:space="preserve"> NO</v>
      </c>
      <c r="H7899" s="1" t="str">
        <f>IFERROR(VLOOKUP(A7899,olist_closed_deals_dataset!$A$1:$E$843,5,FALSE)," ")</f>
        <v xml:space="preserve"> </v>
      </c>
      <c r="I7899" s="7" t="str">
        <f t="shared" si="371"/>
        <v xml:space="preserve"> </v>
      </c>
    </row>
    <row r="7900" spans="1:9" x14ac:dyDescent="0.25">
      <c r="A7900" t="s">
        <v>152</v>
      </c>
      <c r="B7900" s="1">
        <v>43183</v>
      </c>
      <c r="C7900" t="s">
        <v>8</v>
      </c>
      <c r="D7900" t="s">
        <v>9</v>
      </c>
      <c r="E7900" t="str">
        <f t="shared" si="369"/>
        <v>2018-03</v>
      </c>
      <c r="F7900" t="str">
        <f>IFERROR(VLOOKUP(A7900,olist_closed_deals_dataset!$A$1:$Q$843,1,FALSE)," ")</f>
        <v xml:space="preserve"> </v>
      </c>
      <c r="G7900" s="6" t="str">
        <f t="shared" si="370"/>
        <v xml:space="preserve"> NO</v>
      </c>
      <c r="H7900" s="1" t="str">
        <f>IFERROR(VLOOKUP(A7900,olist_closed_deals_dataset!$A$1:$E$843,5,FALSE)," ")</f>
        <v xml:space="preserve"> </v>
      </c>
      <c r="I7900" s="7" t="str">
        <f t="shared" si="371"/>
        <v xml:space="preserve"> </v>
      </c>
    </row>
    <row r="7901" spans="1:9" x14ac:dyDescent="0.25">
      <c r="A7901" t="s">
        <v>3052</v>
      </c>
      <c r="B7901" s="1">
        <v>43068</v>
      </c>
      <c r="C7901" t="s">
        <v>19</v>
      </c>
      <c r="D7901" t="s">
        <v>12</v>
      </c>
      <c r="E7901" t="str">
        <f t="shared" si="369"/>
        <v>2017-11</v>
      </c>
      <c r="F7901" t="str">
        <f>IFERROR(VLOOKUP(A7901,olist_closed_deals_dataset!$A$1:$Q$843,1,FALSE)," ")</f>
        <v xml:space="preserve"> </v>
      </c>
      <c r="G7901" s="6" t="str">
        <f t="shared" si="370"/>
        <v xml:space="preserve"> NO</v>
      </c>
      <c r="H7901" s="1" t="str">
        <f>IFERROR(VLOOKUP(A7901,olist_closed_deals_dataset!$A$1:$E$843,5,FALSE)," ")</f>
        <v xml:space="preserve"> </v>
      </c>
      <c r="I7901" s="7" t="str">
        <f t="shared" si="371"/>
        <v xml:space="preserve"> </v>
      </c>
    </row>
    <row r="7902" spans="1:9" x14ac:dyDescent="0.25">
      <c r="A7902" t="s">
        <v>7227</v>
      </c>
      <c r="B7902" s="1">
        <v>43030</v>
      </c>
      <c r="C7902" t="s">
        <v>19</v>
      </c>
      <c r="D7902" t="s">
        <v>12</v>
      </c>
      <c r="E7902" t="str">
        <f t="shared" si="369"/>
        <v>2017-10</v>
      </c>
      <c r="F7902" t="str">
        <f>IFERROR(VLOOKUP(A7902,olist_closed_deals_dataset!$A$1:$Q$843,1,FALSE)," ")</f>
        <v xml:space="preserve"> </v>
      </c>
      <c r="G7902" s="6" t="str">
        <f t="shared" si="370"/>
        <v xml:space="preserve"> NO</v>
      </c>
      <c r="H7902" s="1" t="str">
        <f>IFERROR(VLOOKUP(A7902,olist_closed_deals_dataset!$A$1:$E$843,5,FALSE)," ")</f>
        <v xml:space="preserve"> </v>
      </c>
      <c r="I7902" s="7" t="str">
        <f t="shared" si="371"/>
        <v xml:space="preserve"> </v>
      </c>
    </row>
    <row r="7903" spans="1:9" x14ac:dyDescent="0.25">
      <c r="A7903" t="s">
        <v>6209</v>
      </c>
      <c r="B7903" s="1">
        <v>43216</v>
      </c>
      <c r="C7903" t="s">
        <v>116</v>
      </c>
      <c r="D7903" t="s">
        <v>29</v>
      </c>
      <c r="E7903" t="str">
        <f t="shared" si="369"/>
        <v>2018-04</v>
      </c>
      <c r="F7903" t="str">
        <f>IFERROR(VLOOKUP(A7903,olist_closed_deals_dataset!$A$1:$Q$843,1,FALSE)," ")</f>
        <v xml:space="preserve"> </v>
      </c>
      <c r="G7903" s="6" t="str">
        <f t="shared" si="370"/>
        <v xml:space="preserve"> NO</v>
      </c>
      <c r="H7903" s="1" t="str">
        <f>IFERROR(VLOOKUP(A7903,olist_closed_deals_dataset!$A$1:$E$843,5,FALSE)," ")</f>
        <v xml:space="preserve"> </v>
      </c>
      <c r="I7903" s="7" t="str">
        <f t="shared" si="371"/>
        <v xml:space="preserve"> </v>
      </c>
    </row>
    <row r="7904" spans="1:9" x14ac:dyDescent="0.25">
      <c r="A7904" t="s">
        <v>358</v>
      </c>
      <c r="B7904" s="1">
        <v>43203</v>
      </c>
      <c r="C7904" t="s">
        <v>359</v>
      </c>
      <c r="D7904" t="s">
        <v>9</v>
      </c>
      <c r="E7904" t="str">
        <f t="shared" si="369"/>
        <v>2018-04</v>
      </c>
      <c r="F7904" t="str">
        <f>IFERROR(VLOOKUP(A7904,olist_closed_deals_dataset!$A$1:$Q$843,1,FALSE)," ")</f>
        <v xml:space="preserve"> </v>
      </c>
      <c r="G7904" s="6" t="str">
        <f t="shared" si="370"/>
        <v xml:space="preserve"> NO</v>
      </c>
      <c r="H7904" s="1" t="str">
        <f>IFERROR(VLOOKUP(A7904,olist_closed_deals_dataset!$A$1:$E$843,5,FALSE)," ")</f>
        <v xml:space="preserve"> </v>
      </c>
      <c r="I7904" s="7" t="str">
        <f t="shared" si="371"/>
        <v xml:space="preserve"> </v>
      </c>
    </row>
    <row r="7905" spans="1:9" x14ac:dyDescent="0.25">
      <c r="A7905" t="s">
        <v>2339</v>
      </c>
      <c r="B7905" s="1">
        <v>43109</v>
      </c>
      <c r="C7905" t="s">
        <v>5</v>
      </c>
      <c r="D7905" t="s">
        <v>6</v>
      </c>
      <c r="E7905" t="str">
        <f t="shared" si="369"/>
        <v>2018-01</v>
      </c>
      <c r="F7905" t="str">
        <f>IFERROR(VLOOKUP(A7905,olist_closed_deals_dataset!$A$1:$Q$843,1,FALSE)," ")</f>
        <v xml:space="preserve"> </v>
      </c>
      <c r="G7905" s="6" t="str">
        <f t="shared" si="370"/>
        <v xml:space="preserve"> NO</v>
      </c>
      <c r="H7905" s="1" t="str">
        <f>IFERROR(VLOOKUP(A7905,olist_closed_deals_dataset!$A$1:$E$843,5,FALSE)," ")</f>
        <v xml:space="preserve"> </v>
      </c>
      <c r="I7905" s="7" t="str">
        <f t="shared" si="371"/>
        <v xml:space="preserve"> </v>
      </c>
    </row>
    <row r="7906" spans="1:9" x14ac:dyDescent="0.25">
      <c r="A7906" t="s">
        <v>5229</v>
      </c>
      <c r="B7906" s="1">
        <v>43117</v>
      </c>
      <c r="C7906" t="s">
        <v>5</v>
      </c>
      <c r="D7906" t="s">
        <v>6</v>
      </c>
      <c r="E7906" t="str">
        <f t="shared" si="369"/>
        <v>2018-01</v>
      </c>
      <c r="F7906" t="str">
        <f>IFERROR(VLOOKUP(A7906,olist_closed_deals_dataset!$A$1:$Q$843,1,FALSE)," ")</f>
        <v xml:space="preserve"> </v>
      </c>
      <c r="G7906" s="6" t="str">
        <f t="shared" si="370"/>
        <v xml:space="preserve"> NO</v>
      </c>
      <c r="H7906" s="1" t="str">
        <f>IFERROR(VLOOKUP(A7906,olist_closed_deals_dataset!$A$1:$E$843,5,FALSE)," ")</f>
        <v xml:space="preserve"> </v>
      </c>
      <c r="I7906" s="7" t="str">
        <f t="shared" si="371"/>
        <v xml:space="preserve"> </v>
      </c>
    </row>
    <row r="7907" spans="1:9" x14ac:dyDescent="0.25">
      <c r="A7907" t="s">
        <v>4520</v>
      </c>
      <c r="B7907" s="1">
        <v>43222</v>
      </c>
      <c r="C7907" t="s">
        <v>1779</v>
      </c>
      <c r="D7907" t="s">
        <v>15</v>
      </c>
      <c r="E7907" t="str">
        <f t="shared" si="369"/>
        <v>2018-05</v>
      </c>
      <c r="F7907" t="str">
        <f>IFERROR(VLOOKUP(A7907,olist_closed_deals_dataset!$A$1:$Q$843,1,FALSE)," ")</f>
        <v xml:space="preserve"> </v>
      </c>
      <c r="G7907" s="6" t="str">
        <f t="shared" si="370"/>
        <v xml:space="preserve"> NO</v>
      </c>
      <c r="H7907" s="1" t="str">
        <f>IFERROR(VLOOKUP(A7907,olist_closed_deals_dataset!$A$1:$E$843,5,FALSE)," ")</f>
        <v xml:space="preserve"> </v>
      </c>
      <c r="I7907" s="7" t="str">
        <f t="shared" si="371"/>
        <v xml:space="preserve"> </v>
      </c>
    </row>
    <row r="7908" spans="1:9" x14ac:dyDescent="0.25">
      <c r="A7908" t="s">
        <v>955</v>
      </c>
      <c r="B7908" s="1">
        <v>43039</v>
      </c>
      <c r="C7908" t="s">
        <v>956</v>
      </c>
      <c r="D7908" t="s">
        <v>9</v>
      </c>
      <c r="E7908" t="str">
        <f t="shared" si="369"/>
        <v>2017-10</v>
      </c>
      <c r="F7908" t="str">
        <f>IFERROR(VLOOKUP(A7908,olist_closed_deals_dataset!$A$1:$Q$843,1,FALSE)," ")</f>
        <v xml:space="preserve"> </v>
      </c>
      <c r="G7908" s="6" t="str">
        <f t="shared" si="370"/>
        <v xml:space="preserve"> NO</v>
      </c>
      <c r="H7908" s="1" t="str">
        <f>IFERROR(VLOOKUP(A7908,olist_closed_deals_dataset!$A$1:$E$843,5,FALSE)," ")</f>
        <v xml:space="preserve"> </v>
      </c>
      <c r="I7908" s="7" t="str">
        <f t="shared" si="371"/>
        <v xml:space="preserve"> </v>
      </c>
    </row>
    <row r="7909" spans="1:9" x14ac:dyDescent="0.25">
      <c r="A7909" t="s">
        <v>2087</v>
      </c>
      <c r="B7909" s="1">
        <v>43106</v>
      </c>
      <c r="C7909" t="s">
        <v>5</v>
      </c>
      <c r="D7909" t="s">
        <v>6</v>
      </c>
      <c r="E7909" t="str">
        <f t="shared" si="369"/>
        <v>2018-01</v>
      </c>
      <c r="F7909" t="str">
        <f>IFERROR(VLOOKUP(A7909,olist_closed_deals_dataset!$A$1:$Q$843,1,FALSE)," ")</f>
        <v xml:space="preserve"> </v>
      </c>
      <c r="G7909" s="6" t="str">
        <f t="shared" si="370"/>
        <v xml:space="preserve"> NO</v>
      </c>
      <c r="H7909" s="1" t="str">
        <f>IFERROR(VLOOKUP(A7909,olist_closed_deals_dataset!$A$1:$E$843,5,FALSE)," ")</f>
        <v xml:space="preserve"> </v>
      </c>
      <c r="I7909" s="7" t="str">
        <f t="shared" si="371"/>
        <v xml:space="preserve"> </v>
      </c>
    </row>
    <row r="7910" spans="1:9" x14ac:dyDescent="0.25">
      <c r="A7910" t="s">
        <v>521</v>
      </c>
      <c r="B7910" s="1">
        <v>43178</v>
      </c>
      <c r="C7910" s="2" t="s">
        <v>69</v>
      </c>
      <c r="D7910" t="s">
        <v>6</v>
      </c>
      <c r="E7910" t="str">
        <f t="shared" si="369"/>
        <v>2018-03</v>
      </c>
      <c r="F7910" t="str">
        <f>IFERROR(VLOOKUP(A7910,olist_closed_deals_dataset!$A$1:$Q$843,1,FALSE)," ")</f>
        <v xml:space="preserve"> </v>
      </c>
      <c r="G7910" s="6" t="str">
        <f t="shared" si="370"/>
        <v xml:space="preserve"> NO</v>
      </c>
      <c r="H7910" s="1" t="str">
        <f>IFERROR(VLOOKUP(A7910,olist_closed_deals_dataset!$A$1:$E$843,5,FALSE)," ")</f>
        <v xml:space="preserve"> </v>
      </c>
      <c r="I7910" s="7" t="str">
        <f t="shared" si="371"/>
        <v xml:space="preserve"> </v>
      </c>
    </row>
    <row r="7911" spans="1:9" x14ac:dyDescent="0.25">
      <c r="A7911" t="s">
        <v>5165</v>
      </c>
      <c r="B7911" s="1">
        <v>43217</v>
      </c>
      <c r="C7911" t="s">
        <v>757</v>
      </c>
      <c r="D7911" t="s">
        <v>12</v>
      </c>
      <c r="E7911" t="str">
        <f t="shared" si="369"/>
        <v>2018-04</v>
      </c>
      <c r="F7911" t="str">
        <f>IFERROR(VLOOKUP(A7911,olist_closed_deals_dataset!$A$1:$Q$843,1,FALSE)," ")</f>
        <v xml:space="preserve"> </v>
      </c>
      <c r="G7911" s="6" t="str">
        <f t="shared" si="370"/>
        <v xml:space="preserve"> NO</v>
      </c>
      <c r="H7911" s="1" t="str">
        <f>IFERROR(VLOOKUP(A7911,olist_closed_deals_dataset!$A$1:$E$843,5,FALSE)," ")</f>
        <v xml:space="preserve"> </v>
      </c>
      <c r="I7911" s="7" t="str">
        <f t="shared" si="371"/>
        <v xml:space="preserve"> </v>
      </c>
    </row>
    <row r="7912" spans="1:9" x14ac:dyDescent="0.25">
      <c r="A7912" t="s">
        <v>7322</v>
      </c>
      <c r="B7912" s="1">
        <v>43115</v>
      </c>
      <c r="C7912" t="s">
        <v>112</v>
      </c>
      <c r="D7912" t="s">
        <v>15</v>
      </c>
      <c r="E7912" t="str">
        <f t="shared" si="369"/>
        <v>2018-01</v>
      </c>
      <c r="F7912" t="str">
        <f>IFERROR(VLOOKUP(A7912,olist_closed_deals_dataset!$A$1:$Q$843,1,FALSE)," ")</f>
        <v xml:space="preserve"> </v>
      </c>
      <c r="G7912" s="6" t="str">
        <f t="shared" si="370"/>
        <v xml:space="preserve"> NO</v>
      </c>
      <c r="H7912" s="1" t="str">
        <f>IFERROR(VLOOKUP(A7912,olist_closed_deals_dataset!$A$1:$E$843,5,FALSE)," ")</f>
        <v xml:space="preserve"> </v>
      </c>
      <c r="I7912" s="7" t="str">
        <f t="shared" si="371"/>
        <v xml:space="preserve"> </v>
      </c>
    </row>
    <row r="7913" spans="1:9" x14ac:dyDescent="0.25">
      <c r="A7913" t="s">
        <v>5596</v>
      </c>
      <c r="B7913" s="1">
        <v>42961</v>
      </c>
      <c r="C7913" t="s">
        <v>28</v>
      </c>
      <c r="D7913" t="s">
        <v>34</v>
      </c>
      <c r="E7913" t="str">
        <f t="shared" si="369"/>
        <v>2017-08</v>
      </c>
      <c r="F7913" t="str">
        <f>IFERROR(VLOOKUP(A7913,olist_closed_deals_dataset!$A$1:$Q$843,1,FALSE)," ")</f>
        <v xml:space="preserve"> </v>
      </c>
      <c r="G7913" s="6" t="str">
        <f t="shared" si="370"/>
        <v xml:space="preserve"> NO</v>
      </c>
      <c r="H7913" s="1" t="str">
        <f>IFERROR(VLOOKUP(A7913,olist_closed_deals_dataset!$A$1:$E$843,5,FALSE)," ")</f>
        <v xml:space="preserve"> </v>
      </c>
      <c r="I7913" s="7" t="str">
        <f t="shared" si="371"/>
        <v xml:space="preserve"> </v>
      </c>
    </row>
    <row r="7914" spans="1:9" x14ac:dyDescent="0.25">
      <c r="A7914" t="s">
        <v>1266</v>
      </c>
      <c r="B7914" s="1">
        <v>43151</v>
      </c>
      <c r="C7914" t="s">
        <v>114</v>
      </c>
      <c r="D7914" t="s">
        <v>12</v>
      </c>
      <c r="E7914" t="str">
        <f t="shared" si="369"/>
        <v>2018-02</v>
      </c>
      <c r="F7914" t="str">
        <f>IFERROR(VLOOKUP(A7914,olist_closed_deals_dataset!$A$1:$Q$843,1,FALSE)," ")</f>
        <v xml:space="preserve"> </v>
      </c>
      <c r="G7914" s="6" t="str">
        <f t="shared" si="370"/>
        <v xml:space="preserve"> NO</v>
      </c>
      <c r="H7914" s="1" t="str">
        <f>IFERROR(VLOOKUP(A7914,olist_closed_deals_dataset!$A$1:$E$843,5,FALSE)," ")</f>
        <v xml:space="preserve"> </v>
      </c>
      <c r="I7914" s="7" t="str">
        <f t="shared" si="371"/>
        <v xml:space="preserve"> </v>
      </c>
    </row>
    <row r="7915" spans="1:9" x14ac:dyDescent="0.25">
      <c r="A7915" t="s">
        <v>5225</v>
      </c>
      <c r="B7915" s="1">
        <v>43134</v>
      </c>
      <c r="C7915" t="s">
        <v>19</v>
      </c>
      <c r="D7915" t="s">
        <v>9</v>
      </c>
      <c r="E7915" t="str">
        <f t="shared" si="369"/>
        <v>2018-02</v>
      </c>
      <c r="F7915" t="str">
        <f>IFERROR(VLOOKUP(A7915,olist_closed_deals_dataset!$A$1:$Q$843,1,FALSE)," ")</f>
        <v xml:space="preserve"> </v>
      </c>
      <c r="G7915" s="6" t="str">
        <f t="shared" si="370"/>
        <v xml:space="preserve"> NO</v>
      </c>
      <c r="H7915" s="1" t="str">
        <f>IFERROR(VLOOKUP(A7915,olist_closed_deals_dataset!$A$1:$E$843,5,FALSE)," ")</f>
        <v xml:space="preserve"> </v>
      </c>
      <c r="I7915" s="7" t="str">
        <f t="shared" si="371"/>
        <v xml:space="preserve"> </v>
      </c>
    </row>
    <row r="7916" spans="1:9" x14ac:dyDescent="0.25">
      <c r="A7916" t="s">
        <v>2025</v>
      </c>
      <c r="B7916" s="1">
        <v>43143</v>
      </c>
      <c r="C7916" t="s">
        <v>710</v>
      </c>
      <c r="D7916" t="s">
        <v>12</v>
      </c>
      <c r="E7916" t="str">
        <f t="shared" si="369"/>
        <v>2018-02</v>
      </c>
      <c r="F7916" t="str">
        <f>IFERROR(VLOOKUP(A7916,olist_closed_deals_dataset!$A$1:$Q$843,1,FALSE)," ")</f>
        <v xml:space="preserve"> </v>
      </c>
      <c r="G7916" s="6" t="str">
        <f t="shared" si="370"/>
        <v xml:space="preserve"> NO</v>
      </c>
      <c r="H7916" s="1" t="str">
        <f>IFERROR(VLOOKUP(A7916,olist_closed_deals_dataset!$A$1:$E$843,5,FALSE)," ")</f>
        <v xml:space="preserve"> </v>
      </c>
      <c r="I7916" s="7" t="str">
        <f t="shared" si="371"/>
        <v xml:space="preserve"> </v>
      </c>
    </row>
    <row r="7917" spans="1:9" x14ac:dyDescent="0.25">
      <c r="A7917" t="s">
        <v>4201</v>
      </c>
      <c r="B7917" s="1">
        <v>43242</v>
      </c>
      <c r="C7917" t="s">
        <v>19</v>
      </c>
      <c r="D7917" t="s">
        <v>34</v>
      </c>
      <c r="E7917" t="str">
        <f t="shared" si="369"/>
        <v>2018-05</v>
      </c>
      <c r="F7917" t="str">
        <f>IFERROR(VLOOKUP(A7917,olist_closed_deals_dataset!$A$1:$Q$843,1,FALSE)," ")</f>
        <v xml:space="preserve"> </v>
      </c>
      <c r="G7917" s="6" t="str">
        <f t="shared" si="370"/>
        <v xml:space="preserve"> NO</v>
      </c>
      <c r="H7917" s="1" t="str">
        <f>IFERROR(VLOOKUP(A7917,olist_closed_deals_dataset!$A$1:$E$843,5,FALSE)," ")</f>
        <v xml:space="preserve"> </v>
      </c>
      <c r="I7917" s="7" t="str">
        <f t="shared" si="371"/>
        <v xml:space="preserve"> </v>
      </c>
    </row>
    <row r="7918" spans="1:9" x14ac:dyDescent="0.25">
      <c r="A7918" t="s">
        <v>4188</v>
      </c>
      <c r="B7918" s="1">
        <v>43237</v>
      </c>
      <c r="C7918" s="2" t="s">
        <v>69</v>
      </c>
      <c r="D7918" t="s">
        <v>6</v>
      </c>
      <c r="E7918" t="str">
        <f t="shared" si="369"/>
        <v>2018-05</v>
      </c>
      <c r="F7918" t="str">
        <f>IFERROR(VLOOKUP(A7918,olist_closed_deals_dataset!$A$1:$Q$843,1,FALSE)," ")</f>
        <v xml:space="preserve"> </v>
      </c>
      <c r="G7918" s="6" t="str">
        <f t="shared" si="370"/>
        <v xml:space="preserve"> NO</v>
      </c>
      <c r="H7918" s="1" t="str">
        <f>IFERROR(VLOOKUP(A7918,olist_closed_deals_dataset!$A$1:$E$843,5,FALSE)," ")</f>
        <v xml:space="preserve"> </v>
      </c>
      <c r="I7918" s="7" t="str">
        <f t="shared" si="371"/>
        <v xml:space="preserve"> </v>
      </c>
    </row>
    <row r="7919" spans="1:9" x14ac:dyDescent="0.25">
      <c r="A7919" t="s">
        <v>866</v>
      </c>
      <c r="B7919" s="1">
        <v>43215</v>
      </c>
      <c r="C7919" t="s">
        <v>116</v>
      </c>
      <c r="D7919" t="s">
        <v>46</v>
      </c>
      <c r="E7919" t="str">
        <f t="shared" si="369"/>
        <v>2018-04</v>
      </c>
      <c r="F7919" t="str">
        <f>IFERROR(VLOOKUP(A7919,olist_closed_deals_dataset!$A$1:$Q$843,1,FALSE)," ")</f>
        <v xml:space="preserve"> </v>
      </c>
      <c r="G7919" s="6" t="str">
        <f t="shared" si="370"/>
        <v xml:space="preserve"> NO</v>
      </c>
      <c r="H7919" s="1" t="str">
        <f>IFERROR(VLOOKUP(A7919,olist_closed_deals_dataset!$A$1:$E$843,5,FALSE)," ")</f>
        <v xml:space="preserve"> </v>
      </c>
      <c r="I7919" s="7" t="str">
        <f t="shared" si="371"/>
        <v xml:space="preserve"> </v>
      </c>
    </row>
    <row r="7920" spans="1:9" x14ac:dyDescent="0.25">
      <c r="A7920" t="s">
        <v>889</v>
      </c>
      <c r="B7920" s="1">
        <v>42996</v>
      </c>
      <c r="C7920" t="s">
        <v>441</v>
      </c>
      <c r="D7920" t="s">
        <v>15</v>
      </c>
      <c r="E7920" t="str">
        <f t="shared" si="369"/>
        <v>2017-09</v>
      </c>
      <c r="F7920" t="str">
        <f>IFERROR(VLOOKUP(A7920,olist_closed_deals_dataset!$A$1:$Q$843,1,FALSE)," ")</f>
        <v xml:space="preserve"> </v>
      </c>
      <c r="G7920" s="6" t="str">
        <f t="shared" si="370"/>
        <v xml:space="preserve"> NO</v>
      </c>
      <c r="H7920" s="1" t="str">
        <f>IFERROR(VLOOKUP(A7920,olist_closed_deals_dataset!$A$1:$E$843,5,FALSE)," ")</f>
        <v xml:space="preserve"> </v>
      </c>
      <c r="I7920" s="7" t="str">
        <f t="shared" si="371"/>
        <v xml:space="preserve"> </v>
      </c>
    </row>
    <row r="7921" spans="1:9" x14ac:dyDescent="0.25">
      <c r="A7921" t="s">
        <v>604</v>
      </c>
      <c r="B7921" s="1">
        <v>43117</v>
      </c>
      <c r="C7921" t="s">
        <v>73</v>
      </c>
      <c r="D7921" t="s">
        <v>29</v>
      </c>
      <c r="E7921" t="str">
        <f t="shared" si="369"/>
        <v>2018-01</v>
      </c>
      <c r="F7921" t="str">
        <f>IFERROR(VLOOKUP(A7921,olist_closed_deals_dataset!$A$1:$Q$843,1,FALSE)," ")</f>
        <v xml:space="preserve"> </v>
      </c>
      <c r="G7921" s="6" t="str">
        <f t="shared" si="370"/>
        <v xml:space="preserve"> NO</v>
      </c>
      <c r="H7921" s="1" t="str">
        <f>IFERROR(VLOOKUP(A7921,olist_closed_deals_dataset!$A$1:$E$843,5,FALSE)," ")</f>
        <v xml:space="preserve"> </v>
      </c>
      <c r="I7921" s="7" t="str">
        <f t="shared" si="371"/>
        <v xml:space="preserve"> </v>
      </c>
    </row>
    <row r="7922" spans="1:9" x14ac:dyDescent="0.25">
      <c r="A7922" t="s">
        <v>306</v>
      </c>
      <c r="B7922" s="1">
        <v>43227</v>
      </c>
      <c r="C7922" t="s">
        <v>19</v>
      </c>
      <c r="D7922" t="s">
        <v>12</v>
      </c>
      <c r="E7922" t="str">
        <f t="shared" si="369"/>
        <v>2018-05</v>
      </c>
      <c r="F7922" t="str">
        <f>IFERROR(VLOOKUP(A7922,olist_closed_deals_dataset!$A$1:$Q$843,1,FALSE)," ")</f>
        <v xml:space="preserve"> </v>
      </c>
      <c r="G7922" s="6" t="str">
        <f t="shared" si="370"/>
        <v xml:space="preserve"> NO</v>
      </c>
      <c r="H7922" s="1" t="str">
        <f>IFERROR(VLOOKUP(A7922,olist_closed_deals_dataset!$A$1:$E$843,5,FALSE)," ")</f>
        <v xml:space="preserve"> </v>
      </c>
      <c r="I7922" s="7" t="str">
        <f t="shared" si="371"/>
        <v xml:space="preserve"> </v>
      </c>
    </row>
    <row r="7923" spans="1:9" x14ac:dyDescent="0.25">
      <c r="A7923" t="s">
        <v>4645</v>
      </c>
      <c r="B7923" s="1">
        <v>43134</v>
      </c>
      <c r="C7923" t="s">
        <v>19</v>
      </c>
      <c r="D7923" t="s">
        <v>12</v>
      </c>
      <c r="E7923" t="str">
        <f t="shared" si="369"/>
        <v>2018-02</v>
      </c>
      <c r="F7923" t="str">
        <f>IFERROR(VLOOKUP(A7923,olist_closed_deals_dataset!$A$1:$Q$843,1,FALSE)," ")</f>
        <v xml:space="preserve"> </v>
      </c>
      <c r="G7923" s="6" t="str">
        <f t="shared" si="370"/>
        <v xml:space="preserve"> NO</v>
      </c>
      <c r="H7923" s="1" t="str">
        <f>IFERROR(VLOOKUP(A7923,olist_closed_deals_dataset!$A$1:$E$843,5,FALSE)," ")</f>
        <v xml:space="preserve"> </v>
      </c>
      <c r="I7923" s="7" t="str">
        <f t="shared" si="371"/>
        <v xml:space="preserve"> </v>
      </c>
    </row>
    <row r="7924" spans="1:9" x14ac:dyDescent="0.25">
      <c r="A7924" t="s">
        <v>5817</v>
      </c>
      <c r="B7924" s="1">
        <v>42992</v>
      </c>
      <c r="C7924" t="s">
        <v>101</v>
      </c>
      <c r="D7924" t="s">
        <v>6</v>
      </c>
      <c r="E7924" t="str">
        <f t="shared" si="369"/>
        <v>2017-09</v>
      </c>
      <c r="F7924" t="str">
        <f>IFERROR(VLOOKUP(A7924,olist_closed_deals_dataset!$A$1:$Q$843,1,FALSE)," ")</f>
        <v xml:space="preserve"> </v>
      </c>
      <c r="G7924" s="6" t="str">
        <f t="shared" si="370"/>
        <v xml:space="preserve"> NO</v>
      </c>
      <c r="H7924" s="1" t="str">
        <f>IFERROR(VLOOKUP(A7924,olist_closed_deals_dataset!$A$1:$E$843,5,FALSE)," ")</f>
        <v xml:space="preserve"> </v>
      </c>
      <c r="I7924" s="7" t="str">
        <f t="shared" si="371"/>
        <v xml:space="preserve"> </v>
      </c>
    </row>
    <row r="7925" spans="1:9" x14ac:dyDescent="0.25">
      <c r="A7925" t="s">
        <v>7530</v>
      </c>
      <c r="B7925" s="1">
        <v>43107</v>
      </c>
      <c r="C7925" t="s">
        <v>19</v>
      </c>
      <c r="D7925" t="s">
        <v>46</v>
      </c>
      <c r="E7925" t="str">
        <f t="shared" si="369"/>
        <v>2018-01</v>
      </c>
      <c r="F7925" t="str">
        <f>IFERROR(VLOOKUP(A7925,olist_closed_deals_dataset!$A$1:$Q$843,1,FALSE)," ")</f>
        <v xml:space="preserve"> </v>
      </c>
      <c r="G7925" s="6" t="str">
        <f t="shared" si="370"/>
        <v xml:space="preserve"> NO</v>
      </c>
      <c r="H7925" s="1" t="str">
        <f>IFERROR(VLOOKUP(A7925,olist_closed_deals_dataset!$A$1:$E$843,5,FALSE)," ")</f>
        <v xml:space="preserve"> </v>
      </c>
      <c r="I7925" s="7" t="str">
        <f t="shared" si="371"/>
        <v xml:space="preserve"> </v>
      </c>
    </row>
    <row r="7926" spans="1:9" x14ac:dyDescent="0.25">
      <c r="A7926" t="s">
        <v>7519</v>
      </c>
      <c r="B7926" s="1">
        <v>43133</v>
      </c>
      <c r="C7926" t="s">
        <v>5</v>
      </c>
      <c r="D7926" t="s">
        <v>6</v>
      </c>
      <c r="E7926" t="str">
        <f t="shared" si="369"/>
        <v>2018-02</v>
      </c>
      <c r="F7926" t="str">
        <f>IFERROR(VLOOKUP(A7926,olist_closed_deals_dataset!$A$1:$Q$843,1,FALSE)," ")</f>
        <v xml:space="preserve"> </v>
      </c>
      <c r="G7926" s="6" t="str">
        <f t="shared" si="370"/>
        <v xml:space="preserve"> NO</v>
      </c>
      <c r="H7926" s="1" t="str">
        <f>IFERROR(VLOOKUP(A7926,olist_closed_deals_dataset!$A$1:$E$843,5,FALSE)," ")</f>
        <v xml:space="preserve"> </v>
      </c>
      <c r="I7926" s="7" t="str">
        <f t="shared" si="371"/>
        <v xml:space="preserve"> </v>
      </c>
    </row>
    <row r="7927" spans="1:9" x14ac:dyDescent="0.25">
      <c r="A7927" t="s">
        <v>7123</v>
      </c>
      <c r="B7927" s="1">
        <v>43173</v>
      </c>
      <c r="C7927" t="s">
        <v>236</v>
      </c>
      <c r="D7927" t="s">
        <v>15</v>
      </c>
      <c r="E7927" t="str">
        <f t="shared" si="369"/>
        <v>2018-03</v>
      </c>
      <c r="F7927" t="str">
        <f>IFERROR(VLOOKUP(A7927,olist_closed_deals_dataset!$A$1:$Q$843,1,FALSE)," ")</f>
        <v xml:space="preserve"> </v>
      </c>
      <c r="G7927" s="6" t="str">
        <f t="shared" si="370"/>
        <v xml:space="preserve"> NO</v>
      </c>
      <c r="H7927" s="1" t="str">
        <f>IFERROR(VLOOKUP(A7927,olist_closed_deals_dataset!$A$1:$E$843,5,FALSE)," ")</f>
        <v xml:space="preserve"> </v>
      </c>
      <c r="I7927" s="7" t="str">
        <f t="shared" si="371"/>
        <v xml:space="preserve"> </v>
      </c>
    </row>
    <row r="7928" spans="1:9" x14ac:dyDescent="0.25">
      <c r="A7928" t="s">
        <v>4943</v>
      </c>
      <c r="B7928" s="1">
        <v>43005</v>
      </c>
      <c r="C7928" t="s">
        <v>834</v>
      </c>
      <c r="D7928" t="s">
        <v>34</v>
      </c>
      <c r="E7928" t="str">
        <f t="shared" si="369"/>
        <v>2017-09</v>
      </c>
      <c r="F7928" t="str">
        <f>IFERROR(VLOOKUP(A7928,olist_closed_deals_dataset!$A$1:$Q$843,1,FALSE)," ")</f>
        <v xml:space="preserve"> </v>
      </c>
      <c r="G7928" s="6" t="str">
        <f t="shared" si="370"/>
        <v xml:space="preserve"> NO</v>
      </c>
      <c r="H7928" s="1" t="str">
        <f>IFERROR(VLOOKUP(A7928,olist_closed_deals_dataset!$A$1:$E$843,5,FALSE)," ")</f>
        <v xml:space="preserve"> </v>
      </c>
      <c r="I7928" s="7" t="str">
        <f t="shared" si="371"/>
        <v xml:space="preserve"> </v>
      </c>
    </row>
    <row r="7929" spans="1:9" x14ac:dyDescent="0.25">
      <c r="A7929" t="s">
        <v>4173</v>
      </c>
      <c r="B7929" s="1">
        <v>43049</v>
      </c>
      <c r="C7929" t="s">
        <v>151</v>
      </c>
      <c r="D7929" t="s">
        <v>12</v>
      </c>
      <c r="E7929" t="str">
        <f t="shared" si="369"/>
        <v>2017-11</v>
      </c>
      <c r="F7929" t="str">
        <f>IFERROR(VLOOKUP(A7929,olist_closed_deals_dataset!$A$1:$Q$843,1,FALSE)," ")</f>
        <v xml:space="preserve"> </v>
      </c>
      <c r="G7929" s="6" t="str">
        <f t="shared" si="370"/>
        <v xml:space="preserve"> NO</v>
      </c>
      <c r="H7929" s="1" t="str">
        <f>IFERROR(VLOOKUP(A7929,olist_closed_deals_dataset!$A$1:$E$843,5,FALSE)," ")</f>
        <v xml:space="preserve"> </v>
      </c>
      <c r="I7929" s="7" t="str">
        <f t="shared" si="371"/>
        <v xml:space="preserve"> </v>
      </c>
    </row>
    <row r="7930" spans="1:9" x14ac:dyDescent="0.25">
      <c r="A7930" t="s">
        <v>4232</v>
      </c>
      <c r="B7930" s="1">
        <v>42990</v>
      </c>
      <c r="C7930" t="s">
        <v>42</v>
      </c>
      <c r="D7930" t="s">
        <v>29</v>
      </c>
      <c r="E7930" t="str">
        <f t="shared" si="369"/>
        <v>2017-09</v>
      </c>
      <c r="F7930" t="str">
        <f>IFERROR(VLOOKUP(A7930,olist_closed_deals_dataset!$A$1:$Q$843,1,FALSE)," ")</f>
        <v xml:space="preserve"> </v>
      </c>
      <c r="G7930" s="6" t="str">
        <f t="shared" si="370"/>
        <v xml:space="preserve"> NO</v>
      </c>
      <c r="H7930" s="1" t="str">
        <f>IFERROR(VLOOKUP(A7930,olist_closed_deals_dataset!$A$1:$E$843,5,FALSE)," ")</f>
        <v xml:space="preserve"> </v>
      </c>
      <c r="I7930" s="7" t="str">
        <f t="shared" si="371"/>
        <v xml:space="preserve"> </v>
      </c>
    </row>
    <row r="7931" spans="1:9" x14ac:dyDescent="0.25">
      <c r="A7931" t="s">
        <v>2233</v>
      </c>
      <c r="B7931" s="1">
        <v>43109</v>
      </c>
      <c r="C7931" t="s">
        <v>11</v>
      </c>
      <c r="D7931" t="s">
        <v>12</v>
      </c>
      <c r="E7931" t="str">
        <f t="shared" si="369"/>
        <v>2018-01</v>
      </c>
      <c r="F7931" t="str">
        <f>IFERROR(VLOOKUP(A7931,olist_closed_deals_dataset!$A$1:$Q$843,1,FALSE)," ")</f>
        <v xml:space="preserve"> </v>
      </c>
      <c r="G7931" s="6" t="str">
        <f t="shared" si="370"/>
        <v xml:space="preserve"> NO</v>
      </c>
      <c r="H7931" s="1" t="str">
        <f>IFERROR(VLOOKUP(A7931,olist_closed_deals_dataset!$A$1:$E$843,5,FALSE)," ")</f>
        <v xml:space="preserve"> </v>
      </c>
      <c r="I7931" s="7" t="str">
        <f t="shared" si="371"/>
        <v xml:space="preserve"> </v>
      </c>
    </row>
    <row r="7932" spans="1:9" x14ac:dyDescent="0.25">
      <c r="A7932" t="s">
        <v>1337</v>
      </c>
      <c r="B7932" s="1">
        <v>43099</v>
      </c>
      <c r="C7932" t="s">
        <v>19</v>
      </c>
      <c r="D7932" t="s">
        <v>34</v>
      </c>
      <c r="E7932" t="str">
        <f t="shared" si="369"/>
        <v>2017-12</v>
      </c>
      <c r="F7932" t="str">
        <f>IFERROR(VLOOKUP(A7932,olist_closed_deals_dataset!$A$1:$Q$843,1,FALSE)," ")</f>
        <v xml:space="preserve"> </v>
      </c>
      <c r="G7932" s="6" t="str">
        <f t="shared" si="370"/>
        <v xml:space="preserve"> NO</v>
      </c>
      <c r="H7932" s="1" t="str">
        <f>IFERROR(VLOOKUP(A7932,olist_closed_deals_dataset!$A$1:$E$843,5,FALSE)," ")</f>
        <v xml:space="preserve"> </v>
      </c>
      <c r="I7932" s="7" t="str">
        <f t="shared" si="371"/>
        <v xml:space="preserve"> </v>
      </c>
    </row>
    <row r="7933" spans="1:9" x14ac:dyDescent="0.25">
      <c r="A7933" t="s">
        <v>6049</v>
      </c>
      <c r="B7933" s="1">
        <v>43102</v>
      </c>
      <c r="C7933" t="s">
        <v>92</v>
      </c>
      <c r="D7933" t="s">
        <v>9</v>
      </c>
      <c r="E7933" t="str">
        <f t="shared" si="369"/>
        <v>2018-01</v>
      </c>
      <c r="F7933" t="str">
        <f>IFERROR(VLOOKUP(A7933,olist_closed_deals_dataset!$A$1:$Q$843,1,FALSE)," ")</f>
        <v xml:space="preserve"> </v>
      </c>
      <c r="G7933" s="6" t="str">
        <f t="shared" si="370"/>
        <v xml:space="preserve"> NO</v>
      </c>
      <c r="H7933" s="1" t="str">
        <f>IFERROR(VLOOKUP(A7933,olist_closed_deals_dataset!$A$1:$E$843,5,FALSE)," ")</f>
        <v xml:space="preserve"> </v>
      </c>
      <c r="I7933" s="7" t="str">
        <f t="shared" si="371"/>
        <v xml:space="preserve"> </v>
      </c>
    </row>
    <row r="7934" spans="1:9" x14ac:dyDescent="0.25">
      <c r="A7934" t="s">
        <v>4555</v>
      </c>
      <c r="B7934" s="1">
        <v>43069</v>
      </c>
      <c r="C7934" t="s">
        <v>19</v>
      </c>
      <c r="D7934" t="s">
        <v>12</v>
      </c>
      <c r="E7934" t="str">
        <f t="shared" si="369"/>
        <v>2017-11</v>
      </c>
      <c r="F7934" t="str">
        <f>IFERROR(VLOOKUP(A7934,olist_closed_deals_dataset!$A$1:$Q$843,1,FALSE)," ")</f>
        <v xml:space="preserve"> </v>
      </c>
      <c r="G7934" s="6" t="str">
        <f t="shared" si="370"/>
        <v xml:space="preserve"> NO</v>
      </c>
      <c r="H7934" s="1" t="str">
        <f>IFERROR(VLOOKUP(A7934,olist_closed_deals_dataset!$A$1:$E$843,5,FALSE)," ")</f>
        <v xml:space="preserve"> </v>
      </c>
      <c r="I7934" s="7" t="str">
        <f t="shared" si="371"/>
        <v xml:space="preserve"> </v>
      </c>
    </row>
    <row r="7935" spans="1:9" x14ac:dyDescent="0.25">
      <c r="A7935" t="s">
        <v>2512</v>
      </c>
      <c r="B7935" s="1">
        <v>43215</v>
      </c>
      <c r="C7935" t="s">
        <v>2513</v>
      </c>
      <c r="D7935" t="s">
        <v>12</v>
      </c>
      <c r="E7935" t="str">
        <f t="shared" si="369"/>
        <v>2018-04</v>
      </c>
      <c r="F7935" t="str">
        <f>IFERROR(VLOOKUP(A7935,olist_closed_deals_dataset!$A$1:$Q$843,1,FALSE)," ")</f>
        <v xml:space="preserve"> </v>
      </c>
      <c r="G7935" s="6" t="str">
        <f t="shared" si="370"/>
        <v xml:space="preserve"> NO</v>
      </c>
      <c r="H7935" s="1" t="str">
        <f>IFERROR(VLOOKUP(A7935,olist_closed_deals_dataset!$A$1:$E$843,5,FALSE)," ")</f>
        <v xml:space="preserve"> </v>
      </c>
      <c r="I7935" s="7" t="str">
        <f t="shared" si="371"/>
        <v xml:space="preserve"> </v>
      </c>
    </row>
    <row r="7936" spans="1:9" x14ac:dyDescent="0.25">
      <c r="A7936" t="s">
        <v>5060</v>
      </c>
      <c r="B7936" s="1">
        <v>43201</v>
      </c>
      <c r="C7936" t="s">
        <v>96</v>
      </c>
      <c r="D7936" t="s">
        <v>12</v>
      </c>
      <c r="E7936" t="str">
        <f t="shared" si="369"/>
        <v>2018-04</v>
      </c>
      <c r="F7936" t="str">
        <f>IFERROR(VLOOKUP(A7936,olist_closed_deals_dataset!$A$1:$Q$843,1,FALSE)," ")</f>
        <v xml:space="preserve"> </v>
      </c>
      <c r="G7936" s="6" t="str">
        <f t="shared" si="370"/>
        <v xml:space="preserve"> NO</v>
      </c>
      <c r="H7936" s="1" t="str">
        <f>IFERROR(VLOOKUP(A7936,olist_closed_deals_dataset!$A$1:$E$843,5,FALSE)," ")</f>
        <v xml:space="preserve"> </v>
      </c>
      <c r="I7936" s="7" t="str">
        <f t="shared" si="371"/>
        <v xml:space="preserve"> </v>
      </c>
    </row>
    <row r="7937" spans="1:9" x14ac:dyDescent="0.25">
      <c r="A7937" t="s">
        <v>6645</v>
      </c>
      <c r="B7937" s="1">
        <v>43207</v>
      </c>
      <c r="C7937" t="s">
        <v>31</v>
      </c>
      <c r="D7937" t="s">
        <v>9</v>
      </c>
      <c r="E7937" t="str">
        <f t="shared" si="369"/>
        <v>2018-04</v>
      </c>
      <c r="F7937" t="str">
        <f>IFERROR(VLOOKUP(A7937,olist_closed_deals_dataset!$A$1:$Q$843,1,FALSE)," ")</f>
        <v xml:space="preserve"> </v>
      </c>
      <c r="G7937" s="6" t="str">
        <f t="shared" si="370"/>
        <v xml:space="preserve"> NO</v>
      </c>
      <c r="H7937" s="1" t="str">
        <f>IFERROR(VLOOKUP(A7937,olist_closed_deals_dataset!$A$1:$E$843,5,FALSE)," ")</f>
        <v xml:space="preserve"> </v>
      </c>
      <c r="I7937" s="7" t="str">
        <f t="shared" si="371"/>
        <v xml:space="preserve"> </v>
      </c>
    </row>
    <row r="7938" spans="1:9" x14ac:dyDescent="0.25">
      <c r="A7938" t="s">
        <v>6806</v>
      </c>
      <c r="B7938" s="1">
        <v>43123</v>
      </c>
      <c r="C7938" t="s">
        <v>6807</v>
      </c>
      <c r="D7938" t="s">
        <v>12</v>
      </c>
      <c r="E7938" t="str">
        <f t="shared" ref="E7938:E8001" si="372">TEXT(B7938,"yyyy-mm")</f>
        <v>2018-01</v>
      </c>
      <c r="F7938" t="str">
        <f>IFERROR(VLOOKUP(A7938,olist_closed_deals_dataset!$A$1:$Q$843,1,FALSE)," ")</f>
        <v xml:space="preserve"> </v>
      </c>
      <c r="G7938" s="6" t="str">
        <f t="shared" ref="G7938:G8001" si="373">IF(F7938=" "," NO","YES")</f>
        <v xml:space="preserve"> NO</v>
      </c>
      <c r="H7938" s="1" t="str">
        <f>IFERROR(VLOOKUP(A7938,olist_closed_deals_dataset!$A$1:$E$843,5,FALSE)," ")</f>
        <v xml:space="preserve"> </v>
      </c>
      <c r="I7938" s="7" t="str">
        <f t="shared" si="371"/>
        <v xml:space="preserve"> </v>
      </c>
    </row>
    <row r="7939" spans="1:9" x14ac:dyDescent="0.25">
      <c r="A7939" t="s">
        <v>991</v>
      </c>
      <c r="B7939" s="1">
        <v>43219</v>
      </c>
      <c r="C7939" t="s">
        <v>11</v>
      </c>
      <c r="D7939" t="s">
        <v>12</v>
      </c>
      <c r="E7939" t="str">
        <f t="shared" si="372"/>
        <v>2018-04</v>
      </c>
      <c r="F7939" t="str">
        <f>IFERROR(VLOOKUP(A7939,olist_closed_deals_dataset!$A$1:$Q$843,1,FALSE)," ")</f>
        <v xml:space="preserve"> </v>
      </c>
      <c r="G7939" s="6" t="str">
        <f t="shared" si="373"/>
        <v xml:space="preserve"> NO</v>
      </c>
      <c r="H7939" s="1" t="str">
        <f>IFERROR(VLOOKUP(A7939,olist_closed_deals_dataset!$A$1:$E$843,5,FALSE)," ")</f>
        <v xml:space="preserve"> </v>
      </c>
      <c r="I7939" s="7" t="str">
        <f t="shared" ref="I7939:I8001" si="374">IFERROR(H7939-B7939," ")</f>
        <v xml:space="preserve"> </v>
      </c>
    </row>
    <row r="7940" spans="1:9" x14ac:dyDescent="0.25">
      <c r="A7940" t="s">
        <v>6359</v>
      </c>
      <c r="B7940" s="1">
        <v>43024</v>
      </c>
      <c r="C7940" t="s">
        <v>42</v>
      </c>
      <c r="D7940" t="s">
        <v>29</v>
      </c>
      <c r="E7940" t="str">
        <f t="shared" si="372"/>
        <v>2017-10</v>
      </c>
      <c r="F7940" t="str">
        <f>IFERROR(VLOOKUP(A7940,olist_closed_deals_dataset!$A$1:$Q$843,1,FALSE)," ")</f>
        <v xml:space="preserve"> </v>
      </c>
      <c r="G7940" s="6" t="str">
        <f t="shared" si="373"/>
        <v xml:space="preserve"> NO</v>
      </c>
      <c r="H7940" s="1" t="str">
        <f>IFERROR(VLOOKUP(A7940,olist_closed_deals_dataset!$A$1:$E$843,5,FALSE)," ")</f>
        <v xml:space="preserve"> </v>
      </c>
      <c r="I7940" s="7" t="str">
        <f t="shared" si="374"/>
        <v xml:space="preserve"> </v>
      </c>
    </row>
    <row r="7941" spans="1:9" x14ac:dyDescent="0.25">
      <c r="A7941" t="s">
        <v>7823</v>
      </c>
      <c r="B7941" s="1">
        <v>43161</v>
      </c>
      <c r="C7941" t="s">
        <v>7824</v>
      </c>
      <c r="D7941" t="s">
        <v>29</v>
      </c>
      <c r="E7941" t="str">
        <f t="shared" si="372"/>
        <v>2018-03</v>
      </c>
      <c r="F7941" t="str">
        <f>IFERROR(VLOOKUP(A7941,olist_closed_deals_dataset!$A$1:$Q$843,1,FALSE)," ")</f>
        <v xml:space="preserve"> </v>
      </c>
      <c r="G7941" s="6" t="str">
        <f t="shared" si="373"/>
        <v xml:space="preserve"> NO</v>
      </c>
      <c r="H7941" s="1" t="str">
        <f>IFERROR(VLOOKUP(A7941,olist_closed_deals_dataset!$A$1:$E$843,5,FALSE)," ")</f>
        <v xml:space="preserve"> </v>
      </c>
      <c r="I7941" s="7" t="str">
        <f t="shared" si="374"/>
        <v xml:space="preserve"> </v>
      </c>
    </row>
    <row r="7942" spans="1:9" x14ac:dyDescent="0.25">
      <c r="A7942" t="s">
        <v>7505</v>
      </c>
      <c r="B7942" s="1">
        <v>42960</v>
      </c>
      <c r="C7942" t="s">
        <v>834</v>
      </c>
      <c r="D7942" t="s">
        <v>29</v>
      </c>
      <c r="E7942" t="str">
        <f t="shared" si="372"/>
        <v>2017-08</v>
      </c>
      <c r="F7942" t="str">
        <f>IFERROR(VLOOKUP(A7942,olist_closed_deals_dataset!$A$1:$Q$843,1,FALSE)," ")</f>
        <v xml:space="preserve"> </v>
      </c>
      <c r="G7942" s="6" t="str">
        <f t="shared" si="373"/>
        <v xml:space="preserve"> NO</v>
      </c>
      <c r="H7942" s="1" t="str">
        <f>IFERROR(VLOOKUP(A7942,olist_closed_deals_dataset!$A$1:$E$843,5,FALSE)," ")</f>
        <v xml:space="preserve"> </v>
      </c>
      <c r="I7942" s="7" t="str">
        <f t="shared" si="374"/>
        <v xml:space="preserve"> </v>
      </c>
    </row>
    <row r="7943" spans="1:9" x14ac:dyDescent="0.25">
      <c r="A7943" t="s">
        <v>2227</v>
      </c>
      <c r="B7943" s="1">
        <v>43217</v>
      </c>
      <c r="C7943" t="s">
        <v>51</v>
      </c>
      <c r="D7943" t="s">
        <v>12</v>
      </c>
      <c r="E7943" t="str">
        <f t="shared" si="372"/>
        <v>2018-04</v>
      </c>
      <c r="F7943" t="str">
        <f>IFERROR(VLOOKUP(A7943,olist_closed_deals_dataset!$A$1:$Q$843,1,FALSE)," ")</f>
        <v xml:space="preserve"> </v>
      </c>
      <c r="G7943" s="6" t="str">
        <f t="shared" si="373"/>
        <v xml:space="preserve"> NO</v>
      </c>
      <c r="H7943" s="1" t="str">
        <f>IFERROR(VLOOKUP(A7943,olist_closed_deals_dataset!$A$1:$E$843,5,FALSE)," ")</f>
        <v xml:space="preserve"> </v>
      </c>
      <c r="I7943" s="7" t="str">
        <f t="shared" si="374"/>
        <v xml:space="preserve"> </v>
      </c>
    </row>
    <row r="7944" spans="1:9" x14ac:dyDescent="0.25">
      <c r="A7944" t="s">
        <v>7867</v>
      </c>
      <c r="B7944" s="1">
        <v>43130</v>
      </c>
      <c r="C7944" t="s">
        <v>5</v>
      </c>
      <c r="D7944" t="s">
        <v>6</v>
      </c>
      <c r="E7944" t="str">
        <f t="shared" si="372"/>
        <v>2018-01</v>
      </c>
      <c r="F7944" t="str">
        <f>IFERROR(VLOOKUP(A7944,olist_closed_deals_dataset!$A$1:$Q$843,1,FALSE)," ")</f>
        <v xml:space="preserve"> </v>
      </c>
      <c r="G7944" s="6" t="str">
        <f t="shared" si="373"/>
        <v xml:space="preserve"> NO</v>
      </c>
      <c r="H7944" s="1" t="str">
        <f>IFERROR(VLOOKUP(A7944,olist_closed_deals_dataset!$A$1:$E$843,5,FALSE)," ")</f>
        <v xml:space="preserve"> </v>
      </c>
      <c r="I7944" s="7" t="str">
        <f t="shared" si="374"/>
        <v xml:space="preserve"> </v>
      </c>
    </row>
    <row r="7945" spans="1:9" x14ac:dyDescent="0.25">
      <c r="A7945" t="s">
        <v>7700</v>
      </c>
      <c r="B7945" s="1">
        <v>43133</v>
      </c>
      <c r="C7945" t="s">
        <v>112</v>
      </c>
      <c r="D7945" t="s">
        <v>12</v>
      </c>
      <c r="E7945" t="str">
        <f t="shared" si="372"/>
        <v>2018-02</v>
      </c>
      <c r="F7945" t="str">
        <f>IFERROR(VLOOKUP(A7945,olist_closed_deals_dataset!$A$1:$Q$843,1,FALSE)," ")</f>
        <v xml:space="preserve"> </v>
      </c>
      <c r="G7945" s="6" t="str">
        <f t="shared" si="373"/>
        <v xml:space="preserve"> NO</v>
      </c>
      <c r="H7945" s="1" t="str">
        <f>IFERROR(VLOOKUP(A7945,olist_closed_deals_dataset!$A$1:$E$843,5,FALSE)," ")</f>
        <v xml:space="preserve"> </v>
      </c>
      <c r="I7945" s="7" t="str">
        <f t="shared" si="374"/>
        <v xml:space="preserve"> </v>
      </c>
    </row>
    <row r="7946" spans="1:9" x14ac:dyDescent="0.25">
      <c r="A7946" t="s">
        <v>4601</v>
      </c>
      <c r="B7946" s="1">
        <v>43027</v>
      </c>
      <c r="C7946" t="s">
        <v>87</v>
      </c>
      <c r="D7946" t="s">
        <v>12</v>
      </c>
      <c r="E7946" t="str">
        <f t="shared" si="372"/>
        <v>2017-10</v>
      </c>
      <c r="F7946" t="str">
        <f>IFERROR(VLOOKUP(A7946,olist_closed_deals_dataset!$A$1:$Q$843,1,FALSE)," ")</f>
        <v xml:space="preserve"> </v>
      </c>
      <c r="G7946" s="6" t="str">
        <f t="shared" si="373"/>
        <v xml:space="preserve"> NO</v>
      </c>
      <c r="H7946" s="1" t="str">
        <f>IFERROR(VLOOKUP(A7946,olist_closed_deals_dataset!$A$1:$E$843,5,FALSE)," ")</f>
        <v xml:space="preserve"> </v>
      </c>
      <c r="I7946" s="7" t="str">
        <f t="shared" si="374"/>
        <v xml:space="preserve"> </v>
      </c>
    </row>
    <row r="7947" spans="1:9" x14ac:dyDescent="0.25">
      <c r="A7947" t="s">
        <v>3893</v>
      </c>
      <c r="B7947" s="1">
        <v>43137</v>
      </c>
      <c r="C7947" t="s">
        <v>36</v>
      </c>
      <c r="D7947" t="s">
        <v>9</v>
      </c>
      <c r="E7947" t="str">
        <f t="shared" si="372"/>
        <v>2018-02</v>
      </c>
      <c r="F7947" t="str">
        <f>IFERROR(VLOOKUP(A7947,olist_closed_deals_dataset!$A$1:$Q$843,1,FALSE)," ")</f>
        <v xml:space="preserve"> </v>
      </c>
      <c r="G7947" s="6" t="str">
        <f t="shared" si="373"/>
        <v xml:space="preserve"> NO</v>
      </c>
      <c r="H7947" s="1" t="str">
        <f>IFERROR(VLOOKUP(A7947,olist_closed_deals_dataset!$A$1:$E$843,5,FALSE)," ")</f>
        <v xml:space="preserve"> </v>
      </c>
      <c r="I7947" s="7" t="str">
        <f t="shared" si="374"/>
        <v xml:space="preserve"> </v>
      </c>
    </row>
    <row r="7948" spans="1:9" x14ac:dyDescent="0.25">
      <c r="A7948" t="s">
        <v>89</v>
      </c>
      <c r="B7948" s="1">
        <v>43195</v>
      </c>
      <c r="C7948" t="s">
        <v>19</v>
      </c>
      <c r="D7948" t="s">
        <v>46</v>
      </c>
      <c r="E7948" t="str">
        <f t="shared" si="372"/>
        <v>2018-04</v>
      </c>
      <c r="F7948" t="str">
        <f>IFERROR(VLOOKUP(A7948,olist_closed_deals_dataset!$A$1:$Q$843,1,FALSE)," ")</f>
        <v xml:space="preserve"> </v>
      </c>
      <c r="G7948" s="6" t="str">
        <f t="shared" si="373"/>
        <v xml:space="preserve"> NO</v>
      </c>
      <c r="H7948" s="1" t="str">
        <f>IFERROR(VLOOKUP(A7948,olist_closed_deals_dataset!$A$1:$E$843,5,FALSE)," ")</f>
        <v xml:space="preserve"> </v>
      </c>
      <c r="I7948" s="7" t="str">
        <f t="shared" si="374"/>
        <v xml:space="preserve"> </v>
      </c>
    </row>
    <row r="7949" spans="1:9" x14ac:dyDescent="0.25">
      <c r="A7949" t="s">
        <v>4185</v>
      </c>
      <c r="B7949" s="1">
        <v>43186</v>
      </c>
      <c r="C7949" s="2" t="s">
        <v>69</v>
      </c>
      <c r="D7949" t="s">
        <v>6</v>
      </c>
      <c r="E7949" t="str">
        <f t="shared" si="372"/>
        <v>2018-03</v>
      </c>
      <c r="F7949" t="str">
        <f>IFERROR(VLOOKUP(A7949,olist_closed_deals_dataset!$A$1:$Q$843,1,FALSE)," ")</f>
        <v xml:space="preserve"> </v>
      </c>
      <c r="G7949" s="6" t="str">
        <f t="shared" si="373"/>
        <v xml:space="preserve"> NO</v>
      </c>
      <c r="H7949" s="1" t="str">
        <f>IFERROR(VLOOKUP(A7949,olist_closed_deals_dataset!$A$1:$E$843,5,FALSE)," ")</f>
        <v xml:space="preserve"> </v>
      </c>
      <c r="I7949" s="7" t="str">
        <f t="shared" si="374"/>
        <v xml:space="preserve"> </v>
      </c>
    </row>
    <row r="7950" spans="1:9" x14ac:dyDescent="0.25">
      <c r="A7950" t="s">
        <v>7592</v>
      </c>
      <c r="B7950" s="1">
        <v>43146</v>
      </c>
      <c r="C7950" t="s">
        <v>36</v>
      </c>
      <c r="D7950" t="s">
        <v>126</v>
      </c>
      <c r="E7950" t="str">
        <f t="shared" si="372"/>
        <v>2018-02</v>
      </c>
      <c r="F7950" t="str">
        <f>IFERROR(VLOOKUP(A7950,olist_closed_deals_dataset!$A$1:$Q$843,1,FALSE)," ")</f>
        <v xml:space="preserve"> </v>
      </c>
      <c r="G7950" s="6" t="str">
        <f t="shared" si="373"/>
        <v xml:space="preserve"> NO</v>
      </c>
      <c r="H7950" s="1" t="str">
        <f>IFERROR(VLOOKUP(A7950,olist_closed_deals_dataset!$A$1:$E$843,5,FALSE)," ")</f>
        <v xml:space="preserve"> </v>
      </c>
      <c r="I7950" s="7" t="str">
        <f t="shared" si="374"/>
        <v xml:space="preserve"> </v>
      </c>
    </row>
    <row r="7951" spans="1:9" x14ac:dyDescent="0.25">
      <c r="A7951" t="s">
        <v>5035</v>
      </c>
      <c r="B7951" s="1">
        <v>43184</v>
      </c>
      <c r="C7951" t="s">
        <v>19</v>
      </c>
      <c r="D7951" t="s">
        <v>9</v>
      </c>
      <c r="E7951" t="str">
        <f t="shared" si="372"/>
        <v>2018-03</v>
      </c>
      <c r="F7951" t="str">
        <f>IFERROR(VLOOKUP(A7951,olist_closed_deals_dataset!$A$1:$Q$843,1,FALSE)," ")</f>
        <v xml:space="preserve"> </v>
      </c>
      <c r="G7951" s="6" t="str">
        <f t="shared" si="373"/>
        <v xml:space="preserve"> NO</v>
      </c>
      <c r="H7951" s="1" t="str">
        <f>IFERROR(VLOOKUP(A7951,olist_closed_deals_dataset!$A$1:$E$843,5,FALSE)," ")</f>
        <v xml:space="preserve"> </v>
      </c>
      <c r="I7951" s="7" t="str">
        <f t="shared" si="374"/>
        <v xml:space="preserve"> </v>
      </c>
    </row>
    <row r="7952" spans="1:9" x14ac:dyDescent="0.25">
      <c r="A7952" t="s">
        <v>6390</v>
      </c>
      <c r="B7952" s="1">
        <v>43166</v>
      </c>
      <c r="C7952" t="s">
        <v>19</v>
      </c>
      <c r="D7952" t="s">
        <v>9</v>
      </c>
      <c r="E7952" t="str">
        <f t="shared" si="372"/>
        <v>2018-03</v>
      </c>
      <c r="F7952" t="str">
        <f>IFERROR(VLOOKUP(A7952,olist_closed_deals_dataset!$A$1:$Q$843,1,FALSE)," ")</f>
        <v xml:space="preserve"> </v>
      </c>
      <c r="G7952" s="6" t="str">
        <f t="shared" si="373"/>
        <v xml:space="preserve"> NO</v>
      </c>
      <c r="H7952" s="1" t="str">
        <f>IFERROR(VLOOKUP(A7952,olist_closed_deals_dataset!$A$1:$E$843,5,FALSE)," ")</f>
        <v xml:space="preserve"> </v>
      </c>
      <c r="I7952" s="7" t="str">
        <f t="shared" si="374"/>
        <v xml:space="preserve"> </v>
      </c>
    </row>
    <row r="7953" spans="1:9" x14ac:dyDescent="0.25">
      <c r="A7953" t="s">
        <v>2827</v>
      </c>
      <c r="B7953" s="1">
        <v>43201</v>
      </c>
      <c r="C7953" s="2" t="s">
        <v>69</v>
      </c>
      <c r="D7953" t="s">
        <v>6</v>
      </c>
      <c r="E7953" t="str">
        <f t="shared" si="372"/>
        <v>2018-04</v>
      </c>
      <c r="F7953" t="str">
        <f>IFERROR(VLOOKUP(A7953,olist_closed_deals_dataset!$A$1:$Q$843,1,FALSE)," ")</f>
        <v xml:space="preserve"> </v>
      </c>
      <c r="G7953" s="6" t="str">
        <f t="shared" si="373"/>
        <v xml:space="preserve"> NO</v>
      </c>
      <c r="H7953" s="1" t="str">
        <f>IFERROR(VLOOKUP(A7953,olist_closed_deals_dataset!$A$1:$E$843,5,FALSE)," ")</f>
        <v xml:space="preserve"> </v>
      </c>
      <c r="I7953" s="7" t="str">
        <f t="shared" si="374"/>
        <v xml:space="preserve"> </v>
      </c>
    </row>
    <row r="7954" spans="1:9" x14ac:dyDescent="0.25">
      <c r="A7954" t="s">
        <v>3380</v>
      </c>
      <c r="B7954" s="1">
        <v>43104</v>
      </c>
      <c r="C7954" t="s">
        <v>73</v>
      </c>
      <c r="D7954" t="s">
        <v>34</v>
      </c>
      <c r="E7954" t="str">
        <f t="shared" si="372"/>
        <v>2018-01</v>
      </c>
      <c r="F7954" t="str">
        <f>IFERROR(VLOOKUP(A7954,olist_closed_deals_dataset!$A$1:$Q$843,1,FALSE)," ")</f>
        <v xml:space="preserve"> </v>
      </c>
      <c r="G7954" s="6" t="str">
        <f t="shared" si="373"/>
        <v xml:space="preserve"> NO</v>
      </c>
      <c r="H7954" s="1" t="str">
        <f>IFERROR(VLOOKUP(A7954,olist_closed_deals_dataset!$A$1:$E$843,5,FALSE)," ")</f>
        <v xml:space="preserve"> </v>
      </c>
      <c r="I7954" s="7" t="str">
        <f t="shared" si="374"/>
        <v xml:space="preserve"> </v>
      </c>
    </row>
    <row r="7955" spans="1:9" x14ac:dyDescent="0.25">
      <c r="A7955" t="s">
        <v>3124</v>
      </c>
      <c r="B7955" s="1">
        <v>42923</v>
      </c>
      <c r="C7955" t="s">
        <v>370</v>
      </c>
      <c r="D7955" t="s">
        <v>12</v>
      </c>
      <c r="E7955" t="str">
        <f t="shared" si="372"/>
        <v>2017-07</v>
      </c>
      <c r="F7955" t="str">
        <f>IFERROR(VLOOKUP(A7955,olist_closed_deals_dataset!$A$1:$Q$843,1,FALSE)," ")</f>
        <v xml:space="preserve"> </v>
      </c>
      <c r="G7955" s="6" t="str">
        <f t="shared" si="373"/>
        <v xml:space="preserve"> NO</v>
      </c>
      <c r="H7955" s="1" t="str">
        <f>IFERROR(VLOOKUP(A7955,olist_closed_deals_dataset!$A$1:$E$843,5,FALSE)," ")</f>
        <v xml:space="preserve"> </v>
      </c>
      <c r="I7955" s="7" t="str">
        <f t="shared" si="374"/>
        <v xml:space="preserve"> </v>
      </c>
    </row>
    <row r="7956" spans="1:9" x14ac:dyDescent="0.25">
      <c r="A7956" t="s">
        <v>1593</v>
      </c>
      <c r="B7956" s="1">
        <v>43125</v>
      </c>
      <c r="C7956" t="s">
        <v>42</v>
      </c>
      <c r="D7956" t="s">
        <v>29</v>
      </c>
      <c r="E7956" t="str">
        <f t="shared" si="372"/>
        <v>2018-01</v>
      </c>
      <c r="F7956" t="str">
        <f>IFERROR(VLOOKUP(A7956,olist_closed_deals_dataset!$A$1:$Q$843,1,FALSE)," ")</f>
        <v xml:space="preserve"> </v>
      </c>
      <c r="G7956" s="6" t="str">
        <f t="shared" si="373"/>
        <v xml:space="preserve"> NO</v>
      </c>
      <c r="H7956" s="1" t="str">
        <f>IFERROR(VLOOKUP(A7956,olist_closed_deals_dataset!$A$1:$E$843,5,FALSE)," ")</f>
        <v xml:space="preserve"> </v>
      </c>
      <c r="I7956" s="7" t="str">
        <f t="shared" si="374"/>
        <v xml:space="preserve"> </v>
      </c>
    </row>
    <row r="7957" spans="1:9" x14ac:dyDescent="0.25">
      <c r="A7957" t="s">
        <v>8504</v>
      </c>
      <c r="B7957" s="1">
        <v>43242</v>
      </c>
      <c r="C7957" t="s">
        <v>284</v>
      </c>
      <c r="D7957" t="s">
        <v>9</v>
      </c>
      <c r="E7957" t="str">
        <f t="shared" si="372"/>
        <v>2018-05</v>
      </c>
      <c r="F7957" t="str">
        <f>IFERROR(VLOOKUP(A7957,olist_closed_deals_dataset!$A$1:$Q$843,1,FALSE)," ")</f>
        <v xml:space="preserve"> </v>
      </c>
      <c r="G7957" s="6" t="str">
        <f t="shared" si="373"/>
        <v xml:space="preserve"> NO</v>
      </c>
      <c r="H7957" s="1" t="str">
        <f>IFERROR(VLOOKUP(A7957,olist_closed_deals_dataset!$A$1:$E$843,5,FALSE)," ")</f>
        <v xml:space="preserve"> </v>
      </c>
      <c r="I7957" s="7" t="str">
        <f t="shared" si="374"/>
        <v xml:space="preserve"> </v>
      </c>
    </row>
    <row r="7958" spans="1:9" x14ac:dyDescent="0.25">
      <c r="A7958" t="s">
        <v>6757</v>
      </c>
      <c r="B7958" s="1">
        <v>43161</v>
      </c>
      <c r="C7958" t="s">
        <v>73</v>
      </c>
      <c r="D7958" t="s">
        <v>46</v>
      </c>
      <c r="E7958" t="str">
        <f t="shared" si="372"/>
        <v>2018-03</v>
      </c>
      <c r="F7958" t="str">
        <f>IFERROR(VLOOKUP(A7958,olist_closed_deals_dataset!$A$1:$Q$843,1,FALSE)," ")</f>
        <v xml:space="preserve"> </v>
      </c>
      <c r="G7958" s="6" t="str">
        <f t="shared" si="373"/>
        <v xml:space="preserve"> NO</v>
      </c>
      <c r="H7958" s="1" t="str">
        <f>IFERROR(VLOOKUP(A7958,olist_closed_deals_dataset!$A$1:$E$843,5,FALSE)," ")</f>
        <v xml:space="preserve"> </v>
      </c>
      <c r="I7958" s="7" t="str">
        <f t="shared" si="374"/>
        <v xml:space="preserve"> </v>
      </c>
    </row>
    <row r="7959" spans="1:9" x14ac:dyDescent="0.25">
      <c r="A7959" t="s">
        <v>727</v>
      </c>
      <c r="B7959" s="1">
        <v>43236</v>
      </c>
      <c r="C7959" t="s">
        <v>19</v>
      </c>
      <c r="D7959" t="s">
        <v>12</v>
      </c>
      <c r="E7959" t="str">
        <f t="shared" si="372"/>
        <v>2018-05</v>
      </c>
      <c r="F7959" t="str">
        <f>IFERROR(VLOOKUP(A7959,olist_closed_deals_dataset!$A$1:$Q$843,1,FALSE)," ")</f>
        <v xml:space="preserve"> </v>
      </c>
      <c r="G7959" s="6" t="str">
        <f t="shared" si="373"/>
        <v xml:space="preserve"> NO</v>
      </c>
      <c r="H7959" s="1" t="str">
        <f>IFERROR(VLOOKUP(A7959,olist_closed_deals_dataset!$A$1:$E$843,5,FALSE)," ")</f>
        <v xml:space="preserve"> </v>
      </c>
      <c r="I7959" s="7" t="str">
        <f t="shared" si="374"/>
        <v xml:space="preserve"> </v>
      </c>
    </row>
    <row r="7960" spans="1:9" x14ac:dyDescent="0.25">
      <c r="A7960" t="s">
        <v>8393</v>
      </c>
      <c r="B7960" s="1">
        <v>42962</v>
      </c>
      <c r="C7960" t="s">
        <v>101</v>
      </c>
      <c r="D7960" t="s">
        <v>6</v>
      </c>
      <c r="E7960" t="str">
        <f t="shared" si="372"/>
        <v>2017-08</v>
      </c>
      <c r="F7960" t="str">
        <f>IFERROR(VLOOKUP(A7960,olist_closed_deals_dataset!$A$1:$Q$843,1,FALSE)," ")</f>
        <v xml:space="preserve"> </v>
      </c>
      <c r="G7960" s="6" t="str">
        <f t="shared" si="373"/>
        <v xml:space="preserve"> NO</v>
      </c>
      <c r="H7960" s="1" t="str">
        <f>IFERROR(VLOOKUP(A7960,olist_closed_deals_dataset!$A$1:$E$843,5,FALSE)," ")</f>
        <v xml:space="preserve"> </v>
      </c>
      <c r="I7960" s="7" t="str">
        <f t="shared" si="374"/>
        <v xml:space="preserve"> </v>
      </c>
    </row>
    <row r="7961" spans="1:9" x14ac:dyDescent="0.25">
      <c r="A7961" t="s">
        <v>4713</v>
      </c>
      <c r="B7961" s="1">
        <v>43153</v>
      </c>
      <c r="C7961" t="s">
        <v>42</v>
      </c>
      <c r="D7961" t="s">
        <v>9</v>
      </c>
      <c r="E7961" t="str">
        <f t="shared" si="372"/>
        <v>2018-02</v>
      </c>
      <c r="F7961" t="str">
        <f>IFERROR(VLOOKUP(A7961,olist_closed_deals_dataset!$A$1:$Q$843,1,FALSE)," ")</f>
        <v xml:space="preserve"> </v>
      </c>
      <c r="G7961" s="6" t="str">
        <f t="shared" si="373"/>
        <v xml:space="preserve"> NO</v>
      </c>
      <c r="H7961" s="1" t="str">
        <f>IFERROR(VLOOKUP(A7961,olist_closed_deals_dataset!$A$1:$E$843,5,FALSE)," ")</f>
        <v xml:space="preserve"> </v>
      </c>
      <c r="I7961" s="7" t="str">
        <f t="shared" si="374"/>
        <v xml:space="preserve"> </v>
      </c>
    </row>
    <row r="7962" spans="1:9" x14ac:dyDescent="0.25">
      <c r="A7962" t="s">
        <v>883</v>
      </c>
      <c r="B7962" s="1">
        <v>42962</v>
      </c>
      <c r="C7962" t="s">
        <v>101</v>
      </c>
      <c r="D7962" t="s">
        <v>6</v>
      </c>
      <c r="E7962" t="str">
        <f t="shared" si="372"/>
        <v>2017-08</v>
      </c>
      <c r="F7962" t="str">
        <f>IFERROR(VLOOKUP(A7962,olist_closed_deals_dataset!$A$1:$Q$843,1,FALSE)," ")</f>
        <v xml:space="preserve"> </v>
      </c>
      <c r="G7962" s="6" t="str">
        <f t="shared" si="373"/>
        <v xml:space="preserve"> NO</v>
      </c>
      <c r="H7962" s="1" t="str">
        <f>IFERROR(VLOOKUP(A7962,olist_closed_deals_dataset!$A$1:$E$843,5,FALSE)," ")</f>
        <v xml:space="preserve"> </v>
      </c>
      <c r="I7962" s="7" t="str">
        <f t="shared" si="374"/>
        <v xml:space="preserve"> </v>
      </c>
    </row>
    <row r="7963" spans="1:9" x14ac:dyDescent="0.25">
      <c r="A7963" t="s">
        <v>1830</v>
      </c>
      <c r="B7963" s="1">
        <v>43174</v>
      </c>
      <c r="C7963" t="s">
        <v>71</v>
      </c>
      <c r="D7963" t="s">
        <v>46</v>
      </c>
      <c r="E7963" t="str">
        <f t="shared" si="372"/>
        <v>2018-03</v>
      </c>
      <c r="F7963" t="str">
        <f>IFERROR(VLOOKUP(A7963,olist_closed_deals_dataset!$A$1:$Q$843,1,FALSE)," ")</f>
        <v xml:space="preserve"> </v>
      </c>
      <c r="G7963" s="6" t="str">
        <f t="shared" si="373"/>
        <v xml:space="preserve"> NO</v>
      </c>
      <c r="H7963" s="1" t="str">
        <f>IFERROR(VLOOKUP(A7963,olist_closed_deals_dataset!$A$1:$E$843,5,FALSE)," ")</f>
        <v xml:space="preserve"> </v>
      </c>
      <c r="I7963" s="7" t="str">
        <f t="shared" si="374"/>
        <v xml:space="preserve"> </v>
      </c>
    </row>
    <row r="7964" spans="1:9" x14ac:dyDescent="0.25">
      <c r="A7964" t="s">
        <v>2224</v>
      </c>
      <c r="B7964" s="1">
        <v>42972</v>
      </c>
      <c r="C7964" t="s">
        <v>101</v>
      </c>
      <c r="D7964" t="s">
        <v>6</v>
      </c>
      <c r="E7964" t="str">
        <f t="shared" si="372"/>
        <v>2017-08</v>
      </c>
      <c r="F7964" t="str">
        <f>IFERROR(VLOOKUP(A7964,olist_closed_deals_dataset!$A$1:$Q$843,1,FALSE)," ")</f>
        <v xml:space="preserve"> </v>
      </c>
      <c r="G7964" s="6" t="str">
        <f t="shared" si="373"/>
        <v xml:space="preserve"> NO</v>
      </c>
      <c r="H7964" s="1" t="str">
        <f>IFERROR(VLOOKUP(A7964,olist_closed_deals_dataset!$A$1:$E$843,5,FALSE)," ")</f>
        <v xml:space="preserve"> </v>
      </c>
      <c r="I7964" s="7" t="str">
        <f t="shared" si="374"/>
        <v xml:space="preserve"> </v>
      </c>
    </row>
    <row r="7965" spans="1:9" x14ac:dyDescent="0.25">
      <c r="A7965" t="s">
        <v>503</v>
      </c>
      <c r="B7965" s="1">
        <v>43154</v>
      </c>
      <c r="C7965" t="s">
        <v>71</v>
      </c>
      <c r="D7965" t="s">
        <v>46</v>
      </c>
      <c r="E7965" t="str">
        <f t="shared" si="372"/>
        <v>2018-02</v>
      </c>
      <c r="F7965" t="str">
        <f>IFERROR(VLOOKUP(A7965,olist_closed_deals_dataset!$A$1:$Q$843,1,FALSE)," ")</f>
        <v xml:space="preserve"> </v>
      </c>
      <c r="G7965" s="6" t="str">
        <f t="shared" si="373"/>
        <v xml:space="preserve"> NO</v>
      </c>
      <c r="H7965" s="1" t="str">
        <f>IFERROR(VLOOKUP(A7965,olist_closed_deals_dataset!$A$1:$E$843,5,FALSE)," ")</f>
        <v xml:space="preserve"> </v>
      </c>
      <c r="I7965" s="7" t="str">
        <f t="shared" si="374"/>
        <v xml:space="preserve"> </v>
      </c>
    </row>
    <row r="7966" spans="1:9" x14ac:dyDescent="0.25">
      <c r="A7966" t="s">
        <v>4002</v>
      </c>
      <c r="B7966" s="1">
        <v>43237</v>
      </c>
      <c r="C7966" t="s">
        <v>19</v>
      </c>
      <c r="D7966" t="s">
        <v>46</v>
      </c>
      <c r="E7966" t="str">
        <f t="shared" si="372"/>
        <v>2018-05</v>
      </c>
      <c r="F7966" t="str">
        <f>IFERROR(VLOOKUP(A7966,olist_closed_deals_dataset!$A$1:$Q$843,1,FALSE)," ")</f>
        <v xml:space="preserve"> </v>
      </c>
      <c r="G7966" s="6" t="str">
        <f t="shared" si="373"/>
        <v xml:space="preserve"> NO</v>
      </c>
      <c r="H7966" s="1" t="str">
        <f>IFERROR(VLOOKUP(A7966,olist_closed_deals_dataset!$A$1:$E$843,5,FALSE)," ")</f>
        <v xml:space="preserve"> </v>
      </c>
      <c r="I7966" s="7" t="str">
        <f t="shared" si="374"/>
        <v xml:space="preserve"> </v>
      </c>
    </row>
    <row r="7967" spans="1:9" x14ac:dyDescent="0.25">
      <c r="A7967" t="s">
        <v>5968</v>
      </c>
      <c r="B7967" s="1">
        <v>43179</v>
      </c>
      <c r="C7967" t="s">
        <v>114</v>
      </c>
      <c r="D7967" t="s">
        <v>9</v>
      </c>
      <c r="E7967" t="str">
        <f t="shared" si="372"/>
        <v>2018-03</v>
      </c>
      <c r="F7967" t="str">
        <f>IFERROR(VLOOKUP(A7967,olist_closed_deals_dataset!$A$1:$Q$843,1,FALSE)," ")</f>
        <v xml:space="preserve"> </v>
      </c>
      <c r="G7967" s="6" t="str">
        <f t="shared" si="373"/>
        <v xml:space="preserve"> NO</v>
      </c>
      <c r="H7967" s="1" t="str">
        <f>IFERROR(VLOOKUP(A7967,olist_closed_deals_dataset!$A$1:$E$843,5,FALSE)," ")</f>
        <v xml:space="preserve"> </v>
      </c>
      <c r="I7967" s="7" t="str">
        <f t="shared" si="374"/>
        <v xml:space="preserve"> </v>
      </c>
    </row>
    <row r="7968" spans="1:9" x14ac:dyDescent="0.25">
      <c r="A7968" t="s">
        <v>6119</v>
      </c>
      <c r="B7968" s="1">
        <v>43178</v>
      </c>
      <c r="C7968" t="s">
        <v>330</v>
      </c>
      <c r="D7968" t="s">
        <v>15</v>
      </c>
      <c r="E7968" t="str">
        <f t="shared" si="372"/>
        <v>2018-03</v>
      </c>
      <c r="F7968" t="str">
        <f>IFERROR(VLOOKUP(A7968,olist_closed_deals_dataset!$A$1:$Q$843,1,FALSE)," ")</f>
        <v xml:space="preserve"> </v>
      </c>
      <c r="G7968" s="6" t="str">
        <f t="shared" si="373"/>
        <v xml:space="preserve"> NO</v>
      </c>
      <c r="H7968" s="1" t="str">
        <f>IFERROR(VLOOKUP(A7968,olist_closed_deals_dataset!$A$1:$E$843,5,FALSE)," ")</f>
        <v xml:space="preserve"> </v>
      </c>
      <c r="I7968" s="7" t="str">
        <f t="shared" si="374"/>
        <v xml:space="preserve"> </v>
      </c>
    </row>
    <row r="7969" spans="1:9" x14ac:dyDescent="0.25">
      <c r="A7969" t="s">
        <v>4551</v>
      </c>
      <c r="B7969" s="1">
        <v>43185</v>
      </c>
      <c r="C7969" t="s">
        <v>19</v>
      </c>
      <c r="D7969" t="s">
        <v>46</v>
      </c>
      <c r="E7969" t="str">
        <f t="shared" si="372"/>
        <v>2018-03</v>
      </c>
      <c r="F7969" t="str">
        <f>IFERROR(VLOOKUP(A7969,olist_closed_deals_dataset!$A$1:$Q$843,1,FALSE)," ")</f>
        <v xml:space="preserve"> </v>
      </c>
      <c r="G7969" s="6" t="str">
        <f t="shared" si="373"/>
        <v xml:space="preserve"> NO</v>
      </c>
      <c r="H7969" s="1" t="str">
        <f>IFERROR(VLOOKUP(A7969,olist_closed_deals_dataset!$A$1:$E$843,5,FALSE)," ")</f>
        <v xml:space="preserve"> </v>
      </c>
      <c r="I7969" s="7" t="str">
        <f t="shared" si="374"/>
        <v xml:space="preserve"> </v>
      </c>
    </row>
    <row r="7970" spans="1:9" x14ac:dyDescent="0.25">
      <c r="A7970" t="s">
        <v>1944</v>
      </c>
      <c r="B7970" s="1">
        <v>43024</v>
      </c>
      <c r="C7970" t="s">
        <v>42</v>
      </c>
      <c r="D7970" t="s">
        <v>29</v>
      </c>
      <c r="E7970" t="str">
        <f t="shared" si="372"/>
        <v>2017-10</v>
      </c>
      <c r="F7970" t="str">
        <f>IFERROR(VLOOKUP(A7970,olist_closed_deals_dataset!$A$1:$Q$843,1,FALSE)," ")</f>
        <v xml:space="preserve"> </v>
      </c>
      <c r="G7970" s="6" t="str">
        <f t="shared" si="373"/>
        <v xml:space="preserve"> NO</v>
      </c>
      <c r="H7970" s="1" t="str">
        <f>IFERROR(VLOOKUP(A7970,olist_closed_deals_dataset!$A$1:$E$843,5,FALSE)," ")</f>
        <v xml:space="preserve"> </v>
      </c>
      <c r="I7970" s="7" t="str">
        <f t="shared" si="374"/>
        <v xml:space="preserve"> </v>
      </c>
    </row>
    <row r="7971" spans="1:9" x14ac:dyDescent="0.25">
      <c r="A7971" t="s">
        <v>811</v>
      </c>
      <c r="B7971" s="1">
        <v>43167</v>
      </c>
      <c r="C7971" t="s">
        <v>11</v>
      </c>
      <c r="D7971" t="s">
        <v>12</v>
      </c>
      <c r="E7971" t="str">
        <f t="shared" si="372"/>
        <v>2018-03</v>
      </c>
      <c r="F7971" t="str">
        <f>IFERROR(VLOOKUP(A7971,olist_closed_deals_dataset!$A$1:$Q$843,1,FALSE)," ")</f>
        <v xml:space="preserve"> </v>
      </c>
      <c r="G7971" s="6" t="str">
        <f t="shared" si="373"/>
        <v xml:space="preserve"> NO</v>
      </c>
      <c r="H7971" s="1" t="str">
        <f>IFERROR(VLOOKUP(A7971,olist_closed_deals_dataset!$A$1:$E$843,5,FALSE)," ")</f>
        <v xml:space="preserve"> </v>
      </c>
      <c r="I7971" s="7" t="str">
        <f t="shared" si="374"/>
        <v xml:space="preserve"> </v>
      </c>
    </row>
    <row r="7972" spans="1:9" x14ac:dyDescent="0.25">
      <c r="A7972" t="s">
        <v>4271</v>
      </c>
      <c r="B7972" s="1">
        <v>43144</v>
      </c>
      <c r="C7972" t="s">
        <v>19</v>
      </c>
      <c r="D7972" t="s">
        <v>9</v>
      </c>
      <c r="E7972" t="str">
        <f t="shared" si="372"/>
        <v>2018-02</v>
      </c>
      <c r="F7972" t="str">
        <f>IFERROR(VLOOKUP(A7972,olist_closed_deals_dataset!$A$1:$Q$843,1,FALSE)," ")</f>
        <v xml:space="preserve"> </v>
      </c>
      <c r="G7972" s="6" t="str">
        <f t="shared" si="373"/>
        <v xml:space="preserve"> NO</v>
      </c>
      <c r="H7972" s="1" t="str">
        <f>IFERROR(VLOOKUP(A7972,olist_closed_deals_dataset!$A$1:$E$843,5,FALSE)," ")</f>
        <v xml:space="preserve"> </v>
      </c>
      <c r="I7972" s="7" t="str">
        <f t="shared" si="374"/>
        <v xml:space="preserve"> </v>
      </c>
    </row>
    <row r="7973" spans="1:9" x14ac:dyDescent="0.25">
      <c r="A7973" t="s">
        <v>1625</v>
      </c>
      <c r="B7973" s="1">
        <v>43136</v>
      </c>
      <c r="C7973" t="s">
        <v>140</v>
      </c>
      <c r="D7973" t="s">
        <v>9</v>
      </c>
      <c r="E7973" t="str">
        <f t="shared" si="372"/>
        <v>2018-02</v>
      </c>
      <c r="F7973" t="str">
        <f>IFERROR(VLOOKUP(A7973,olist_closed_deals_dataset!$A$1:$Q$843,1,FALSE)," ")</f>
        <v xml:space="preserve"> </v>
      </c>
      <c r="G7973" s="6" t="str">
        <f t="shared" si="373"/>
        <v xml:space="preserve"> NO</v>
      </c>
      <c r="H7973" s="1" t="str">
        <f>IFERROR(VLOOKUP(A7973,olist_closed_deals_dataset!$A$1:$E$843,5,FALSE)," ")</f>
        <v xml:space="preserve"> </v>
      </c>
      <c r="I7973" s="7" t="str">
        <f t="shared" si="374"/>
        <v xml:space="preserve"> </v>
      </c>
    </row>
    <row r="7974" spans="1:9" x14ac:dyDescent="0.25">
      <c r="A7974" t="s">
        <v>1729</v>
      </c>
      <c r="B7974" s="1">
        <v>43140</v>
      </c>
      <c r="C7974" t="s">
        <v>11</v>
      </c>
      <c r="D7974" t="s">
        <v>55</v>
      </c>
      <c r="E7974" t="str">
        <f t="shared" si="372"/>
        <v>2018-02</v>
      </c>
      <c r="F7974" t="str">
        <f>IFERROR(VLOOKUP(A7974,olist_closed_deals_dataset!$A$1:$Q$843,1,FALSE)," ")</f>
        <v xml:space="preserve"> </v>
      </c>
      <c r="G7974" s="6" t="str">
        <f t="shared" si="373"/>
        <v xml:space="preserve"> NO</v>
      </c>
      <c r="H7974" s="1" t="str">
        <f>IFERROR(VLOOKUP(A7974,olist_closed_deals_dataset!$A$1:$E$843,5,FALSE)," ")</f>
        <v xml:space="preserve"> </v>
      </c>
      <c r="I7974" s="7" t="str">
        <f t="shared" si="374"/>
        <v xml:space="preserve"> </v>
      </c>
    </row>
    <row r="7975" spans="1:9" x14ac:dyDescent="0.25">
      <c r="A7975" t="s">
        <v>6386</v>
      </c>
      <c r="B7975" s="1">
        <v>43175</v>
      </c>
      <c r="C7975" t="s">
        <v>28</v>
      </c>
      <c r="D7975" t="s">
        <v>12</v>
      </c>
      <c r="E7975" t="str">
        <f t="shared" si="372"/>
        <v>2018-03</v>
      </c>
      <c r="F7975" t="str">
        <f>IFERROR(VLOOKUP(A7975,olist_closed_deals_dataset!$A$1:$Q$843,1,FALSE)," ")</f>
        <v xml:space="preserve"> </v>
      </c>
      <c r="G7975" s="6" t="str">
        <f t="shared" si="373"/>
        <v xml:space="preserve"> NO</v>
      </c>
      <c r="H7975" s="1" t="str">
        <f>IFERROR(VLOOKUP(A7975,olist_closed_deals_dataset!$A$1:$E$843,5,FALSE)," ")</f>
        <v xml:space="preserve"> </v>
      </c>
      <c r="I7975" s="7" t="str">
        <f t="shared" si="374"/>
        <v xml:space="preserve"> </v>
      </c>
    </row>
    <row r="7976" spans="1:9" x14ac:dyDescent="0.25">
      <c r="A7976" t="s">
        <v>6130</v>
      </c>
      <c r="B7976" s="1">
        <v>43250</v>
      </c>
      <c r="C7976" t="s">
        <v>478</v>
      </c>
      <c r="D7976" t="s">
        <v>46</v>
      </c>
      <c r="E7976" t="str">
        <f t="shared" si="372"/>
        <v>2018-05</v>
      </c>
      <c r="F7976" t="str">
        <f>IFERROR(VLOOKUP(A7976,olist_closed_deals_dataset!$A$1:$Q$843,1,FALSE)," ")</f>
        <v xml:space="preserve"> </v>
      </c>
      <c r="G7976" s="6" t="str">
        <f t="shared" si="373"/>
        <v xml:space="preserve"> NO</v>
      </c>
      <c r="H7976" s="1" t="str">
        <f>IFERROR(VLOOKUP(A7976,olist_closed_deals_dataset!$A$1:$E$843,5,FALSE)," ")</f>
        <v xml:space="preserve"> </v>
      </c>
      <c r="I7976" s="7" t="str">
        <f t="shared" si="374"/>
        <v xml:space="preserve"> </v>
      </c>
    </row>
    <row r="7977" spans="1:9" x14ac:dyDescent="0.25">
      <c r="A7977" t="s">
        <v>4193</v>
      </c>
      <c r="B7977" s="1">
        <v>43158</v>
      </c>
      <c r="C7977" t="s">
        <v>42</v>
      </c>
      <c r="D7977" t="s">
        <v>9</v>
      </c>
      <c r="E7977" t="str">
        <f t="shared" si="372"/>
        <v>2018-02</v>
      </c>
      <c r="F7977" t="str">
        <f>IFERROR(VLOOKUP(A7977,olist_closed_deals_dataset!$A$1:$Q$843,1,FALSE)," ")</f>
        <v xml:space="preserve"> </v>
      </c>
      <c r="G7977" s="6" t="str">
        <f t="shared" si="373"/>
        <v xml:space="preserve"> NO</v>
      </c>
      <c r="H7977" s="1" t="str">
        <f>IFERROR(VLOOKUP(A7977,olist_closed_deals_dataset!$A$1:$E$843,5,FALSE)," ")</f>
        <v xml:space="preserve"> </v>
      </c>
      <c r="I7977" s="7" t="str">
        <f t="shared" si="374"/>
        <v xml:space="preserve"> </v>
      </c>
    </row>
    <row r="7978" spans="1:9" x14ac:dyDescent="0.25">
      <c r="A7978" t="s">
        <v>1662</v>
      </c>
      <c r="B7978" s="1">
        <v>43183</v>
      </c>
      <c r="C7978" t="s">
        <v>73</v>
      </c>
      <c r="D7978" t="s">
        <v>12</v>
      </c>
      <c r="E7978" t="str">
        <f t="shared" si="372"/>
        <v>2018-03</v>
      </c>
      <c r="F7978" t="str">
        <f>IFERROR(VLOOKUP(A7978,olist_closed_deals_dataset!$A$1:$Q$843,1,FALSE)," ")</f>
        <v xml:space="preserve"> </v>
      </c>
      <c r="G7978" s="6" t="str">
        <f t="shared" si="373"/>
        <v xml:space="preserve"> NO</v>
      </c>
      <c r="H7978" s="1" t="str">
        <f>IFERROR(VLOOKUP(A7978,olist_closed_deals_dataset!$A$1:$E$843,5,FALSE)," ")</f>
        <v xml:space="preserve"> </v>
      </c>
      <c r="I7978" s="7" t="str">
        <f t="shared" si="374"/>
        <v xml:space="preserve"> </v>
      </c>
    </row>
    <row r="7979" spans="1:9" x14ac:dyDescent="0.25">
      <c r="A7979" t="s">
        <v>7299</v>
      </c>
      <c r="B7979" s="1">
        <v>43249</v>
      </c>
      <c r="C7979" s="2" t="s">
        <v>69</v>
      </c>
      <c r="D7979" t="s">
        <v>6</v>
      </c>
      <c r="E7979" t="str">
        <f t="shared" si="372"/>
        <v>2018-05</v>
      </c>
      <c r="F7979" t="str">
        <f>IFERROR(VLOOKUP(A7979,olist_closed_deals_dataset!$A$1:$Q$843,1,FALSE)," ")</f>
        <v xml:space="preserve"> </v>
      </c>
      <c r="G7979" s="6" t="str">
        <f t="shared" si="373"/>
        <v xml:space="preserve"> NO</v>
      </c>
      <c r="H7979" s="1" t="str">
        <f>IFERROR(VLOOKUP(A7979,olist_closed_deals_dataset!$A$1:$E$843,5,FALSE)," ")</f>
        <v xml:space="preserve"> </v>
      </c>
      <c r="I7979" s="7" t="str">
        <f t="shared" si="374"/>
        <v xml:space="preserve"> </v>
      </c>
    </row>
    <row r="7980" spans="1:9" x14ac:dyDescent="0.25">
      <c r="A7980" t="s">
        <v>477</v>
      </c>
      <c r="B7980" s="1">
        <v>43182</v>
      </c>
      <c r="C7980" t="s">
        <v>478</v>
      </c>
      <c r="D7980" t="s">
        <v>12</v>
      </c>
      <c r="E7980" t="str">
        <f t="shared" si="372"/>
        <v>2018-03</v>
      </c>
      <c r="F7980" t="str">
        <f>IFERROR(VLOOKUP(A7980,olist_closed_deals_dataset!$A$1:$Q$843,1,FALSE)," ")</f>
        <v xml:space="preserve"> </v>
      </c>
      <c r="G7980" s="6" t="str">
        <f t="shared" si="373"/>
        <v xml:space="preserve"> NO</v>
      </c>
      <c r="H7980" s="1" t="str">
        <f>IFERROR(VLOOKUP(A7980,olist_closed_deals_dataset!$A$1:$E$843,5,FALSE)," ")</f>
        <v xml:space="preserve"> </v>
      </c>
      <c r="I7980" s="7" t="str">
        <f t="shared" si="374"/>
        <v xml:space="preserve"> </v>
      </c>
    </row>
    <row r="7981" spans="1:9" x14ac:dyDescent="0.25">
      <c r="A7981" t="s">
        <v>3611</v>
      </c>
      <c r="B7981" s="1">
        <v>43170</v>
      </c>
      <c r="C7981" t="s">
        <v>114</v>
      </c>
      <c r="D7981" t="s">
        <v>9</v>
      </c>
      <c r="E7981" t="str">
        <f t="shared" si="372"/>
        <v>2018-03</v>
      </c>
      <c r="F7981" t="str">
        <f>IFERROR(VLOOKUP(A7981,olist_closed_deals_dataset!$A$1:$Q$843,1,FALSE)," ")</f>
        <v xml:space="preserve"> </v>
      </c>
      <c r="G7981" s="6" t="str">
        <f t="shared" si="373"/>
        <v xml:space="preserve"> NO</v>
      </c>
      <c r="H7981" s="1" t="str">
        <f>IFERROR(VLOOKUP(A7981,olist_closed_deals_dataset!$A$1:$E$843,5,FALSE)," ")</f>
        <v xml:space="preserve"> </v>
      </c>
      <c r="I7981" s="7" t="str">
        <f t="shared" si="374"/>
        <v xml:space="preserve"> </v>
      </c>
    </row>
    <row r="7982" spans="1:9" x14ac:dyDescent="0.25">
      <c r="A7982" t="s">
        <v>1412</v>
      </c>
      <c r="B7982" s="1">
        <v>43175</v>
      </c>
      <c r="C7982" t="s">
        <v>114</v>
      </c>
      <c r="D7982" t="s">
        <v>9</v>
      </c>
      <c r="E7982" t="str">
        <f t="shared" si="372"/>
        <v>2018-03</v>
      </c>
      <c r="F7982" t="str">
        <f>IFERROR(VLOOKUP(A7982,olist_closed_deals_dataset!$A$1:$Q$843,1,FALSE)," ")</f>
        <v xml:space="preserve"> </v>
      </c>
      <c r="G7982" s="6" t="str">
        <f t="shared" si="373"/>
        <v xml:space="preserve"> NO</v>
      </c>
      <c r="H7982" s="1" t="str">
        <f>IFERROR(VLOOKUP(A7982,olist_closed_deals_dataset!$A$1:$E$843,5,FALSE)," ")</f>
        <v xml:space="preserve"> </v>
      </c>
      <c r="I7982" s="7" t="str">
        <f t="shared" si="374"/>
        <v xml:space="preserve"> </v>
      </c>
    </row>
    <row r="7983" spans="1:9" x14ac:dyDescent="0.25">
      <c r="A7983" t="s">
        <v>1120</v>
      </c>
      <c r="B7983" s="1">
        <v>43062</v>
      </c>
      <c r="C7983" t="s">
        <v>5</v>
      </c>
      <c r="D7983" t="s">
        <v>6</v>
      </c>
      <c r="E7983" t="str">
        <f t="shared" si="372"/>
        <v>2017-11</v>
      </c>
      <c r="F7983" t="str">
        <f>IFERROR(VLOOKUP(A7983,olist_closed_deals_dataset!$A$1:$Q$843,1,FALSE)," ")</f>
        <v xml:space="preserve"> </v>
      </c>
      <c r="G7983" s="6" t="str">
        <f t="shared" si="373"/>
        <v xml:space="preserve"> NO</v>
      </c>
      <c r="H7983" s="1" t="str">
        <f>IFERROR(VLOOKUP(A7983,olist_closed_deals_dataset!$A$1:$E$843,5,FALSE)," ")</f>
        <v xml:space="preserve"> </v>
      </c>
      <c r="I7983" s="7" t="str">
        <f t="shared" si="374"/>
        <v xml:space="preserve"> </v>
      </c>
    </row>
    <row r="7984" spans="1:9" x14ac:dyDescent="0.25">
      <c r="A7984" t="s">
        <v>3830</v>
      </c>
      <c r="B7984" s="1">
        <v>43209</v>
      </c>
      <c r="C7984" s="2" t="s">
        <v>69</v>
      </c>
      <c r="D7984" t="s">
        <v>6</v>
      </c>
      <c r="E7984" t="str">
        <f t="shared" si="372"/>
        <v>2018-04</v>
      </c>
      <c r="F7984" t="str">
        <f>IFERROR(VLOOKUP(A7984,olist_closed_deals_dataset!$A$1:$Q$843,1,FALSE)," ")</f>
        <v xml:space="preserve"> </v>
      </c>
      <c r="G7984" s="6" t="str">
        <f t="shared" si="373"/>
        <v xml:space="preserve"> NO</v>
      </c>
      <c r="H7984" s="1" t="str">
        <f>IFERROR(VLOOKUP(A7984,olist_closed_deals_dataset!$A$1:$E$843,5,FALSE)," ")</f>
        <v xml:space="preserve"> </v>
      </c>
      <c r="I7984" s="7" t="str">
        <f t="shared" si="374"/>
        <v xml:space="preserve"> </v>
      </c>
    </row>
    <row r="7985" spans="1:9" x14ac:dyDescent="0.25">
      <c r="A7985" t="s">
        <v>4656</v>
      </c>
      <c r="B7985" s="1">
        <v>43036</v>
      </c>
      <c r="C7985" t="s">
        <v>19</v>
      </c>
      <c r="D7985" t="s">
        <v>126</v>
      </c>
      <c r="E7985" t="str">
        <f t="shared" si="372"/>
        <v>2017-10</v>
      </c>
      <c r="F7985" t="str">
        <f>IFERROR(VLOOKUP(A7985,olist_closed_deals_dataset!$A$1:$Q$843,1,FALSE)," ")</f>
        <v xml:space="preserve"> </v>
      </c>
      <c r="G7985" s="6" t="str">
        <f t="shared" si="373"/>
        <v xml:space="preserve"> NO</v>
      </c>
      <c r="H7985" s="1" t="str">
        <f>IFERROR(VLOOKUP(A7985,olist_closed_deals_dataset!$A$1:$E$843,5,FALSE)," ")</f>
        <v xml:space="preserve"> </v>
      </c>
      <c r="I7985" s="7" t="str">
        <f t="shared" si="374"/>
        <v xml:space="preserve"> </v>
      </c>
    </row>
    <row r="7986" spans="1:9" x14ac:dyDescent="0.25">
      <c r="A7986" t="s">
        <v>1604</v>
      </c>
      <c r="B7986" s="1">
        <v>43143</v>
      </c>
      <c r="C7986" t="s">
        <v>19</v>
      </c>
      <c r="D7986" t="s">
        <v>29</v>
      </c>
      <c r="E7986" t="str">
        <f t="shared" si="372"/>
        <v>2018-02</v>
      </c>
      <c r="F7986" t="str">
        <f>IFERROR(VLOOKUP(A7986,olist_closed_deals_dataset!$A$1:$Q$843,1,FALSE)," ")</f>
        <v xml:space="preserve"> </v>
      </c>
      <c r="G7986" s="6" t="str">
        <f t="shared" si="373"/>
        <v xml:space="preserve"> NO</v>
      </c>
      <c r="H7986" s="1" t="str">
        <f>IFERROR(VLOOKUP(A7986,olist_closed_deals_dataset!$A$1:$E$843,5,FALSE)," ")</f>
        <v xml:space="preserve"> </v>
      </c>
      <c r="I7986" s="7" t="str">
        <f t="shared" si="374"/>
        <v xml:space="preserve"> </v>
      </c>
    </row>
    <row r="7987" spans="1:9" x14ac:dyDescent="0.25">
      <c r="A7987" t="s">
        <v>4339</v>
      </c>
      <c r="B7987" s="1">
        <v>43194</v>
      </c>
      <c r="C7987" t="s">
        <v>4340</v>
      </c>
      <c r="D7987" t="s">
        <v>29</v>
      </c>
      <c r="E7987" t="str">
        <f t="shared" si="372"/>
        <v>2018-04</v>
      </c>
      <c r="F7987" t="str">
        <f>IFERROR(VLOOKUP(A7987,olist_closed_deals_dataset!$A$1:$Q$843,1,FALSE)," ")</f>
        <v xml:space="preserve"> </v>
      </c>
      <c r="G7987" s="6" t="str">
        <f t="shared" si="373"/>
        <v xml:space="preserve"> NO</v>
      </c>
      <c r="H7987" s="1" t="str">
        <f>IFERROR(VLOOKUP(A7987,olist_closed_deals_dataset!$A$1:$E$843,5,FALSE)," ")</f>
        <v xml:space="preserve"> </v>
      </c>
      <c r="I7987" s="7" t="str">
        <f t="shared" si="374"/>
        <v xml:space="preserve"> </v>
      </c>
    </row>
    <row r="7988" spans="1:9" x14ac:dyDescent="0.25">
      <c r="A7988" t="s">
        <v>3294</v>
      </c>
      <c r="B7988" s="1">
        <v>43216</v>
      </c>
      <c r="C7988" t="s">
        <v>112</v>
      </c>
      <c r="D7988" t="s">
        <v>12</v>
      </c>
      <c r="E7988" t="str">
        <f t="shared" si="372"/>
        <v>2018-04</v>
      </c>
      <c r="F7988" t="str">
        <f>IFERROR(VLOOKUP(A7988,olist_closed_deals_dataset!$A$1:$Q$843,1,FALSE)," ")</f>
        <v xml:space="preserve"> </v>
      </c>
      <c r="G7988" s="6" t="str">
        <f t="shared" si="373"/>
        <v xml:space="preserve"> NO</v>
      </c>
      <c r="H7988" s="1" t="str">
        <f>IFERROR(VLOOKUP(A7988,olist_closed_deals_dataset!$A$1:$E$843,5,FALSE)," ")</f>
        <v xml:space="preserve"> </v>
      </c>
      <c r="I7988" s="7" t="str">
        <f t="shared" si="374"/>
        <v xml:space="preserve"> </v>
      </c>
    </row>
    <row r="7989" spans="1:9" x14ac:dyDescent="0.25">
      <c r="A7989" t="s">
        <v>258</v>
      </c>
      <c r="B7989" s="1">
        <v>43151</v>
      </c>
      <c r="C7989" t="s">
        <v>259</v>
      </c>
      <c r="D7989" t="s">
        <v>9</v>
      </c>
      <c r="E7989" t="str">
        <f t="shared" si="372"/>
        <v>2018-02</v>
      </c>
      <c r="F7989" t="str">
        <f>IFERROR(VLOOKUP(A7989,olist_closed_deals_dataset!$A$1:$Q$843,1,FALSE)," ")</f>
        <v xml:space="preserve"> </v>
      </c>
      <c r="G7989" s="6" t="str">
        <f t="shared" si="373"/>
        <v xml:space="preserve"> NO</v>
      </c>
      <c r="H7989" s="1" t="str">
        <f>IFERROR(VLOOKUP(A7989,olist_closed_deals_dataset!$A$1:$E$843,5,FALSE)," ")</f>
        <v xml:space="preserve"> </v>
      </c>
      <c r="I7989" s="7" t="str">
        <f t="shared" si="374"/>
        <v xml:space="preserve"> </v>
      </c>
    </row>
    <row r="7990" spans="1:9" x14ac:dyDescent="0.25">
      <c r="A7990" t="s">
        <v>4059</v>
      </c>
      <c r="B7990" s="1">
        <v>43010</v>
      </c>
      <c r="C7990" t="s">
        <v>1117</v>
      </c>
      <c r="D7990" t="s">
        <v>12</v>
      </c>
      <c r="E7990" t="str">
        <f t="shared" si="372"/>
        <v>2017-10</v>
      </c>
      <c r="F7990" t="str">
        <f>IFERROR(VLOOKUP(A7990,olist_closed_deals_dataset!$A$1:$Q$843,1,FALSE)," ")</f>
        <v xml:space="preserve"> </v>
      </c>
      <c r="G7990" s="6" t="str">
        <f t="shared" si="373"/>
        <v xml:space="preserve"> NO</v>
      </c>
      <c r="H7990" s="1" t="str">
        <f>IFERROR(VLOOKUP(A7990,olist_closed_deals_dataset!$A$1:$E$843,5,FALSE)," ")</f>
        <v xml:space="preserve"> </v>
      </c>
      <c r="I7990" s="7" t="str">
        <f t="shared" si="374"/>
        <v xml:space="preserve"> </v>
      </c>
    </row>
    <row r="7991" spans="1:9" x14ac:dyDescent="0.25">
      <c r="A7991" t="s">
        <v>7423</v>
      </c>
      <c r="B7991" s="1">
        <v>43115</v>
      </c>
      <c r="C7991" t="s">
        <v>140</v>
      </c>
      <c r="D7991" t="s">
        <v>9</v>
      </c>
      <c r="E7991" t="str">
        <f t="shared" si="372"/>
        <v>2018-01</v>
      </c>
      <c r="F7991" t="str">
        <f>IFERROR(VLOOKUP(A7991,olist_closed_deals_dataset!$A$1:$Q$843,1,FALSE)," ")</f>
        <v xml:space="preserve"> </v>
      </c>
      <c r="G7991" s="6" t="str">
        <f t="shared" si="373"/>
        <v xml:space="preserve"> NO</v>
      </c>
      <c r="H7991" s="1" t="str">
        <f>IFERROR(VLOOKUP(A7991,olist_closed_deals_dataset!$A$1:$E$843,5,FALSE)," ")</f>
        <v xml:space="preserve"> </v>
      </c>
      <c r="I7991" s="7" t="str">
        <f t="shared" si="374"/>
        <v xml:space="preserve"> </v>
      </c>
    </row>
    <row r="7992" spans="1:9" x14ac:dyDescent="0.25">
      <c r="A7992" t="s">
        <v>7125</v>
      </c>
      <c r="B7992" s="1">
        <v>43012</v>
      </c>
      <c r="C7992" t="s">
        <v>73</v>
      </c>
      <c r="D7992" t="s">
        <v>12</v>
      </c>
      <c r="E7992" t="str">
        <f t="shared" si="372"/>
        <v>2017-10</v>
      </c>
      <c r="F7992" t="str">
        <f>IFERROR(VLOOKUP(A7992,olist_closed_deals_dataset!$A$1:$Q$843,1,FALSE)," ")</f>
        <v xml:space="preserve"> </v>
      </c>
      <c r="G7992" s="6" t="str">
        <f t="shared" si="373"/>
        <v xml:space="preserve"> NO</v>
      </c>
      <c r="H7992" s="1" t="str">
        <f>IFERROR(VLOOKUP(A7992,olist_closed_deals_dataset!$A$1:$E$843,5,FALSE)," ")</f>
        <v xml:space="preserve"> </v>
      </c>
      <c r="I7992" s="7" t="str">
        <f t="shared" si="374"/>
        <v xml:space="preserve"> </v>
      </c>
    </row>
    <row r="7993" spans="1:9" x14ac:dyDescent="0.25">
      <c r="A7993" t="s">
        <v>8485</v>
      </c>
      <c r="B7993" s="1">
        <v>43083</v>
      </c>
      <c r="C7993" t="s">
        <v>151</v>
      </c>
      <c r="D7993" t="s">
        <v>29</v>
      </c>
      <c r="E7993" t="str">
        <f t="shared" si="372"/>
        <v>2017-12</v>
      </c>
      <c r="F7993" t="str">
        <f>IFERROR(VLOOKUP(A7993,olist_closed_deals_dataset!$A$1:$Q$843,1,FALSE)," ")</f>
        <v xml:space="preserve"> </v>
      </c>
      <c r="G7993" s="6" t="str">
        <f t="shared" si="373"/>
        <v xml:space="preserve"> NO</v>
      </c>
      <c r="H7993" s="1" t="str">
        <f>IFERROR(VLOOKUP(A7993,olist_closed_deals_dataset!$A$1:$E$843,5,FALSE)," ")</f>
        <v xml:space="preserve"> </v>
      </c>
      <c r="I7993" s="7" t="str">
        <f t="shared" si="374"/>
        <v xml:space="preserve"> </v>
      </c>
    </row>
    <row r="7994" spans="1:9" x14ac:dyDescent="0.25">
      <c r="A7994" t="s">
        <v>1622</v>
      </c>
      <c r="B7994" s="1">
        <v>43116</v>
      </c>
      <c r="C7994" t="s">
        <v>19</v>
      </c>
      <c r="D7994" t="s">
        <v>12</v>
      </c>
      <c r="E7994" t="str">
        <f t="shared" si="372"/>
        <v>2018-01</v>
      </c>
      <c r="F7994" t="str">
        <f>IFERROR(VLOOKUP(A7994,olist_closed_deals_dataset!$A$1:$Q$843,1,FALSE)," ")</f>
        <v xml:space="preserve"> </v>
      </c>
      <c r="G7994" s="6" t="str">
        <f t="shared" si="373"/>
        <v xml:space="preserve"> NO</v>
      </c>
      <c r="H7994" s="1" t="str">
        <f>IFERROR(VLOOKUP(A7994,olist_closed_deals_dataset!$A$1:$E$843,5,FALSE)," ")</f>
        <v xml:space="preserve"> </v>
      </c>
      <c r="I7994" s="7" t="str">
        <f t="shared" si="374"/>
        <v xml:space="preserve"> </v>
      </c>
    </row>
    <row r="7995" spans="1:9" x14ac:dyDescent="0.25">
      <c r="A7995" t="s">
        <v>1032</v>
      </c>
      <c r="B7995" s="1">
        <v>43175</v>
      </c>
      <c r="C7995" t="s">
        <v>42</v>
      </c>
      <c r="D7995" t="s">
        <v>9</v>
      </c>
      <c r="E7995" t="str">
        <f t="shared" si="372"/>
        <v>2018-03</v>
      </c>
      <c r="F7995" t="str">
        <f>IFERROR(VLOOKUP(A7995,olist_closed_deals_dataset!$A$1:$Q$843,1,FALSE)," ")</f>
        <v xml:space="preserve"> </v>
      </c>
      <c r="G7995" s="6" t="str">
        <f t="shared" si="373"/>
        <v xml:space="preserve"> NO</v>
      </c>
      <c r="H7995" s="1" t="str">
        <f>IFERROR(VLOOKUP(A7995,olist_closed_deals_dataset!$A$1:$E$843,5,FALSE)," ")</f>
        <v xml:space="preserve"> </v>
      </c>
      <c r="I7995" s="7" t="str">
        <f t="shared" si="374"/>
        <v xml:space="preserve"> </v>
      </c>
    </row>
    <row r="7996" spans="1:9" x14ac:dyDescent="0.25">
      <c r="A7996" t="s">
        <v>694</v>
      </c>
      <c r="B7996" s="1">
        <v>43091</v>
      </c>
      <c r="C7996" t="s">
        <v>140</v>
      </c>
      <c r="D7996" t="s">
        <v>9</v>
      </c>
      <c r="E7996" t="str">
        <f t="shared" si="372"/>
        <v>2017-12</v>
      </c>
      <c r="F7996" t="str">
        <f>IFERROR(VLOOKUP(A7996,olist_closed_deals_dataset!$A$1:$Q$843,1,FALSE)," ")</f>
        <v xml:space="preserve"> </v>
      </c>
      <c r="G7996" s="6" t="str">
        <f t="shared" si="373"/>
        <v xml:space="preserve"> NO</v>
      </c>
      <c r="H7996" s="1" t="str">
        <f>IFERROR(VLOOKUP(A7996,olist_closed_deals_dataset!$A$1:$E$843,5,FALSE)," ")</f>
        <v xml:space="preserve"> </v>
      </c>
      <c r="I7996" s="7" t="str">
        <f t="shared" si="374"/>
        <v xml:space="preserve"> </v>
      </c>
    </row>
    <row r="7997" spans="1:9" x14ac:dyDescent="0.25">
      <c r="A7997" t="s">
        <v>196</v>
      </c>
      <c r="B7997" s="1">
        <v>43114</v>
      </c>
      <c r="C7997" t="s">
        <v>19</v>
      </c>
      <c r="D7997" t="s">
        <v>34</v>
      </c>
      <c r="E7997" t="str">
        <f t="shared" si="372"/>
        <v>2018-01</v>
      </c>
      <c r="F7997" t="str">
        <f>IFERROR(VLOOKUP(A7997,olist_closed_deals_dataset!$A$1:$Q$843,1,FALSE)," ")</f>
        <v xml:space="preserve"> </v>
      </c>
      <c r="G7997" s="6" t="str">
        <f t="shared" si="373"/>
        <v xml:space="preserve"> NO</v>
      </c>
      <c r="H7997" s="1" t="str">
        <f>IFERROR(VLOOKUP(A7997,olist_closed_deals_dataset!$A$1:$E$843,5,FALSE)," ")</f>
        <v xml:space="preserve"> </v>
      </c>
      <c r="I7997" s="7" t="str">
        <f t="shared" si="374"/>
        <v xml:space="preserve"> </v>
      </c>
    </row>
    <row r="7998" spans="1:9" x14ac:dyDescent="0.25">
      <c r="A7998" t="s">
        <v>2830</v>
      </c>
      <c r="B7998" s="1">
        <v>42988</v>
      </c>
      <c r="C7998" t="s">
        <v>19</v>
      </c>
      <c r="D7998" t="s">
        <v>12</v>
      </c>
      <c r="E7998" t="str">
        <f t="shared" si="372"/>
        <v>2017-09</v>
      </c>
      <c r="F7998" t="str">
        <f>IFERROR(VLOOKUP(A7998,olist_closed_deals_dataset!$A$1:$Q$843,1,FALSE)," ")</f>
        <v xml:space="preserve"> </v>
      </c>
      <c r="G7998" s="6" t="str">
        <f t="shared" si="373"/>
        <v xml:space="preserve"> NO</v>
      </c>
      <c r="H7998" s="1" t="str">
        <f>IFERROR(VLOOKUP(A7998,olist_closed_deals_dataset!$A$1:$E$843,5,FALSE)," ")</f>
        <v xml:space="preserve"> </v>
      </c>
      <c r="I7998" s="7" t="str">
        <f t="shared" si="374"/>
        <v xml:space="preserve"> </v>
      </c>
    </row>
    <row r="7999" spans="1:9" x14ac:dyDescent="0.25">
      <c r="A7999" t="s">
        <v>4973</v>
      </c>
      <c r="B7999" s="1">
        <v>43207</v>
      </c>
      <c r="C7999" t="s">
        <v>4974</v>
      </c>
      <c r="D7999" t="s">
        <v>15</v>
      </c>
      <c r="E7999" t="str">
        <f t="shared" si="372"/>
        <v>2018-04</v>
      </c>
      <c r="F7999" t="str">
        <f>IFERROR(VLOOKUP(A7999,olist_closed_deals_dataset!$A$1:$Q$843,1,FALSE)," ")</f>
        <v xml:space="preserve"> </v>
      </c>
      <c r="G7999" s="6" t="str">
        <f t="shared" si="373"/>
        <v xml:space="preserve"> NO</v>
      </c>
      <c r="H7999" s="1" t="str">
        <f>IFERROR(VLOOKUP(A7999,olist_closed_deals_dataset!$A$1:$E$843,5,FALSE)," ")</f>
        <v xml:space="preserve"> </v>
      </c>
      <c r="I7999" s="7" t="str">
        <f t="shared" si="374"/>
        <v xml:space="preserve"> </v>
      </c>
    </row>
    <row r="8000" spans="1:9" x14ac:dyDescent="0.25">
      <c r="A8000" t="s">
        <v>7893</v>
      </c>
      <c r="B8000" s="1">
        <v>43062</v>
      </c>
      <c r="C8000" t="s">
        <v>42</v>
      </c>
      <c r="D8000" t="s">
        <v>29</v>
      </c>
      <c r="E8000" t="str">
        <f t="shared" si="372"/>
        <v>2017-11</v>
      </c>
      <c r="F8000" t="str">
        <f>IFERROR(VLOOKUP(A8000,olist_closed_deals_dataset!$A$1:$Q$843,1,FALSE)," ")</f>
        <v xml:space="preserve"> </v>
      </c>
      <c r="G8000" s="6" t="str">
        <f t="shared" si="373"/>
        <v xml:space="preserve"> NO</v>
      </c>
      <c r="H8000" s="1" t="str">
        <f>IFERROR(VLOOKUP(A8000,olist_closed_deals_dataset!$A$1:$E$843,5,FALSE)," ")</f>
        <v xml:space="preserve"> </v>
      </c>
      <c r="I8000" s="7" t="str">
        <f t="shared" si="374"/>
        <v xml:space="preserve"> </v>
      </c>
    </row>
    <row r="8001" spans="1:9" x14ac:dyDescent="0.25">
      <c r="A8001" t="s">
        <v>2365</v>
      </c>
      <c r="B8001" s="1">
        <v>43125</v>
      </c>
      <c r="C8001" t="s">
        <v>5</v>
      </c>
      <c r="D8001" t="s">
        <v>6</v>
      </c>
      <c r="E8001" t="str">
        <f t="shared" si="372"/>
        <v>2018-01</v>
      </c>
      <c r="F8001" t="str">
        <f>IFERROR(VLOOKUP(A8001,olist_closed_deals_dataset!$A$1:$Q$843,1,FALSE)," ")</f>
        <v xml:space="preserve"> </v>
      </c>
      <c r="G8001" s="6" t="str">
        <f t="shared" si="373"/>
        <v xml:space="preserve"> NO</v>
      </c>
      <c r="H8001" s="1" t="str">
        <f>IFERROR(VLOOKUP(A8001,olist_closed_deals_dataset!$A$1:$E$843,5,FALSE)," ")</f>
        <v xml:space="preserve"> </v>
      </c>
      <c r="I8001" s="7" t="str">
        <f t="shared" si="374"/>
        <v xml:space="preserve"> </v>
      </c>
    </row>
  </sheetData>
  <autoFilter ref="A1:I8001" xr:uid="{00000000-0009-0000-0000-000000000000}"/>
  <sortState ref="A2:H8001">
    <sortCondition ref="H2:H800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O843"/>
  <sheetViews>
    <sheetView workbookViewId="0">
      <pane ySplit="1" topLeftCell="A2" activePane="bottomLeft" state="frozen"/>
      <selection pane="bottomLeft" activeCell="H2" sqref="H2"/>
    </sheetView>
  </sheetViews>
  <sheetFormatPr defaultRowHeight="15" x14ac:dyDescent="0.25"/>
  <cols>
    <col min="1" max="1" width="33.42578125" customWidth="1"/>
    <col min="2" max="2" width="18.28515625" customWidth="1"/>
    <col min="3" max="3" width="15.140625" customWidth="1"/>
    <col min="4" max="4" width="13.7109375" customWidth="1"/>
    <col min="5" max="5" width="25.42578125" customWidth="1"/>
    <col min="6" max="6" width="26.7109375" customWidth="1"/>
    <col min="7" max="8" width="25.7109375" customWidth="1"/>
    <col min="9" max="9" width="13.28515625" customWidth="1"/>
    <col min="10" max="10" width="11" customWidth="1"/>
    <col min="11" max="11" width="13.42578125" customWidth="1"/>
    <col min="12" max="12" width="14.42578125" customWidth="1"/>
    <col min="13" max="13" width="17.28515625" customWidth="1"/>
    <col min="14" max="14" width="15.140625" customWidth="1"/>
    <col min="15" max="15" width="29" customWidth="1"/>
    <col min="16" max="16" width="10.5703125" customWidth="1"/>
  </cols>
  <sheetData>
    <row r="1" spans="1:15" x14ac:dyDescent="0.25">
      <c r="A1" s="25" t="s">
        <v>0</v>
      </c>
      <c r="B1" s="25" t="s">
        <v>9457</v>
      </c>
      <c r="C1" s="25" t="s">
        <v>9456</v>
      </c>
      <c r="D1" s="25" t="s">
        <v>9455</v>
      </c>
      <c r="E1" s="25" t="s">
        <v>9454</v>
      </c>
      <c r="F1" s="25" t="s">
        <v>9453</v>
      </c>
      <c r="G1" s="25" t="s">
        <v>9452</v>
      </c>
      <c r="H1" s="25" t="s">
        <v>9485</v>
      </c>
      <c r="I1" s="25" t="s">
        <v>9451</v>
      </c>
      <c r="J1" s="25" t="s">
        <v>9450</v>
      </c>
      <c r="K1" s="25" t="s">
        <v>9449</v>
      </c>
      <c r="L1" s="25" t="s">
        <v>9448</v>
      </c>
      <c r="M1" s="25" t="s">
        <v>9447</v>
      </c>
      <c r="N1" s="25" t="s">
        <v>9446</v>
      </c>
      <c r="O1" s="25" t="s">
        <v>9445</v>
      </c>
    </row>
    <row r="2" spans="1:15" x14ac:dyDescent="0.25">
      <c r="A2" t="s">
        <v>16</v>
      </c>
      <c r="B2" t="s">
        <v>9444</v>
      </c>
      <c r="C2" t="s">
        <v>8526</v>
      </c>
      <c r="D2" t="s">
        <v>8545</v>
      </c>
      <c r="E2" s="3">
        <v>43157.832569444443</v>
      </c>
      <c r="F2" t="s">
        <v>8519</v>
      </c>
      <c r="G2" t="s">
        <v>8524</v>
      </c>
      <c r="H2" t="str">
        <f>IFERROR(VLOOKUP(A2,olist_marketing_qualified_leads!A1:I8001,4,FALSE)," ")</f>
        <v>organic_search</v>
      </c>
      <c r="I2" t="s">
        <v>8517</v>
      </c>
      <c r="M2" t="s">
        <v>8516</v>
      </c>
      <c r="O2">
        <v>0</v>
      </c>
    </row>
    <row r="3" spans="1:15" x14ac:dyDescent="0.25">
      <c r="A3" t="s">
        <v>32</v>
      </c>
      <c r="B3" t="s">
        <v>9443</v>
      </c>
      <c r="C3" t="s">
        <v>8551</v>
      </c>
      <c r="D3" t="s">
        <v>8520</v>
      </c>
      <c r="E3" s="3">
        <v>43228.845821759256</v>
      </c>
      <c r="F3" t="s">
        <v>8537</v>
      </c>
      <c r="G3" t="s">
        <v>8511</v>
      </c>
      <c r="H3" t="str">
        <f>IFERROR(VLOOKUP(A3,olist_marketing_qualified_leads!A2:I8002,4,FALSE)," ")</f>
        <v>referral</v>
      </c>
      <c r="I3" t="s">
        <v>8510</v>
      </c>
      <c r="M3" t="s">
        <v>8516</v>
      </c>
      <c r="O3">
        <v>0</v>
      </c>
    </row>
    <row r="4" spans="1:15" x14ac:dyDescent="0.25">
      <c r="A4" t="s">
        <v>37</v>
      </c>
      <c r="B4" t="s">
        <v>9442</v>
      </c>
      <c r="C4" t="s">
        <v>8620</v>
      </c>
      <c r="D4" t="s">
        <v>8566</v>
      </c>
      <c r="E4" s="3">
        <v>43256.727349537039</v>
      </c>
      <c r="F4" t="s">
        <v>8717</v>
      </c>
      <c r="G4" t="s">
        <v>8529</v>
      </c>
      <c r="H4" t="str">
        <f>IFERROR(VLOOKUP(A4,olist_marketing_qualified_leads!A3:I8003,4,FALSE)," ")</f>
        <v>organic_search</v>
      </c>
      <c r="I4" t="s">
        <v>8517</v>
      </c>
      <c r="M4" t="s">
        <v>8516</v>
      </c>
      <c r="O4">
        <v>0</v>
      </c>
    </row>
    <row r="5" spans="1:15" x14ac:dyDescent="0.25">
      <c r="A5" t="s">
        <v>77</v>
      </c>
      <c r="B5" s="2" t="s">
        <v>9441</v>
      </c>
      <c r="C5" t="s">
        <v>8514</v>
      </c>
      <c r="D5" t="s">
        <v>8520</v>
      </c>
      <c r="E5" s="3">
        <v>43117.577118055553</v>
      </c>
      <c r="F5" t="s">
        <v>8556</v>
      </c>
      <c r="G5" t="s">
        <v>8540</v>
      </c>
      <c r="H5" t="str">
        <f>IFERROR(VLOOKUP(A5,olist_marketing_qualified_leads!A4:I8004,4,FALSE)," ")</f>
        <v>paid_search</v>
      </c>
      <c r="M5" t="s">
        <v>8516</v>
      </c>
      <c r="O5">
        <v>0</v>
      </c>
    </row>
    <row r="6" spans="1:15" x14ac:dyDescent="0.25">
      <c r="A6" t="s">
        <v>122</v>
      </c>
      <c r="B6" t="s">
        <v>9440</v>
      </c>
      <c r="C6" t="s">
        <v>8531</v>
      </c>
      <c r="D6" t="s">
        <v>8520</v>
      </c>
      <c r="E6" s="3">
        <v>43284.845659722225</v>
      </c>
      <c r="F6" t="s">
        <v>8717</v>
      </c>
      <c r="G6" t="s">
        <v>8511</v>
      </c>
      <c r="H6" t="str">
        <f>IFERROR(VLOOKUP(A6,olist_marketing_qualified_leads!A5:I8005,4,FALSE)," ")</f>
        <v>unknown</v>
      </c>
      <c r="I6" t="s">
        <v>8523</v>
      </c>
      <c r="M6" t="s">
        <v>8509</v>
      </c>
      <c r="O6">
        <v>0</v>
      </c>
    </row>
    <row r="7" spans="1:15" x14ac:dyDescent="0.25">
      <c r="A7" t="s">
        <v>139</v>
      </c>
      <c r="B7" t="s">
        <v>9439</v>
      </c>
      <c r="C7" t="s">
        <v>8564</v>
      </c>
      <c r="D7" t="s">
        <v>8562</v>
      </c>
      <c r="E7" s="3">
        <v>43138.752835648149</v>
      </c>
      <c r="F7" t="s">
        <v>8544</v>
      </c>
      <c r="G7" t="s">
        <v>8524</v>
      </c>
      <c r="H7" t="str">
        <f>IFERROR(VLOOKUP(A7,olist_marketing_qualified_leads!A6:I8006,4,FALSE)," ")</f>
        <v>organic_search</v>
      </c>
      <c r="M7" t="s">
        <v>8509</v>
      </c>
      <c r="O7">
        <v>0</v>
      </c>
    </row>
    <row r="8" spans="1:15" x14ac:dyDescent="0.25">
      <c r="A8" t="s">
        <v>143</v>
      </c>
      <c r="B8" t="s">
        <v>9438</v>
      </c>
      <c r="C8" t="s">
        <v>8531</v>
      </c>
      <c r="D8" t="s">
        <v>8547</v>
      </c>
      <c r="E8" s="3">
        <v>43206.762754629628</v>
      </c>
      <c r="F8" t="s">
        <v>8525</v>
      </c>
      <c r="G8" t="s">
        <v>8524</v>
      </c>
      <c r="H8" t="str">
        <f>IFERROR(VLOOKUP(A8,olist_marketing_qualified_leads!A7:I8007,4,FALSE)," ")</f>
        <v>direct_traffic</v>
      </c>
      <c r="I8" t="s">
        <v>8523</v>
      </c>
      <c r="M8" t="s">
        <v>8516</v>
      </c>
      <c r="O8">
        <v>0</v>
      </c>
    </row>
    <row r="9" spans="1:15" x14ac:dyDescent="0.25">
      <c r="A9" t="s">
        <v>147</v>
      </c>
      <c r="B9" t="s">
        <v>9437</v>
      </c>
      <c r="C9" t="s">
        <v>8594</v>
      </c>
      <c r="D9" t="s">
        <v>8545</v>
      </c>
      <c r="E9" s="3">
        <v>43207.709687499999</v>
      </c>
      <c r="F9" t="s">
        <v>8544</v>
      </c>
      <c r="G9" t="s">
        <v>8533</v>
      </c>
      <c r="H9" t="str">
        <f>IFERROR(VLOOKUP(A9,olist_marketing_qualified_leads!A8:I8008,4,FALSE)," ")</f>
        <v>unknown</v>
      </c>
      <c r="I9" t="s">
        <v>8517</v>
      </c>
      <c r="M9" t="s">
        <v>8509</v>
      </c>
      <c r="O9">
        <v>0</v>
      </c>
    </row>
    <row r="10" spans="1:15" x14ac:dyDescent="0.25">
      <c r="A10" t="s">
        <v>161</v>
      </c>
      <c r="B10" t="s">
        <v>9436</v>
      </c>
      <c r="C10" t="s">
        <v>8582</v>
      </c>
      <c r="D10" t="s">
        <v>8566</v>
      </c>
      <c r="E10" s="3">
        <v>43234.775868055556</v>
      </c>
      <c r="F10" t="s">
        <v>8512</v>
      </c>
      <c r="G10" t="s">
        <v>8533</v>
      </c>
      <c r="H10" t="str">
        <f>IFERROR(VLOOKUP(A10,olist_marketing_qualified_leads!A9:I8009,4,FALSE)," ")</f>
        <v>social</v>
      </c>
      <c r="I10" t="s">
        <v>8510</v>
      </c>
      <c r="M10" t="s">
        <v>8516</v>
      </c>
      <c r="O10">
        <v>0</v>
      </c>
    </row>
    <row r="11" spans="1:15" x14ac:dyDescent="0.25">
      <c r="A11" t="s">
        <v>174</v>
      </c>
      <c r="B11" t="s">
        <v>9435</v>
      </c>
      <c r="C11" t="s">
        <v>8542</v>
      </c>
      <c r="D11" t="s">
        <v>8605</v>
      </c>
      <c r="E11" s="3">
        <v>43214.125</v>
      </c>
      <c r="F11" t="s">
        <v>8512</v>
      </c>
      <c r="G11" t="s">
        <v>8524</v>
      </c>
      <c r="H11" t="str">
        <f>IFERROR(VLOOKUP(A11,olist_marketing_qualified_leads!A10:I8010,4,FALSE)," ")</f>
        <v>paid_search</v>
      </c>
      <c r="I11" t="s">
        <v>8510</v>
      </c>
      <c r="M11" t="s">
        <v>8509</v>
      </c>
      <c r="O11">
        <v>0</v>
      </c>
    </row>
    <row r="12" spans="1:15" x14ac:dyDescent="0.25">
      <c r="A12" t="s">
        <v>198</v>
      </c>
      <c r="B12" t="s">
        <v>9434</v>
      </c>
      <c r="C12" t="s">
        <v>8564</v>
      </c>
      <c r="D12" t="s">
        <v>8545</v>
      </c>
      <c r="E12" s="3">
        <v>43159.82099537037</v>
      </c>
      <c r="F12" t="s">
        <v>8530</v>
      </c>
      <c r="G12" t="s">
        <v>8524</v>
      </c>
      <c r="H12" t="str">
        <f>IFERROR(VLOOKUP(A12,olist_marketing_qualified_leads!A11:I8011,4,FALSE)," ")</f>
        <v>social</v>
      </c>
      <c r="I12" t="s">
        <v>8517</v>
      </c>
      <c r="M12" t="s">
        <v>8516</v>
      </c>
      <c r="O12">
        <v>0</v>
      </c>
    </row>
    <row r="13" spans="1:15" x14ac:dyDescent="0.25">
      <c r="A13" t="s">
        <v>202</v>
      </c>
      <c r="B13" t="s">
        <v>9433</v>
      </c>
      <c r="C13" t="s">
        <v>8513</v>
      </c>
      <c r="D13" t="s">
        <v>8520</v>
      </c>
      <c r="E13" s="3">
        <v>43154.579629629632</v>
      </c>
      <c r="F13" t="s">
        <v>8530</v>
      </c>
      <c r="G13" t="s">
        <v>8529</v>
      </c>
      <c r="H13" t="str">
        <f>IFERROR(VLOOKUP(A13,olist_marketing_qualified_leads!A12:I8012,4,FALSE)," ")</f>
        <v>paid_search</v>
      </c>
      <c r="I13" t="s">
        <v>8517</v>
      </c>
      <c r="M13" t="s">
        <v>8516</v>
      </c>
      <c r="O13">
        <v>0</v>
      </c>
    </row>
    <row r="14" spans="1:15" x14ac:dyDescent="0.25">
      <c r="A14" t="s">
        <v>224</v>
      </c>
      <c r="B14" t="s">
        <v>9432</v>
      </c>
      <c r="C14" t="s">
        <v>8551</v>
      </c>
      <c r="D14" t="s">
        <v>8575</v>
      </c>
      <c r="E14" s="3">
        <v>43242.558425925927</v>
      </c>
      <c r="F14" t="s">
        <v>8512</v>
      </c>
      <c r="G14" t="s">
        <v>8524</v>
      </c>
      <c r="H14" t="str">
        <f>IFERROR(VLOOKUP(A14,olist_marketing_qualified_leads!A13:I8013,4,FALSE)," ")</f>
        <v>direct_traffic</v>
      </c>
      <c r="I14" t="s">
        <v>8517</v>
      </c>
      <c r="M14" t="s">
        <v>8516</v>
      </c>
      <c r="O14">
        <v>0</v>
      </c>
    </row>
    <row r="15" spans="1:15" x14ac:dyDescent="0.25">
      <c r="A15" t="s">
        <v>248</v>
      </c>
      <c r="B15" t="s">
        <v>9431</v>
      </c>
      <c r="C15" t="s">
        <v>8531</v>
      </c>
      <c r="D15" t="s">
        <v>8553</v>
      </c>
      <c r="E15" s="3">
        <v>43265.604398148149</v>
      </c>
      <c r="F15" t="s">
        <v>8626</v>
      </c>
      <c r="G15" t="s">
        <v>8529</v>
      </c>
      <c r="H15" t="str">
        <f>IFERROR(VLOOKUP(A15,olist_marketing_qualified_leads!A14:I8014,4,FALSE)," ")</f>
        <v>direct_traffic</v>
      </c>
      <c r="I15" t="s">
        <v>8523</v>
      </c>
      <c r="M15" t="s">
        <v>8516</v>
      </c>
      <c r="O15">
        <v>0</v>
      </c>
    </row>
    <row r="16" spans="1:15" x14ac:dyDescent="0.25">
      <c r="A16" t="s">
        <v>285</v>
      </c>
      <c r="B16" t="s">
        <v>9430</v>
      </c>
      <c r="C16" t="s">
        <v>8521</v>
      </c>
      <c r="D16" t="s">
        <v>8513</v>
      </c>
      <c r="E16" s="3">
        <v>43200.125</v>
      </c>
      <c r="F16" t="s">
        <v>8574</v>
      </c>
      <c r="G16" t="s">
        <v>8524</v>
      </c>
      <c r="H16" t="str">
        <f>IFERROR(VLOOKUP(A16,olist_marketing_qualified_leads!A15:I8015,4,FALSE)," ")</f>
        <v>paid_search</v>
      </c>
      <c r="I16" t="s">
        <v>8517</v>
      </c>
      <c r="M16" t="s">
        <v>8516</v>
      </c>
      <c r="O16">
        <v>0</v>
      </c>
    </row>
    <row r="17" spans="1:15" x14ac:dyDescent="0.25">
      <c r="A17" t="s">
        <v>313</v>
      </c>
      <c r="B17" t="s">
        <v>9429</v>
      </c>
      <c r="C17" t="s">
        <v>8582</v>
      </c>
      <c r="D17" t="s">
        <v>8562</v>
      </c>
      <c r="E17" s="3">
        <v>43353.59584490741</v>
      </c>
      <c r="F17" t="s">
        <v>8561</v>
      </c>
      <c r="G17" t="s">
        <v>8511</v>
      </c>
      <c r="H17" t="str">
        <f>IFERROR(VLOOKUP(A17,olist_marketing_qualified_leads!A16:I8016,4,FALSE)," ")</f>
        <v>social</v>
      </c>
      <c r="I17" t="s">
        <v>8517</v>
      </c>
      <c r="L17" t="s">
        <v>8800</v>
      </c>
      <c r="M17" t="s">
        <v>8516</v>
      </c>
      <c r="N17">
        <v>2000</v>
      </c>
      <c r="O17">
        <v>100000</v>
      </c>
    </row>
    <row r="18" spans="1:15" x14ac:dyDescent="0.25">
      <c r="A18" t="s">
        <v>318</v>
      </c>
      <c r="B18" t="s">
        <v>9428</v>
      </c>
      <c r="C18" t="s">
        <v>8551</v>
      </c>
      <c r="D18" t="s">
        <v>8557</v>
      </c>
      <c r="E18" s="3">
        <v>43200.806875000002</v>
      </c>
      <c r="F18" t="s">
        <v>8556</v>
      </c>
      <c r="G18" t="s">
        <v>8524</v>
      </c>
      <c r="H18" t="str">
        <f>IFERROR(VLOOKUP(A18,olist_marketing_qualified_leads!A17:I8017,4,FALSE)," ")</f>
        <v>referral</v>
      </c>
      <c r="I18" t="s">
        <v>8517</v>
      </c>
      <c r="M18" t="s">
        <v>8509</v>
      </c>
      <c r="O18">
        <v>0</v>
      </c>
    </row>
    <row r="19" spans="1:15" x14ac:dyDescent="0.25">
      <c r="A19" s="2" t="s">
        <v>325</v>
      </c>
      <c r="B19" t="s">
        <v>9427</v>
      </c>
      <c r="C19" t="s">
        <v>8513</v>
      </c>
      <c r="D19" t="s">
        <v>8545</v>
      </c>
      <c r="E19" s="3">
        <v>43126.72483796296</v>
      </c>
      <c r="F19" t="s">
        <v>8541</v>
      </c>
      <c r="G19" t="s">
        <v>8511</v>
      </c>
      <c r="H19" t="str">
        <f>IFERROR(VLOOKUP(A19,olist_marketing_qualified_leads!A18:I8018,4,FALSE)," ")</f>
        <v>organic_search</v>
      </c>
      <c r="M19" t="s">
        <v>8509</v>
      </c>
      <c r="O19">
        <v>0</v>
      </c>
    </row>
    <row r="20" spans="1:15" x14ac:dyDescent="0.25">
      <c r="A20" t="s">
        <v>331</v>
      </c>
      <c r="B20" t="s">
        <v>9426</v>
      </c>
      <c r="C20" t="s">
        <v>8542</v>
      </c>
      <c r="D20" t="s">
        <v>8612</v>
      </c>
      <c r="E20" s="3">
        <v>43231.793969907405</v>
      </c>
      <c r="F20" t="s">
        <v>8534</v>
      </c>
      <c r="G20" t="s">
        <v>8524</v>
      </c>
      <c r="H20" t="str">
        <f>IFERROR(VLOOKUP(A20,olist_marketing_qualified_leads!A19:I8019,4,FALSE)," ")</f>
        <v>organic_search</v>
      </c>
      <c r="I20" t="s">
        <v>8517</v>
      </c>
      <c r="M20" t="s">
        <v>8509</v>
      </c>
      <c r="O20">
        <v>0</v>
      </c>
    </row>
    <row r="21" spans="1:15" x14ac:dyDescent="0.25">
      <c r="A21" t="s">
        <v>335</v>
      </c>
      <c r="B21" t="s">
        <v>9425</v>
      </c>
      <c r="C21" t="s">
        <v>8620</v>
      </c>
      <c r="D21" t="s">
        <v>8545</v>
      </c>
      <c r="E21" s="3">
        <v>43270.589143518519</v>
      </c>
      <c r="F21" t="s">
        <v>8544</v>
      </c>
      <c r="G21" t="s">
        <v>8654</v>
      </c>
      <c r="H21" t="str">
        <f>IFERROR(VLOOKUP(A21,olist_marketing_qualified_leads!A20:I8020,4,FALSE)," ")</f>
        <v>organic_search</v>
      </c>
      <c r="I21" t="s">
        <v>8517</v>
      </c>
      <c r="M21" t="s">
        <v>8516</v>
      </c>
      <c r="O21">
        <v>0</v>
      </c>
    </row>
    <row r="22" spans="1:15" x14ac:dyDescent="0.25">
      <c r="A22" t="s">
        <v>341</v>
      </c>
      <c r="B22" t="s">
        <v>9424</v>
      </c>
      <c r="C22" t="s">
        <v>8514</v>
      </c>
      <c r="D22" t="s">
        <v>8538</v>
      </c>
      <c r="E22" s="3">
        <v>43138.581273148149</v>
      </c>
      <c r="F22" t="s">
        <v>8570</v>
      </c>
      <c r="G22" t="s">
        <v>8533</v>
      </c>
      <c r="H22" t="str">
        <f>IFERROR(VLOOKUP(A22,olist_marketing_qualified_leads!A21:I8021,4,FALSE)," ")</f>
        <v>organic_search</v>
      </c>
      <c r="M22" t="s">
        <v>8516</v>
      </c>
      <c r="O22">
        <v>0</v>
      </c>
    </row>
    <row r="23" spans="1:15" x14ac:dyDescent="0.25">
      <c r="A23" t="s">
        <v>346</v>
      </c>
      <c r="B23" t="s">
        <v>9423</v>
      </c>
      <c r="C23" t="s">
        <v>8605</v>
      </c>
      <c r="D23" t="s">
        <v>8557</v>
      </c>
      <c r="E23" s="3">
        <v>43206.548020833332</v>
      </c>
      <c r="F23" t="s">
        <v>8544</v>
      </c>
      <c r="G23" t="s">
        <v>8540</v>
      </c>
      <c r="H23" t="str">
        <f>IFERROR(VLOOKUP(A23,olist_marketing_qualified_leads!A22:I8022,4,FALSE)," ")</f>
        <v>social</v>
      </c>
      <c r="I23" t="s">
        <v>8517</v>
      </c>
      <c r="M23" t="s">
        <v>8516</v>
      </c>
      <c r="O23">
        <v>0</v>
      </c>
    </row>
    <row r="24" spans="1:15" x14ac:dyDescent="0.25">
      <c r="A24" t="s">
        <v>362</v>
      </c>
      <c r="B24" t="s">
        <v>9422</v>
      </c>
      <c r="C24" t="s">
        <v>8514</v>
      </c>
      <c r="D24" t="s">
        <v>8553</v>
      </c>
      <c r="E24" s="3">
        <v>43139.722384259258</v>
      </c>
      <c r="F24" t="s">
        <v>8739</v>
      </c>
      <c r="G24" t="s">
        <v>8529</v>
      </c>
      <c r="H24" t="str">
        <f>IFERROR(VLOOKUP(A24,olist_marketing_qualified_leads!A23:I8023,4,FALSE)," ")</f>
        <v>unknown</v>
      </c>
      <c r="M24" t="s">
        <v>8516</v>
      </c>
      <c r="O24">
        <v>0</v>
      </c>
    </row>
    <row r="25" spans="1:15" x14ac:dyDescent="0.25">
      <c r="A25" t="s">
        <v>375</v>
      </c>
      <c r="B25" t="s">
        <v>9421</v>
      </c>
      <c r="C25" t="s">
        <v>8514</v>
      </c>
      <c r="D25" t="s">
        <v>8520</v>
      </c>
      <c r="E25" s="3">
        <v>43147.522175925929</v>
      </c>
      <c r="F25" t="s">
        <v>8581</v>
      </c>
      <c r="G25" t="s">
        <v>8518</v>
      </c>
      <c r="H25" t="str">
        <f>IFERROR(VLOOKUP(A25,olist_marketing_qualified_leads!A24:I8024,4,FALSE)," ")</f>
        <v>unknown</v>
      </c>
      <c r="M25" t="s">
        <v>8509</v>
      </c>
      <c r="O25">
        <v>0</v>
      </c>
    </row>
    <row r="26" spans="1:15" x14ac:dyDescent="0.25">
      <c r="A26" t="s">
        <v>379</v>
      </c>
      <c r="B26" t="s">
        <v>9420</v>
      </c>
      <c r="C26" t="s">
        <v>8564</v>
      </c>
      <c r="D26" t="s">
        <v>8545</v>
      </c>
      <c r="E26" s="3">
        <v>43153.527951388889</v>
      </c>
      <c r="F26" t="s">
        <v>8790</v>
      </c>
      <c r="G26" t="s">
        <v>8524</v>
      </c>
      <c r="H26" t="str">
        <f>IFERROR(VLOOKUP(A26,olist_marketing_qualified_leads!A25:I8025,4,FALSE)," ")</f>
        <v>direct_traffic</v>
      </c>
      <c r="M26" t="s">
        <v>8509</v>
      </c>
      <c r="O26">
        <v>0</v>
      </c>
    </row>
    <row r="27" spans="1:15" x14ac:dyDescent="0.25">
      <c r="A27" t="s">
        <v>389</v>
      </c>
      <c r="B27" t="s">
        <v>9419</v>
      </c>
      <c r="C27" t="s">
        <v>8521</v>
      </c>
      <c r="D27" t="s">
        <v>8553</v>
      </c>
      <c r="E27" s="3">
        <v>43143.55431712963</v>
      </c>
      <c r="F27" t="s">
        <v>8534</v>
      </c>
      <c r="G27" t="s">
        <v>8511</v>
      </c>
      <c r="H27" t="str">
        <f>IFERROR(VLOOKUP(A27,olist_marketing_qualified_leads!A26:I8026,4,FALSE)," ")</f>
        <v>organic_search</v>
      </c>
      <c r="M27" t="s">
        <v>8509</v>
      </c>
      <c r="O27">
        <v>0</v>
      </c>
    </row>
    <row r="28" spans="1:15" x14ac:dyDescent="0.25">
      <c r="A28" t="s">
        <v>394</v>
      </c>
      <c r="B28" t="s">
        <v>9418</v>
      </c>
      <c r="C28" t="s">
        <v>8564</v>
      </c>
      <c r="D28" t="s">
        <v>8545</v>
      </c>
      <c r="E28" s="3">
        <v>43139.873425925929</v>
      </c>
      <c r="F28" t="s">
        <v>8519</v>
      </c>
      <c r="G28" t="s">
        <v>8540</v>
      </c>
      <c r="H28" t="str">
        <f>IFERROR(VLOOKUP(A28,olist_marketing_qualified_leads!A27:I8027,4,FALSE)," ")</f>
        <v>social</v>
      </c>
      <c r="M28" t="s">
        <v>8516</v>
      </c>
      <c r="O28">
        <v>0</v>
      </c>
    </row>
    <row r="29" spans="1:15" x14ac:dyDescent="0.25">
      <c r="A29" s="2" t="s">
        <v>400</v>
      </c>
      <c r="B29" t="s">
        <v>9417</v>
      </c>
      <c r="C29" t="s">
        <v>8531</v>
      </c>
      <c r="D29" t="s">
        <v>8612</v>
      </c>
      <c r="E29" s="3">
        <v>43196.870069444441</v>
      </c>
      <c r="F29" t="s">
        <v>8512</v>
      </c>
      <c r="G29" t="s">
        <v>8511</v>
      </c>
      <c r="H29" t="str">
        <f>IFERROR(VLOOKUP(A29,olist_marketing_qualified_leads!A28:I8028,4,FALSE)," ")</f>
        <v>paid_search</v>
      </c>
      <c r="I29" t="s">
        <v>8586</v>
      </c>
      <c r="M29" t="s">
        <v>8516</v>
      </c>
      <c r="O29">
        <v>0</v>
      </c>
    </row>
    <row r="30" spans="1:15" x14ac:dyDescent="0.25">
      <c r="A30" t="s">
        <v>422</v>
      </c>
      <c r="B30" t="s">
        <v>9416</v>
      </c>
      <c r="C30" t="s">
        <v>8551</v>
      </c>
      <c r="D30" t="s">
        <v>8566</v>
      </c>
      <c r="E30" s="3">
        <v>43203.519305555557</v>
      </c>
      <c r="F30" t="s">
        <v>8525</v>
      </c>
      <c r="G30" t="s">
        <v>8518</v>
      </c>
      <c r="H30" t="str">
        <f>IFERROR(VLOOKUP(A30,olist_marketing_qualified_leads!A29:I8029,4,FALSE)," ")</f>
        <v>paid_search</v>
      </c>
      <c r="I30" t="s">
        <v>8517</v>
      </c>
      <c r="M30" t="s">
        <v>8516</v>
      </c>
      <c r="O30">
        <v>0</v>
      </c>
    </row>
    <row r="31" spans="1:15" x14ac:dyDescent="0.25">
      <c r="A31" t="s">
        <v>427</v>
      </c>
      <c r="B31" t="s">
        <v>9415</v>
      </c>
      <c r="C31" t="s">
        <v>8527</v>
      </c>
      <c r="D31" t="s">
        <v>8547</v>
      </c>
      <c r="E31" s="3">
        <v>43208.751481481479</v>
      </c>
      <c r="F31" t="s">
        <v>8787</v>
      </c>
      <c r="G31" t="s">
        <v>8524</v>
      </c>
      <c r="H31" t="str">
        <f>IFERROR(VLOOKUP(A31,olist_marketing_qualified_leads!A30:I8030,4,FALSE)," ")</f>
        <v>organic_search</v>
      </c>
      <c r="I31" t="s">
        <v>8510</v>
      </c>
      <c r="M31" t="s">
        <v>8509</v>
      </c>
      <c r="O31">
        <v>0</v>
      </c>
    </row>
    <row r="32" spans="1:15" x14ac:dyDescent="0.25">
      <c r="A32" t="s">
        <v>433</v>
      </c>
      <c r="B32" t="s">
        <v>9414</v>
      </c>
      <c r="C32" t="s">
        <v>8542</v>
      </c>
      <c r="D32" t="s">
        <v>8526</v>
      </c>
      <c r="E32" s="3">
        <v>43300.754247685189</v>
      </c>
      <c r="F32" t="s">
        <v>8633</v>
      </c>
      <c r="G32" t="s">
        <v>8524</v>
      </c>
      <c r="H32" t="str">
        <f>IFERROR(VLOOKUP(A32,olist_marketing_qualified_leads!A31:I8031,4,FALSE)," ")</f>
        <v>organic_search</v>
      </c>
      <c r="I32" t="s">
        <v>8517</v>
      </c>
      <c r="J32" t="b">
        <v>1</v>
      </c>
      <c r="K32" t="b">
        <v>1</v>
      </c>
      <c r="L32" t="s">
        <v>8800</v>
      </c>
      <c r="M32" t="s">
        <v>8516</v>
      </c>
      <c r="O32">
        <v>0</v>
      </c>
    </row>
    <row r="33" spans="1:15" x14ac:dyDescent="0.25">
      <c r="A33" t="s">
        <v>468</v>
      </c>
      <c r="B33" t="s">
        <v>9413</v>
      </c>
      <c r="C33" t="s">
        <v>8531</v>
      </c>
      <c r="D33" t="s">
        <v>8513</v>
      </c>
      <c r="E33" s="3">
        <v>43285.630173611113</v>
      </c>
      <c r="F33" t="s">
        <v>8541</v>
      </c>
      <c r="G33" t="s">
        <v>8540</v>
      </c>
      <c r="H33" t="str">
        <f>IFERROR(VLOOKUP(A33,olist_marketing_qualified_leads!A32:I8032,4,FALSE)," ")</f>
        <v>unknown</v>
      </c>
      <c r="I33" t="s">
        <v>8517</v>
      </c>
      <c r="M33" t="s">
        <v>8516</v>
      </c>
      <c r="O33">
        <v>0</v>
      </c>
    </row>
    <row r="34" spans="1:15" x14ac:dyDescent="0.25">
      <c r="A34" t="s">
        <v>490</v>
      </c>
      <c r="B34" t="s">
        <v>9412</v>
      </c>
      <c r="C34" t="s">
        <v>8551</v>
      </c>
      <c r="D34" t="s">
        <v>8513</v>
      </c>
      <c r="E34" s="3">
        <v>43215.125</v>
      </c>
      <c r="F34" t="s">
        <v>8544</v>
      </c>
      <c r="G34" t="s">
        <v>8524</v>
      </c>
      <c r="H34" t="str">
        <f>IFERROR(VLOOKUP(A34,olist_marketing_qualified_leads!A33:I8033,4,FALSE)," ")</f>
        <v>unknown</v>
      </c>
      <c r="I34" t="s">
        <v>8586</v>
      </c>
      <c r="M34" t="s">
        <v>8516</v>
      </c>
      <c r="O34">
        <v>0</v>
      </c>
    </row>
    <row r="35" spans="1:15" x14ac:dyDescent="0.25">
      <c r="A35" t="s">
        <v>494</v>
      </c>
      <c r="B35" t="s">
        <v>9411</v>
      </c>
      <c r="C35" t="s">
        <v>8551</v>
      </c>
      <c r="D35" t="s">
        <v>8612</v>
      </c>
      <c r="E35" s="3">
        <v>43256.722615740742</v>
      </c>
      <c r="F35" t="s">
        <v>8549</v>
      </c>
      <c r="G35" t="s">
        <v>8511</v>
      </c>
      <c r="H35" t="str">
        <f>IFERROR(VLOOKUP(A35,olist_marketing_qualified_leads!A34:I8034,4,FALSE)," ")</f>
        <v>organic_search</v>
      </c>
      <c r="I35" t="s">
        <v>8523</v>
      </c>
      <c r="M35" t="s">
        <v>8516</v>
      </c>
      <c r="O35">
        <v>0</v>
      </c>
    </row>
    <row r="36" spans="1:15" x14ac:dyDescent="0.25">
      <c r="A36" t="s">
        <v>505</v>
      </c>
      <c r="B36" t="s">
        <v>9410</v>
      </c>
      <c r="C36" t="s">
        <v>8568</v>
      </c>
      <c r="D36" t="s">
        <v>8521</v>
      </c>
      <c r="E36" s="3">
        <v>43404.70484953704</v>
      </c>
      <c r="F36" t="s">
        <v>8525</v>
      </c>
      <c r="G36" t="s">
        <v>8524</v>
      </c>
      <c r="H36" t="str">
        <f>IFERROR(VLOOKUP(A36,olist_marketing_qualified_leads!A35:I8035,4,FALSE)," ")</f>
        <v>paid_search</v>
      </c>
      <c r="I36" t="s">
        <v>8517</v>
      </c>
      <c r="J36" t="b">
        <v>1</v>
      </c>
      <c r="L36" s="5">
        <v>45778</v>
      </c>
      <c r="M36" t="s">
        <v>8516</v>
      </c>
      <c r="N36">
        <v>80</v>
      </c>
      <c r="O36">
        <v>0</v>
      </c>
    </row>
    <row r="37" spans="1:15" x14ac:dyDescent="0.25">
      <c r="A37" t="s">
        <v>516</v>
      </c>
      <c r="B37" t="s">
        <v>9409</v>
      </c>
      <c r="C37" t="s">
        <v>8594</v>
      </c>
      <c r="D37" t="s">
        <v>8547</v>
      </c>
      <c r="E37" s="3">
        <v>43250.61377314815</v>
      </c>
      <c r="F37" t="s">
        <v>8519</v>
      </c>
      <c r="G37" t="s">
        <v>8511</v>
      </c>
      <c r="H37" t="str">
        <f>IFERROR(VLOOKUP(A37,olist_marketing_qualified_leads!A36:I8036,4,FALSE)," ")</f>
        <v>paid_search</v>
      </c>
      <c r="I37" t="s">
        <v>8517</v>
      </c>
      <c r="M37" t="s">
        <v>8509</v>
      </c>
      <c r="O37">
        <v>0</v>
      </c>
    </row>
    <row r="38" spans="1:15" x14ac:dyDescent="0.25">
      <c r="A38" t="s">
        <v>542</v>
      </c>
      <c r="B38" t="s">
        <v>9408</v>
      </c>
      <c r="C38" t="s">
        <v>8526</v>
      </c>
      <c r="D38" t="s">
        <v>8553</v>
      </c>
      <c r="E38" s="3">
        <v>43165.517696759256</v>
      </c>
      <c r="F38" t="s">
        <v>8556</v>
      </c>
      <c r="G38" t="s">
        <v>8524</v>
      </c>
      <c r="H38" t="str">
        <f>IFERROR(VLOOKUP(A38,olist_marketing_qualified_leads!A37:I8037,4,FALSE)," ")</f>
        <v>organic_search</v>
      </c>
      <c r="I38" t="s">
        <v>8517</v>
      </c>
      <c r="M38" t="s">
        <v>8509</v>
      </c>
      <c r="O38">
        <v>0</v>
      </c>
    </row>
    <row r="39" spans="1:15" x14ac:dyDescent="0.25">
      <c r="A39" t="s">
        <v>557</v>
      </c>
      <c r="B39" t="s">
        <v>9407</v>
      </c>
      <c r="C39" t="s">
        <v>8660</v>
      </c>
      <c r="D39" t="s">
        <v>8513</v>
      </c>
      <c r="E39" s="3">
        <v>43370.521539351852</v>
      </c>
      <c r="F39" t="s">
        <v>8544</v>
      </c>
      <c r="G39" t="s">
        <v>8524</v>
      </c>
      <c r="H39" t="str">
        <f>IFERROR(VLOOKUP(A39,olist_marketing_qualified_leads!A38:I8038,4,FALSE)," ")</f>
        <v>unknown</v>
      </c>
      <c r="I39" t="s">
        <v>8517</v>
      </c>
      <c r="K39" t="b">
        <v>0</v>
      </c>
      <c r="M39" t="s">
        <v>8516</v>
      </c>
      <c r="N39">
        <v>15</v>
      </c>
      <c r="O39">
        <v>20000</v>
      </c>
    </row>
    <row r="40" spans="1:15" x14ac:dyDescent="0.25">
      <c r="A40" t="s">
        <v>558</v>
      </c>
      <c r="B40" t="s">
        <v>9406</v>
      </c>
      <c r="C40" t="s">
        <v>8531</v>
      </c>
      <c r="D40" t="s">
        <v>8566</v>
      </c>
      <c r="E40" s="3">
        <v>43137.657106481478</v>
      </c>
      <c r="F40" t="s">
        <v>8570</v>
      </c>
      <c r="G40" t="s">
        <v>8518</v>
      </c>
      <c r="H40" t="str">
        <f>IFERROR(VLOOKUP(A40,olist_marketing_qualified_leads!A39:I8039,4,FALSE)," ")</f>
        <v>direct_traffic</v>
      </c>
      <c r="M40" t="s">
        <v>8509</v>
      </c>
      <c r="O40">
        <v>0</v>
      </c>
    </row>
    <row r="41" spans="1:15" x14ac:dyDescent="0.25">
      <c r="A41" t="s">
        <v>575</v>
      </c>
      <c r="B41" t="s">
        <v>9405</v>
      </c>
      <c r="C41" t="s">
        <v>8514</v>
      </c>
      <c r="D41" t="s">
        <v>8520</v>
      </c>
      <c r="E41" s="3">
        <v>43235.753761574073</v>
      </c>
      <c r="F41" t="s">
        <v>8537</v>
      </c>
      <c r="G41" t="s">
        <v>8524</v>
      </c>
      <c r="H41" t="str">
        <f>IFERROR(VLOOKUP(A41,olist_marketing_qualified_leads!A40:I8040,4,FALSE)," ")</f>
        <v>unknown</v>
      </c>
      <c r="M41" t="s">
        <v>8516</v>
      </c>
      <c r="O41">
        <v>0</v>
      </c>
    </row>
    <row r="42" spans="1:15" x14ac:dyDescent="0.25">
      <c r="A42" t="s">
        <v>596</v>
      </c>
      <c r="B42" t="s">
        <v>9404</v>
      </c>
      <c r="C42" t="s">
        <v>8527</v>
      </c>
      <c r="D42" t="s">
        <v>8526</v>
      </c>
      <c r="E42" s="3">
        <v>43262.528263888889</v>
      </c>
      <c r="F42" t="s">
        <v>8544</v>
      </c>
      <c r="G42" t="s">
        <v>8524</v>
      </c>
      <c r="H42" t="str">
        <f>IFERROR(VLOOKUP(A42,olist_marketing_qualified_leads!A41:I8041,4,FALSE)," ")</f>
        <v>social</v>
      </c>
      <c r="I42" t="s">
        <v>8517</v>
      </c>
      <c r="M42" t="s">
        <v>8516</v>
      </c>
      <c r="O42">
        <v>0</v>
      </c>
    </row>
    <row r="43" spans="1:15" x14ac:dyDescent="0.25">
      <c r="A43" t="s">
        <v>660</v>
      </c>
      <c r="B43" t="s">
        <v>9403</v>
      </c>
      <c r="C43" t="s">
        <v>9402</v>
      </c>
      <c r="D43" t="s">
        <v>8576</v>
      </c>
      <c r="E43" s="3">
        <v>43418.752997685187</v>
      </c>
      <c r="F43" t="s">
        <v>126</v>
      </c>
      <c r="G43" t="s">
        <v>126</v>
      </c>
      <c r="H43" t="str">
        <f>IFERROR(VLOOKUP(A43,olist_marketing_qualified_leads!A42:I8042,4,FALSE)," ")</f>
        <v>organic_search</v>
      </c>
      <c r="I43" t="s">
        <v>8517</v>
      </c>
      <c r="J43" t="b">
        <v>0</v>
      </c>
      <c r="K43" t="b">
        <v>0</v>
      </c>
      <c r="L43" s="5">
        <v>45778</v>
      </c>
      <c r="M43" t="s">
        <v>126</v>
      </c>
      <c r="N43">
        <v>120</v>
      </c>
      <c r="O43">
        <v>6000</v>
      </c>
    </row>
    <row r="44" spans="1:15" x14ac:dyDescent="0.25">
      <c r="A44" t="s">
        <v>690</v>
      </c>
      <c r="B44" t="s">
        <v>9401</v>
      </c>
      <c r="C44" t="s">
        <v>8521</v>
      </c>
      <c r="D44" t="s">
        <v>8575</v>
      </c>
      <c r="E44" s="3">
        <v>43217.584409722222</v>
      </c>
      <c r="F44" t="s">
        <v>8581</v>
      </c>
      <c r="G44" t="s">
        <v>8518</v>
      </c>
      <c r="H44" t="str">
        <f>IFERROR(VLOOKUP(A44,olist_marketing_qualified_leads!A43:I8043,4,FALSE)," ")</f>
        <v>organic_search</v>
      </c>
      <c r="I44" t="s">
        <v>8517</v>
      </c>
      <c r="M44" t="s">
        <v>8509</v>
      </c>
      <c r="O44">
        <v>0</v>
      </c>
    </row>
    <row r="45" spans="1:15" x14ac:dyDescent="0.25">
      <c r="A45" t="s">
        <v>705</v>
      </c>
      <c r="B45" t="s">
        <v>9400</v>
      </c>
      <c r="C45" t="s">
        <v>8542</v>
      </c>
      <c r="D45" t="s">
        <v>8538</v>
      </c>
      <c r="E45" s="3">
        <v>43186.801388888889</v>
      </c>
      <c r="F45" t="s">
        <v>8534</v>
      </c>
      <c r="G45" t="s">
        <v>8533</v>
      </c>
      <c r="H45" t="str">
        <f>IFERROR(VLOOKUP(A45,olist_marketing_qualified_leads!A44:I8044,4,FALSE)," ")</f>
        <v>unknown</v>
      </c>
      <c r="I45" t="s">
        <v>8510</v>
      </c>
      <c r="M45" t="s">
        <v>8509</v>
      </c>
      <c r="O45">
        <v>0</v>
      </c>
    </row>
    <row r="46" spans="1:15" x14ac:dyDescent="0.25">
      <c r="A46" t="s">
        <v>711</v>
      </c>
      <c r="B46" t="s">
        <v>9399</v>
      </c>
      <c r="C46" t="s">
        <v>8594</v>
      </c>
      <c r="D46" t="s">
        <v>8575</v>
      </c>
      <c r="E46" s="3">
        <v>43269.581944444442</v>
      </c>
      <c r="F46" t="s">
        <v>8549</v>
      </c>
      <c r="G46" t="s">
        <v>8533</v>
      </c>
      <c r="H46" t="str">
        <f>IFERROR(VLOOKUP(A46,olist_marketing_qualified_leads!A45:I8045,4,FALSE)," ")</f>
        <v>direct_traffic</v>
      </c>
      <c r="I46" t="s">
        <v>8523</v>
      </c>
      <c r="M46" t="s">
        <v>8516</v>
      </c>
      <c r="O46">
        <v>0</v>
      </c>
    </row>
    <row r="47" spans="1:15" x14ac:dyDescent="0.25">
      <c r="A47" t="s">
        <v>720</v>
      </c>
      <c r="B47" t="s">
        <v>9398</v>
      </c>
      <c r="C47" t="s">
        <v>8531</v>
      </c>
      <c r="D47" t="s">
        <v>8605</v>
      </c>
      <c r="E47" s="3">
        <v>43201.125</v>
      </c>
      <c r="F47" t="s">
        <v>8534</v>
      </c>
      <c r="G47" t="s">
        <v>8529</v>
      </c>
      <c r="H47" t="str">
        <f>IFERROR(VLOOKUP(A47,olist_marketing_qualified_leads!A46:I8046,4,FALSE)," ")</f>
        <v>social</v>
      </c>
      <c r="I47" t="s">
        <v>8517</v>
      </c>
      <c r="M47" t="s">
        <v>8516</v>
      </c>
      <c r="O47">
        <v>0</v>
      </c>
    </row>
    <row r="48" spans="1:15" x14ac:dyDescent="0.25">
      <c r="A48" t="s">
        <v>721</v>
      </c>
      <c r="B48" t="s">
        <v>9397</v>
      </c>
      <c r="C48" t="s">
        <v>8542</v>
      </c>
      <c r="D48" t="s">
        <v>8612</v>
      </c>
      <c r="E48" s="3">
        <v>43208.701851851853</v>
      </c>
      <c r="F48" t="s">
        <v>8534</v>
      </c>
      <c r="G48" t="s">
        <v>8529</v>
      </c>
      <c r="H48" t="str">
        <f>IFERROR(VLOOKUP(A48,olist_marketing_qualified_leads!A47:I8047,4,FALSE)," ")</f>
        <v>social</v>
      </c>
      <c r="I48" t="s">
        <v>8517</v>
      </c>
      <c r="M48" t="s">
        <v>8509</v>
      </c>
      <c r="O48">
        <v>0</v>
      </c>
    </row>
    <row r="49" spans="1:15" x14ac:dyDescent="0.25">
      <c r="A49" t="s">
        <v>740</v>
      </c>
      <c r="B49" t="s">
        <v>9396</v>
      </c>
      <c r="C49" t="s">
        <v>8531</v>
      </c>
      <c r="D49" t="s">
        <v>8562</v>
      </c>
      <c r="E49" s="3">
        <v>43188.742152777777</v>
      </c>
      <c r="F49" t="s">
        <v>8537</v>
      </c>
      <c r="G49" t="s">
        <v>8524</v>
      </c>
      <c r="H49" t="str">
        <f>IFERROR(VLOOKUP(A49,olist_marketing_qualified_leads!A48:I8048,4,FALSE)," ")</f>
        <v>unknown</v>
      </c>
      <c r="M49" t="s">
        <v>8516</v>
      </c>
      <c r="O49">
        <v>0</v>
      </c>
    </row>
    <row r="50" spans="1:15" x14ac:dyDescent="0.25">
      <c r="A50" t="s">
        <v>743</v>
      </c>
      <c r="B50" t="s">
        <v>9395</v>
      </c>
      <c r="C50" t="s">
        <v>8564</v>
      </c>
      <c r="D50" t="s">
        <v>8557</v>
      </c>
      <c r="E50" s="3">
        <v>43153.554467592592</v>
      </c>
      <c r="F50" t="s">
        <v>8556</v>
      </c>
      <c r="G50" t="s">
        <v>8511</v>
      </c>
      <c r="H50" t="str">
        <f>IFERROR(VLOOKUP(A50,olist_marketing_qualified_leads!A49:I8049,4,FALSE)," ")</f>
        <v>organic_search</v>
      </c>
      <c r="M50" t="s">
        <v>8509</v>
      </c>
      <c r="O50">
        <v>0</v>
      </c>
    </row>
    <row r="51" spans="1:15" x14ac:dyDescent="0.25">
      <c r="A51" t="s">
        <v>751</v>
      </c>
      <c r="B51" t="s">
        <v>9394</v>
      </c>
      <c r="C51" t="s">
        <v>8605</v>
      </c>
      <c r="D51" t="s">
        <v>8545</v>
      </c>
      <c r="E51" s="3">
        <v>43158.83625</v>
      </c>
      <c r="F51" t="s">
        <v>8519</v>
      </c>
      <c r="G51" t="s">
        <v>8524</v>
      </c>
      <c r="H51" t="str">
        <f>IFERROR(VLOOKUP(A51,olist_marketing_qualified_leads!A50:I8050,4,FALSE)," ")</f>
        <v>unknown</v>
      </c>
      <c r="I51" t="s">
        <v>8517</v>
      </c>
      <c r="M51" t="s">
        <v>8509</v>
      </c>
      <c r="O51">
        <v>0</v>
      </c>
    </row>
    <row r="52" spans="1:15" x14ac:dyDescent="0.25">
      <c r="A52" t="s">
        <v>763</v>
      </c>
      <c r="B52" t="s">
        <v>9393</v>
      </c>
      <c r="C52" t="s">
        <v>8594</v>
      </c>
      <c r="D52" t="s">
        <v>8526</v>
      </c>
      <c r="E52" s="3">
        <v>43262.502905092595</v>
      </c>
      <c r="F52" t="s">
        <v>8541</v>
      </c>
      <c r="G52" t="s">
        <v>8518</v>
      </c>
      <c r="H52" t="str">
        <f>IFERROR(VLOOKUP(A52,olist_marketing_qualified_leads!A51:I8051,4,FALSE)," ")</f>
        <v>organic_search</v>
      </c>
      <c r="I52" t="s">
        <v>8517</v>
      </c>
      <c r="M52" t="s">
        <v>8516</v>
      </c>
      <c r="O52">
        <v>0</v>
      </c>
    </row>
    <row r="53" spans="1:15" x14ac:dyDescent="0.25">
      <c r="A53" t="s">
        <v>779</v>
      </c>
      <c r="B53" s="2" t="s">
        <v>9392</v>
      </c>
      <c r="C53" t="s">
        <v>8587</v>
      </c>
      <c r="D53" t="s">
        <v>8545</v>
      </c>
      <c r="E53" s="3">
        <v>43311.607534722221</v>
      </c>
      <c r="F53" t="s">
        <v>8549</v>
      </c>
      <c r="G53" t="s">
        <v>8529</v>
      </c>
      <c r="H53" t="str">
        <f>IFERROR(VLOOKUP(A53,olist_marketing_qualified_leads!A52:I8052,4,FALSE)," ")</f>
        <v>paid_search</v>
      </c>
      <c r="I53" t="s">
        <v>8517</v>
      </c>
      <c r="M53" t="s">
        <v>8516</v>
      </c>
      <c r="O53">
        <v>0</v>
      </c>
    </row>
    <row r="54" spans="1:15" x14ac:dyDescent="0.25">
      <c r="A54" t="s">
        <v>806</v>
      </c>
      <c r="B54" t="s">
        <v>9391</v>
      </c>
      <c r="C54" t="s">
        <v>8514</v>
      </c>
      <c r="D54" t="s">
        <v>8612</v>
      </c>
      <c r="E54" s="3">
        <v>43192.597604166665</v>
      </c>
      <c r="F54" t="s">
        <v>8530</v>
      </c>
      <c r="G54" t="s">
        <v>8533</v>
      </c>
      <c r="H54" t="str">
        <f>IFERROR(VLOOKUP(A54,olist_marketing_qualified_leads!A53:I8053,4,FALSE)," ")</f>
        <v>unknown</v>
      </c>
      <c r="I54" t="s">
        <v>8517</v>
      </c>
      <c r="M54" t="s">
        <v>8516</v>
      </c>
      <c r="O54">
        <v>0</v>
      </c>
    </row>
    <row r="55" spans="1:15" x14ac:dyDescent="0.25">
      <c r="A55" t="s">
        <v>823</v>
      </c>
      <c r="B55" t="s">
        <v>9390</v>
      </c>
      <c r="C55" t="s">
        <v>8594</v>
      </c>
      <c r="D55" t="s">
        <v>8562</v>
      </c>
      <c r="E55" s="3">
        <v>43203.535127314812</v>
      </c>
      <c r="F55" t="s">
        <v>8589</v>
      </c>
      <c r="G55" t="s">
        <v>8511</v>
      </c>
      <c r="H55" t="str">
        <f>IFERROR(VLOOKUP(A55,olist_marketing_qualified_leads!A54:I8054,4,FALSE)," ")</f>
        <v>unknown</v>
      </c>
      <c r="I55" t="s">
        <v>8517</v>
      </c>
      <c r="M55" t="s">
        <v>8509</v>
      </c>
      <c r="O55">
        <v>0</v>
      </c>
    </row>
    <row r="56" spans="1:15" x14ac:dyDescent="0.25">
      <c r="A56" t="s">
        <v>835</v>
      </c>
      <c r="B56" t="s">
        <v>9389</v>
      </c>
      <c r="C56" t="s">
        <v>8542</v>
      </c>
      <c r="D56" t="s">
        <v>8545</v>
      </c>
      <c r="E56" s="3">
        <v>43182.796458333331</v>
      </c>
      <c r="F56" t="s">
        <v>8530</v>
      </c>
      <c r="G56" t="s">
        <v>8524</v>
      </c>
      <c r="H56" t="str">
        <f>IFERROR(VLOOKUP(A56,olist_marketing_qualified_leads!A55:I8055,4,FALSE)," ")</f>
        <v>unknown</v>
      </c>
      <c r="I56" t="s">
        <v>8510</v>
      </c>
      <c r="M56" t="s">
        <v>8516</v>
      </c>
      <c r="O56">
        <v>0</v>
      </c>
    </row>
    <row r="57" spans="1:15" x14ac:dyDescent="0.25">
      <c r="A57" t="s">
        <v>836</v>
      </c>
      <c r="B57" t="s">
        <v>9388</v>
      </c>
      <c r="C57" t="s">
        <v>8526</v>
      </c>
      <c r="D57" t="s">
        <v>8605</v>
      </c>
      <c r="E57" s="3">
        <v>43216.125</v>
      </c>
      <c r="F57" t="s">
        <v>8530</v>
      </c>
      <c r="G57" t="s">
        <v>8524</v>
      </c>
      <c r="H57" t="str">
        <f>IFERROR(VLOOKUP(A57,olist_marketing_qualified_leads!A56:I8056,4,FALSE)," ")</f>
        <v>organic_search</v>
      </c>
      <c r="I57" t="s">
        <v>8517</v>
      </c>
      <c r="M57" t="s">
        <v>8509</v>
      </c>
      <c r="O57">
        <v>0</v>
      </c>
    </row>
    <row r="58" spans="1:15" x14ac:dyDescent="0.25">
      <c r="A58" t="s">
        <v>844</v>
      </c>
      <c r="B58" t="s">
        <v>9387</v>
      </c>
      <c r="C58" t="s">
        <v>8605</v>
      </c>
      <c r="D58" t="s">
        <v>8566</v>
      </c>
      <c r="E58" s="3">
        <v>43171.556377314817</v>
      </c>
      <c r="F58" t="s">
        <v>8790</v>
      </c>
      <c r="G58" t="s">
        <v>8540</v>
      </c>
      <c r="H58" t="str">
        <f>IFERROR(VLOOKUP(A58,olist_marketing_qualified_leads!A57:I8057,4,FALSE)," ")</f>
        <v>social</v>
      </c>
      <c r="I58" t="s">
        <v>8517</v>
      </c>
      <c r="M58" t="s">
        <v>8516</v>
      </c>
      <c r="O58">
        <v>0</v>
      </c>
    </row>
    <row r="59" spans="1:15" x14ac:dyDescent="0.25">
      <c r="A59" t="s">
        <v>847</v>
      </c>
      <c r="B59" t="s">
        <v>9386</v>
      </c>
      <c r="C59" t="s">
        <v>8582</v>
      </c>
      <c r="D59" t="s">
        <v>8547</v>
      </c>
      <c r="E59" s="3">
        <v>43220.884444444448</v>
      </c>
      <c r="F59" t="s">
        <v>8549</v>
      </c>
      <c r="G59" t="s">
        <v>8540</v>
      </c>
      <c r="H59" t="str">
        <f>IFERROR(VLOOKUP(A59,olist_marketing_qualified_leads!A58:I8058,4,FALSE)," ")</f>
        <v>organic_search</v>
      </c>
      <c r="I59" t="s">
        <v>8517</v>
      </c>
      <c r="M59" t="s">
        <v>8516</v>
      </c>
      <c r="O59">
        <v>0</v>
      </c>
    </row>
    <row r="60" spans="1:15" x14ac:dyDescent="0.25">
      <c r="A60" t="s">
        <v>849</v>
      </c>
      <c r="B60" t="s">
        <v>9385</v>
      </c>
      <c r="C60" t="s">
        <v>8531</v>
      </c>
      <c r="D60" t="s">
        <v>8513</v>
      </c>
      <c r="E60" s="3">
        <v>43217.565972222219</v>
      </c>
      <c r="F60" t="s">
        <v>8534</v>
      </c>
      <c r="G60" t="s">
        <v>8524</v>
      </c>
      <c r="H60" t="str">
        <f>IFERROR(VLOOKUP(A60,olist_marketing_qualified_leads!A59:I8059,4,FALSE)," ")</f>
        <v>paid_search</v>
      </c>
      <c r="I60" t="s">
        <v>8523</v>
      </c>
      <c r="M60" t="s">
        <v>8509</v>
      </c>
      <c r="O60">
        <v>0</v>
      </c>
    </row>
    <row r="61" spans="1:15" x14ac:dyDescent="0.25">
      <c r="A61" t="s">
        <v>853</v>
      </c>
      <c r="B61" t="s">
        <v>9384</v>
      </c>
      <c r="C61" t="s">
        <v>8564</v>
      </c>
      <c r="D61" t="s">
        <v>8545</v>
      </c>
      <c r="E61" s="3">
        <v>43347.5937962963</v>
      </c>
      <c r="F61" t="s">
        <v>8626</v>
      </c>
      <c r="G61" t="s">
        <v>8529</v>
      </c>
      <c r="H61" t="str">
        <f>IFERROR(VLOOKUP(A61,olist_marketing_qualified_leads!A60:I8060,4,FALSE)," ")</f>
        <v>paid_search</v>
      </c>
      <c r="I61" t="s">
        <v>8517</v>
      </c>
      <c r="L61" s="4">
        <v>43952</v>
      </c>
      <c r="M61" t="s">
        <v>8516</v>
      </c>
      <c r="N61">
        <v>1000</v>
      </c>
      <c r="O61">
        <v>180000</v>
      </c>
    </row>
    <row r="62" spans="1:15" x14ac:dyDescent="0.25">
      <c r="A62" t="s">
        <v>854</v>
      </c>
      <c r="B62" t="s">
        <v>9383</v>
      </c>
      <c r="C62" t="s">
        <v>8542</v>
      </c>
      <c r="D62" t="s">
        <v>8612</v>
      </c>
      <c r="E62" s="3">
        <v>43238.755810185183</v>
      </c>
      <c r="F62" t="s">
        <v>8633</v>
      </c>
      <c r="G62" t="s">
        <v>8529</v>
      </c>
      <c r="H62" t="str">
        <f>IFERROR(VLOOKUP(A62,olist_marketing_qualified_leads!A61:I8061,4,FALSE)," ")</f>
        <v>unknown</v>
      </c>
      <c r="I62" t="s">
        <v>8517</v>
      </c>
      <c r="M62" t="s">
        <v>8516</v>
      </c>
      <c r="O62">
        <v>0</v>
      </c>
    </row>
    <row r="63" spans="1:15" x14ac:dyDescent="0.25">
      <c r="A63" t="s">
        <v>894</v>
      </c>
      <c r="B63" t="s">
        <v>9382</v>
      </c>
      <c r="C63" t="s">
        <v>8526</v>
      </c>
      <c r="D63" t="s">
        <v>8545</v>
      </c>
      <c r="E63" s="3">
        <v>43158.805405092593</v>
      </c>
      <c r="F63" t="s">
        <v>8811</v>
      </c>
      <c r="G63" t="s">
        <v>8533</v>
      </c>
      <c r="H63" t="str">
        <f>IFERROR(VLOOKUP(A63,olist_marketing_qualified_leads!A62:I8062,4,FALSE)," ")</f>
        <v>paid_search</v>
      </c>
      <c r="I63" t="s">
        <v>8517</v>
      </c>
      <c r="M63" t="s">
        <v>8509</v>
      </c>
      <c r="O63">
        <v>0</v>
      </c>
    </row>
    <row r="64" spans="1:15" x14ac:dyDescent="0.25">
      <c r="A64" t="s">
        <v>896</v>
      </c>
      <c r="B64" t="s">
        <v>9381</v>
      </c>
      <c r="C64" t="s">
        <v>8521</v>
      </c>
      <c r="D64" t="s">
        <v>8566</v>
      </c>
      <c r="E64" s="3">
        <v>43112.671840277777</v>
      </c>
      <c r="F64" t="s">
        <v>8534</v>
      </c>
      <c r="G64" t="s">
        <v>8524</v>
      </c>
      <c r="H64" t="str">
        <f>IFERROR(VLOOKUP(A64,olist_marketing_qualified_leads!A63:I8063,4,FALSE)," ")</f>
        <v xml:space="preserve"> </v>
      </c>
      <c r="M64" t="s">
        <v>8516</v>
      </c>
      <c r="O64">
        <v>0</v>
      </c>
    </row>
    <row r="65" spans="1:15" x14ac:dyDescent="0.25">
      <c r="A65" t="s">
        <v>901</v>
      </c>
      <c r="B65" t="s">
        <v>9380</v>
      </c>
      <c r="C65" t="s">
        <v>8514</v>
      </c>
      <c r="D65" t="s">
        <v>8566</v>
      </c>
      <c r="E65" s="3">
        <v>43157.531782407408</v>
      </c>
      <c r="F65" t="s">
        <v>8537</v>
      </c>
      <c r="G65" t="s">
        <v>8524</v>
      </c>
      <c r="H65" t="str">
        <f>IFERROR(VLOOKUP(A65,olist_marketing_qualified_leads!A64:I8064,4,FALSE)," ")</f>
        <v>organic_search</v>
      </c>
      <c r="I65" t="s">
        <v>8517</v>
      </c>
      <c r="M65" t="s">
        <v>8516</v>
      </c>
      <c r="O65">
        <v>0</v>
      </c>
    </row>
    <row r="66" spans="1:15" x14ac:dyDescent="0.25">
      <c r="A66" t="s">
        <v>903</v>
      </c>
      <c r="B66" t="s">
        <v>9379</v>
      </c>
      <c r="C66" t="s">
        <v>8526</v>
      </c>
      <c r="D66" t="s">
        <v>8605</v>
      </c>
      <c r="E66" s="3">
        <v>43193.125</v>
      </c>
      <c r="F66" t="s">
        <v>8537</v>
      </c>
      <c r="G66" t="s">
        <v>8529</v>
      </c>
      <c r="H66" t="str">
        <f>IFERROR(VLOOKUP(A66,olist_marketing_qualified_leads!A65:I8065,4,FALSE)," ")</f>
        <v>paid_search</v>
      </c>
      <c r="I66" t="s">
        <v>8517</v>
      </c>
      <c r="M66" t="s">
        <v>8516</v>
      </c>
      <c r="O66">
        <v>0</v>
      </c>
    </row>
    <row r="67" spans="1:15" x14ac:dyDescent="0.25">
      <c r="A67" t="s">
        <v>929</v>
      </c>
      <c r="B67" t="s">
        <v>9378</v>
      </c>
      <c r="C67" t="s">
        <v>8551</v>
      </c>
      <c r="D67" t="s">
        <v>8520</v>
      </c>
      <c r="E67" s="3">
        <v>43217.67496527778</v>
      </c>
      <c r="F67" t="s">
        <v>8544</v>
      </c>
      <c r="G67" t="s">
        <v>8524</v>
      </c>
      <c r="H67" t="str">
        <f>IFERROR(VLOOKUP(A67,olist_marketing_qualified_leads!A66:I8066,4,FALSE)," ")</f>
        <v>social</v>
      </c>
      <c r="I67" t="s">
        <v>8517</v>
      </c>
      <c r="M67" t="s">
        <v>8516</v>
      </c>
      <c r="O67">
        <v>0</v>
      </c>
    </row>
    <row r="68" spans="1:15" x14ac:dyDescent="0.25">
      <c r="A68" t="s">
        <v>948</v>
      </c>
      <c r="B68" t="s">
        <v>9377</v>
      </c>
      <c r="C68" t="s">
        <v>8526</v>
      </c>
      <c r="D68" t="s">
        <v>8575</v>
      </c>
      <c r="E68" s="3">
        <v>43217.864351851851</v>
      </c>
      <c r="F68" t="s">
        <v>8519</v>
      </c>
      <c r="G68" t="s">
        <v>8540</v>
      </c>
      <c r="H68" t="str">
        <f>IFERROR(VLOOKUP(A68,olist_marketing_qualified_leads!A67:I8067,4,FALSE)," ")</f>
        <v>organic_search</v>
      </c>
      <c r="I68" t="s">
        <v>8517</v>
      </c>
      <c r="M68" t="s">
        <v>8516</v>
      </c>
      <c r="O68">
        <v>0</v>
      </c>
    </row>
    <row r="69" spans="1:15" x14ac:dyDescent="0.25">
      <c r="A69" t="s">
        <v>949</v>
      </c>
      <c r="B69" t="s">
        <v>9376</v>
      </c>
      <c r="C69" t="s">
        <v>8514</v>
      </c>
      <c r="D69" t="s">
        <v>8538</v>
      </c>
      <c r="E69" s="3">
        <v>43153.880439814813</v>
      </c>
      <c r="F69" t="s">
        <v>8534</v>
      </c>
      <c r="G69" t="s">
        <v>8540</v>
      </c>
      <c r="H69" t="str">
        <f>IFERROR(VLOOKUP(A69,olist_marketing_qualified_leads!A68:I8068,4,FALSE)," ")</f>
        <v>direct_traffic</v>
      </c>
      <c r="I69" t="s">
        <v>8517</v>
      </c>
      <c r="M69" t="s">
        <v>8509</v>
      </c>
      <c r="O69">
        <v>0</v>
      </c>
    </row>
    <row r="70" spans="1:15" x14ac:dyDescent="0.25">
      <c r="A70" t="s">
        <v>950</v>
      </c>
      <c r="B70" t="s">
        <v>9375</v>
      </c>
      <c r="C70" t="s">
        <v>8514</v>
      </c>
      <c r="D70" t="s">
        <v>8545</v>
      </c>
      <c r="E70" s="3">
        <v>43131.875150462962</v>
      </c>
      <c r="F70" t="s">
        <v>8556</v>
      </c>
      <c r="G70" t="s">
        <v>8533</v>
      </c>
      <c r="H70" t="str">
        <f>IFERROR(VLOOKUP(A70,olist_marketing_qualified_leads!A69:I8069,4,FALSE)," ")</f>
        <v>unknown</v>
      </c>
      <c r="M70" t="s">
        <v>8516</v>
      </c>
      <c r="O70">
        <v>0</v>
      </c>
    </row>
    <row r="71" spans="1:15" x14ac:dyDescent="0.25">
      <c r="A71" t="s">
        <v>975</v>
      </c>
      <c r="B71" t="s">
        <v>9374</v>
      </c>
      <c r="C71" t="s">
        <v>8576</v>
      </c>
      <c r="D71" t="s">
        <v>8545</v>
      </c>
      <c r="E71" s="3">
        <v>43276.815092592595</v>
      </c>
      <c r="F71" t="s">
        <v>8764</v>
      </c>
      <c r="G71" t="s">
        <v>8511</v>
      </c>
      <c r="H71" t="str">
        <f>IFERROR(VLOOKUP(A71,olist_marketing_qualified_leads!A70:I8070,4,FALSE)," ")</f>
        <v>paid_search</v>
      </c>
      <c r="I71" t="s">
        <v>8517</v>
      </c>
      <c r="M71" t="s">
        <v>8516</v>
      </c>
      <c r="O71">
        <v>0</v>
      </c>
    </row>
    <row r="72" spans="1:15" x14ac:dyDescent="0.25">
      <c r="A72" t="s">
        <v>1007</v>
      </c>
      <c r="B72" t="s">
        <v>9373</v>
      </c>
      <c r="C72" t="s">
        <v>8535</v>
      </c>
      <c r="D72" t="s">
        <v>8594</v>
      </c>
      <c r="E72" s="3">
        <v>43364.762673611112</v>
      </c>
      <c r="F72" t="s">
        <v>8570</v>
      </c>
      <c r="G72" t="s">
        <v>8524</v>
      </c>
      <c r="H72" t="str">
        <f>IFERROR(VLOOKUP(A72,olist_marketing_qualified_leads!A71:I8071,4,FALSE)," ")</f>
        <v>paid_search</v>
      </c>
      <c r="I72" t="s">
        <v>8659</v>
      </c>
      <c r="J72" t="b">
        <v>1</v>
      </c>
      <c r="K72" t="b">
        <v>1</v>
      </c>
      <c r="L72" s="4">
        <v>43952</v>
      </c>
      <c r="M72" t="s">
        <v>8516</v>
      </c>
      <c r="N72">
        <v>50</v>
      </c>
      <c r="O72">
        <v>30000</v>
      </c>
    </row>
    <row r="73" spans="1:15" x14ac:dyDescent="0.25">
      <c r="A73" t="s">
        <v>1017</v>
      </c>
      <c r="B73" t="s">
        <v>9372</v>
      </c>
      <c r="C73" t="s">
        <v>8514</v>
      </c>
      <c r="D73" t="s">
        <v>8545</v>
      </c>
      <c r="E73" s="3">
        <v>43171.551504629628</v>
      </c>
      <c r="F73" t="s">
        <v>8525</v>
      </c>
      <c r="G73" t="s">
        <v>8533</v>
      </c>
      <c r="H73" t="str">
        <f>IFERROR(VLOOKUP(A73,olist_marketing_qualified_leads!A72:I8072,4,FALSE)," ")</f>
        <v>unknown</v>
      </c>
      <c r="I73" t="s">
        <v>8510</v>
      </c>
      <c r="M73" t="s">
        <v>8516</v>
      </c>
      <c r="O73">
        <v>0</v>
      </c>
    </row>
    <row r="74" spans="1:15" x14ac:dyDescent="0.25">
      <c r="A74" t="s">
        <v>1019</v>
      </c>
      <c r="B74" t="s">
        <v>9371</v>
      </c>
      <c r="C74" t="s">
        <v>8521</v>
      </c>
      <c r="D74" t="s">
        <v>8545</v>
      </c>
      <c r="E74" s="3">
        <v>43119.702407407407</v>
      </c>
      <c r="F74" t="s">
        <v>8519</v>
      </c>
      <c r="G74" t="s">
        <v>8654</v>
      </c>
      <c r="H74" t="str">
        <f>IFERROR(VLOOKUP(A74,olist_marketing_qualified_leads!A73:I8073,4,FALSE)," ")</f>
        <v xml:space="preserve"> </v>
      </c>
      <c r="M74" t="s">
        <v>8516</v>
      </c>
      <c r="O74">
        <v>0</v>
      </c>
    </row>
    <row r="75" spans="1:15" x14ac:dyDescent="0.25">
      <c r="A75" t="s">
        <v>1028</v>
      </c>
      <c r="B75" s="2" t="s">
        <v>9370</v>
      </c>
      <c r="C75" t="s">
        <v>8526</v>
      </c>
      <c r="D75" t="s">
        <v>8566</v>
      </c>
      <c r="E75" s="3">
        <v>43193.72216435185</v>
      </c>
      <c r="F75" t="s">
        <v>8534</v>
      </c>
      <c r="G75" t="s">
        <v>8524</v>
      </c>
      <c r="H75" t="str">
        <f>IFERROR(VLOOKUP(A75,olist_marketing_qualified_leads!A74:I8074,4,FALSE)," ")</f>
        <v>paid_search</v>
      </c>
      <c r="I75" t="s">
        <v>8517</v>
      </c>
      <c r="M75" t="s">
        <v>8509</v>
      </c>
      <c r="O75">
        <v>0</v>
      </c>
    </row>
    <row r="76" spans="1:15" x14ac:dyDescent="0.25">
      <c r="A76" t="s">
        <v>1045</v>
      </c>
      <c r="B76" t="s">
        <v>9369</v>
      </c>
      <c r="C76" t="s">
        <v>8594</v>
      </c>
      <c r="D76" t="s">
        <v>8513</v>
      </c>
      <c r="E76" s="3">
        <v>43213.605266203704</v>
      </c>
      <c r="F76" t="s">
        <v>8537</v>
      </c>
      <c r="G76" t="s">
        <v>8529</v>
      </c>
      <c r="H76" t="str">
        <f>IFERROR(VLOOKUP(A76,olist_marketing_qualified_leads!A75:I8075,4,FALSE)," ")</f>
        <v>unknown</v>
      </c>
      <c r="I76" t="s">
        <v>8517</v>
      </c>
      <c r="M76" t="s">
        <v>8516</v>
      </c>
      <c r="O76">
        <v>0</v>
      </c>
    </row>
    <row r="77" spans="1:15" x14ac:dyDescent="0.25">
      <c r="A77" t="s">
        <v>1069</v>
      </c>
      <c r="B77" t="s">
        <v>9368</v>
      </c>
      <c r="C77" t="s">
        <v>8513</v>
      </c>
      <c r="D77" t="s">
        <v>8566</v>
      </c>
      <c r="E77" s="3">
        <v>43140.649895833332</v>
      </c>
      <c r="F77" t="s">
        <v>8512</v>
      </c>
      <c r="G77" t="s">
        <v>8540</v>
      </c>
      <c r="H77" t="str">
        <f>IFERROR(VLOOKUP(A77,olist_marketing_qualified_leads!A76:I8076,4,FALSE)," ")</f>
        <v>paid_search</v>
      </c>
      <c r="I77" t="s">
        <v>8517</v>
      </c>
      <c r="M77" t="s">
        <v>8516</v>
      </c>
      <c r="O77">
        <v>0</v>
      </c>
    </row>
    <row r="78" spans="1:15" x14ac:dyDescent="0.25">
      <c r="A78" t="s">
        <v>1083</v>
      </c>
      <c r="B78" t="s">
        <v>9367</v>
      </c>
      <c r="C78" t="s">
        <v>8526</v>
      </c>
      <c r="D78" t="s">
        <v>8557</v>
      </c>
      <c r="E78" s="3">
        <v>43175.595532407409</v>
      </c>
      <c r="F78" t="s">
        <v>8537</v>
      </c>
      <c r="G78" t="s">
        <v>8524</v>
      </c>
      <c r="H78" t="str">
        <f>IFERROR(VLOOKUP(A78,olist_marketing_qualified_leads!A77:I8077,4,FALSE)," ")</f>
        <v>unknown</v>
      </c>
      <c r="I78" t="s">
        <v>8517</v>
      </c>
      <c r="M78" t="s">
        <v>8516</v>
      </c>
      <c r="O78">
        <v>0</v>
      </c>
    </row>
    <row r="79" spans="1:15" x14ac:dyDescent="0.25">
      <c r="A79" t="s">
        <v>1089</v>
      </c>
      <c r="B79" t="s">
        <v>9366</v>
      </c>
      <c r="C79" t="s">
        <v>8551</v>
      </c>
      <c r="D79" t="s">
        <v>8520</v>
      </c>
      <c r="E79" s="3">
        <v>43217.673206018517</v>
      </c>
      <c r="F79" t="s">
        <v>8549</v>
      </c>
      <c r="G79" t="s">
        <v>8524</v>
      </c>
      <c r="H79" t="str">
        <f>IFERROR(VLOOKUP(A79,olist_marketing_qualified_leads!A78:I8078,4,FALSE)," ")</f>
        <v>unknown</v>
      </c>
      <c r="I79" t="s">
        <v>8523</v>
      </c>
      <c r="M79" t="s">
        <v>8516</v>
      </c>
      <c r="O79">
        <v>0</v>
      </c>
    </row>
    <row r="80" spans="1:15" x14ac:dyDescent="0.25">
      <c r="A80" t="s">
        <v>1095</v>
      </c>
      <c r="B80" t="s">
        <v>9365</v>
      </c>
      <c r="C80" t="s">
        <v>8513</v>
      </c>
      <c r="D80" t="s">
        <v>8545</v>
      </c>
      <c r="E80" s="3">
        <v>43118.464583333334</v>
      </c>
      <c r="F80" t="s">
        <v>8556</v>
      </c>
      <c r="G80" t="s">
        <v>8511</v>
      </c>
      <c r="H80" t="str">
        <f>IFERROR(VLOOKUP(A80,olist_marketing_qualified_leads!A79:I8079,4,FALSE)," ")</f>
        <v xml:space="preserve"> </v>
      </c>
      <c r="M80" t="s">
        <v>8516</v>
      </c>
      <c r="O80">
        <v>0</v>
      </c>
    </row>
    <row r="81" spans="1:15" x14ac:dyDescent="0.25">
      <c r="A81" t="s">
        <v>1099</v>
      </c>
      <c r="B81" t="s">
        <v>9364</v>
      </c>
      <c r="C81" t="s">
        <v>8620</v>
      </c>
      <c r="D81" t="s">
        <v>8547</v>
      </c>
      <c r="E81" s="3">
        <v>43217.90185185185</v>
      </c>
      <c r="F81" t="s">
        <v>8544</v>
      </c>
      <c r="G81" t="s">
        <v>8524</v>
      </c>
      <c r="H81" t="str">
        <f>IFERROR(VLOOKUP(A81,olist_marketing_qualified_leads!A80:I8080,4,FALSE)," ")</f>
        <v>email</v>
      </c>
      <c r="I81" t="s">
        <v>8517</v>
      </c>
      <c r="M81" t="s">
        <v>8516</v>
      </c>
      <c r="O81">
        <v>0</v>
      </c>
    </row>
    <row r="82" spans="1:15" x14ac:dyDescent="0.25">
      <c r="A82" t="s">
        <v>1101</v>
      </c>
      <c r="B82" t="s">
        <v>9363</v>
      </c>
      <c r="C82" t="s">
        <v>8594</v>
      </c>
      <c r="D82" t="s">
        <v>8557</v>
      </c>
      <c r="E82" s="3">
        <v>43217.880949074075</v>
      </c>
      <c r="F82" t="s">
        <v>8525</v>
      </c>
      <c r="G82" t="s">
        <v>8518</v>
      </c>
      <c r="H82" t="str">
        <f>IFERROR(VLOOKUP(A82,olist_marketing_qualified_leads!A81:I8081,4,FALSE)," ")</f>
        <v>unknown</v>
      </c>
      <c r="I82" t="s">
        <v>8517</v>
      </c>
      <c r="M82" t="s">
        <v>8516</v>
      </c>
      <c r="O82">
        <v>0</v>
      </c>
    </row>
    <row r="83" spans="1:15" x14ac:dyDescent="0.25">
      <c r="A83" t="s">
        <v>1107</v>
      </c>
      <c r="B83" t="s">
        <v>9362</v>
      </c>
      <c r="C83" t="s">
        <v>8568</v>
      </c>
      <c r="D83" t="s">
        <v>8526</v>
      </c>
      <c r="E83" s="3">
        <v>43340.714942129627</v>
      </c>
      <c r="F83" t="s">
        <v>8530</v>
      </c>
      <c r="G83" t="s">
        <v>8518</v>
      </c>
      <c r="H83" t="str">
        <f>IFERROR(VLOOKUP(A83,olist_marketing_qualified_leads!A82:I8082,4,FALSE)," ")</f>
        <v>unknown</v>
      </c>
      <c r="M83" t="s">
        <v>8516</v>
      </c>
      <c r="N83">
        <v>4</v>
      </c>
      <c r="O83">
        <v>6</v>
      </c>
    </row>
    <row r="84" spans="1:15" x14ac:dyDescent="0.25">
      <c r="A84" t="s">
        <v>1108</v>
      </c>
      <c r="B84" s="2" t="s">
        <v>9361</v>
      </c>
      <c r="C84" t="s">
        <v>8605</v>
      </c>
      <c r="D84" t="s">
        <v>8612</v>
      </c>
      <c r="E84" s="3">
        <v>43157.855752314812</v>
      </c>
      <c r="F84" t="s">
        <v>8534</v>
      </c>
      <c r="G84" t="s">
        <v>8540</v>
      </c>
      <c r="H84" t="str">
        <f>IFERROR(VLOOKUP(A84,olist_marketing_qualified_leads!A83:I8083,4,FALSE)," ")</f>
        <v>unknown</v>
      </c>
      <c r="I84" t="s">
        <v>8517</v>
      </c>
      <c r="M84" t="s">
        <v>8516</v>
      </c>
      <c r="O84">
        <v>0</v>
      </c>
    </row>
    <row r="85" spans="1:15" x14ac:dyDescent="0.25">
      <c r="A85" t="s">
        <v>1113</v>
      </c>
      <c r="B85" t="s">
        <v>9360</v>
      </c>
      <c r="C85" t="s">
        <v>8521</v>
      </c>
      <c r="D85" t="s">
        <v>8557</v>
      </c>
      <c r="E85" s="3">
        <v>43193.788981481484</v>
      </c>
      <c r="F85" t="s">
        <v>8530</v>
      </c>
      <c r="G85" t="s">
        <v>8511</v>
      </c>
      <c r="H85" t="str">
        <f>IFERROR(VLOOKUP(A85,olist_marketing_qualified_leads!A84:I8084,4,FALSE)," ")</f>
        <v>organic_search</v>
      </c>
      <c r="I85" t="s">
        <v>8517</v>
      </c>
      <c r="M85" t="s">
        <v>8516</v>
      </c>
      <c r="O85">
        <v>0</v>
      </c>
    </row>
    <row r="86" spans="1:15" x14ac:dyDescent="0.25">
      <c r="A86" t="s">
        <v>1125</v>
      </c>
      <c r="B86" t="s">
        <v>9359</v>
      </c>
      <c r="C86" t="s">
        <v>8513</v>
      </c>
      <c r="D86" t="s">
        <v>8520</v>
      </c>
      <c r="E86" s="3">
        <v>43216.670636574076</v>
      </c>
      <c r="F86" t="s">
        <v>8525</v>
      </c>
      <c r="G86" t="s">
        <v>8518</v>
      </c>
      <c r="H86" t="str">
        <f>IFERROR(VLOOKUP(A86,olist_marketing_qualified_leads!A85:I8085,4,FALSE)," ")</f>
        <v>paid_search</v>
      </c>
      <c r="M86" t="s">
        <v>8516</v>
      </c>
      <c r="O86">
        <v>0</v>
      </c>
    </row>
    <row r="87" spans="1:15" x14ac:dyDescent="0.25">
      <c r="A87" t="s">
        <v>1133</v>
      </c>
      <c r="B87" t="s">
        <v>9358</v>
      </c>
      <c r="C87" t="s">
        <v>8605</v>
      </c>
      <c r="D87" t="s">
        <v>8562</v>
      </c>
      <c r="E87" s="3">
        <v>43157.834837962961</v>
      </c>
      <c r="F87" t="s">
        <v>8534</v>
      </c>
      <c r="G87" t="s">
        <v>8540</v>
      </c>
      <c r="H87" t="str">
        <f>IFERROR(VLOOKUP(A87,olist_marketing_qualified_leads!A86:I8086,4,FALSE)," ")</f>
        <v>direct_traffic</v>
      </c>
      <c r="I87" t="s">
        <v>8517</v>
      </c>
      <c r="M87" t="s">
        <v>8516</v>
      </c>
      <c r="O87">
        <v>0</v>
      </c>
    </row>
    <row r="88" spans="1:15" x14ac:dyDescent="0.25">
      <c r="A88" t="s">
        <v>1135</v>
      </c>
      <c r="B88" t="s">
        <v>9357</v>
      </c>
      <c r="C88" t="s">
        <v>8568</v>
      </c>
      <c r="D88" t="s">
        <v>8575</v>
      </c>
      <c r="E88" s="3">
        <v>43364.784594907411</v>
      </c>
      <c r="F88" t="s">
        <v>8549</v>
      </c>
      <c r="G88" t="s">
        <v>8524</v>
      </c>
      <c r="H88" t="str">
        <f>IFERROR(VLOOKUP(A88,olist_marketing_qualified_leads!A87:I8087,4,FALSE)," ")</f>
        <v>organic_search</v>
      </c>
      <c r="I88" t="s">
        <v>8523</v>
      </c>
      <c r="J88" t="b">
        <v>1</v>
      </c>
      <c r="K88" t="b">
        <v>1</v>
      </c>
      <c r="L88" s="4">
        <v>43952</v>
      </c>
      <c r="M88" t="s">
        <v>8516</v>
      </c>
      <c r="N88">
        <v>50</v>
      </c>
      <c r="O88">
        <v>0</v>
      </c>
    </row>
    <row r="89" spans="1:15" x14ac:dyDescent="0.25">
      <c r="A89" t="s">
        <v>1159</v>
      </c>
      <c r="B89" t="s">
        <v>9356</v>
      </c>
      <c r="C89" t="s">
        <v>8542</v>
      </c>
      <c r="D89" t="s">
        <v>8514</v>
      </c>
      <c r="E89" s="3">
        <v>43315.736805555556</v>
      </c>
      <c r="F89" t="s">
        <v>8811</v>
      </c>
      <c r="G89" t="s">
        <v>8524</v>
      </c>
      <c r="H89" t="str">
        <f>IFERROR(VLOOKUP(A89,olist_marketing_qualified_leads!A88:I8088,4,FALSE)," ")</f>
        <v>email</v>
      </c>
      <c r="I89" t="s">
        <v>8523</v>
      </c>
      <c r="M89" t="s">
        <v>8516</v>
      </c>
      <c r="O89">
        <v>0</v>
      </c>
    </row>
    <row r="90" spans="1:15" x14ac:dyDescent="0.25">
      <c r="A90" t="s">
        <v>1163</v>
      </c>
      <c r="B90" t="s">
        <v>9355</v>
      </c>
      <c r="C90" t="s">
        <v>8521</v>
      </c>
      <c r="D90" t="s">
        <v>8553</v>
      </c>
      <c r="E90" s="3">
        <v>43130.687696759262</v>
      </c>
      <c r="F90" t="s">
        <v>8534</v>
      </c>
      <c r="G90" t="s">
        <v>8524</v>
      </c>
      <c r="H90" t="str">
        <f>IFERROR(VLOOKUP(A90,olist_marketing_qualified_leads!A89:I8089,4,FALSE)," ")</f>
        <v xml:space="preserve"> </v>
      </c>
      <c r="M90" t="s">
        <v>8509</v>
      </c>
      <c r="O90">
        <v>0</v>
      </c>
    </row>
    <row r="91" spans="1:15" x14ac:dyDescent="0.25">
      <c r="A91" t="s">
        <v>1179</v>
      </c>
      <c r="B91" t="s">
        <v>9354</v>
      </c>
      <c r="C91" t="s">
        <v>8513</v>
      </c>
      <c r="D91" t="s">
        <v>8545</v>
      </c>
      <c r="E91" s="3">
        <v>43146.735208333332</v>
      </c>
      <c r="F91" t="s">
        <v>8512</v>
      </c>
      <c r="G91" t="s">
        <v>8529</v>
      </c>
      <c r="H91" t="str">
        <f>IFERROR(VLOOKUP(A91,olist_marketing_qualified_leads!A90:I8090,4,FALSE)," ")</f>
        <v>unknown</v>
      </c>
      <c r="M91" t="s">
        <v>8509</v>
      </c>
      <c r="O91">
        <v>0</v>
      </c>
    </row>
    <row r="92" spans="1:15" x14ac:dyDescent="0.25">
      <c r="A92" t="s">
        <v>1191</v>
      </c>
      <c r="B92" t="s">
        <v>9353</v>
      </c>
      <c r="C92" t="s">
        <v>8527</v>
      </c>
      <c r="D92" t="s">
        <v>8605</v>
      </c>
      <c r="E92" s="3">
        <v>43210.125</v>
      </c>
      <c r="F92" t="s">
        <v>8717</v>
      </c>
      <c r="G92" t="s">
        <v>8524</v>
      </c>
      <c r="H92" t="str">
        <f>IFERROR(VLOOKUP(A92,olist_marketing_qualified_leads!A91:I8091,4,FALSE)," ")</f>
        <v>paid_search</v>
      </c>
      <c r="I92" t="s">
        <v>8517</v>
      </c>
      <c r="M92" t="s">
        <v>8516</v>
      </c>
      <c r="O92">
        <v>0</v>
      </c>
    </row>
    <row r="93" spans="1:15" x14ac:dyDescent="0.25">
      <c r="A93" s="2" t="s">
        <v>1196</v>
      </c>
      <c r="B93" t="s">
        <v>9352</v>
      </c>
      <c r="C93" t="s">
        <v>8551</v>
      </c>
      <c r="D93" t="s">
        <v>8545</v>
      </c>
      <c r="E93" s="3">
        <v>43227.695925925924</v>
      </c>
      <c r="F93" t="s">
        <v>8544</v>
      </c>
      <c r="G93" t="s">
        <v>8524</v>
      </c>
      <c r="H93" t="str">
        <f>IFERROR(VLOOKUP(A93,olist_marketing_qualified_leads!A92:I8092,4,FALSE)," ")</f>
        <v>paid_search</v>
      </c>
      <c r="I93" t="s">
        <v>8517</v>
      </c>
      <c r="M93" t="s">
        <v>8516</v>
      </c>
      <c r="O93">
        <v>0</v>
      </c>
    </row>
    <row r="94" spans="1:15" x14ac:dyDescent="0.25">
      <c r="A94" t="s">
        <v>1205</v>
      </c>
      <c r="B94" t="s">
        <v>9351</v>
      </c>
      <c r="C94" t="s">
        <v>8531</v>
      </c>
      <c r="D94" t="s">
        <v>8575</v>
      </c>
      <c r="E94" s="3">
        <v>43269.53230324074</v>
      </c>
      <c r="F94" t="s">
        <v>8541</v>
      </c>
      <c r="G94" t="s">
        <v>8511</v>
      </c>
      <c r="H94" t="str">
        <f>IFERROR(VLOOKUP(A94,olist_marketing_qualified_leads!A93:I8093,4,FALSE)," ")</f>
        <v>social</v>
      </c>
      <c r="I94" t="s">
        <v>8523</v>
      </c>
      <c r="M94" t="s">
        <v>8509</v>
      </c>
      <c r="O94">
        <v>0</v>
      </c>
    </row>
    <row r="95" spans="1:15" x14ac:dyDescent="0.25">
      <c r="A95" t="s">
        <v>1214</v>
      </c>
      <c r="B95" t="s">
        <v>9350</v>
      </c>
      <c r="C95" t="s">
        <v>8605</v>
      </c>
      <c r="D95" t="s">
        <v>8566</v>
      </c>
      <c r="E95" s="3">
        <v>43143.782013888886</v>
      </c>
      <c r="F95" t="s">
        <v>8537</v>
      </c>
      <c r="G95" t="s">
        <v>8524</v>
      </c>
      <c r="H95" t="str">
        <f>IFERROR(VLOOKUP(A95,olist_marketing_qualified_leads!A94:I8094,4,FALSE)," ")</f>
        <v>organic_search</v>
      </c>
      <c r="I95" t="s">
        <v>8517</v>
      </c>
      <c r="M95" t="s">
        <v>8516</v>
      </c>
      <c r="O95">
        <v>0</v>
      </c>
    </row>
    <row r="96" spans="1:15" x14ac:dyDescent="0.25">
      <c r="A96" t="s">
        <v>1224</v>
      </c>
      <c r="B96" t="s">
        <v>9349</v>
      </c>
      <c r="C96" t="s">
        <v>8527</v>
      </c>
      <c r="D96" t="s">
        <v>8605</v>
      </c>
      <c r="E96" s="3">
        <v>43207.800185185188</v>
      </c>
      <c r="F96" t="s">
        <v>8572</v>
      </c>
      <c r="G96" t="s">
        <v>8529</v>
      </c>
      <c r="H96" t="str">
        <f>IFERROR(VLOOKUP(A96,olist_marketing_qualified_leads!A95:I8095,4,FALSE)," ")</f>
        <v>paid_search</v>
      </c>
      <c r="I96" t="s">
        <v>8517</v>
      </c>
      <c r="M96" t="s">
        <v>8516</v>
      </c>
      <c r="O96">
        <v>0</v>
      </c>
    </row>
    <row r="97" spans="1:15" x14ac:dyDescent="0.25">
      <c r="A97" t="s">
        <v>1268</v>
      </c>
      <c r="B97" t="s">
        <v>9348</v>
      </c>
      <c r="C97" t="s">
        <v>8531</v>
      </c>
      <c r="D97" t="s">
        <v>8562</v>
      </c>
      <c r="E97" s="3">
        <v>43249.84752314815</v>
      </c>
      <c r="F97" t="s">
        <v>8530</v>
      </c>
      <c r="G97" t="s">
        <v>8529</v>
      </c>
      <c r="H97" t="str">
        <f>IFERROR(VLOOKUP(A97,olist_marketing_qualified_leads!A96:I8096,4,FALSE)," ")</f>
        <v>unknown</v>
      </c>
      <c r="I97" t="s">
        <v>8517</v>
      </c>
      <c r="M97" t="s">
        <v>8509</v>
      </c>
      <c r="O97">
        <v>0</v>
      </c>
    </row>
    <row r="98" spans="1:15" x14ac:dyDescent="0.25">
      <c r="A98" t="s">
        <v>1282</v>
      </c>
      <c r="B98" t="s">
        <v>9347</v>
      </c>
      <c r="C98" t="s">
        <v>8582</v>
      </c>
      <c r="D98" t="s">
        <v>8545</v>
      </c>
      <c r="E98" s="3">
        <v>43266.825879629629</v>
      </c>
      <c r="F98" t="s">
        <v>8512</v>
      </c>
      <c r="H98" t="str">
        <f>IFERROR(VLOOKUP(A98,olist_marketing_qualified_leads!A97:I8097,4,FALSE)," ")</f>
        <v>unknown</v>
      </c>
      <c r="I98" t="s">
        <v>8517</v>
      </c>
      <c r="M98" t="s">
        <v>8516</v>
      </c>
      <c r="O98">
        <v>0</v>
      </c>
    </row>
    <row r="99" spans="1:15" x14ac:dyDescent="0.25">
      <c r="A99" t="s">
        <v>1297</v>
      </c>
      <c r="B99" t="s">
        <v>9346</v>
      </c>
      <c r="C99" t="s">
        <v>8568</v>
      </c>
      <c r="D99" t="s">
        <v>8553</v>
      </c>
      <c r="E99" s="3">
        <v>43319.824618055558</v>
      </c>
      <c r="F99" t="s">
        <v>8561</v>
      </c>
      <c r="G99" t="s">
        <v>8511</v>
      </c>
      <c r="H99" t="str">
        <f>IFERROR(VLOOKUP(A99,olist_marketing_qualified_leads!A98:I8098,4,FALSE)," ")</f>
        <v>organic_search</v>
      </c>
      <c r="I99" t="s">
        <v>8593</v>
      </c>
      <c r="J99" t="b">
        <v>1</v>
      </c>
      <c r="K99" t="b">
        <v>1</v>
      </c>
      <c r="L99" t="s">
        <v>8645</v>
      </c>
      <c r="M99" t="s">
        <v>8516</v>
      </c>
      <c r="O99">
        <v>0</v>
      </c>
    </row>
    <row r="100" spans="1:15" x14ac:dyDescent="0.25">
      <c r="A100" t="s">
        <v>1321</v>
      </c>
      <c r="B100" t="s">
        <v>9345</v>
      </c>
      <c r="C100" t="s">
        <v>8582</v>
      </c>
      <c r="D100" t="s">
        <v>8553</v>
      </c>
      <c r="E100" s="3">
        <v>43266.897824074076</v>
      </c>
      <c r="F100" t="s">
        <v>8534</v>
      </c>
      <c r="G100" t="s">
        <v>8524</v>
      </c>
      <c r="H100" t="str">
        <f>IFERROR(VLOOKUP(A100,olist_marketing_qualified_leads!A99:I8099,4,FALSE)," ")</f>
        <v>paid_search</v>
      </c>
      <c r="I100" t="s">
        <v>8523</v>
      </c>
      <c r="M100" t="s">
        <v>8516</v>
      </c>
      <c r="O100">
        <v>0</v>
      </c>
    </row>
    <row r="101" spans="1:15" x14ac:dyDescent="0.25">
      <c r="A101" t="s">
        <v>1333</v>
      </c>
      <c r="B101" t="s">
        <v>9344</v>
      </c>
      <c r="C101" t="s">
        <v>8531</v>
      </c>
      <c r="D101" t="s">
        <v>8612</v>
      </c>
      <c r="E101" s="3">
        <v>43126.851377314815</v>
      </c>
      <c r="F101" t="s">
        <v>8512</v>
      </c>
      <c r="G101" t="s">
        <v>8511</v>
      </c>
      <c r="H101" t="str">
        <f>IFERROR(VLOOKUP(A101,olist_marketing_qualified_leads!A100:I8100,4,FALSE)," ")</f>
        <v xml:space="preserve"> </v>
      </c>
      <c r="M101" t="s">
        <v>8516</v>
      </c>
      <c r="O101">
        <v>0</v>
      </c>
    </row>
    <row r="102" spans="1:15" x14ac:dyDescent="0.25">
      <c r="A102" t="s">
        <v>1339</v>
      </c>
      <c r="B102" t="s">
        <v>9343</v>
      </c>
      <c r="C102" t="s">
        <v>8582</v>
      </c>
      <c r="D102" t="s">
        <v>8542</v>
      </c>
      <c r="E102" s="3">
        <v>43368.49658564815</v>
      </c>
      <c r="F102" t="s">
        <v>8530</v>
      </c>
      <c r="G102" t="s">
        <v>8533</v>
      </c>
      <c r="H102" t="str">
        <f>IFERROR(VLOOKUP(A102,olist_marketing_qualified_leads!A101:I8101,4,FALSE)," ")</f>
        <v>organic_search</v>
      </c>
      <c r="I102" t="s">
        <v>8517</v>
      </c>
      <c r="M102" t="s">
        <v>8516</v>
      </c>
      <c r="N102">
        <v>400</v>
      </c>
      <c r="O102">
        <v>100000</v>
      </c>
    </row>
    <row r="103" spans="1:15" x14ac:dyDescent="0.25">
      <c r="A103" t="s">
        <v>1346</v>
      </c>
      <c r="B103" t="s">
        <v>9342</v>
      </c>
      <c r="C103" t="s">
        <v>8531</v>
      </c>
      <c r="D103" t="s">
        <v>8547</v>
      </c>
      <c r="E103" s="3">
        <v>43196.736435185187</v>
      </c>
      <c r="F103" t="s">
        <v>8537</v>
      </c>
      <c r="G103" t="s">
        <v>8654</v>
      </c>
      <c r="H103" t="str">
        <f>IFERROR(VLOOKUP(A103,olist_marketing_qualified_leads!A102:I8102,4,FALSE)," ")</f>
        <v>organic_search</v>
      </c>
      <c r="I103" t="s">
        <v>8517</v>
      </c>
      <c r="M103" t="s">
        <v>8516</v>
      </c>
      <c r="O103">
        <v>0</v>
      </c>
    </row>
    <row r="104" spans="1:15" x14ac:dyDescent="0.25">
      <c r="A104" t="s">
        <v>1351</v>
      </c>
      <c r="B104" t="s">
        <v>9341</v>
      </c>
      <c r="C104" t="s">
        <v>8531</v>
      </c>
      <c r="D104" t="s">
        <v>8531</v>
      </c>
      <c r="E104" s="3">
        <v>43293.884965277779</v>
      </c>
      <c r="F104" t="s">
        <v>8537</v>
      </c>
      <c r="G104" t="s">
        <v>8529</v>
      </c>
      <c r="H104" t="str">
        <f>IFERROR(VLOOKUP(A104,olist_marketing_qualified_leads!A103:I8103,4,FALSE)," ")</f>
        <v>paid_search</v>
      </c>
      <c r="I104" t="s">
        <v>8523</v>
      </c>
      <c r="M104" t="s">
        <v>8516</v>
      </c>
      <c r="O104">
        <v>0</v>
      </c>
    </row>
    <row r="105" spans="1:15" x14ac:dyDescent="0.25">
      <c r="A105" s="2" t="s">
        <v>1360</v>
      </c>
      <c r="B105" t="s">
        <v>9340</v>
      </c>
      <c r="C105" t="s">
        <v>8521</v>
      </c>
      <c r="D105" t="s">
        <v>8547</v>
      </c>
      <c r="E105" s="3">
        <v>43173.512731481482</v>
      </c>
      <c r="F105" t="s">
        <v>8549</v>
      </c>
      <c r="G105" t="s">
        <v>8529</v>
      </c>
      <c r="H105" t="str">
        <f>IFERROR(VLOOKUP(A105,olist_marketing_qualified_leads!A104:I8104,4,FALSE)," ")</f>
        <v>social</v>
      </c>
      <c r="I105" t="s">
        <v>8517</v>
      </c>
      <c r="M105" t="s">
        <v>8516</v>
      </c>
      <c r="O105">
        <v>0</v>
      </c>
    </row>
    <row r="106" spans="1:15" x14ac:dyDescent="0.25">
      <c r="A106" t="s">
        <v>1374</v>
      </c>
      <c r="B106" t="s">
        <v>9339</v>
      </c>
      <c r="C106" t="s">
        <v>8605</v>
      </c>
      <c r="D106" t="s">
        <v>8547</v>
      </c>
      <c r="E106" s="3">
        <v>43187.942962962959</v>
      </c>
      <c r="F106" t="s">
        <v>8623</v>
      </c>
      <c r="G106" t="s">
        <v>8540</v>
      </c>
      <c r="H106" t="str">
        <f>IFERROR(VLOOKUP(A106,olist_marketing_qualified_leads!A105:I8105,4,FALSE)," ")</f>
        <v>paid_search</v>
      </c>
      <c r="I106" t="s">
        <v>8523</v>
      </c>
      <c r="M106" t="s">
        <v>8509</v>
      </c>
      <c r="O106">
        <v>0</v>
      </c>
    </row>
    <row r="107" spans="1:15" x14ac:dyDescent="0.25">
      <c r="A107" s="2" t="s">
        <v>1379</v>
      </c>
      <c r="B107" t="s">
        <v>9338</v>
      </c>
      <c r="C107" t="s">
        <v>8576</v>
      </c>
      <c r="D107" t="s">
        <v>8562</v>
      </c>
      <c r="E107" s="3">
        <v>43234.671516203707</v>
      </c>
      <c r="F107" t="s">
        <v>8572</v>
      </c>
      <c r="G107" t="s">
        <v>8529</v>
      </c>
      <c r="H107" t="str">
        <f>IFERROR(VLOOKUP(A107,olist_marketing_qualified_leads!A106:I8106,4,FALSE)," ")</f>
        <v>organic_search</v>
      </c>
      <c r="I107" t="s">
        <v>8517</v>
      </c>
      <c r="M107" t="s">
        <v>8516</v>
      </c>
      <c r="O107">
        <v>0</v>
      </c>
    </row>
    <row r="108" spans="1:15" x14ac:dyDescent="0.25">
      <c r="A108" t="s">
        <v>1384</v>
      </c>
      <c r="B108" s="2" t="s">
        <v>9337</v>
      </c>
      <c r="C108" t="s">
        <v>8514</v>
      </c>
      <c r="D108" t="s">
        <v>8538</v>
      </c>
      <c r="E108" s="3">
        <v>43122.554537037038</v>
      </c>
      <c r="F108" t="s">
        <v>8811</v>
      </c>
      <c r="G108" t="s">
        <v>8511</v>
      </c>
      <c r="H108" t="str">
        <f>IFERROR(VLOOKUP(A108,olist_marketing_qualified_leads!A107:I8107,4,FALSE)," ")</f>
        <v xml:space="preserve"> </v>
      </c>
      <c r="M108" t="s">
        <v>8516</v>
      </c>
      <c r="O108">
        <v>0</v>
      </c>
    </row>
    <row r="109" spans="1:15" x14ac:dyDescent="0.25">
      <c r="A109" t="s">
        <v>1387</v>
      </c>
      <c r="B109" t="s">
        <v>9336</v>
      </c>
      <c r="C109" t="s">
        <v>8531</v>
      </c>
      <c r="D109" t="s">
        <v>8562</v>
      </c>
      <c r="E109" s="3">
        <v>43220.125</v>
      </c>
      <c r="F109" t="s">
        <v>8544</v>
      </c>
      <c r="G109" t="s">
        <v>8529</v>
      </c>
      <c r="H109" t="str">
        <f>IFERROR(VLOOKUP(A109,olist_marketing_qualified_leads!A108:I8108,4,FALSE)," ")</f>
        <v>organic_search</v>
      </c>
      <c r="I109" t="s">
        <v>8517</v>
      </c>
      <c r="M109" t="s">
        <v>8516</v>
      </c>
      <c r="O109">
        <v>0</v>
      </c>
    </row>
    <row r="110" spans="1:15" x14ac:dyDescent="0.25">
      <c r="A110" t="s">
        <v>1399</v>
      </c>
      <c r="B110" t="s">
        <v>9335</v>
      </c>
      <c r="C110" t="s">
        <v>8587</v>
      </c>
      <c r="D110" t="s">
        <v>8575</v>
      </c>
      <c r="E110" s="3">
        <v>43354.809594907405</v>
      </c>
      <c r="F110" t="s">
        <v>8534</v>
      </c>
      <c r="G110" t="s">
        <v>8529</v>
      </c>
      <c r="H110" t="str">
        <f>IFERROR(VLOOKUP(A110,olist_marketing_qualified_leads!A109:I8109,4,FALSE)," ")</f>
        <v>social</v>
      </c>
      <c r="I110" t="s">
        <v>8523</v>
      </c>
      <c r="M110" t="s">
        <v>8516</v>
      </c>
      <c r="N110">
        <v>800</v>
      </c>
      <c r="O110">
        <v>100000</v>
      </c>
    </row>
    <row r="111" spans="1:15" x14ac:dyDescent="0.25">
      <c r="A111" t="s">
        <v>1404</v>
      </c>
      <c r="B111" t="s">
        <v>9334</v>
      </c>
      <c r="C111" t="s">
        <v>8620</v>
      </c>
      <c r="D111" t="s">
        <v>8514</v>
      </c>
      <c r="E111" s="3">
        <v>43230.796979166669</v>
      </c>
      <c r="F111" t="s">
        <v>8537</v>
      </c>
      <c r="G111" t="s">
        <v>8524</v>
      </c>
      <c r="H111" t="str">
        <f>IFERROR(VLOOKUP(A111,olist_marketing_qualified_leads!A110:I8110,4,FALSE)," ")</f>
        <v>unknown</v>
      </c>
      <c r="I111" t="s">
        <v>8523</v>
      </c>
      <c r="M111" t="s">
        <v>8516</v>
      </c>
      <c r="O111">
        <v>0</v>
      </c>
    </row>
    <row r="112" spans="1:15" x14ac:dyDescent="0.25">
      <c r="A112" t="s">
        <v>1420</v>
      </c>
      <c r="B112" t="s">
        <v>9333</v>
      </c>
      <c r="C112" t="s">
        <v>8605</v>
      </c>
      <c r="D112" t="s">
        <v>8553</v>
      </c>
      <c r="E112" s="3">
        <v>43172.622233796297</v>
      </c>
      <c r="F112" t="s">
        <v>8512</v>
      </c>
      <c r="G112" t="s">
        <v>8533</v>
      </c>
      <c r="H112" t="str">
        <f>IFERROR(VLOOKUP(A112,olist_marketing_qualified_leads!A111:I8111,4,FALSE)," ")</f>
        <v>paid_search</v>
      </c>
      <c r="I112" t="s">
        <v>8510</v>
      </c>
      <c r="M112" t="s">
        <v>8516</v>
      </c>
      <c r="O112">
        <v>0</v>
      </c>
    </row>
    <row r="113" spans="1:15" x14ac:dyDescent="0.25">
      <c r="A113" t="s">
        <v>1430</v>
      </c>
      <c r="B113" t="s">
        <v>9332</v>
      </c>
      <c r="C113" t="s">
        <v>8576</v>
      </c>
      <c r="D113" t="s">
        <v>8605</v>
      </c>
      <c r="E113" s="3">
        <v>43214.125</v>
      </c>
      <c r="F113" t="s">
        <v>8811</v>
      </c>
      <c r="G113" t="s">
        <v>8518</v>
      </c>
      <c r="H113" t="str">
        <f>IFERROR(VLOOKUP(A113,olist_marketing_qualified_leads!A112:I8112,4,FALSE)," ")</f>
        <v>social</v>
      </c>
      <c r="I113" t="s">
        <v>8510</v>
      </c>
      <c r="M113" t="s">
        <v>8516</v>
      </c>
      <c r="O113">
        <v>0</v>
      </c>
    </row>
    <row r="114" spans="1:15" x14ac:dyDescent="0.25">
      <c r="A114" t="s">
        <v>1437</v>
      </c>
      <c r="B114" t="s">
        <v>9331</v>
      </c>
      <c r="C114" t="s">
        <v>8605</v>
      </c>
      <c r="D114" t="s">
        <v>8547</v>
      </c>
      <c r="E114" s="3">
        <v>43196.74726851852</v>
      </c>
      <c r="F114" t="s">
        <v>8574</v>
      </c>
      <c r="G114" t="s">
        <v>8524</v>
      </c>
      <c r="H114" t="str">
        <f>IFERROR(VLOOKUP(A114,olist_marketing_qualified_leads!A113:I8113,4,FALSE)," ")</f>
        <v>organic_search</v>
      </c>
      <c r="I114" t="s">
        <v>8517</v>
      </c>
      <c r="M114" t="s">
        <v>8516</v>
      </c>
      <c r="O114">
        <v>0</v>
      </c>
    </row>
    <row r="115" spans="1:15" x14ac:dyDescent="0.25">
      <c r="A115" t="s">
        <v>1453</v>
      </c>
      <c r="B115" t="s">
        <v>9330</v>
      </c>
      <c r="C115" t="s">
        <v>8531</v>
      </c>
      <c r="D115" t="s">
        <v>8553</v>
      </c>
      <c r="E115" s="3">
        <v>43132.523090277777</v>
      </c>
      <c r="F115" t="s">
        <v>8572</v>
      </c>
      <c r="G115" t="s">
        <v>8524</v>
      </c>
      <c r="H115" t="str">
        <f>IFERROR(VLOOKUP(A115,olist_marketing_qualified_leads!A114:I8114,4,FALSE)," ")</f>
        <v xml:space="preserve"> </v>
      </c>
      <c r="M115" t="s">
        <v>8509</v>
      </c>
      <c r="O115">
        <v>0</v>
      </c>
    </row>
    <row r="116" spans="1:15" x14ac:dyDescent="0.25">
      <c r="A116" t="s">
        <v>1454</v>
      </c>
      <c r="B116" t="s">
        <v>9329</v>
      </c>
      <c r="C116" t="s">
        <v>8521</v>
      </c>
      <c r="D116" t="s">
        <v>8612</v>
      </c>
      <c r="E116" s="3">
        <v>43220.849421296298</v>
      </c>
      <c r="F116" t="s">
        <v>8519</v>
      </c>
      <c r="G116" t="s">
        <v>8524</v>
      </c>
      <c r="H116" t="str">
        <f>IFERROR(VLOOKUP(A116,olist_marketing_qualified_leads!A115:I8115,4,FALSE)," ")</f>
        <v>social</v>
      </c>
      <c r="I116" t="s">
        <v>8517</v>
      </c>
      <c r="M116" t="s">
        <v>8516</v>
      </c>
      <c r="O116">
        <v>0</v>
      </c>
    </row>
    <row r="117" spans="1:15" x14ac:dyDescent="0.25">
      <c r="A117" t="s">
        <v>1465</v>
      </c>
      <c r="B117" t="s">
        <v>9328</v>
      </c>
      <c r="C117" t="s">
        <v>8514</v>
      </c>
      <c r="D117" t="s">
        <v>8538</v>
      </c>
      <c r="E117" s="3">
        <v>43187.788495370369</v>
      </c>
      <c r="F117" t="s">
        <v>8512</v>
      </c>
      <c r="G117" t="s">
        <v>8511</v>
      </c>
      <c r="H117" t="str">
        <f>IFERROR(VLOOKUP(A117,olist_marketing_qualified_leads!A116:I8116,4,FALSE)," ")</f>
        <v>unknown</v>
      </c>
      <c r="I117" t="s">
        <v>8510</v>
      </c>
      <c r="M117" t="s">
        <v>8509</v>
      </c>
      <c r="O117">
        <v>0</v>
      </c>
    </row>
    <row r="118" spans="1:15" x14ac:dyDescent="0.25">
      <c r="A118" t="s">
        <v>1469</v>
      </c>
      <c r="B118" t="s">
        <v>9327</v>
      </c>
      <c r="C118" t="s">
        <v>8620</v>
      </c>
      <c r="D118" t="s">
        <v>8545</v>
      </c>
      <c r="E118" s="3">
        <v>43238.533206018517</v>
      </c>
      <c r="F118" t="s">
        <v>8787</v>
      </c>
      <c r="G118" t="s">
        <v>8533</v>
      </c>
      <c r="H118" t="str">
        <f>IFERROR(VLOOKUP(A118,olist_marketing_qualified_leads!A117:I8117,4,FALSE)," ")</f>
        <v>paid_search</v>
      </c>
      <c r="I118" t="s">
        <v>8517</v>
      </c>
      <c r="M118" t="s">
        <v>8509</v>
      </c>
      <c r="O118">
        <v>0</v>
      </c>
    </row>
    <row r="119" spans="1:15" x14ac:dyDescent="0.25">
      <c r="A119" t="s">
        <v>1503</v>
      </c>
      <c r="B119" t="s">
        <v>9326</v>
      </c>
      <c r="C119" t="s">
        <v>8582</v>
      </c>
      <c r="D119" t="s">
        <v>8520</v>
      </c>
      <c r="E119" s="3">
        <v>43332.583229166667</v>
      </c>
      <c r="F119" t="s">
        <v>8549</v>
      </c>
      <c r="G119" t="s">
        <v>8518</v>
      </c>
      <c r="H119" t="str">
        <f>IFERROR(VLOOKUP(A119,olist_marketing_qualified_leads!A118:I8118,4,FALSE)," ")</f>
        <v>referral</v>
      </c>
      <c r="I119" t="s">
        <v>8517</v>
      </c>
      <c r="J119" t="b">
        <v>1</v>
      </c>
      <c r="K119" t="b">
        <v>1</v>
      </c>
      <c r="M119" t="s">
        <v>8516</v>
      </c>
      <c r="N119">
        <v>5</v>
      </c>
      <c r="O119">
        <v>0</v>
      </c>
    </row>
    <row r="120" spans="1:15" x14ac:dyDescent="0.25">
      <c r="A120" t="s">
        <v>1509</v>
      </c>
      <c r="B120" t="s">
        <v>9325</v>
      </c>
      <c r="C120" t="s">
        <v>8527</v>
      </c>
      <c r="D120" t="s">
        <v>8545</v>
      </c>
      <c r="E120" s="3">
        <v>43203.859953703701</v>
      </c>
      <c r="F120" t="s">
        <v>8556</v>
      </c>
      <c r="G120" t="s">
        <v>8524</v>
      </c>
      <c r="H120" t="str">
        <f>IFERROR(VLOOKUP(A120,olist_marketing_qualified_leads!A119:I8119,4,FALSE)," ")</f>
        <v>social</v>
      </c>
      <c r="I120" t="s">
        <v>8517</v>
      </c>
      <c r="M120" t="s">
        <v>8516</v>
      </c>
      <c r="O120">
        <v>0</v>
      </c>
    </row>
    <row r="121" spans="1:15" x14ac:dyDescent="0.25">
      <c r="A121" t="s">
        <v>1515</v>
      </c>
      <c r="B121" t="s">
        <v>9324</v>
      </c>
      <c r="C121" t="s">
        <v>9323</v>
      </c>
      <c r="D121" t="s">
        <v>8520</v>
      </c>
      <c r="E121" s="3">
        <v>43403.764641203707</v>
      </c>
      <c r="F121" t="s">
        <v>8512</v>
      </c>
      <c r="G121" t="s">
        <v>8529</v>
      </c>
      <c r="H121" t="str">
        <f>IFERROR(VLOOKUP(A121,olist_marketing_qualified_leads!A120:I8120,4,FALSE)," ")</f>
        <v>unknown</v>
      </c>
      <c r="I121" t="s">
        <v>8523</v>
      </c>
      <c r="J121" t="b">
        <v>1</v>
      </c>
      <c r="K121" t="b">
        <v>0</v>
      </c>
      <c r="L121" s="5">
        <v>45778</v>
      </c>
      <c r="M121" t="s">
        <v>8516</v>
      </c>
      <c r="N121">
        <v>100</v>
      </c>
      <c r="O121">
        <v>150000</v>
      </c>
    </row>
    <row r="122" spans="1:15" x14ac:dyDescent="0.25">
      <c r="A122" t="s">
        <v>1518</v>
      </c>
      <c r="B122" t="s">
        <v>9322</v>
      </c>
      <c r="C122" t="s">
        <v>8605</v>
      </c>
      <c r="D122" t="s">
        <v>8538</v>
      </c>
      <c r="E122" s="3">
        <v>43178.125</v>
      </c>
      <c r="F122" t="s">
        <v>8549</v>
      </c>
      <c r="G122" t="s">
        <v>8524</v>
      </c>
      <c r="H122" t="str">
        <f>IFERROR(VLOOKUP(A122,olist_marketing_qualified_leads!A121:I8121,4,FALSE)," ")</f>
        <v>paid_search</v>
      </c>
      <c r="M122" t="s">
        <v>8516</v>
      </c>
      <c r="O122">
        <v>0</v>
      </c>
    </row>
    <row r="123" spans="1:15" x14ac:dyDescent="0.25">
      <c r="A123" t="s">
        <v>1532</v>
      </c>
      <c r="B123" t="s">
        <v>9321</v>
      </c>
      <c r="C123" t="s">
        <v>8531</v>
      </c>
      <c r="D123" t="s">
        <v>8612</v>
      </c>
      <c r="E123" s="3">
        <v>43257.743379629632</v>
      </c>
      <c r="F123" t="s">
        <v>8544</v>
      </c>
      <c r="G123" t="s">
        <v>8524</v>
      </c>
      <c r="H123" t="str">
        <f>IFERROR(VLOOKUP(A123,olist_marketing_qualified_leads!A122:I8122,4,FALSE)," ")</f>
        <v>unknown</v>
      </c>
      <c r="I123" t="s">
        <v>8517</v>
      </c>
      <c r="M123" t="s">
        <v>8509</v>
      </c>
      <c r="O123">
        <v>0</v>
      </c>
    </row>
    <row r="124" spans="1:15" x14ac:dyDescent="0.25">
      <c r="A124" t="s">
        <v>1543</v>
      </c>
      <c r="B124" t="s">
        <v>9320</v>
      </c>
      <c r="C124" t="s">
        <v>8526</v>
      </c>
      <c r="D124" t="s">
        <v>8605</v>
      </c>
      <c r="E124" s="3">
        <v>43195.629293981481</v>
      </c>
      <c r="F124" t="s">
        <v>8534</v>
      </c>
      <c r="G124" t="s">
        <v>8524</v>
      </c>
      <c r="H124" t="str">
        <f>IFERROR(VLOOKUP(A124,olist_marketing_qualified_leads!A123:I8123,4,FALSE)," ")</f>
        <v>direct_traffic</v>
      </c>
      <c r="I124" t="s">
        <v>8517</v>
      </c>
      <c r="M124" t="s">
        <v>8516</v>
      </c>
      <c r="O124">
        <v>0</v>
      </c>
    </row>
    <row r="125" spans="1:15" x14ac:dyDescent="0.25">
      <c r="A125" t="s">
        <v>1547</v>
      </c>
      <c r="B125" t="s">
        <v>9319</v>
      </c>
      <c r="C125" t="s">
        <v>8531</v>
      </c>
      <c r="D125" t="s">
        <v>8562</v>
      </c>
      <c r="E125" s="3">
        <v>43157.713263888887</v>
      </c>
      <c r="F125" t="s">
        <v>8910</v>
      </c>
      <c r="G125" t="s">
        <v>8524</v>
      </c>
      <c r="H125" t="str">
        <f>IFERROR(VLOOKUP(A125,olist_marketing_qualified_leads!A124:I8124,4,FALSE)," ")</f>
        <v>organic_search</v>
      </c>
      <c r="I125" t="s">
        <v>8523</v>
      </c>
      <c r="M125" t="s">
        <v>8516</v>
      </c>
      <c r="O125">
        <v>0</v>
      </c>
    </row>
    <row r="126" spans="1:15" x14ac:dyDescent="0.25">
      <c r="A126" t="s">
        <v>1548</v>
      </c>
      <c r="B126" t="s">
        <v>9318</v>
      </c>
      <c r="C126" t="s">
        <v>8582</v>
      </c>
      <c r="D126" t="s">
        <v>8513</v>
      </c>
      <c r="E126" s="3">
        <v>43217.591203703705</v>
      </c>
      <c r="F126" t="s">
        <v>8512</v>
      </c>
      <c r="G126" t="s">
        <v>8533</v>
      </c>
      <c r="H126" t="str">
        <f>IFERROR(VLOOKUP(A126,olist_marketing_qualified_leads!A125:I8125,4,FALSE)," ")</f>
        <v>paid_search</v>
      </c>
      <c r="I126" t="s">
        <v>8523</v>
      </c>
      <c r="M126" t="s">
        <v>8516</v>
      </c>
      <c r="O126">
        <v>0</v>
      </c>
    </row>
    <row r="127" spans="1:15" x14ac:dyDescent="0.25">
      <c r="A127" t="s">
        <v>1568</v>
      </c>
      <c r="B127" t="s">
        <v>9317</v>
      </c>
      <c r="C127" t="s">
        <v>8527</v>
      </c>
      <c r="D127" t="s">
        <v>8594</v>
      </c>
      <c r="E127" s="3">
        <v>43360.502291666664</v>
      </c>
      <c r="F127" t="s">
        <v>8537</v>
      </c>
      <c r="G127" t="s">
        <v>8533</v>
      </c>
      <c r="H127" t="str">
        <f>IFERROR(VLOOKUP(A127,olist_marketing_qualified_leads!A126:I8126,4,FALSE)," ")</f>
        <v>paid_search</v>
      </c>
      <c r="I127" t="s">
        <v>8510</v>
      </c>
      <c r="L127" s="5">
        <v>45778</v>
      </c>
      <c r="M127" t="s">
        <v>8516</v>
      </c>
      <c r="N127">
        <v>50</v>
      </c>
      <c r="O127">
        <v>10000</v>
      </c>
    </row>
    <row r="128" spans="1:15" x14ac:dyDescent="0.25">
      <c r="A128" t="s">
        <v>1569</v>
      </c>
      <c r="B128" t="s">
        <v>9316</v>
      </c>
      <c r="C128" t="s">
        <v>8542</v>
      </c>
      <c r="D128" t="s">
        <v>8521</v>
      </c>
      <c r="E128" s="3">
        <v>43235.848043981481</v>
      </c>
      <c r="F128" t="s">
        <v>8519</v>
      </c>
      <c r="G128" t="s">
        <v>8540</v>
      </c>
      <c r="H128" t="str">
        <f>IFERROR(VLOOKUP(A128,olist_marketing_qualified_leads!A127:I8127,4,FALSE)," ")</f>
        <v>organic_search</v>
      </c>
      <c r="I128" t="s">
        <v>8510</v>
      </c>
      <c r="M128" t="s">
        <v>8516</v>
      </c>
      <c r="O128">
        <v>0</v>
      </c>
    </row>
    <row r="129" spans="1:15" x14ac:dyDescent="0.25">
      <c r="A129" t="s">
        <v>1572</v>
      </c>
      <c r="B129" t="s">
        <v>9315</v>
      </c>
      <c r="C129" t="s">
        <v>8564</v>
      </c>
      <c r="D129" t="s">
        <v>8553</v>
      </c>
      <c r="E129" s="3">
        <v>43123.74895833333</v>
      </c>
      <c r="F129" t="s">
        <v>8537</v>
      </c>
      <c r="G129" t="s">
        <v>8511</v>
      </c>
      <c r="H129" t="str">
        <f>IFERROR(VLOOKUP(A129,olist_marketing_qualified_leads!A128:I8128,4,FALSE)," ")</f>
        <v xml:space="preserve"> </v>
      </c>
      <c r="M129" t="s">
        <v>8516</v>
      </c>
      <c r="O129">
        <v>0</v>
      </c>
    </row>
    <row r="130" spans="1:15" x14ac:dyDescent="0.25">
      <c r="A130" t="s">
        <v>1587</v>
      </c>
      <c r="B130" t="s">
        <v>9314</v>
      </c>
      <c r="C130" t="s">
        <v>8526</v>
      </c>
      <c r="D130" t="s">
        <v>8605</v>
      </c>
      <c r="E130" s="3">
        <v>43220.546331018515</v>
      </c>
      <c r="F130" t="s">
        <v>8549</v>
      </c>
      <c r="G130" t="s">
        <v>8511</v>
      </c>
      <c r="H130" t="str">
        <f>IFERROR(VLOOKUP(A130,olist_marketing_qualified_leads!A129:I8129,4,FALSE)," ")</f>
        <v>paid_search</v>
      </c>
      <c r="I130" t="s">
        <v>8517</v>
      </c>
      <c r="M130" t="s">
        <v>8516</v>
      </c>
      <c r="O130">
        <v>0</v>
      </c>
    </row>
    <row r="131" spans="1:15" x14ac:dyDescent="0.25">
      <c r="A131" t="s">
        <v>1607</v>
      </c>
      <c r="B131" t="s">
        <v>9313</v>
      </c>
      <c r="C131" t="s">
        <v>8526</v>
      </c>
      <c r="D131" t="s">
        <v>8612</v>
      </c>
      <c r="E131" s="3">
        <v>43187.67459490741</v>
      </c>
      <c r="F131" t="s">
        <v>8574</v>
      </c>
      <c r="G131" t="s">
        <v>8524</v>
      </c>
      <c r="H131" t="str">
        <f>IFERROR(VLOOKUP(A131,olist_marketing_qualified_leads!A130:I8130,4,FALSE)," ")</f>
        <v>paid_search</v>
      </c>
      <c r="I131" t="s">
        <v>8517</v>
      </c>
      <c r="M131" t="s">
        <v>8509</v>
      </c>
      <c r="O131">
        <v>0</v>
      </c>
    </row>
    <row r="132" spans="1:15" x14ac:dyDescent="0.25">
      <c r="A132" t="s">
        <v>1610</v>
      </c>
      <c r="B132" t="s">
        <v>9312</v>
      </c>
      <c r="C132" t="s">
        <v>8568</v>
      </c>
      <c r="D132" t="s">
        <v>8531</v>
      </c>
      <c r="E132" s="3">
        <v>43335.532407407409</v>
      </c>
      <c r="F132" t="s">
        <v>8544</v>
      </c>
      <c r="G132" t="s">
        <v>8524</v>
      </c>
      <c r="H132" t="str">
        <f>IFERROR(VLOOKUP(A132,olist_marketing_qualified_leads!A131:I8131,4,FALSE)," ")</f>
        <v>organic_search</v>
      </c>
      <c r="I132" t="s">
        <v>8517</v>
      </c>
      <c r="J132" t="b">
        <v>1</v>
      </c>
      <c r="K132" t="b">
        <v>1</v>
      </c>
      <c r="L132" t="s">
        <v>8591</v>
      </c>
      <c r="M132" t="s">
        <v>8516</v>
      </c>
      <c r="N132">
        <v>300</v>
      </c>
      <c r="O132">
        <v>25000</v>
      </c>
    </row>
    <row r="133" spans="1:15" x14ac:dyDescent="0.25">
      <c r="A133" t="s">
        <v>1612</v>
      </c>
      <c r="B133" t="s">
        <v>9311</v>
      </c>
      <c r="C133" t="s">
        <v>8605</v>
      </c>
      <c r="D133" t="s">
        <v>8562</v>
      </c>
      <c r="E133" s="3">
        <v>43150.727013888885</v>
      </c>
      <c r="F133" t="s">
        <v>8512</v>
      </c>
      <c r="G133" t="s">
        <v>8524</v>
      </c>
      <c r="H133" t="str">
        <f>IFERROR(VLOOKUP(A133,olist_marketing_qualified_leads!A132:I8132,4,FALSE)," ")</f>
        <v>social</v>
      </c>
      <c r="I133" t="s">
        <v>8523</v>
      </c>
      <c r="M133" t="s">
        <v>8516</v>
      </c>
      <c r="O133">
        <v>0</v>
      </c>
    </row>
    <row r="134" spans="1:15" x14ac:dyDescent="0.25">
      <c r="A134" t="s">
        <v>1630</v>
      </c>
      <c r="B134" t="s">
        <v>9310</v>
      </c>
      <c r="C134" t="s">
        <v>8551</v>
      </c>
      <c r="D134" t="s">
        <v>8513</v>
      </c>
      <c r="E134" s="3">
        <v>43251.905763888892</v>
      </c>
      <c r="F134" t="s">
        <v>8537</v>
      </c>
      <c r="G134" t="s">
        <v>8524</v>
      </c>
      <c r="H134" t="str">
        <f>IFERROR(VLOOKUP(A134,olist_marketing_qualified_leads!A133:I8133,4,FALSE)," ")</f>
        <v>organic_search</v>
      </c>
      <c r="I134" t="s">
        <v>8517</v>
      </c>
      <c r="M134" t="s">
        <v>8516</v>
      </c>
      <c r="O134">
        <v>0</v>
      </c>
    </row>
    <row r="135" spans="1:15" x14ac:dyDescent="0.25">
      <c r="A135" t="s">
        <v>1632</v>
      </c>
      <c r="B135" t="s">
        <v>9309</v>
      </c>
      <c r="C135" t="s">
        <v>8514</v>
      </c>
      <c r="D135" t="s">
        <v>8514</v>
      </c>
      <c r="E135" s="3">
        <v>43220.850057870368</v>
      </c>
      <c r="F135" t="s">
        <v>8541</v>
      </c>
      <c r="G135" t="s">
        <v>8533</v>
      </c>
      <c r="H135" t="str">
        <f>IFERROR(VLOOKUP(A135,olist_marketing_qualified_leads!A134:I8134,4,FALSE)," ")</f>
        <v>organic_search</v>
      </c>
      <c r="M135" t="s">
        <v>8516</v>
      </c>
      <c r="O135">
        <v>0</v>
      </c>
    </row>
    <row r="136" spans="1:15" x14ac:dyDescent="0.25">
      <c r="A136" t="s">
        <v>1634</v>
      </c>
      <c r="B136" s="2" t="s">
        <v>9308</v>
      </c>
      <c r="C136" t="s">
        <v>8594</v>
      </c>
      <c r="D136" t="s">
        <v>8545</v>
      </c>
      <c r="E136" s="3">
        <v>43223.125</v>
      </c>
      <c r="F136" t="s">
        <v>8570</v>
      </c>
      <c r="G136" t="s">
        <v>8529</v>
      </c>
      <c r="H136" t="str">
        <f>IFERROR(VLOOKUP(A136,olist_marketing_qualified_leads!A135:I8135,4,FALSE)," ")</f>
        <v>unknown</v>
      </c>
      <c r="I136" t="s">
        <v>8517</v>
      </c>
      <c r="M136" t="s">
        <v>8516</v>
      </c>
      <c r="O136">
        <v>0</v>
      </c>
    </row>
    <row r="137" spans="1:15" x14ac:dyDescent="0.25">
      <c r="A137" t="s">
        <v>1655</v>
      </c>
      <c r="B137" t="s">
        <v>9307</v>
      </c>
      <c r="C137" t="s">
        <v>8576</v>
      </c>
      <c r="D137" t="s">
        <v>8562</v>
      </c>
      <c r="E137" s="3">
        <v>43271.771597222221</v>
      </c>
      <c r="F137" t="s">
        <v>8549</v>
      </c>
      <c r="G137" t="s">
        <v>8511</v>
      </c>
      <c r="H137" t="str">
        <f>IFERROR(VLOOKUP(A137,olist_marketing_qualified_leads!A136:I8136,4,FALSE)," ")</f>
        <v>organic_search</v>
      </c>
      <c r="I137" t="s">
        <v>8517</v>
      </c>
      <c r="M137" t="s">
        <v>8516</v>
      </c>
      <c r="O137">
        <v>0</v>
      </c>
    </row>
    <row r="138" spans="1:15" x14ac:dyDescent="0.25">
      <c r="A138" t="s">
        <v>1667</v>
      </c>
      <c r="B138" t="s">
        <v>9306</v>
      </c>
      <c r="C138" t="s">
        <v>8531</v>
      </c>
      <c r="D138" t="s">
        <v>8575</v>
      </c>
      <c r="E138" s="3">
        <v>43244.928113425929</v>
      </c>
      <c r="F138" t="s">
        <v>8549</v>
      </c>
      <c r="G138" t="s">
        <v>8518</v>
      </c>
      <c r="H138" t="str">
        <f>IFERROR(VLOOKUP(A138,olist_marketing_qualified_leads!A137:I8137,4,FALSE)," ")</f>
        <v>paid_search</v>
      </c>
      <c r="I138" t="s">
        <v>8517</v>
      </c>
      <c r="M138" t="s">
        <v>8516</v>
      </c>
      <c r="O138">
        <v>0</v>
      </c>
    </row>
    <row r="139" spans="1:15" x14ac:dyDescent="0.25">
      <c r="A139" t="s">
        <v>1673</v>
      </c>
      <c r="B139" t="s">
        <v>9305</v>
      </c>
      <c r="C139" t="s">
        <v>8531</v>
      </c>
      <c r="D139" t="s">
        <v>8520</v>
      </c>
      <c r="E139" s="3">
        <v>43188.847268518519</v>
      </c>
      <c r="F139" t="s">
        <v>8512</v>
      </c>
      <c r="G139" t="s">
        <v>8524</v>
      </c>
      <c r="H139" t="str">
        <f>IFERROR(VLOOKUP(A139,olist_marketing_qualified_leads!A138:I8138,4,FALSE)," ")</f>
        <v>organic_search</v>
      </c>
      <c r="I139" t="s">
        <v>8523</v>
      </c>
      <c r="M139" t="s">
        <v>8516</v>
      </c>
      <c r="O139">
        <v>0</v>
      </c>
    </row>
    <row r="140" spans="1:15" x14ac:dyDescent="0.25">
      <c r="A140" t="s">
        <v>1682</v>
      </c>
      <c r="B140" t="s">
        <v>9304</v>
      </c>
      <c r="C140" t="s">
        <v>8513</v>
      </c>
      <c r="D140" t="s">
        <v>8520</v>
      </c>
      <c r="E140" s="3">
        <v>43164.780092592591</v>
      </c>
      <c r="F140" t="s">
        <v>8534</v>
      </c>
      <c r="G140" t="s">
        <v>8518</v>
      </c>
      <c r="H140" t="str">
        <f>IFERROR(VLOOKUP(A140,olist_marketing_qualified_leads!A139:I8139,4,FALSE)," ")</f>
        <v>organic_search</v>
      </c>
      <c r="M140" t="s">
        <v>8509</v>
      </c>
      <c r="O140">
        <v>0</v>
      </c>
    </row>
    <row r="141" spans="1:15" x14ac:dyDescent="0.25">
      <c r="A141" t="s">
        <v>1684</v>
      </c>
      <c r="B141" t="s">
        <v>9303</v>
      </c>
      <c r="C141" t="s">
        <v>8514</v>
      </c>
      <c r="D141" t="s">
        <v>8575</v>
      </c>
      <c r="E141" s="3">
        <v>43209.917129629626</v>
      </c>
      <c r="F141" t="s">
        <v>8519</v>
      </c>
      <c r="G141" t="s">
        <v>8533</v>
      </c>
      <c r="H141" t="str">
        <f>IFERROR(VLOOKUP(A141,olist_marketing_qualified_leads!A140:I8140,4,FALSE)," ")</f>
        <v>organic_search</v>
      </c>
      <c r="I141" t="s">
        <v>8517</v>
      </c>
      <c r="M141" t="s">
        <v>8516</v>
      </c>
      <c r="O141">
        <v>0</v>
      </c>
    </row>
    <row r="142" spans="1:15" x14ac:dyDescent="0.25">
      <c r="A142" t="s">
        <v>1691</v>
      </c>
      <c r="B142" t="s">
        <v>9302</v>
      </c>
      <c r="C142" t="s">
        <v>8564</v>
      </c>
      <c r="D142" t="s">
        <v>8545</v>
      </c>
      <c r="E142" s="3">
        <v>43179.584594907406</v>
      </c>
      <c r="F142" t="s">
        <v>8544</v>
      </c>
      <c r="G142" t="s">
        <v>8540</v>
      </c>
      <c r="H142" t="str">
        <f>IFERROR(VLOOKUP(A142,olist_marketing_qualified_leads!A141:I8141,4,FALSE)," ")</f>
        <v>social</v>
      </c>
      <c r="I142" t="s">
        <v>8517</v>
      </c>
      <c r="M142" t="s">
        <v>8516</v>
      </c>
      <c r="O142">
        <v>0</v>
      </c>
    </row>
    <row r="143" spans="1:15" x14ac:dyDescent="0.25">
      <c r="A143" t="s">
        <v>1693</v>
      </c>
      <c r="B143" t="s">
        <v>9301</v>
      </c>
      <c r="C143" t="s">
        <v>8605</v>
      </c>
      <c r="D143" t="s">
        <v>8575</v>
      </c>
      <c r="E143" s="3">
        <v>43181.546412037038</v>
      </c>
      <c r="F143" t="s">
        <v>8574</v>
      </c>
      <c r="G143" t="s">
        <v>8529</v>
      </c>
      <c r="H143" t="str">
        <f>IFERROR(VLOOKUP(A143,olist_marketing_qualified_leads!A142:I8142,4,FALSE)," ")</f>
        <v>organic_search</v>
      </c>
      <c r="I143" t="s">
        <v>8510</v>
      </c>
      <c r="M143" t="s">
        <v>8516</v>
      </c>
      <c r="O143">
        <v>0</v>
      </c>
    </row>
    <row r="144" spans="1:15" x14ac:dyDescent="0.25">
      <c r="A144" t="s">
        <v>1695</v>
      </c>
      <c r="B144" t="s">
        <v>9300</v>
      </c>
      <c r="C144" t="s">
        <v>8521</v>
      </c>
      <c r="D144" t="s">
        <v>8553</v>
      </c>
      <c r="E144" s="3">
        <v>43146.67119212963</v>
      </c>
      <c r="F144" t="s">
        <v>8512</v>
      </c>
      <c r="G144" t="s">
        <v>8524</v>
      </c>
      <c r="H144" t="str">
        <f>IFERROR(VLOOKUP(A144,olist_marketing_qualified_leads!A143:I8143,4,FALSE)," ")</f>
        <v xml:space="preserve"> </v>
      </c>
      <c r="M144" t="s">
        <v>8516</v>
      </c>
      <c r="O144">
        <v>0</v>
      </c>
    </row>
    <row r="145" spans="1:15" x14ac:dyDescent="0.25">
      <c r="A145" t="s">
        <v>1699</v>
      </c>
      <c r="B145" s="2" t="s">
        <v>9299</v>
      </c>
      <c r="C145" t="s">
        <v>8542</v>
      </c>
      <c r="D145" t="s">
        <v>8545</v>
      </c>
      <c r="E145" s="3">
        <v>43230.803090277775</v>
      </c>
      <c r="F145" t="s">
        <v>8549</v>
      </c>
      <c r="G145" t="s">
        <v>8511</v>
      </c>
      <c r="H145" t="str">
        <f>IFERROR(VLOOKUP(A145,olist_marketing_qualified_leads!A144:I8144,4,FALSE)," ")</f>
        <v>organic_search</v>
      </c>
      <c r="I145" t="s">
        <v>8517</v>
      </c>
      <c r="M145" t="s">
        <v>8509</v>
      </c>
      <c r="O145">
        <v>0</v>
      </c>
    </row>
    <row r="146" spans="1:15" x14ac:dyDescent="0.25">
      <c r="A146" t="s">
        <v>1706</v>
      </c>
      <c r="B146" t="s">
        <v>9298</v>
      </c>
      <c r="C146" t="s">
        <v>8513</v>
      </c>
      <c r="D146" t="s">
        <v>8520</v>
      </c>
      <c r="E146" s="3">
        <v>43129.717928240738</v>
      </c>
      <c r="F146" t="s">
        <v>8534</v>
      </c>
      <c r="G146" t="s">
        <v>8529</v>
      </c>
      <c r="H146" t="str">
        <f>IFERROR(VLOOKUP(A146,olist_marketing_qualified_leads!A145:I8145,4,FALSE)," ")</f>
        <v xml:space="preserve"> </v>
      </c>
      <c r="M146" t="s">
        <v>8516</v>
      </c>
      <c r="O146">
        <v>0</v>
      </c>
    </row>
    <row r="147" spans="1:15" x14ac:dyDescent="0.25">
      <c r="A147" t="s">
        <v>1710</v>
      </c>
      <c r="B147" t="s">
        <v>9297</v>
      </c>
      <c r="C147" t="s">
        <v>8531</v>
      </c>
      <c r="D147" t="s">
        <v>8575</v>
      </c>
      <c r="E147" s="3">
        <v>43129.839317129627</v>
      </c>
      <c r="F147" t="s">
        <v>8717</v>
      </c>
      <c r="G147" t="s">
        <v>8524</v>
      </c>
      <c r="H147" t="str">
        <f>IFERROR(VLOOKUP(A147,olist_marketing_qualified_leads!A146:I8146,4,FALSE)," ")</f>
        <v xml:space="preserve"> </v>
      </c>
      <c r="M147" t="s">
        <v>8516</v>
      </c>
      <c r="O147">
        <v>0</v>
      </c>
    </row>
    <row r="148" spans="1:15" x14ac:dyDescent="0.25">
      <c r="A148" t="s">
        <v>1716</v>
      </c>
      <c r="B148" t="s">
        <v>9296</v>
      </c>
      <c r="C148" t="s">
        <v>8521</v>
      </c>
      <c r="D148" t="s">
        <v>8545</v>
      </c>
      <c r="E148" s="3">
        <v>43108.801932870374</v>
      </c>
      <c r="F148" t="s">
        <v>8544</v>
      </c>
      <c r="G148" t="s">
        <v>8524</v>
      </c>
      <c r="H148" t="str">
        <f>IFERROR(VLOOKUP(A148,olist_marketing_qualified_leads!A147:I8147,4,FALSE)," ")</f>
        <v xml:space="preserve"> </v>
      </c>
      <c r="M148" t="s">
        <v>8509</v>
      </c>
      <c r="O148">
        <v>0</v>
      </c>
    </row>
    <row r="149" spans="1:15" x14ac:dyDescent="0.25">
      <c r="A149" t="s">
        <v>1730</v>
      </c>
      <c r="B149" t="s">
        <v>9295</v>
      </c>
      <c r="C149" t="s">
        <v>8542</v>
      </c>
      <c r="D149" t="s">
        <v>8526</v>
      </c>
      <c r="E149" s="3">
        <v>43222.747928240744</v>
      </c>
      <c r="F149" t="s">
        <v>8544</v>
      </c>
      <c r="G149" t="s">
        <v>8529</v>
      </c>
      <c r="H149" t="str">
        <f>IFERROR(VLOOKUP(A149,olist_marketing_qualified_leads!A148:I8148,4,FALSE)," ")</f>
        <v>paid_search</v>
      </c>
      <c r="I149" t="s">
        <v>8523</v>
      </c>
      <c r="M149" t="s">
        <v>8516</v>
      </c>
      <c r="O149">
        <v>0</v>
      </c>
    </row>
    <row r="150" spans="1:15" x14ac:dyDescent="0.25">
      <c r="A150" t="s">
        <v>1759</v>
      </c>
      <c r="B150" t="s">
        <v>9294</v>
      </c>
      <c r="C150" t="s">
        <v>8514</v>
      </c>
      <c r="D150" t="s">
        <v>8612</v>
      </c>
      <c r="E150" s="3">
        <v>43115.827326388891</v>
      </c>
      <c r="F150" t="s">
        <v>8549</v>
      </c>
      <c r="G150" t="s">
        <v>8540</v>
      </c>
      <c r="H150" t="str">
        <f>IFERROR(VLOOKUP(A150,olist_marketing_qualified_leads!A149:I8149,4,FALSE)," ")</f>
        <v xml:space="preserve"> </v>
      </c>
      <c r="M150" t="s">
        <v>8516</v>
      </c>
      <c r="O150">
        <v>0</v>
      </c>
    </row>
    <row r="151" spans="1:15" x14ac:dyDescent="0.25">
      <c r="A151" t="s">
        <v>1768</v>
      </c>
      <c r="B151" t="s">
        <v>9293</v>
      </c>
      <c r="C151" t="s">
        <v>8531</v>
      </c>
      <c r="D151" t="s">
        <v>8520</v>
      </c>
      <c r="E151" s="3">
        <v>43140.570254629631</v>
      </c>
      <c r="F151" t="s">
        <v>8572</v>
      </c>
      <c r="G151" t="s">
        <v>8524</v>
      </c>
      <c r="H151" t="str">
        <f>IFERROR(VLOOKUP(A151,olist_marketing_qualified_leads!A150:I8150,4,FALSE)," ")</f>
        <v xml:space="preserve"> </v>
      </c>
      <c r="I151" t="s">
        <v>8523</v>
      </c>
      <c r="M151" t="s">
        <v>8516</v>
      </c>
      <c r="O151">
        <v>0</v>
      </c>
    </row>
    <row r="152" spans="1:15" x14ac:dyDescent="0.25">
      <c r="A152" t="s">
        <v>1777</v>
      </c>
      <c r="B152" t="s">
        <v>9292</v>
      </c>
      <c r="C152" t="s">
        <v>8526</v>
      </c>
      <c r="D152" t="s">
        <v>8575</v>
      </c>
      <c r="E152" s="3">
        <v>43217.580023148148</v>
      </c>
      <c r="F152" t="s">
        <v>8534</v>
      </c>
      <c r="G152" t="s">
        <v>8529</v>
      </c>
      <c r="H152" t="str">
        <f>IFERROR(VLOOKUP(A152,olist_marketing_qualified_leads!A151:I8151,4,FALSE)," ")</f>
        <v>organic_search</v>
      </c>
      <c r="I152" t="s">
        <v>8517</v>
      </c>
      <c r="M152" t="s">
        <v>8516</v>
      </c>
      <c r="O152">
        <v>0</v>
      </c>
    </row>
    <row r="153" spans="1:15" x14ac:dyDescent="0.25">
      <c r="A153" t="s">
        <v>1789</v>
      </c>
      <c r="B153" t="s">
        <v>9291</v>
      </c>
      <c r="C153" t="s">
        <v>8527</v>
      </c>
      <c r="D153" t="s">
        <v>8514</v>
      </c>
      <c r="E153" s="3">
        <v>43208.844664351855</v>
      </c>
      <c r="F153" t="s">
        <v>8574</v>
      </c>
      <c r="G153" t="s">
        <v>8524</v>
      </c>
      <c r="H153" t="str">
        <f>IFERROR(VLOOKUP(A153,olist_marketing_qualified_leads!A152:I8152,4,FALSE)," ")</f>
        <v>organic_search</v>
      </c>
      <c r="I153" t="s">
        <v>8510</v>
      </c>
      <c r="M153" t="s">
        <v>8516</v>
      </c>
      <c r="O153">
        <v>0</v>
      </c>
    </row>
    <row r="154" spans="1:15" x14ac:dyDescent="0.25">
      <c r="A154" t="s">
        <v>1814</v>
      </c>
      <c r="B154" t="s">
        <v>9290</v>
      </c>
      <c r="C154" t="s">
        <v>8564</v>
      </c>
      <c r="D154" t="s">
        <v>8612</v>
      </c>
      <c r="E154" s="3">
        <v>43119.724374999998</v>
      </c>
      <c r="F154" t="s">
        <v>8530</v>
      </c>
      <c r="G154" t="s">
        <v>8524</v>
      </c>
      <c r="H154" t="str">
        <f>IFERROR(VLOOKUP(A154,olist_marketing_qualified_leads!A153:I8153,4,FALSE)," ")</f>
        <v xml:space="preserve"> </v>
      </c>
      <c r="M154" t="s">
        <v>8509</v>
      </c>
      <c r="O154">
        <v>0</v>
      </c>
    </row>
    <row r="155" spans="1:15" x14ac:dyDescent="0.25">
      <c r="A155" t="s">
        <v>1828</v>
      </c>
      <c r="B155" t="s">
        <v>9289</v>
      </c>
      <c r="C155" t="s">
        <v>8551</v>
      </c>
      <c r="D155" t="s">
        <v>8566</v>
      </c>
      <c r="E155" s="3">
        <v>43194.576539351852</v>
      </c>
      <c r="F155" t="s">
        <v>8537</v>
      </c>
      <c r="G155" t="s">
        <v>8524</v>
      </c>
      <c r="H155" t="str">
        <f>IFERROR(VLOOKUP(A155,olist_marketing_qualified_leads!A154:I8154,4,FALSE)," ")</f>
        <v>organic_search</v>
      </c>
      <c r="I155" t="s">
        <v>8517</v>
      </c>
      <c r="M155" t="s">
        <v>8516</v>
      </c>
      <c r="O155">
        <v>0</v>
      </c>
    </row>
    <row r="156" spans="1:15" x14ac:dyDescent="0.25">
      <c r="A156" t="s">
        <v>1833</v>
      </c>
      <c r="B156" t="s">
        <v>9288</v>
      </c>
      <c r="C156" t="s">
        <v>8531</v>
      </c>
      <c r="D156" t="s">
        <v>8513</v>
      </c>
      <c r="E156" s="3">
        <v>43243.907719907409</v>
      </c>
      <c r="F156" t="s">
        <v>8544</v>
      </c>
      <c r="G156" t="s">
        <v>8529</v>
      </c>
      <c r="H156" t="str">
        <f>IFERROR(VLOOKUP(A156,olist_marketing_qualified_leads!A155:I8155,4,FALSE)," ")</f>
        <v>paid_search</v>
      </c>
      <c r="I156" t="s">
        <v>8517</v>
      </c>
      <c r="M156" t="s">
        <v>8516</v>
      </c>
      <c r="O156">
        <v>0</v>
      </c>
    </row>
    <row r="157" spans="1:15" x14ac:dyDescent="0.25">
      <c r="A157" t="s">
        <v>1835</v>
      </c>
      <c r="B157" t="s">
        <v>9287</v>
      </c>
      <c r="C157" t="s">
        <v>8542</v>
      </c>
      <c r="D157" t="s">
        <v>8513</v>
      </c>
      <c r="E157" s="3">
        <v>43346.80269675926</v>
      </c>
      <c r="F157" t="s">
        <v>8512</v>
      </c>
      <c r="G157" t="s">
        <v>8529</v>
      </c>
      <c r="H157" t="str">
        <f>IFERROR(VLOOKUP(A157,olist_marketing_qualified_leads!A156:I8156,4,FALSE)," ")</f>
        <v>organic_search</v>
      </c>
      <c r="I157" t="s">
        <v>8517</v>
      </c>
      <c r="L157" s="4">
        <v>43952</v>
      </c>
      <c r="M157" t="s">
        <v>8516</v>
      </c>
      <c r="N157">
        <v>1000</v>
      </c>
      <c r="O157">
        <v>0</v>
      </c>
    </row>
    <row r="158" spans="1:15" x14ac:dyDescent="0.25">
      <c r="A158" t="s">
        <v>1836</v>
      </c>
      <c r="B158" t="s">
        <v>9286</v>
      </c>
      <c r="C158" t="s">
        <v>8521</v>
      </c>
      <c r="D158" t="s">
        <v>8553</v>
      </c>
      <c r="E158" s="3">
        <v>43138.569606481484</v>
      </c>
      <c r="F158" t="s">
        <v>8544</v>
      </c>
      <c r="G158" t="s">
        <v>8524</v>
      </c>
      <c r="H158" t="str">
        <f>IFERROR(VLOOKUP(A158,olist_marketing_qualified_leads!A157:I8157,4,FALSE)," ")</f>
        <v xml:space="preserve"> </v>
      </c>
      <c r="M158" t="s">
        <v>8516</v>
      </c>
      <c r="O158">
        <v>0</v>
      </c>
    </row>
    <row r="159" spans="1:15" x14ac:dyDescent="0.25">
      <c r="A159" t="s">
        <v>1852</v>
      </c>
      <c r="B159" t="s">
        <v>9285</v>
      </c>
      <c r="C159" t="s">
        <v>8594</v>
      </c>
      <c r="D159" t="s">
        <v>8521</v>
      </c>
      <c r="E159" s="3">
        <v>43235.761574074073</v>
      </c>
      <c r="F159" t="s">
        <v>8534</v>
      </c>
      <c r="G159" t="s">
        <v>8511</v>
      </c>
      <c r="H159" t="str">
        <f>IFERROR(VLOOKUP(A159,olist_marketing_qualified_leads!A158:I8158,4,FALSE)," ")</f>
        <v>organic_search</v>
      </c>
      <c r="I159" t="s">
        <v>8517</v>
      </c>
      <c r="M159" t="s">
        <v>8516</v>
      </c>
      <c r="O159">
        <v>0</v>
      </c>
    </row>
    <row r="160" spans="1:15" x14ac:dyDescent="0.25">
      <c r="A160" t="s">
        <v>1857</v>
      </c>
      <c r="B160" t="s">
        <v>9284</v>
      </c>
      <c r="C160" t="s">
        <v>8605</v>
      </c>
      <c r="D160" t="s">
        <v>8566</v>
      </c>
      <c r="E160" s="3">
        <v>43188.686967592592</v>
      </c>
      <c r="F160" t="s">
        <v>8530</v>
      </c>
      <c r="G160" t="s">
        <v>8529</v>
      </c>
      <c r="H160" t="str">
        <f>IFERROR(VLOOKUP(A160,olist_marketing_qualified_leads!A159:I8159,4,FALSE)," ")</f>
        <v>paid_search</v>
      </c>
      <c r="I160" t="s">
        <v>8517</v>
      </c>
      <c r="M160" t="s">
        <v>8516</v>
      </c>
      <c r="O160">
        <v>0</v>
      </c>
    </row>
    <row r="161" spans="1:15" x14ac:dyDescent="0.25">
      <c r="A161" t="s">
        <v>1870</v>
      </c>
      <c r="B161" t="s">
        <v>9283</v>
      </c>
      <c r="C161" t="s">
        <v>8582</v>
      </c>
      <c r="D161" t="s">
        <v>8547</v>
      </c>
      <c r="E161" s="3">
        <v>43312.936840277776</v>
      </c>
      <c r="F161" t="s">
        <v>8556</v>
      </c>
      <c r="G161" t="s">
        <v>8518</v>
      </c>
      <c r="H161" t="str">
        <f>IFERROR(VLOOKUP(A161,olist_marketing_qualified_leads!A160:I8160,4,FALSE)," ")</f>
        <v>social</v>
      </c>
      <c r="I161" t="s">
        <v>8523</v>
      </c>
      <c r="M161" t="s">
        <v>8509</v>
      </c>
      <c r="O161">
        <v>0</v>
      </c>
    </row>
    <row r="162" spans="1:15" x14ac:dyDescent="0.25">
      <c r="A162" t="s">
        <v>1893</v>
      </c>
      <c r="B162" t="s">
        <v>9282</v>
      </c>
      <c r="C162" t="s">
        <v>8514</v>
      </c>
      <c r="D162" t="s">
        <v>8562</v>
      </c>
      <c r="E162" s="3">
        <v>43126.75922453704</v>
      </c>
      <c r="F162" t="s">
        <v>8544</v>
      </c>
      <c r="G162" t="s">
        <v>8533</v>
      </c>
      <c r="H162" t="str">
        <f>IFERROR(VLOOKUP(A162,olist_marketing_qualified_leads!A161:I8161,4,FALSE)," ")</f>
        <v xml:space="preserve"> </v>
      </c>
      <c r="M162" t="s">
        <v>8516</v>
      </c>
      <c r="O162">
        <v>0</v>
      </c>
    </row>
    <row r="163" spans="1:15" x14ac:dyDescent="0.25">
      <c r="A163" t="s">
        <v>1902</v>
      </c>
      <c r="B163" t="s">
        <v>9281</v>
      </c>
      <c r="C163" t="s">
        <v>8542</v>
      </c>
      <c r="D163" t="s">
        <v>8545</v>
      </c>
      <c r="E163" s="3">
        <v>43199.72828703704</v>
      </c>
      <c r="F163" t="s">
        <v>8578</v>
      </c>
      <c r="G163" t="s">
        <v>8511</v>
      </c>
      <c r="H163" t="str">
        <f>IFERROR(VLOOKUP(A163,olist_marketing_qualified_leads!A162:I8162,4,FALSE)," ")</f>
        <v>social</v>
      </c>
      <c r="I163" t="s">
        <v>8510</v>
      </c>
      <c r="M163" t="s">
        <v>8516</v>
      </c>
      <c r="O163">
        <v>0</v>
      </c>
    </row>
    <row r="164" spans="1:15" x14ac:dyDescent="0.25">
      <c r="A164" t="s">
        <v>1905</v>
      </c>
      <c r="B164" t="s">
        <v>9280</v>
      </c>
      <c r="C164" t="s">
        <v>8531</v>
      </c>
      <c r="D164" t="s">
        <v>8566</v>
      </c>
      <c r="E164" s="3">
        <v>43210.558923611112</v>
      </c>
      <c r="F164" t="s">
        <v>8764</v>
      </c>
      <c r="G164" t="s">
        <v>8524</v>
      </c>
      <c r="H164" t="str">
        <f>IFERROR(VLOOKUP(A164,olist_marketing_qualified_leads!A163:I8163,4,FALSE)," ")</f>
        <v>paid_search</v>
      </c>
      <c r="I164" t="s">
        <v>8523</v>
      </c>
      <c r="M164" t="s">
        <v>8516</v>
      </c>
      <c r="O164">
        <v>0</v>
      </c>
    </row>
    <row r="165" spans="1:15" x14ac:dyDescent="0.25">
      <c r="A165" t="s">
        <v>1920</v>
      </c>
      <c r="B165" t="s">
        <v>9279</v>
      </c>
      <c r="C165" t="s">
        <v>8526</v>
      </c>
      <c r="D165" t="s">
        <v>8545</v>
      </c>
      <c r="E165" s="3">
        <v>43210.794675925928</v>
      </c>
      <c r="F165" t="s">
        <v>8530</v>
      </c>
      <c r="G165" t="s">
        <v>8524</v>
      </c>
      <c r="H165" t="str">
        <f>IFERROR(VLOOKUP(A165,olist_marketing_qualified_leads!A164:I8164,4,FALSE)," ")</f>
        <v>unknown</v>
      </c>
      <c r="I165" t="s">
        <v>8510</v>
      </c>
      <c r="M165" t="s">
        <v>8516</v>
      </c>
      <c r="O165">
        <v>0</v>
      </c>
    </row>
    <row r="166" spans="1:15" x14ac:dyDescent="0.25">
      <c r="A166" t="s">
        <v>1930</v>
      </c>
      <c r="B166" t="s">
        <v>9278</v>
      </c>
      <c r="C166" t="s">
        <v>8527</v>
      </c>
      <c r="D166" t="s">
        <v>8520</v>
      </c>
      <c r="E166" s="3">
        <v>43322.542395833334</v>
      </c>
      <c r="F166" t="s">
        <v>8549</v>
      </c>
      <c r="G166" t="s">
        <v>8524</v>
      </c>
      <c r="H166" t="str">
        <f>IFERROR(VLOOKUP(A166,olist_marketing_qualified_leads!A165:I8165,4,FALSE)," ")</f>
        <v>organic_search</v>
      </c>
      <c r="I166" t="s">
        <v>8517</v>
      </c>
      <c r="J166" t="b">
        <v>1</v>
      </c>
      <c r="K166" t="b">
        <v>1</v>
      </c>
      <c r="L166" t="s">
        <v>8591</v>
      </c>
      <c r="M166" t="s">
        <v>8516</v>
      </c>
      <c r="O166">
        <v>0</v>
      </c>
    </row>
    <row r="167" spans="1:15" x14ac:dyDescent="0.25">
      <c r="A167" t="s">
        <v>1940</v>
      </c>
      <c r="B167" t="s">
        <v>9277</v>
      </c>
      <c r="C167" t="s">
        <v>8542</v>
      </c>
      <c r="D167" t="s">
        <v>8520</v>
      </c>
      <c r="E167" s="3">
        <v>43228.512986111113</v>
      </c>
      <c r="F167" t="s">
        <v>8633</v>
      </c>
      <c r="G167" t="s">
        <v>8529</v>
      </c>
      <c r="H167" t="str">
        <f>IFERROR(VLOOKUP(A167,olist_marketing_qualified_leads!A166:I8166,4,FALSE)," ")</f>
        <v>unknown</v>
      </c>
      <c r="I167" t="s">
        <v>8510</v>
      </c>
      <c r="M167" t="s">
        <v>8516</v>
      </c>
      <c r="O167">
        <v>0</v>
      </c>
    </row>
    <row r="168" spans="1:15" x14ac:dyDescent="0.25">
      <c r="A168" t="s">
        <v>1943</v>
      </c>
      <c r="B168" t="s">
        <v>9276</v>
      </c>
      <c r="C168" t="s">
        <v>8526</v>
      </c>
      <c r="D168" t="s">
        <v>8553</v>
      </c>
      <c r="E168" s="3">
        <v>43159.125</v>
      </c>
      <c r="F168" t="s">
        <v>8537</v>
      </c>
      <c r="G168" t="s">
        <v>8518</v>
      </c>
      <c r="H168" t="str">
        <f>IFERROR(VLOOKUP(A168,olist_marketing_qualified_leads!A167:I8167,4,FALSE)," ")</f>
        <v>unknown</v>
      </c>
      <c r="I168" t="s">
        <v>8517</v>
      </c>
      <c r="M168" t="s">
        <v>8516</v>
      </c>
      <c r="O168">
        <v>0</v>
      </c>
    </row>
    <row r="169" spans="1:15" x14ac:dyDescent="0.25">
      <c r="A169" t="s">
        <v>1954</v>
      </c>
      <c r="B169" t="s">
        <v>9275</v>
      </c>
      <c r="C169" t="s">
        <v>8526</v>
      </c>
      <c r="D169" t="s">
        <v>8545</v>
      </c>
      <c r="E169" s="3">
        <v>43216.836446759262</v>
      </c>
      <c r="F169" t="s">
        <v>8574</v>
      </c>
      <c r="G169" t="s">
        <v>8540</v>
      </c>
      <c r="H169" t="str">
        <f>IFERROR(VLOOKUP(A169,olist_marketing_qualified_leads!A168:I8168,4,FALSE)," ")</f>
        <v>referral</v>
      </c>
      <c r="I169" t="s">
        <v>8517</v>
      </c>
      <c r="M169" t="s">
        <v>8509</v>
      </c>
      <c r="O169">
        <v>0</v>
      </c>
    </row>
    <row r="170" spans="1:15" x14ac:dyDescent="0.25">
      <c r="A170" t="s">
        <v>1989</v>
      </c>
      <c r="B170" t="s">
        <v>9274</v>
      </c>
      <c r="C170" t="s">
        <v>8514</v>
      </c>
      <c r="D170" t="s">
        <v>8520</v>
      </c>
      <c r="E170" s="3">
        <v>43160.624131944445</v>
      </c>
      <c r="F170" t="s">
        <v>8623</v>
      </c>
      <c r="G170" t="s">
        <v>8529</v>
      </c>
      <c r="H170" t="str">
        <f>IFERROR(VLOOKUP(A170,olist_marketing_qualified_leads!A169:I8169,4,FALSE)," ")</f>
        <v>organic_search</v>
      </c>
      <c r="I170" t="s">
        <v>8517</v>
      </c>
      <c r="M170" t="s">
        <v>8516</v>
      </c>
      <c r="O170">
        <v>0</v>
      </c>
    </row>
    <row r="171" spans="1:15" x14ac:dyDescent="0.25">
      <c r="A171" t="s">
        <v>1997</v>
      </c>
      <c r="B171" t="s">
        <v>9273</v>
      </c>
      <c r="C171" t="s">
        <v>8771</v>
      </c>
      <c r="D171" t="s">
        <v>8562</v>
      </c>
      <c r="E171" s="3">
        <v>43110.76048611111</v>
      </c>
      <c r="F171" t="s">
        <v>8623</v>
      </c>
      <c r="G171" t="s">
        <v>8540</v>
      </c>
      <c r="H171" t="str">
        <f>IFERROR(VLOOKUP(A171,olist_marketing_qualified_leads!A170:I8170,4,FALSE)," ")</f>
        <v xml:space="preserve"> </v>
      </c>
      <c r="M171" t="s">
        <v>8516</v>
      </c>
      <c r="O171">
        <v>0</v>
      </c>
    </row>
    <row r="172" spans="1:15" x14ac:dyDescent="0.25">
      <c r="A172" t="s">
        <v>2036</v>
      </c>
      <c r="B172" t="s">
        <v>9272</v>
      </c>
      <c r="C172" t="s">
        <v>8551</v>
      </c>
      <c r="D172" t="s">
        <v>8520</v>
      </c>
      <c r="E172" s="3">
        <v>43217.125</v>
      </c>
      <c r="F172" t="s">
        <v>8790</v>
      </c>
      <c r="G172" t="s">
        <v>8540</v>
      </c>
      <c r="H172" t="str">
        <f>IFERROR(VLOOKUP(A172,olist_marketing_qualified_leads!A171:I8171,4,FALSE)," ")</f>
        <v>other</v>
      </c>
      <c r="I172" t="s">
        <v>8517</v>
      </c>
      <c r="M172" t="s">
        <v>8516</v>
      </c>
      <c r="O172">
        <v>0</v>
      </c>
    </row>
    <row r="173" spans="1:15" x14ac:dyDescent="0.25">
      <c r="A173" t="s">
        <v>2043</v>
      </c>
      <c r="B173" t="s">
        <v>9271</v>
      </c>
      <c r="C173" t="s">
        <v>8594</v>
      </c>
      <c r="D173" t="s">
        <v>8562</v>
      </c>
      <c r="E173" s="3">
        <v>43277.535636574074</v>
      </c>
      <c r="F173" t="s">
        <v>8549</v>
      </c>
      <c r="G173" t="s">
        <v>8529</v>
      </c>
      <c r="H173" t="str">
        <f>IFERROR(VLOOKUP(A173,olist_marketing_qualified_leads!A172:I8172,4,FALSE)," ")</f>
        <v>organic_search</v>
      </c>
      <c r="I173" t="s">
        <v>8517</v>
      </c>
      <c r="M173" t="s">
        <v>8516</v>
      </c>
      <c r="O173">
        <v>0</v>
      </c>
    </row>
    <row r="174" spans="1:15" x14ac:dyDescent="0.25">
      <c r="A174" t="s">
        <v>2049</v>
      </c>
      <c r="B174" t="s">
        <v>9270</v>
      </c>
      <c r="C174" t="s">
        <v>8531</v>
      </c>
      <c r="D174" t="s">
        <v>8538</v>
      </c>
      <c r="E174" s="3">
        <v>43171.767245370371</v>
      </c>
      <c r="F174" t="s">
        <v>8572</v>
      </c>
      <c r="G174" t="s">
        <v>8511</v>
      </c>
      <c r="H174" t="str">
        <f>IFERROR(VLOOKUP(A174,olist_marketing_qualified_leads!A173:I8173,4,FALSE)," ")</f>
        <v>direct_traffic</v>
      </c>
      <c r="I174" t="s">
        <v>8523</v>
      </c>
      <c r="M174" t="s">
        <v>8516</v>
      </c>
      <c r="O174">
        <v>0</v>
      </c>
    </row>
    <row r="175" spans="1:15" x14ac:dyDescent="0.25">
      <c r="A175" t="s">
        <v>2070</v>
      </c>
      <c r="B175" t="s">
        <v>9269</v>
      </c>
      <c r="C175" t="s">
        <v>8542</v>
      </c>
      <c r="D175" t="s">
        <v>8521</v>
      </c>
      <c r="E175" s="3">
        <v>43292.624189814815</v>
      </c>
      <c r="F175" t="s">
        <v>8534</v>
      </c>
      <c r="G175" t="s">
        <v>8524</v>
      </c>
      <c r="H175" t="str">
        <f>IFERROR(VLOOKUP(A175,olist_marketing_qualified_leads!A174:I8174,4,FALSE)," ")</f>
        <v>referral</v>
      </c>
      <c r="M175" t="s">
        <v>8509</v>
      </c>
      <c r="O175">
        <v>0</v>
      </c>
    </row>
    <row r="176" spans="1:15" x14ac:dyDescent="0.25">
      <c r="A176" t="s">
        <v>2093</v>
      </c>
      <c r="B176" t="s">
        <v>9268</v>
      </c>
      <c r="C176" t="s">
        <v>8531</v>
      </c>
      <c r="D176" t="s">
        <v>8566</v>
      </c>
      <c r="E176" s="3">
        <v>43194.887002314812</v>
      </c>
      <c r="F176" t="s">
        <v>8512</v>
      </c>
      <c r="G176" t="s">
        <v>8524</v>
      </c>
      <c r="H176" t="str">
        <f>IFERROR(VLOOKUP(A176,olist_marketing_qualified_leads!A175:I8175,4,FALSE)," ")</f>
        <v>organic_search</v>
      </c>
      <c r="I176" t="s">
        <v>8517</v>
      </c>
      <c r="M176" t="s">
        <v>8509</v>
      </c>
      <c r="O176">
        <v>0</v>
      </c>
    </row>
    <row r="177" spans="1:15" x14ac:dyDescent="0.25">
      <c r="A177" t="s">
        <v>2095</v>
      </c>
      <c r="B177" t="s">
        <v>9267</v>
      </c>
      <c r="C177" t="s">
        <v>8542</v>
      </c>
      <c r="D177" t="s">
        <v>8562</v>
      </c>
      <c r="E177" s="3">
        <v>43193.770358796297</v>
      </c>
      <c r="F177" t="s">
        <v>8519</v>
      </c>
      <c r="G177" t="s">
        <v>8529</v>
      </c>
      <c r="H177" t="str">
        <f>IFERROR(VLOOKUP(A177,olist_marketing_qualified_leads!A176:I8176,4,FALSE)," ")</f>
        <v>unknown</v>
      </c>
      <c r="I177" t="s">
        <v>8517</v>
      </c>
      <c r="M177" t="s">
        <v>8516</v>
      </c>
      <c r="O177">
        <v>0</v>
      </c>
    </row>
    <row r="178" spans="1:15" x14ac:dyDescent="0.25">
      <c r="A178" t="s">
        <v>2107</v>
      </c>
      <c r="B178" t="s">
        <v>9266</v>
      </c>
      <c r="C178" t="s">
        <v>8531</v>
      </c>
      <c r="D178" t="s">
        <v>8545</v>
      </c>
      <c r="E178" s="3">
        <v>43271.516782407409</v>
      </c>
      <c r="F178" t="s">
        <v>8525</v>
      </c>
      <c r="G178" t="s">
        <v>8524</v>
      </c>
      <c r="H178" t="str">
        <f>IFERROR(VLOOKUP(A178,olist_marketing_qualified_leads!A177:I8177,4,FALSE)," ")</f>
        <v>organic_search</v>
      </c>
      <c r="I178" t="s">
        <v>8659</v>
      </c>
      <c r="M178" t="s">
        <v>8516</v>
      </c>
      <c r="O178">
        <v>0</v>
      </c>
    </row>
    <row r="179" spans="1:15" x14ac:dyDescent="0.25">
      <c r="A179" t="s">
        <v>2116</v>
      </c>
      <c r="B179" t="s">
        <v>9265</v>
      </c>
      <c r="C179" t="s">
        <v>8576</v>
      </c>
      <c r="D179" t="s">
        <v>8513</v>
      </c>
      <c r="E179" s="3">
        <v>43242.892812500002</v>
      </c>
      <c r="F179" t="s">
        <v>8512</v>
      </c>
      <c r="G179" t="s">
        <v>8511</v>
      </c>
      <c r="H179" t="str">
        <f>IFERROR(VLOOKUP(A179,olist_marketing_qualified_leads!A178:I8178,4,FALSE)," ")</f>
        <v>unknown</v>
      </c>
      <c r="I179" t="s">
        <v>8517</v>
      </c>
      <c r="M179" t="s">
        <v>8516</v>
      </c>
      <c r="O179">
        <v>0</v>
      </c>
    </row>
    <row r="180" spans="1:15" x14ac:dyDescent="0.25">
      <c r="A180" t="s">
        <v>2149</v>
      </c>
      <c r="B180" t="s">
        <v>9264</v>
      </c>
      <c r="C180" t="s">
        <v>8514</v>
      </c>
      <c r="D180" t="s">
        <v>8553</v>
      </c>
      <c r="E180" s="3">
        <v>43131.565138888887</v>
      </c>
      <c r="F180" t="s">
        <v>8534</v>
      </c>
      <c r="G180" t="s">
        <v>8524</v>
      </c>
      <c r="H180" t="str">
        <f>IFERROR(VLOOKUP(A180,olist_marketing_qualified_leads!A179:I8179,4,FALSE)," ")</f>
        <v xml:space="preserve"> </v>
      </c>
      <c r="M180" t="s">
        <v>8509</v>
      </c>
      <c r="O180">
        <v>0</v>
      </c>
    </row>
    <row r="181" spans="1:15" x14ac:dyDescent="0.25">
      <c r="A181" t="s">
        <v>2155</v>
      </c>
      <c r="B181" t="s">
        <v>9263</v>
      </c>
      <c r="C181" t="s">
        <v>8620</v>
      </c>
      <c r="D181" t="s">
        <v>8531</v>
      </c>
      <c r="E181" s="3">
        <v>43299.850324074076</v>
      </c>
      <c r="F181" t="s">
        <v>8530</v>
      </c>
      <c r="G181" t="s">
        <v>8511</v>
      </c>
      <c r="H181" t="str">
        <f>IFERROR(VLOOKUP(A181,olist_marketing_qualified_leads!A180:I8180,4,FALSE)," ")</f>
        <v>unknown</v>
      </c>
      <c r="I181" t="s">
        <v>8517</v>
      </c>
      <c r="J181" t="b">
        <v>1</v>
      </c>
      <c r="K181" t="b">
        <v>1</v>
      </c>
      <c r="L181" t="s">
        <v>8645</v>
      </c>
      <c r="M181" t="s">
        <v>8509</v>
      </c>
      <c r="O181">
        <v>0</v>
      </c>
    </row>
    <row r="182" spans="1:15" x14ac:dyDescent="0.25">
      <c r="A182" t="s">
        <v>2161</v>
      </c>
      <c r="B182" t="s">
        <v>9262</v>
      </c>
      <c r="C182" t="s">
        <v>8605</v>
      </c>
      <c r="D182" t="s">
        <v>8547</v>
      </c>
      <c r="E182" s="3">
        <v>43185.813634259262</v>
      </c>
      <c r="F182" t="s">
        <v>8530</v>
      </c>
      <c r="G182" t="s">
        <v>8533</v>
      </c>
      <c r="H182" t="str">
        <f>IFERROR(VLOOKUP(A182,olist_marketing_qualified_leads!A181:I8181,4,FALSE)," ")</f>
        <v>paid_search</v>
      </c>
      <c r="I182" t="s">
        <v>8586</v>
      </c>
      <c r="M182" t="s">
        <v>8516</v>
      </c>
      <c r="O182">
        <v>0</v>
      </c>
    </row>
    <row r="183" spans="1:15" x14ac:dyDescent="0.25">
      <c r="A183" t="s">
        <v>2177</v>
      </c>
      <c r="B183" t="s">
        <v>9261</v>
      </c>
      <c r="C183" t="s">
        <v>8527</v>
      </c>
      <c r="D183" t="s">
        <v>8513</v>
      </c>
      <c r="E183" s="3">
        <v>43241.853159722225</v>
      </c>
      <c r="F183" t="s">
        <v>8537</v>
      </c>
      <c r="G183" t="s">
        <v>8529</v>
      </c>
      <c r="H183" t="str">
        <f>IFERROR(VLOOKUP(A183,olist_marketing_qualified_leads!A182:I8182,4,FALSE)," ")</f>
        <v>paid_search</v>
      </c>
      <c r="I183" t="s">
        <v>8517</v>
      </c>
      <c r="M183" t="s">
        <v>8516</v>
      </c>
      <c r="O183">
        <v>0</v>
      </c>
    </row>
    <row r="184" spans="1:15" x14ac:dyDescent="0.25">
      <c r="A184" t="s">
        <v>2179</v>
      </c>
      <c r="B184" t="s">
        <v>9260</v>
      </c>
      <c r="C184" t="s">
        <v>8513</v>
      </c>
      <c r="D184" t="s">
        <v>8553</v>
      </c>
      <c r="E184" s="3">
        <v>43131.083333333336</v>
      </c>
      <c r="F184" t="s">
        <v>8537</v>
      </c>
      <c r="G184" t="s">
        <v>8511</v>
      </c>
      <c r="H184" t="str">
        <f>IFERROR(VLOOKUP(A184,olist_marketing_qualified_leads!A183:I8183,4,FALSE)," ")</f>
        <v xml:space="preserve"> </v>
      </c>
      <c r="M184" t="s">
        <v>8516</v>
      </c>
      <c r="O184">
        <v>0</v>
      </c>
    </row>
    <row r="185" spans="1:15" x14ac:dyDescent="0.25">
      <c r="A185" t="s">
        <v>2183</v>
      </c>
      <c r="B185" s="2" t="s">
        <v>9259</v>
      </c>
      <c r="C185" t="s">
        <v>8526</v>
      </c>
      <c r="D185" t="s">
        <v>8514</v>
      </c>
      <c r="E185" s="3">
        <v>43203.570729166669</v>
      </c>
      <c r="F185" t="s">
        <v>8530</v>
      </c>
      <c r="G185" t="s">
        <v>8529</v>
      </c>
      <c r="H185" t="str">
        <f>IFERROR(VLOOKUP(A185,olist_marketing_qualified_leads!A184:I8184,4,FALSE)," ")</f>
        <v>organic_search</v>
      </c>
      <c r="I185" t="s">
        <v>8517</v>
      </c>
      <c r="M185" t="s">
        <v>8516</v>
      </c>
      <c r="O185">
        <v>0</v>
      </c>
    </row>
    <row r="186" spans="1:15" x14ac:dyDescent="0.25">
      <c r="A186" t="s">
        <v>2211</v>
      </c>
      <c r="B186" t="s">
        <v>9258</v>
      </c>
      <c r="C186" t="s">
        <v>8576</v>
      </c>
      <c r="D186" t="s">
        <v>8513</v>
      </c>
      <c r="E186" s="3">
        <v>43271.772870370369</v>
      </c>
      <c r="F186" t="s">
        <v>8574</v>
      </c>
      <c r="G186" t="s">
        <v>8524</v>
      </c>
      <c r="H186" t="str">
        <f>IFERROR(VLOOKUP(A186,olist_marketing_qualified_leads!A185:I8185,4,FALSE)," ")</f>
        <v>direct_traffic</v>
      </c>
      <c r="I186" t="s">
        <v>8586</v>
      </c>
      <c r="M186" t="s">
        <v>8516</v>
      </c>
      <c r="O186">
        <v>0</v>
      </c>
    </row>
    <row r="187" spans="1:15" x14ac:dyDescent="0.25">
      <c r="A187" t="s">
        <v>2212</v>
      </c>
      <c r="B187" t="s">
        <v>9257</v>
      </c>
      <c r="C187" t="s">
        <v>8531</v>
      </c>
      <c r="D187" t="s">
        <v>8547</v>
      </c>
      <c r="E187" s="3">
        <v>43201.608495370368</v>
      </c>
      <c r="F187" t="s">
        <v>8534</v>
      </c>
      <c r="G187" t="s">
        <v>8529</v>
      </c>
      <c r="H187" t="str">
        <f>IFERROR(VLOOKUP(A187,olist_marketing_qualified_leads!A186:I8186,4,FALSE)," ")</f>
        <v>unknown</v>
      </c>
      <c r="I187" t="s">
        <v>8586</v>
      </c>
      <c r="M187" t="s">
        <v>8509</v>
      </c>
      <c r="O187">
        <v>0</v>
      </c>
    </row>
    <row r="188" spans="1:15" x14ac:dyDescent="0.25">
      <c r="A188" t="s">
        <v>2218</v>
      </c>
      <c r="B188" t="s">
        <v>9256</v>
      </c>
      <c r="C188" t="s">
        <v>8542</v>
      </c>
      <c r="D188" t="s">
        <v>8575</v>
      </c>
      <c r="E188" s="3">
        <v>43262.603564814817</v>
      </c>
      <c r="G188" t="s">
        <v>8511</v>
      </c>
      <c r="H188" t="str">
        <f>IFERROR(VLOOKUP(A188,olist_marketing_qualified_leads!A187:I8187,4,FALSE)," ")</f>
        <v>unknown</v>
      </c>
      <c r="M188" t="s">
        <v>8516</v>
      </c>
      <c r="O188">
        <v>0</v>
      </c>
    </row>
    <row r="189" spans="1:15" x14ac:dyDescent="0.25">
      <c r="A189" t="s">
        <v>2229</v>
      </c>
      <c r="B189" t="s">
        <v>9255</v>
      </c>
      <c r="C189" t="s">
        <v>8531</v>
      </c>
      <c r="D189" t="s">
        <v>8553</v>
      </c>
      <c r="E189" s="3">
        <v>43157.874409722222</v>
      </c>
      <c r="F189" t="s">
        <v>8549</v>
      </c>
      <c r="G189" t="s">
        <v>8529</v>
      </c>
      <c r="H189" t="str">
        <f>IFERROR(VLOOKUP(A189,olist_marketing_qualified_leads!A188:I8188,4,FALSE)," ")</f>
        <v xml:space="preserve"> </v>
      </c>
      <c r="I189" t="s">
        <v>8523</v>
      </c>
      <c r="M189" t="s">
        <v>8516</v>
      </c>
      <c r="O189">
        <v>0</v>
      </c>
    </row>
    <row r="190" spans="1:15" x14ac:dyDescent="0.25">
      <c r="A190" t="s">
        <v>2240</v>
      </c>
      <c r="B190" t="s">
        <v>9254</v>
      </c>
      <c r="C190" t="s">
        <v>8699</v>
      </c>
      <c r="D190" t="s">
        <v>8545</v>
      </c>
      <c r="E190" s="3">
        <v>43397.814976851849</v>
      </c>
      <c r="F190" t="s">
        <v>8530</v>
      </c>
      <c r="G190" t="s">
        <v>8511</v>
      </c>
      <c r="H190" t="str">
        <f>IFERROR(VLOOKUP(A190,olist_marketing_qualified_leads!A189:I8189,4,FALSE)," ")</f>
        <v>organic_search</v>
      </c>
      <c r="I190" t="s">
        <v>8517</v>
      </c>
      <c r="M190" t="s">
        <v>8509</v>
      </c>
      <c r="N190">
        <v>10</v>
      </c>
      <c r="O190">
        <v>50000000</v>
      </c>
    </row>
    <row r="191" spans="1:15" x14ac:dyDescent="0.25">
      <c r="A191" t="s">
        <v>2252</v>
      </c>
      <c r="B191" t="s">
        <v>9253</v>
      </c>
      <c r="C191" t="s">
        <v>8605</v>
      </c>
      <c r="D191" t="s">
        <v>8566</v>
      </c>
      <c r="E191" s="3">
        <v>43175.819189814814</v>
      </c>
      <c r="F191" t="s">
        <v>8570</v>
      </c>
      <c r="G191" t="s">
        <v>8533</v>
      </c>
      <c r="H191" t="str">
        <f>IFERROR(VLOOKUP(A191,olist_marketing_qualified_leads!A190:I8190,4,FALSE)," ")</f>
        <v>unknown</v>
      </c>
      <c r="I191" t="s">
        <v>8510</v>
      </c>
      <c r="M191" t="s">
        <v>8516</v>
      </c>
      <c r="O191">
        <v>0</v>
      </c>
    </row>
    <row r="192" spans="1:15" x14ac:dyDescent="0.25">
      <c r="A192" t="s">
        <v>2266</v>
      </c>
      <c r="B192" t="s">
        <v>9252</v>
      </c>
      <c r="C192" t="s">
        <v>8542</v>
      </c>
      <c r="D192" t="s">
        <v>8514</v>
      </c>
      <c r="E192" s="3">
        <v>43294.843715277777</v>
      </c>
      <c r="F192" t="s">
        <v>8534</v>
      </c>
      <c r="G192" t="s">
        <v>8533</v>
      </c>
      <c r="H192" t="str">
        <f>IFERROR(VLOOKUP(A192,olist_marketing_qualified_leads!A191:I8191,4,FALSE)," ")</f>
        <v>organic_search</v>
      </c>
      <c r="I192" t="s">
        <v>8517</v>
      </c>
      <c r="M192" t="s">
        <v>8516</v>
      </c>
      <c r="O192">
        <v>0</v>
      </c>
    </row>
    <row r="193" spans="1:15" x14ac:dyDescent="0.25">
      <c r="A193" t="s">
        <v>2279</v>
      </c>
      <c r="B193" s="2" t="s">
        <v>9251</v>
      </c>
      <c r="C193" t="s">
        <v>8513</v>
      </c>
      <c r="D193" t="s">
        <v>8557</v>
      </c>
      <c r="E193" s="3">
        <v>43153.552847222221</v>
      </c>
      <c r="F193" t="s">
        <v>8530</v>
      </c>
      <c r="G193" t="s">
        <v>8529</v>
      </c>
      <c r="H193" t="str">
        <f>IFERROR(VLOOKUP(A193,olist_marketing_qualified_leads!A192:I8192,4,FALSE)," ")</f>
        <v xml:space="preserve"> </v>
      </c>
      <c r="M193" t="s">
        <v>8516</v>
      </c>
      <c r="O193">
        <v>0</v>
      </c>
    </row>
    <row r="194" spans="1:15" x14ac:dyDescent="0.25">
      <c r="A194" t="s">
        <v>2294</v>
      </c>
      <c r="B194" t="s">
        <v>9250</v>
      </c>
      <c r="C194" t="s">
        <v>8527</v>
      </c>
      <c r="D194" t="s">
        <v>8547</v>
      </c>
      <c r="E194" s="3">
        <v>43342.916932870372</v>
      </c>
      <c r="F194" t="s">
        <v>8534</v>
      </c>
      <c r="G194" t="s">
        <v>8511</v>
      </c>
      <c r="H194" t="str">
        <f>IFERROR(VLOOKUP(A194,olist_marketing_qualified_leads!A193:I8193,4,FALSE)," ")</f>
        <v>paid_search</v>
      </c>
      <c r="I194" t="s">
        <v>8517</v>
      </c>
      <c r="J194" t="b">
        <v>1</v>
      </c>
      <c r="K194" t="b">
        <v>1</v>
      </c>
      <c r="L194" t="s">
        <v>8645</v>
      </c>
      <c r="M194" t="s">
        <v>8509</v>
      </c>
      <c r="N194">
        <v>40</v>
      </c>
      <c r="O194">
        <v>100000</v>
      </c>
    </row>
    <row r="195" spans="1:15" x14ac:dyDescent="0.25">
      <c r="A195" t="s">
        <v>2323</v>
      </c>
      <c r="B195" t="s">
        <v>9249</v>
      </c>
      <c r="C195" t="s">
        <v>8542</v>
      </c>
      <c r="D195" t="s">
        <v>8520</v>
      </c>
      <c r="E195" s="3">
        <v>43265.785717592589</v>
      </c>
      <c r="F195" t="s">
        <v>8633</v>
      </c>
      <c r="G195" t="s">
        <v>8511</v>
      </c>
      <c r="H195" t="str">
        <f>IFERROR(VLOOKUP(A195,olist_marketing_qualified_leads!A194:I8194,4,FALSE)," ")</f>
        <v>paid_search</v>
      </c>
      <c r="I195" t="s">
        <v>8593</v>
      </c>
      <c r="M195" t="s">
        <v>8509</v>
      </c>
      <c r="O195">
        <v>0</v>
      </c>
    </row>
    <row r="196" spans="1:15" x14ac:dyDescent="0.25">
      <c r="A196" t="s">
        <v>2333</v>
      </c>
      <c r="B196" t="s">
        <v>9248</v>
      </c>
      <c r="C196" t="s">
        <v>8542</v>
      </c>
      <c r="D196" t="s">
        <v>8521</v>
      </c>
      <c r="E196" s="3">
        <v>43284.518553240741</v>
      </c>
      <c r="F196" t="s">
        <v>8570</v>
      </c>
      <c r="G196" t="s">
        <v>8524</v>
      </c>
      <c r="H196" t="str">
        <f>IFERROR(VLOOKUP(A196,olist_marketing_qualified_leads!A195:I8195,4,FALSE)," ")</f>
        <v>unknown</v>
      </c>
      <c r="I196" t="s">
        <v>8517</v>
      </c>
      <c r="M196" t="s">
        <v>8516</v>
      </c>
      <c r="O196">
        <v>0</v>
      </c>
    </row>
    <row r="197" spans="1:15" x14ac:dyDescent="0.25">
      <c r="A197" t="s">
        <v>2336</v>
      </c>
      <c r="B197" t="s">
        <v>9247</v>
      </c>
      <c r="C197" t="s">
        <v>8582</v>
      </c>
      <c r="D197" t="s">
        <v>8547</v>
      </c>
      <c r="E197" s="3">
        <v>43252.698229166665</v>
      </c>
      <c r="F197" t="s">
        <v>8512</v>
      </c>
      <c r="G197" t="s">
        <v>8533</v>
      </c>
      <c r="H197" t="str">
        <f>IFERROR(VLOOKUP(A197,olist_marketing_qualified_leads!A196:I8196,4,FALSE)," ")</f>
        <v>unknown</v>
      </c>
      <c r="I197" t="s">
        <v>8517</v>
      </c>
      <c r="M197" t="s">
        <v>8516</v>
      </c>
      <c r="O197">
        <v>0</v>
      </c>
    </row>
    <row r="198" spans="1:15" x14ac:dyDescent="0.25">
      <c r="A198" t="s">
        <v>2337</v>
      </c>
      <c r="B198" t="s">
        <v>9246</v>
      </c>
      <c r="C198" t="s">
        <v>8513</v>
      </c>
      <c r="D198" t="s">
        <v>8553</v>
      </c>
      <c r="E198" s="3">
        <v>43157.674884259257</v>
      </c>
      <c r="F198" t="s">
        <v>8534</v>
      </c>
      <c r="G198" t="s">
        <v>8524</v>
      </c>
      <c r="H198" t="str">
        <f>IFERROR(VLOOKUP(A198,olist_marketing_qualified_leads!A197:I8197,4,FALSE)," ")</f>
        <v xml:space="preserve"> </v>
      </c>
      <c r="M198" t="s">
        <v>8509</v>
      </c>
      <c r="O198">
        <v>0</v>
      </c>
    </row>
    <row r="199" spans="1:15" x14ac:dyDescent="0.25">
      <c r="A199" t="s">
        <v>2346</v>
      </c>
      <c r="B199" t="s">
        <v>9245</v>
      </c>
      <c r="C199" t="s">
        <v>8551</v>
      </c>
      <c r="D199" t="s">
        <v>8575</v>
      </c>
      <c r="E199" s="3">
        <v>43231.125</v>
      </c>
      <c r="F199" t="s">
        <v>8537</v>
      </c>
      <c r="G199" t="s">
        <v>8524</v>
      </c>
      <c r="H199" t="str">
        <f>IFERROR(VLOOKUP(A199,olist_marketing_qualified_leads!A198:I8198,4,FALSE)," ")</f>
        <v>organic_search</v>
      </c>
      <c r="I199" t="s">
        <v>8517</v>
      </c>
      <c r="M199" t="s">
        <v>8516</v>
      </c>
      <c r="O199">
        <v>0</v>
      </c>
    </row>
    <row r="200" spans="1:15" x14ac:dyDescent="0.25">
      <c r="A200" t="s">
        <v>2373</v>
      </c>
      <c r="B200" t="s">
        <v>9244</v>
      </c>
      <c r="C200" t="s">
        <v>8564</v>
      </c>
      <c r="D200" t="s">
        <v>8553</v>
      </c>
      <c r="E200" s="3">
        <v>43235.794236111113</v>
      </c>
      <c r="F200" t="s">
        <v>8549</v>
      </c>
      <c r="G200" t="s">
        <v>8511</v>
      </c>
      <c r="H200" t="str">
        <f>IFERROR(VLOOKUP(A200,olist_marketing_qualified_leads!A199:I8199,4,FALSE)," ")</f>
        <v>unknown</v>
      </c>
      <c r="M200" t="s">
        <v>8516</v>
      </c>
      <c r="O200">
        <v>0</v>
      </c>
    </row>
    <row r="201" spans="1:15" x14ac:dyDescent="0.25">
      <c r="A201" t="s">
        <v>2392</v>
      </c>
      <c r="B201" t="s">
        <v>9243</v>
      </c>
      <c r="C201" t="s">
        <v>8526</v>
      </c>
      <c r="D201" t="s">
        <v>8575</v>
      </c>
      <c r="E201" s="3">
        <v>43195.795324074075</v>
      </c>
      <c r="F201" t="s">
        <v>8610</v>
      </c>
      <c r="G201" t="s">
        <v>8524</v>
      </c>
      <c r="H201" t="str">
        <f>IFERROR(VLOOKUP(A201,olist_marketing_qualified_leads!A200:I8200,4,FALSE)," ")</f>
        <v>direct_traffic</v>
      </c>
      <c r="I201" t="s">
        <v>8517</v>
      </c>
      <c r="M201" t="s">
        <v>8516</v>
      </c>
      <c r="O201">
        <v>0</v>
      </c>
    </row>
    <row r="202" spans="1:15" x14ac:dyDescent="0.25">
      <c r="A202" t="s">
        <v>2397</v>
      </c>
      <c r="B202" t="s">
        <v>9242</v>
      </c>
      <c r="C202" t="s">
        <v>8514</v>
      </c>
      <c r="D202" t="s">
        <v>8612</v>
      </c>
      <c r="E202" s="3">
        <v>43112.768020833333</v>
      </c>
      <c r="F202" t="s">
        <v>8764</v>
      </c>
      <c r="G202" t="s">
        <v>8540</v>
      </c>
      <c r="H202" t="str">
        <f>IFERROR(VLOOKUP(A202,olist_marketing_qualified_leads!A201:I8201,4,FALSE)," ")</f>
        <v xml:space="preserve"> </v>
      </c>
      <c r="M202" t="s">
        <v>8516</v>
      </c>
      <c r="O202">
        <v>0</v>
      </c>
    </row>
    <row r="203" spans="1:15" x14ac:dyDescent="0.25">
      <c r="A203" t="s">
        <v>2399</v>
      </c>
      <c r="B203" t="s">
        <v>9241</v>
      </c>
      <c r="C203" t="s">
        <v>8551</v>
      </c>
      <c r="D203" t="s">
        <v>8526</v>
      </c>
      <c r="E203" s="3">
        <v>43280.845023148147</v>
      </c>
      <c r="F203" t="s">
        <v>8512</v>
      </c>
      <c r="G203" t="s">
        <v>8518</v>
      </c>
      <c r="H203" t="str">
        <f>IFERROR(VLOOKUP(A203,olist_marketing_qualified_leads!A202:I8202,4,FALSE)," ")</f>
        <v>social</v>
      </c>
      <c r="I203" t="s">
        <v>8510</v>
      </c>
      <c r="M203" t="s">
        <v>8516</v>
      </c>
      <c r="O203">
        <v>0</v>
      </c>
    </row>
    <row r="204" spans="1:15" x14ac:dyDescent="0.25">
      <c r="A204" t="s">
        <v>2411</v>
      </c>
      <c r="B204" t="s">
        <v>9240</v>
      </c>
      <c r="C204" t="s">
        <v>8531</v>
      </c>
      <c r="D204" t="s">
        <v>8545</v>
      </c>
      <c r="E204" s="3">
        <v>43237.908078703702</v>
      </c>
      <c r="F204" t="s">
        <v>8811</v>
      </c>
      <c r="G204" t="s">
        <v>8511</v>
      </c>
      <c r="H204" t="str">
        <f>IFERROR(VLOOKUP(A204,olist_marketing_qualified_leads!A203:I8203,4,FALSE)," ")</f>
        <v>unknown</v>
      </c>
      <c r="I204" t="s">
        <v>8510</v>
      </c>
      <c r="M204" t="s">
        <v>8509</v>
      </c>
      <c r="O204">
        <v>0</v>
      </c>
    </row>
    <row r="205" spans="1:15" x14ac:dyDescent="0.25">
      <c r="A205" t="s">
        <v>2420</v>
      </c>
      <c r="B205" t="s">
        <v>9239</v>
      </c>
      <c r="C205" t="s">
        <v>8576</v>
      </c>
      <c r="D205" t="s">
        <v>8594</v>
      </c>
      <c r="E205" s="3">
        <v>43322.699062500003</v>
      </c>
      <c r="F205" t="s">
        <v>8549</v>
      </c>
      <c r="G205" t="s">
        <v>8518</v>
      </c>
      <c r="H205" t="str">
        <f>IFERROR(VLOOKUP(A205,olist_marketing_qualified_leads!A204:I8204,4,FALSE)," ")</f>
        <v>paid_search</v>
      </c>
      <c r="I205" t="s">
        <v>8517</v>
      </c>
      <c r="J205" t="b">
        <v>1</v>
      </c>
      <c r="K205" t="b">
        <v>1</v>
      </c>
      <c r="L205" t="s">
        <v>8645</v>
      </c>
      <c r="M205" t="s">
        <v>8516</v>
      </c>
      <c r="O205">
        <v>0</v>
      </c>
    </row>
    <row r="206" spans="1:15" x14ac:dyDescent="0.25">
      <c r="A206" t="s">
        <v>2435</v>
      </c>
      <c r="B206" t="s">
        <v>9238</v>
      </c>
      <c r="C206" t="s">
        <v>8620</v>
      </c>
      <c r="D206" t="s">
        <v>8547</v>
      </c>
      <c r="E206" s="3">
        <v>43276.779340277775</v>
      </c>
      <c r="F206" t="s">
        <v>8530</v>
      </c>
      <c r="G206" t="s">
        <v>8529</v>
      </c>
      <c r="H206" t="str">
        <f>IFERROR(VLOOKUP(A206,olist_marketing_qualified_leads!A205:I8205,4,FALSE)," ")</f>
        <v>paid_search</v>
      </c>
      <c r="I206" t="s">
        <v>8523</v>
      </c>
      <c r="M206" t="s">
        <v>8516</v>
      </c>
      <c r="O206">
        <v>0</v>
      </c>
    </row>
    <row r="207" spans="1:15" x14ac:dyDescent="0.25">
      <c r="A207" t="s">
        <v>2436</v>
      </c>
      <c r="B207" t="s">
        <v>9237</v>
      </c>
      <c r="C207" t="s">
        <v>8526</v>
      </c>
      <c r="D207" t="s">
        <v>8575</v>
      </c>
      <c r="E207" s="3">
        <v>43207.61923611111</v>
      </c>
      <c r="F207" t="s">
        <v>8534</v>
      </c>
      <c r="G207" t="s">
        <v>8540</v>
      </c>
      <c r="H207" t="str">
        <f>IFERROR(VLOOKUP(A207,olist_marketing_qualified_leads!A206:I8206,4,FALSE)," ")</f>
        <v>social</v>
      </c>
      <c r="I207" t="s">
        <v>8517</v>
      </c>
      <c r="M207" t="s">
        <v>8516</v>
      </c>
      <c r="O207">
        <v>0</v>
      </c>
    </row>
    <row r="208" spans="1:15" x14ac:dyDescent="0.25">
      <c r="A208" s="2" t="s">
        <v>2449</v>
      </c>
      <c r="B208" t="s">
        <v>9236</v>
      </c>
      <c r="C208" t="s">
        <v>8848</v>
      </c>
      <c r="D208" t="s">
        <v>8521</v>
      </c>
      <c r="E208" s="3">
        <v>43333.880208333336</v>
      </c>
      <c r="F208" t="s">
        <v>8544</v>
      </c>
      <c r="G208" t="s">
        <v>8524</v>
      </c>
      <c r="H208" t="str">
        <f>IFERROR(VLOOKUP(A208,olist_marketing_qualified_leads!A207:I8207,4,FALSE)," ")</f>
        <v>paid_search</v>
      </c>
      <c r="I208" t="s">
        <v>8586</v>
      </c>
      <c r="J208" t="b">
        <v>1</v>
      </c>
      <c r="K208" t="b">
        <v>1</v>
      </c>
      <c r="L208" s="4">
        <v>43952</v>
      </c>
      <c r="M208" t="s">
        <v>8516</v>
      </c>
      <c r="N208">
        <v>500</v>
      </c>
      <c r="O208">
        <v>30000</v>
      </c>
    </row>
    <row r="209" spans="1:15" x14ac:dyDescent="0.25">
      <c r="A209" t="s">
        <v>2484</v>
      </c>
      <c r="B209" t="s">
        <v>9235</v>
      </c>
      <c r="C209" t="s">
        <v>8587</v>
      </c>
      <c r="D209" t="s">
        <v>8545</v>
      </c>
      <c r="E209" s="3">
        <v>43311.854525462964</v>
      </c>
      <c r="F209" t="s">
        <v>8537</v>
      </c>
      <c r="G209" t="s">
        <v>8529</v>
      </c>
      <c r="H209" t="str">
        <f>IFERROR(VLOOKUP(A209,olist_marketing_qualified_leads!A208:I8208,4,FALSE)," ")</f>
        <v>organic_search</v>
      </c>
      <c r="I209" t="s">
        <v>8659</v>
      </c>
      <c r="J209" t="b">
        <v>1</v>
      </c>
      <c r="K209" t="b">
        <v>1</v>
      </c>
      <c r="L209" t="s">
        <v>8591</v>
      </c>
      <c r="M209" t="s">
        <v>8516</v>
      </c>
      <c r="O209">
        <v>0</v>
      </c>
    </row>
    <row r="210" spans="1:15" x14ac:dyDescent="0.25">
      <c r="A210" t="s">
        <v>2487</v>
      </c>
      <c r="B210" t="s">
        <v>9234</v>
      </c>
      <c r="C210" t="s">
        <v>8514</v>
      </c>
      <c r="D210" t="s">
        <v>8545</v>
      </c>
      <c r="E210" s="3">
        <v>43138.86078703704</v>
      </c>
      <c r="F210" t="s">
        <v>8530</v>
      </c>
      <c r="G210" t="s">
        <v>8529</v>
      </c>
      <c r="H210" t="str">
        <f>IFERROR(VLOOKUP(A210,olist_marketing_qualified_leads!A209:I8209,4,FALSE)," ")</f>
        <v xml:space="preserve"> </v>
      </c>
      <c r="M210" t="s">
        <v>8509</v>
      </c>
      <c r="O210">
        <v>0</v>
      </c>
    </row>
    <row r="211" spans="1:15" x14ac:dyDescent="0.25">
      <c r="A211" t="s">
        <v>2494</v>
      </c>
      <c r="B211" t="s">
        <v>9233</v>
      </c>
      <c r="C211" t="s">
        <v>8514</v>
      </c>
      <c r="D211" t="s">
        <v>8566</v>
      </c>
      <c r="E211" s="3">
        <v>43157.673472222225</v>
      </c>
      <c r="F211" t="s">
        <v>8544</v>
      </c>
      <c r="G211" t="s">
        <v>8533</v>
      </c>
      <c r="H211" t="str">
        <f>IFERROR(VLOOKUP(A211,olist_marketing_qualified_leads!A210:I8210,4,FALSE)," ")</f>
        <v xml:space="preserve"> </v>
      </c>
      <c r="I211" t="s">
        <v>8510</v>
      </c>
      <c r="M211" t="s">
        <v>8509</v>
      </c>
      <c r="O211">
        <v>0</v>
      </c>
    </row>
    <row r="212" spans="1:15" x14ac:dyDescent="0.25">
      <c r="A212" t="s">
        <v>2500</v>
      </c>
      <c r="B212" t="s">
        <v>9232</v>
      </c>
      <c r="C212" t="s">
        <v>8551</v>
      </c>
      <c r="D212" t="s">
        <v>8514</v>
      </c>
      <c r="E212" s="3">
        <v>43217.588425925926</v>
      </c>
      <c r="F212" t="s">
        <v>8549</v>
      </c>
      <c r="G212" t="s">
        <v>8533</v>
      </c>
      <c r="H212" t="str">
        <f>IFERROR(VLOOKUP(A212,olist_marketing_qualified_leads!A211:I8211,4,FALSE)," ")</f>
        <v>email</v>
      </c>
      <c r="I212" t="s">
        <v>8517</v>
      </c>
      <c r="M212" t="s">
        <v>8516</v>
      </c>
      <c r="O212">
        <v>0</v>
      </c>
    </row>
    <row r="213" spans="1:15" x14ac:dyDescent="0.25">
      <c r="A213" t="s">
        <v>2506</v>
      </c>
      <c r="B213" t="s">
        <v>9231</v>
      </c>
      <c r="C213" t="s">
        <v>8568</v>
      </c>
      <c r="D213" t="s">
        <v>8520</v>
      </c>
      <c r="E213" s="3">
        <v>43320.682303240741</v>
      </c>
      <c r="F213" t="s">
        <v>8549</v>
      </c>
      <c r="G213" t="s">
        <v>8524</v>
      </c>
      <c r="H213" t="str">
        <f>IFERROR(VLOOKUP(A213,olist_marketing_qualified_leads!A212:I8212,4,FALSE)," ")</f>
        <v>organic_search</v>
      </c>
      <c r="I213" t="s">
        <v>8517</v>
      </c>
      <c r="M213" t="s">
        <v>8516</v>
      </c>
      <c r="O213">
        <v>0</v>
      </c>
    </row>
    <row r="214" spans="1:15" x14ac:dyDescent="0.25">
      <c r="A214" t="s">
        <v>2510</v>
      </c>
      <c r="B214" t="s">
        <v>9230</v>
      </c>
      <c r="C214" t="s">
        <v>8594</v>
      </c>
      <c r="D214" t="s">
        <v>8575</v>
      </c>
      <c r="E214" s="3">
        <v>43269.577523148146</v>
      </c>
      <c r="F214" t="s">
        <v>8541</v>
      </c>
      <c r="G214" t="s">
        <v>8533</v>
      </c>
      <c r="H214" t="str">
        <f>IFERROR(VLOOKUP(A214,olist_marketing_qualified_leads!A213:I8213,4,FALSE)," ")</f>
        <v>organic_search</v>
      </c>
      <c r="I214" t="s">
        <v>8510</v>
      </c>
      <c r="M214" t="s">
        <v>8516</v>
      </c>
      <c r="O214">
        <v>0</v>
      </c>
    </row>
    <row r="215" spans="1:15" x14ac:dyDescent="0.25">
      <c r="A215" t="s">
        <v>2517</v>
      </c>
      <c r="B215" t="s">
        <v>9229</v>
      </c>
      <c r="C215" t="s">
        <v>8521</v>
      </c>
      <c r="D215" t="s">
        <v>8547</v>
      </c>
      <c r="E215" s="3">
        <v>43181.889374999999</v>
      </c>
      <c r="F215" t="s">
        <v>8530</v>
      </c>
      <c r="G215" t="s">
        <v>8511</v>
      </c>
      <c r="H215" t="str">
        <f>IFERROR(VLOOKUP(A215,olist_marketing_qualified_leads!A214:I8214,4,FALSE)," ")</f>
        <v>paid_search</v>
      </c>
      <c r="I215" t="s">
        <v>8586</v>
      </c>
      <c r="M215" t="s">
        <v>8516</v>
      </c>
      <c r="O215">
        <v>0</v>
      </c>
    </row>
    <row r="216" spans="1:15" x14ac:dyDescent="0.25">
      <c r="A216" t="s">
        <v>2532</v>
      </c>
      <c r="B216" t="s">
        <v>9228</v>
      </c>
      <c r="C216" t="s">
        <v>8514</v>
      </c>
      <c r="D216" t="s">
        <v>8547</v>
      </c>
      <c r="E216" s="3">
        <v>43166.922592592593</v>
      </c>
      <c r="F216" t="s">
        <v>8537</v>
      </c>
      <c r="G216" t="s">
        <v>8529</v>
      </c>
      <c r="H216" t="str">
        <f>IFERROR(VLOOKUP(A216,olist_marketing_qualified_leads!A215:I8215,4,FALSE)," ")</f>
        <v>unknown</v>
      </c>
      <c r="I216" t="s">
        <v>8517</v>
      </c>
      <c r="M216" t="s">
        <v>8516</v>
      </c>
      <c r="O216">
        <v>0</v>
      </c>
    </row>
    <row r="217" spans="1:15" x14ac:dyDescent="0.25">
      <c r="A217" t="s">
        <v>2539</v>
      </c>
      <c r="B217" t="s">
        <v>9227</v>
      </c>
      <c r="C217" t="s">
        <v>8542</v>
      </c>
      <c r="D217" t="s">
        <v>8513</v>
      </c>
      <c r="E217" s="3">
        <v>43201.847094907411</v>
      </c>
      <c r="F217" t="s">
        <v>8537</v>
      </c>
      <c r="G217" t="s">
        <v>8533</v>
      </c>
      <c r="H217" t="str">
        <f>IFERROR(VLOOKUP(A217,olist_marketing_qualified_leads!A216:I8216,4,FALSE)," ")</f>
        <v>organic_search</v>
      </c>
      <c r="I217" t="s">
        <v>8517</v>
      </c>
      <c r="M217" t="s">
        <v>8516</v>
      </c>
      <c r="O217">
        <v>0</v>
      </c>
    </row>
    <row r="218" spans="1:15" x14ac:dyDescent="0.25">
      <c r="A218" t="s">
        <v>2551</v>
      </c>
      <c r="B218" t="s">
        <v>9226</v>
      </c>
      <c r="C218" t="s">
        <v>8531</v>
      </c>
      <c r="D218" t="s">
        <v>8538</v>
      </c>
      <c r="E218" s="3">
        <v>43158.729421296295</v>
      </c>
      <c r="F218" t="s">
        <v>8581</v>
      </c>
      <c r="G218" t="s">
        <v>8524</v>
      </c>
      <c r="H218" t="str">
        <f>IFERROR(VLOOKUP(A218,olist_marketing_qualified_leads!A217:I8217,4,FALSE)," ")</f>
        <v xml:space="preserve"> </v>
      </c>
      <c r="I218" t="s">
        <v>8510</v>
      </c>
      <c r="M218" t="s">
        <v>8516</v>
      </c>
      <c r="O218">
        <v>0</v>
      </c>
    </row>
    <row r="219" spans="1:15" x14ac:dyDescent="0.25">
      <c r="A219" t="s">
        <v>2557</v>
      </c>
      <c r="B219" t="s">
        <v>9225</v>
      </c>
      <c r="C219" t="s">
        <v>8526</v>
      </c>
      <c r="D219" t="s">
        <v>8520</v>
      </c>
      <c r="E219" s="3">
        <v>43178.790821759256</v>
      </c>
      <c r="F219" t="s">
        <v>8512</v>
      </c>
      <c r="G219" t="s">
        <v>8529</v>
      </c>
      <c r="H219" t="str">
        <f>IFERROR(VLOOKUP(A219,olist_marketing_qualified_leads!A218:I8218,4,FALSE)," ")</f>
        <v>organic_search</v>
      </c>
      <c r="M219" t="s">
        <v>8516</v>
      </c>
      <c r="O219">
        <v>0</v>
      </c>
    </row>
    <row r="220" spans="1:15" x14ac:dyDescent="0.25">
      <c r="A220" t="s">
        <v>2564</v>
      </c>
      <c r="B220" t="s">
        <v>9224</v>
      </c>
      <c r="C220" t="s">
        <v>8582</v>
      </c>
      <c r="D220" t="s">
        <v>8513</v>
      </c>
      <c r="E220" s="3">
        <v>43231.59920138889</v>
      </c>
      <c r="F220" t="s">
        <v>8537</v>
      </c>
      <c r="G220" t="s">
        <v>8533</v>
      </c>
      <c r="H220" t="str">
        <f>IFERROR(VLOOKUP(A220,olist_marketing_qualified_leads!A219:I8219,4,FALSE)," ")</f>
        <v>organic_search</v>
      </c>
      <c r="I220" t="s">
        <v>8517</v>
      </c>
      <c r="M220" t="s">
        <v>8516</v>
      </c>
      <c r="O220">
        <v>0</v>
      </c>
    </row>
    <row r="221" spans="1:15" x14ac:dyDescent="0.25">
      <c r="A221" t="s">
        <v>2585</v>
      </c>
      <c r="B221" t="s">
        <v>9223</v>
      </c>
      <c r="C221" t="s">
        <v>8521</v>
      </c>
      <c r="D221" t="s">
        <v>8513</v>
      </c>
      <c r="E221" s="3">
        <v>43200.763888888891</v>
      </c>
      <c r="F221" t="s">
        <v>8512</v>
      </c>
      <c r="G221" t="s">
        <v>8654</v>
      </c>
      <c r="H221" t="str">
        <f>IFERROR(VLOOKUP(A221,olist_marketing_qualified_leads!A220:I8220,4,FALSE)," ")</f>
        <v>organic_search</v>
      </c>
      <c r="I221" t="s">
        <v>8517</v>
      </c>
      <c r="M221" t="s">
        <v>8516</v>
      </c>
      <c r="O221">
        <v>0</v>
      </c>
    </row>
    <row r="222" spans="1:15" x14ac:dyDescent="0.25">
      <c r="A222" t="s">
        <v>2599</v>
      </c>
      <c r="B222" t="s">
        <v>9222</v>
      </c>
      <c r="C222" t="s">
        <v>8514</v>
      </c>
      <c r="D222" t="s">
        <v>8513</v>
      </c>
      <c r="E222" s="3">
        <v>43171.889456018522</v>
      </c>
      <c r="F222" t="s">
        <v>8544</v>
      </c>
      <c r="G222" t="s">
        <v>8524</v>
      </c>
      <c r="H222" t="str">
        <f>IFERROR(VLOOKUP(A222,olist_marketing_qualified_leads!A221:I8221,4,FALSE)," ")</f>
        <v>paid_search</v>
      </c>
      <c r="I222" t="s">
        <v>8517</v>
      </c>
      <c r="M222" t="s">
        <v>8516</v>
      </c>
      <c r="O222">
        <v>0</v>
      </c>
    </row>
    <row r="223" spans="1:15" x14ac:dyDescent="0.25">
      <c r="A223" t="s">
        <v>2619</v>
      </c>
      <c r="B223" t="s">
        <v>9221</v>
      </c>
      <c r="C223" t="s">
        <v>8542</v>
      </c>
      <c r="D223" t="s">
        <v>8521</v>
      </c>
      <c r="E223" s="3">
        <v>43376.52008101852</v>
      </c>
      <c r="F223" t="s">
        <v>8512</v>
      </c>
      <c r="G223" t="s">
        <v>8540</v>
      </c>
      <c r="H223" t="str">
        <f>IFERROR(VLOOKUP(A223,olist_marketing_qualified_leads!A222:I8222,4,FALSE)," ")</f>
        <v>paid_search</v>
      </c>
      <c r="I223" t="s">
        <v>8510</v>
      </c>
      <c r="L223" s="5">
        <v>45778</v>
      </c>
      <c r="M223" t="s">
        <v>8509</v>
      </c>
      <c r="N223">
        <v>4</v>
      </c>
      <c r="O223">
        <v>0</v>
      </c>
    </row>
    <row r="224" spans="1:15" x14ac:dyDescent="0.25">
      <c r="A224" t="s">
        <v>2626</v>
      </c>
      <c r="B224" t="s">
        <v>9220</v>
      </c>
      <c r="C224" t="s">
        <v>8564</v>
      </c>
      <c r="D224" t="s">
        <v>8612</v>
      </c>
      <c r="E224" s="3">
        <v>43112.083333333336</v>
      </c>
      <c r="F224" t="s">
        <v>8534</v>
      </c>
      <c r="G224" t="s">
        <v>8524</v>
      </c>
      <c r="H224" t="str">
        <f>IFERROR(VLOOKUP(A224,olist_marketing_qualified_leads!A223:I8223,4,FALSE)," ")</f>
        <v xml:space="preserve"> </v>
      </c>
      <c r="M224" t="s">
        <v>8509</v>
      </c>
      <c r="O224">
        <v>0</v>
      </c>
    </row>
    <row r="225" spans="1:15" x14ac:dyDescent="0.25">
      <c r="A225" t="s">
        <v>2628</v>
      </c>
      <c r="B225" t="s">
        <v>9219</v>
      </c>
      <c r="C225" t="s">
        <v>8551</v>
      </c>
      <c r="D225" t="s">
        <v>8547</v>
      </c>
      <c r="E225" s="3">
        <v>43255.58</v>
      </c>
      <c r="F225" t="s">
        <v>8556</v>
      </c>
      <c r="G225" t="s">
        <v>8511</v>
      </c>
      <c r="H225" t="str">
        <f>IFERROR(VLOOKUP(A225,olist_marketing_qualified_leads!A224:I8224,4,FALSE)," ")</f>
        <v>referral</v>
      </c>
      <c r="I225" t="s">
        <v>8517</v>
      </c>
      <c r="M225" t="s">
        <v>8509</v>
      </c>
      <c r="O225">
        <v>0</v>
      </c>
    </row>
    <row r="226" spans="1:15" x14ac:dyDescent="0.25">
      <c r="A226" t="s">
        <v>2646</v>
      </c>
      <c r="B226" t="s">
        <v>9218</v>
      </c>
      <c r="C226" t="s">
        <v>8531</v>
      </c>
      <c r="D226" t="s">
        <v>8587</v>
      </c>
      <c r="E226" s="3">
        <v>43356.125</v>
      </c>
      <c r="F226" t="s">
        <v>8530</v>
      </c>
      <c r="G226" t="s">
        <v>8511</v>
      </c>
      <c r="H226" t="str">
        <f>IFERROR(VLOOKUP(A226,olist_marketing_qualified_leads!A225:I8225,4,FALSE)," ")</f>
        <v>social</v>
      </c>
      <c r="I226" t="s">
        <v>8523</v>
      </c>
      <c r="J226" t="b">
        <v>1</v>
      </c>
      <c r="K226" t="b">
        <v>0</v>
      </c>
      <c r="L226" t="s">
        <v>8591</v>
      </c>
      <c r="M226" t="s">
        <v>8509</v>
      </c>
      <c r="N226">
        <v>100</v>
      </c>
      <c r="O226">
        <v>0</v>
      </c>
    </row>
    <row r="227" spans="1:15" x14ac:dyDescent="0.25">
      <c r="A227" t="s">
        <v>2651</v>
      </c>
      <c r="B227" t="s">
        <v>9217</v>
      </c>
      <c r="C227" t="s">
        <v>8521</v>
      </c>
      <c r="D227" t="s">
        <v>8538</v>
      </c>
      <c r="E227" s="3">
        <v>43131.679710648146</v>
      </c>
      <c r="F227" t="s">
        <v>8739</v>
      </c>
      <c r="G227" t="s">
        <v>8654</v>
      </c>
      <c r="H227" t="str">
        <f>IFERROR(VLOOKUP(A227,olist_marketing_qualified_leads!A226:I8226,4,FALSE)," ")</f>
        <v xml:space="preserve"> </v>
      </c>
      <c r="M227" t="s">
        <v>8516</v>
      </c>
      <c r="O227">
        <v>0</v>
      </c>
    </row>
    <row r="228" spans="1:15" x14ac:dyDescent="0.25">
      <c r="A228" t="s">
        <v>2660</v>
      </c>
      <c r="B228" t="s">
        <v>9216</v>
      </c>
      <c r="C228" t="s">
        <v>8521</v>
      </c>
      <c r="D228" t="s">
        <v>8612</v>
      </c>
      <c r="E228" s="3">
        <v>43133.547349537039</v>
      </c>
      <c r="F228" t="s">
        <v>8544</v>
      </c>
      <c r="G228" t="s">
        <v>8529</v>
      </c>
      <c r="H228" t="str">
        <f>IFERROR(VLOOKUP(A228,olist_marketing_qualified_leads!A227:I8227,4,FALSE)," ")</f>
        <v xml:space="preserve"> </v>
      </c>
      <c r="M228" t="s">
        <v>8509</v>
      </c>
      <c r="O228">
        <v>0</v>
      </c>
    </row>
    <row r="229" spans="1:15" x14ac:dyDescent="0.25">
      <c r="A229" t="s">
        <v>2666</v>
      </c>
      <c r="B229" t="s">
        <v>9215</v>
      </c>
      <c r="C229" t="s">
        <v>8542</v>
      </c>
      <c r="D229" t="s">
        <v>8562</v>
      </c>
      <c r="E229" s="3">
        <v>43264.692847222221</v>
      </c>
      <c r="F229" t="s">
        <v>8530</v>
      </c>
      <c r="G229" t="s">
        <v>8511</v>
      </c>
      <c r="H229" t="str">
        <f>IFERROR(VLOOKUP(A229,olist_marketing_qualified_leads!A228:I8228,4,FALSE)," ")</f>
        <v>unknown</v>
      </c>
      <c r="I229" t="s">
        <v>8517</v>
      </c>
      <c r="M229" t="s">
        <v>8516</v>
      </c>
      <c r="O229">
        <v>0</v>
      </c>
    </row>
    <row r="230" spans="1:15" x14ac:dyDescent="0.25">
      <c r="A230" t="s">
        <v>2670</v>
      </c>
      <c r="B230" t="s">
        <v>9214</v>
      </c>
      <c r="C230" t="s">
        <v>8594</v>
      </c>
      <c r="D230" t="s">
        <v>8513</v>
      </c>
      <c r="E230" s="3">
        <v>43236.742013888892</v>
      </c>
      <c r="F230" t="s">
        <v>8544</v>
      </c>
      <c r="G230" t="s">
        <v>8540</v>
      </c>
      <c r="H230" t="str">
        <f>IFERROR(VLOOKUP(A230,olist_marketing_qualified_leads!A229:I8229,4,FALSE)," ")</f>
        <v>paid_search</v>
      </c>
      <c r="I230" t="s">
        <v>8517</v>
      </c>
      <c r="M230" t="s">
        <v>8516</v>
      </c>
      <c r="O230">
        <v>0</v>
      </c>
    </row>
    <row r="231" spans="1:15" x14ac:dyDescent="0.25">
      <c r="A231" t="s">
        <v>2675</v>
      </c>
      <c r="B231" t="s">
        <v>9213</v>
      </c>
      <c r="C231" t="s">
        <v>8620</v>
      </c>
      <c r="D231" t="s">
        <v>8547</v>
      </c>
      <c r="E231" s="3">
        <v>43245.692326388889</v>
      </c>
      <c r="F231" t="s">
        <v>8541</v>
      </c>
      <c r="G231" t="s">
        <v>8540</v>
      </c>
      <c r="H231" t="str">
        <f>IFERROR(VLOOKUP(A231,olist_marketing_qualified_leads!A230:I8230,4,FALSE)," ")</f>
        <v>paid_search</v>
      </c>
      <c r="I231" t="s">
        <v>8510</v>
      </c>
      <c r="M231" t="s">
        <v>8509</v>
      </c>
      <c r="O231">
        <v>0</v>
      </c>
    </row>
    <row r="232" spans="1:15" x14ac:dyDescent="0.25">
      <c r="A232" t="s">
        <v>2685</v>
      </c>
      <c r="B232" t="s">
        <v>9212</v>
      </c>
      <c r="C232" t="s">
        <v>8513</v>
      </c>
      <c r="D232" t="s">
        <v>8520</v>
      </c>
      <c r="E232" s="3">
        <v>43256.907893518517</v>
      </c>
      <c r="F232" t="s">
        <v>8811</v>
      </c>
      <c r="G232" t="s">
        <v>8524</v>
      </c>
      <c r="H232" t="str">
        <f>IFERROR(VLOOKUP(A232,olist_marketing_qualified_leads!A231:I8231,4,FALSE)," ")</f>
        <v>unknown</v>
      </c>
      <c r="M232" t="s">
        <v>8509</v>
      </c>
      <c r="O232">
        <v>0</v>
      </c>
    </row>
    <row r="233" spans="1:15" x14ac:dyDescent="0.25">
      <c r="A233" t="s">
        <v>2691</v>
      </c>
      <c r="B233" t="s">
        <v>9211</v>
      </c>
      <c r="C233" t="s">
        <v>8582</v>
      </c>
      <c r="D233" t="s">
        <v>8612</v>
      </c>
      <c r="E233" s="3">
        <v>43262.525127314817</v>
      </c>
      <c r="F233" t="s">
        <v>8556</v>
      </c>
      <c r="G233" t="s">
        <v>8511</v>
      </c>
      <c r="H233" t="str">
        <f>IFERROR(VLOOKUP(A233,olist_marketing_qualified_leads!A232:I8232,4,FALSE)," ")</f>
        <v>organic_search</v>
      </c>
      <c r="I233" t="s">
        <v>8517</v>
      </c>
      <c r="M233" t="s">
        <v>8509</v>
      </c>
      <c r="O233">
        <v>0</v>
      </c>
    </row>
    <row r="234" spans="1:15" x14ac:dyDescent="0.25">
      <c r="A234" t="s">
        <v>2693</v>
      </c>
      <c r="B234" t="s">
        <v>9210</v>
      </c>
      <c r="C234" t="s">
        <v>8531</v>
      </c>
      <c r="D234" t="s">
        <v>8545</v>
      </c>
      <c r="E234" s="3">
        <v>43136.775451388887</v>
      </c>
      <c r="F234" t="s">
        <v>8581</v>
      </c>
      <c r="G234" t="s">
        <v>8540</v>
      </c>
      <c r="H234" t="str">
        <f>IFERROR(VLOOKUP(A234,olist_marketing_qualified_leads!A233:I8233,4,FALSE)," ")</f>
        <v xml:space="preserve"> </v>
      </c>
      <c r="M234" t="s">
        <v>8516</v>
      </c>
      <c r="O234">
        <v>0</v>
      </c>
    </row>
    <row r="235" spans="1:15" x14ac:dyDescent="0.25">
      <c r="A235" t="s">
        <v>2708</v>
      </c>
      <c r="B235" t="s">
        <v>9209</v>
      </c>
      <c r="C235" t="s">
        <v>8513</v>
      </c>
      <c r="D235" t="s">
        <v>8538</v>
      </c>
      <c r="E235" s="3">
        <v>43146.764907407407</v>
      </c>
      <c r="F235" t="s">
        <v>8537</v>
      </c>
      <c r="G235" t="s">
        <v>8533</v>
      </c>
      <c r="H235" t="str">
        <f>IFERROR(VLOOKUP(A235,olist_marketing_qualified_leads!A234:I8234,4,FALSE)," ")</f>
        <v xml:space="preserve"> </v>
      </c>
      <c r="I235" t="s">
        <v>8517</v>
      </c>
      <c r="M235" t="s">
        <v>8516</v>
      </c>
      <c r="O235">
        <v>0</v>
      </c>
    </row>
    <row r="236" spans="1:15" x14ac:dyDescent="0.25">
      <c r="A236" t="s">
        <v>2709</v>
      </c>
      <c r="B236" t="s">
        <v>9208</v>
      </c>
      <c r="C236" t="s">
        <v>8542</v>
      </c>
      <c r="D236" t="s">
        <v>8545</v>
      </c>
      <c r="E236" s="3">
        <v>43187.673518518517</v>
      </c>
      <c r="F236" t="s">
        <v>8626</v>
      </c>
      <c r="G236" t="s">
        <v>8524</v>
      </c>
      <c r="H236" t="str">
        <f>IFERROR(VLOOKUP(A236,olist_marketing_qualified_leads!A235:I8235,4,FALSE)," ")</f>
        <v>unknown</v>
      </c>
      <c r="I236" t="s">
        <v>8517</v>
      </c>
      <c r="M236" t="s">
        <v>8516</v>
      </c>
      <c r="O236">
        <v>0</v>
      </c>
    </row>
    <row r="237" spans="1:15" x14ac:dyDescent="0.25">
      <c r="A237" t="s">
        <v>2716</v>
      </c>
      <c r="B237" t="s">
        <v>9207</v>
      </c>
      <c r="C237" t="s">
        <v>8514</v>
      </c>
      <c r="D237" t="s">
        <v>8562</v>
      </c>
      <c r="E237" s="3">
        <v>43123.528657407405</v>
      </c>
      <c r="F237" t="s">
        <v>8534</v>
      </c>
      <c r="G237" t="s">
        <v>8524</v>
      </c>
      <c r="H237" t="str">
        <f>IFERROR(VLOOKUP(A237,olist_marketing_qualified_leads!A236:I8236,4,FALSE)," ")</f>
        <v xml:space="preserve"> </v>
      </c>
      <c r="M237" t="s">
        <v>8516</v>
      </c>
      <c r="O237">
        <v>0</v>
      </c>
    </row>
    <row r="238" spans="1:15" x14ac:dyDescent="0.25">
      <c r="A238" t="s">
        <v>2721</v>
      </c>
      <c r="B238" t="s">
        <v>9206</v>
      </c>
      <c r="C238" t="s">
        <v>8568</v>
      </c>
      <c r="D238" t="s">
        <v>8587</v>
      </c>
      <c r="E238" s="3">
        <v>43374.519293981481</v>
      </c>
      <c r="F238" t="s">
        <v>8544</v>
      </c>
      <c r="G238" t="s">
        <v>8540</v>
      </c>
      <c r="H238" t="str">
        <f>IFERROR(VLOOKUP(A238,olist_marketing_qualified_leads!A237:I8237,4,FALSE)," ")</f>
        <v>paid_search</v>
      </c>
      <c r="I238" t="s">
        <v>8523</v>
      </c>
      <c r="J238" t="b">
        <v>1</v>
      </c>
      <c r="K238" t="b">
        <v>1</v>
      </c>
      <c r="L238" t="s">
        <v>8645</v>
      </c>
      <c r="M238" t="s">
        <v>8516</v>
      </c>
      <c r="N238">
        <v>200</v>
      </c>
      <c r="O238">
        <v>210000</v>
      </c>
    </row>
    <row r="239" spans="1:15" x14ac:dyDescent="0.25">
      <c r="A239" t="s">
        <v>2726</v>
      </c>
      <c r="B239" s="2" t="s">
        <v>9205</v>
      </c>
      <c r="C239" t="s">
        <v>8568</v>
      </c>
      <c r="D239" t="s">
        <v>8594</v>
      </c>
      <c r="E239" s="3">
        <v>43405.650185185186</v>
      </c>
      <c r="F239" t="s">
        <v>9162</v>
      </c>
      <c r="G239" t="s">
        <v>8524</v>
      </c>
      <c r="H239" t="str">
        <f>IFERROR(VLOOKUP(A239,olist_marketing_qualified_leads!A238:I8238,4,FALSE)," ")</f>
        <v>organic_search</v>
      </c>
      <c r="I239" t="s">
        <v>8510</v>
      </c>
      <c r="J239" t="b">
        <v>1</v>
      </c>
      <c r="K239" t="b">
        <v>1</v>
      </c>
      <c r="L239" s="4">
        <v>43952</v>
      </c>
      <c r="M239" t="s">
        <v>8516</v>
      </c>
      <c r="N239">
        <v>20</v>
      </c>
      <c r="O239">
        <v>15000</v>
      </c>
    </row>
    <row r="240" spans="1:15" x14ac:dyDescent="0.25">
      <c r="A240" t="s">
        <v>2729</v>
      </c>
      <c r="B240" t="s">
        <v>9204</v>
      </c>
      <c r="C240" t="s">
        <v>8521</v>
      </c>
      <c r="D240" t="s">
        <v>8566</v>
      </c>
      <c r="E240" s="3">
        <v>43111.72</v>
      </c>
      <c r="F240" t="s">
        <v>8574</v>
      </c>
      <c r="G240" t="s">
        <v>8524</v>
      </c>
      <c r="H240" t="str">
        <f>IFERROR(VLOOKUP(A240,olist_marketing_qualified_leads!A239:I8239,4,FALSE)," ")</f>
        <v xml:space="preserve"> </v>
      </c>
      <c r="M240" t="s">
        <v>8516</v>
      </c>
      <c r="O240">
        <v>0</v>
      </c>
    </row>
    <row r="241" spans="1:15" x14ac:dyDescent="0.25">
      <c r="A241" t="s">
        <v>2730</v>
      </c>
      <c r="B241" t="s">
        <v>9203</v>
      </c>
      <c r="C241" t="s">
        <v>8526</v>
      </c>
      <c r="D241" t="s">
        <v>8575</v>
      </c>
      <c r="E241" s="3">
        <v>43217.586180555554</v>
      </c>
      <c r="F241" t="s">
        <v>8581</v>
      </c>
      <c r="G241" t="s">
        <v>8524</v>
      </c>
      <c r="H241" t="str">
        <f>IFERROR(VLOOKUP(A241,olist_marketing_qualified_leads!A240:I8240,4,FALSE)," ")</f>
        <v>paid_search</v>
      </c>
      <c r="I241" t="s">
        <v>8517</v>
      </c>
      <c r="O241">
        <v>0</v>
      </c>
    </row>
    <row r="242" spans="1:15" x14ac:dyDescent="0.25">
      <c r="A242" t="s">
        <v>2731</v>
      </c>
      <c r="B242" t="s">
        <v>9202</v>
      </c>
      <c r="C242" t="s">
        <v>8594</v>
      </c>
      <c r="D242" t="s">
        <v>8521</v>
      </c>
      <c r="E242" s="3">
        <v>43230.840370370373</v>
      </c>
      <c r="F242" t="s">
        <v>8512</v>
      </c>
      <c r="G242" t="s">
        <v>8533</v>
      </c>
      <c r="H242" t="str">
        <f>IFERROR(VLOOKUP(A242,olist_marketing_qualified_leads!A241:I8241,4,FALSE)," ")</f>
        <v>direct_traffic</v>
      </c>
      <c r="I242" t="s">
        <v>8517</v>
      </c>
      <c r="M242" t="s">
        <v>8516</v>
      </c>
      <c r="O242">
        <v>0</v>
      </c>
    </row>
    <row r="243" spans="1:15" x14ac:dyDescent="0.25">
      <c r="A243" t="s">
        <v>2746</v>
      </c>
      <c r="B243" t="s">
        <v>9201</v>
      </c>
      <c r="C243" t="s">
        <v>8531</v>
      </c>
      <c r="D243" t="s">
        <v>8566</v>
      </c>
      <c r="E243" s="3">
        <v>43245.892488425925</v>
      </c>
      <c r="F243" t="s">
        <v>8549</v>
      </c>
      <c r="G243" t="s">
        <v>8524</v>
      </c>
      <c r="H243" t="str">
        <f>IFERROR(VLOOKUP(A243,olist_marketing_qualified_leads!A242:I8242,4,FALSE)," ")</f>
        <v>social</v>
      </c>
      <c r="I243" t="s">
        <v>8523</v>
      </c>
      <c r="M243" t="s">
        <v>8516</v>
      </c>
      <c r="O243">
        <v>0</v>
      </c>
    </row>
    <row r="244" spans="1:15" x14ac:dyDescent="0.25">
      <c r="A244" t="s">
        <v>2762</v>
      </c>
      <c r="B244" t="s">
        <v>9200</v>
      </c>
      <c r="C244" t="s">
        <v>8594</v>
      </c>
      <c r="D244" t="s">
        <v>8521</v>
      </c>
      <c r="E244" s="3">
        <v>43250.9374537037</v>
      </c>
      <c r="F244" t="s">
        <v>8512</v>
      </c>
      <c r="G244" t="s">
        <v>8533</v>
      </c>
      <c r="H244" t="str">
        <f>IFERROR(VLOOKUP(A244,olist_marketing_qualified_leads!A243:I8243,4,FALSE)," ")</f>
        <v>organic_search</v>
      </c>
      <c r="I244" t="s">
        <v>8517</v>
      </c>
      <c r="M244" t="s">
        <v>8516</v>
      </c>
      <c r="O244">
        <v>0</v>
      </c>
    </row>
    <row r="245" spans="1:15" x14ac:dyDescent="0.25">
      <c r="A245" t="s">
        <v>2781</v>
      </c>
      <c r="B245" t="s">
        <v>9199</v>
      </c>
      <c r="C245" t="s">
        <v>8564</v>
      </c>
      <c r="D245" t="s">
        <v>8557</v>
      </c>
      <c r="E245" s="3">
        <v>43139.793981481482</v>
      </c>
      <c r="F245" t="s">
        <v>8581</v>
      </c>
      <c r="G245" t="s">
        <v>8511</v>
      </c>
      <c r="H245" t="str">
        <f>IFERROR(VLOOKUP(A245,olist_marketing_qualified_leads!A244:I8244,4,FALSE)," ")</f>
        <v xml:space="preserve"> </v>
      </c>
      <c r="M245" t="s">
        <v>8516</v>
      </c>
      <c r="O245">
        <v>0</v>
      </c>
    </row>
    <row r="246" spans="1:15" x14ac:dyDescent="0.25">
      <c r="A246" t="s">
        <v>2787</v>
      </c>
      <c r="B246" t="s">
        <v>9198</v>
      </c>
      <c r="C246" t="s">
        <v>8620</v>
      </c>
      <c r="D246" t="s">
        <v>8520</v>
      </c>
      <c r="E246" s="3">
        <v>43312.834398148145</v>
      </c>
      <c r="F246" t="s">
        <v>8549</v>
      </c>
      <c r="G246" t="s">
        <v>8540</v>
      </c>
      <c r="H246" t="str">
        <f>IFERROR(VLOOKUP(A246,olist_marketing_qualified_leads!A245:I8245,4,FALSE)," ")</f>
        <v>unknown</v>
      </c>
      <c r="I246" t="s">
        <v>8517</v>
      </c>
      <c r="M246" t="s">
        <v>8516</v>
      </c>
      <c r="O246">
        <v>0</v>
      </c>
    </row>
    <row r="247" spans="1:15" x14ac:dyDescent="0.25">
      <c r="A247" t="s">
        <v>2794</v>
      </c>
      <c r="B247" t="s">
        <v>9197</v>
      </c>
      <c r="C247" t="s">
        <v>8531</v>
      </c>
      <c r="D247" t="s">
        <v>8612</v>
      </c>
      <c r="E247" s="3">
        <v>43187.795648148145</v>
      </c>
      <c r="F247" t="s">
        <v>8549</v>
      </c>
      <c r="G247" t="s">
        <v>8511</v>
      </c>
      <c r="H247" t="str">
        <f>IFERROR(VLOOKUP(A247,olist_marketing_qualified_leads!A246:I8246,4,FALSE)," ")</f>
        <v>paid_search</v>
      </c>
      <c r="I247" t="s">
        <v>8510</v>
      </c>
      <c r="M247" t="s">
        <v>8516</v>
      </c>
      <c r="O247">
        <v>0</v>
      </c>
    </row>
    <row r="248" spans="1:15" x14ac:dyDescent="0.25">
      <c r="A248" t="s">
        <v>2806</v>
      </c>
      <c r="B248" t="s">
        <v>9196</v>
      </c>
      <c r="C248" t="s">
        <v>8526</v>
      </c>
      <c r="D248" t="s">
        <v>8521</v>
      </c>
      <c r="E248" s="3">
        <v>43234.809733796297</v>
      </c>
      <c r="F248" t="s">
        <v>8525</v>
      </c>
      <c r="G248" t="s">
        <v>8533</v>
      </c>
      <c r="H248" t="str">
        <f>IFERROR(VLOOKUP(A248,olist_marketing_qualified_leads!A247:I8247,4,FALSE)," ")</f>
        <v>paid_search</v>
      </c>
      <c r="I248" t="s">
        <v>8517</v>
      </c>
      <c r="M248" t="s">
        <v>8516</v>
      </c>
      <c r="O248">
        <v>0</v>
      </c>
    </row>
    <row r="249" spans="1:15" x14ac:dyDescent="0.25">
      <c r="A249" t="s">
        <v>2809</v>
      </c>
      <c r="B249" t="s">
        <v>9195</v>
      </c>
      <c r="C249" t="s">
        <v>8531</v>
      </c>
      <c r="D249" t="s">
        <v>8545</v>
      </c>
      <c r="E249" s="3">
        <v>43185.839189814818</v>
      </c>
      <c r="F249" t="s">
        <v>8589</v>
      </c>
      <c r="G249" t="s">
        <v>8540</v>
      </c>
      <c r="H249" t="str">
        <f>IFERROR(VLOOKUP(A249,olist_marketing_qualified_leads!A248:I8248,4,FALSE)," ")</f>
        <v>paid_search</v>
      </c>
      <c r="I249" t="s">
        <v>8510</v>
      </c>
      <c r="M249" t="s">
        <v>8509</v>
      </c>
      <c r="O249">
        <v>0</v>
      </c>
    </row>
    <row r="250" spans="1:15" x14ac:dyDescent="0.25">
      <c r="A250" s="2" t="s">
        <v>2810</v>
      </c>
      <c r="B250" t="s">
        <v>9194</v>
      </c>
      <c r="C250" t="s">
        <v>9170</v>
      </c>
      <c r="D250" t="s">
        <v>8566</v>
      </c>
      <c r="E250" s="3">
        <v>43220.866053240738</v>
      </c>
      <c r="F250" t="s">
        <v>8530</v>
      </c>
      <c r="G250" t="s">
        <v>8524</v>
      </c>
      <c r="H250" t="str">
        <f>IFERROR(VLOOKUP(A250,olist_marketing_qualified_leads!A249:I8249,4,FALSE)," ")</f>
        <v>unknown</v>
      </c>
      <c r="I250" t="s">
        <v>8517</v>
      </c>
      <c r="M250" t="s">
        <v>8516</v>
      </c>
      <c r="O250">
        <v>0</v>
      </c>
    </row>
    <row r="251" spans="1:15" x14ac:dyDescent="0.25">
      <c r="A251" t="s">
        <v>2835</v>
      </c>
      <c r="B251" t="s">
        <v>9193</v>
      </c>
      <c r="C251" t="s">
        <v>8531</v>
      </c>
      <c r="D251" t="s">
        <v>8545</v>
      </c>
      <c r="E251" s="3">
        <v>43270.829456018517</v>
      </c>
      <c r="F251" t="s">
        <v>8512</v>
      </c>
      <c r="G251" t="s">
        <v>8524</v>
      </c>
      <c r="H251" t="str">
        <f>IFERROR(VLOOKUP(A251,olist_marketing_qualified_leads!A250:I8250,4,FALSE)," ")</f>
        <v>social</v>
      </c>
      <c r="M251" t="s">
        <v>8509</v>
      </c>
      <c r="O251">
        <v>0</v>
      </c>
    </row>
    <row r="252" spans="1:15" x14ac:dyDescent="0.25">
      <c r="A252" t="s">
        <v>2839</v>
      </c>
      <c r="B252" t="s">
        <v>9192</v>
      </c>
      <c r="C252" t="s">
        <v>8513</v>
      </c>
      <c r="D252" t="s">
        <v>8545</v>
      </c>
      <c r="E252" s="3">
        <v>43133.475960648146</v>
      </c>
      <c r="F252" t="s">
        <v>8534</v>
      </c>
      <c r="G252" t="s">
        <v>8524</v>
      </c>
      <c r="H252" t="str">
        <f>IFERROR(VLOOKUP(A252,olist_marketing_qualified_leads!A251:I8251,4,FALSE)," ")</f>
        <v xml:space="preserve"> </v>
      </c>
      <c r="M252" t="s">
        <v>8516</v>
      </c>
      <c r="O252">
        <v>0</v>
      </c>
    </row>
    <row r="253" spans="1:15" x14ac:dyDescent="0.25">
      <c r="A253" t="s">
        <v>2856</v>
      </c>
      <c r="B253" t="s">
        <v>9191</v>
      </c>
      <c r="C253" t="s">
        <v>8582</v>
      </c>
      <c r="D253" t="s">
        <v>8575</v>
      </c>
      <c r="E253" s="3">
        <v>43215.769930555558</v>
      </c>
      <c r="F253" t="s">
        <v>8534</v>
      </c>
      <c r="G253" t="s">
        <v>8524</v>
      </c>
      <c r="H253" t="str">
        <f>IFERROR(VLOOKUP(A253,olist_marketing_qualified_leads!A252:I8252,4,FALSE)," ")</f>
        <v>paid_search</v>
      </c>
      <c r="I253" t="s">
        <v>8517</v>
      </c>
      <c r="M253" t="s">
        <v>8516</v>
      </c>
      <c r="O253">
        <v>0</v>
      </c>
    </row>
    <row r="254" spans="1:15" x14ac:dyDescent="0.25">
      <c r="A254" t="s">
        <v>2864</v>
      </c>
      <c r="B254" t="s">
        <v>9190</v>
      </c>
      <c r="C254" t="s">
        <v>8521</v>
      </c>
      <c r="D254" t="s">
        <v>8612</v>
      </c>
      <c r="E254" s="3">
        <v>43115.718055555553</v>
      </c>
      <c r="F254" t="s">
        <v>8534</v>
      </c>
      <c r="G254" t="s">
        <v>8524</v>
      </c>
      <c r="H254" t="str">
        <f>IFERROR(VLOOKUP(A254,olist_marketing_qualified_leads!A253:I8253,4,FALSE)," ")</f>
        <v xml:space="preserve"> </v>
      </c>
      <c r="M254" t="s">
        <v>8509</v>
      </c>
      <c r="O254">
        <v>0</v>
      </c>
    </row>
    <row r="255" spans="1:15" x14ac:dyDescent="0.25">
      <c r="A255" t="s">
        <v>2896</v>
      </c>
      <c r="B255" t="s">
        <v>9189</v>
      </c>
      <c r="C255" t="s">
        <v>8531</v>
      </c>
      <c r="D255" t="s">
        <v>8575</v>
      </c>
      <c r="E255" s="3">
        <v>43332.552499999998</v>
      </c>
      <c r="F255" t="s">
        <v>8530</v>
      </c>
      <c r="G255" t="s">
        <v>8533</v>
      </c>
      <c r="H255" t="str">
        <f>IFERROR(VLOOKUP(A255,olist_marketing_qualified_leads!A254:I8254,4,FALSE)," ")</f>
        <v>organic_search</v>
      </c>
      <c r="I255" t="s">
        <v>8586</v>
      </c>
      <c r="M255" t="s">
        <v>8516</v>
      </c>
      <c r="O255">
        <v>0</v>
      </c>
    </row>
    <row r="256" spans="1:15" x14ac:dyDescent="0.25">
      <c r="A256" t="s">
        <v>2899</v>
      </c>
      <c r="B256" t="s">
        <v>9188</v>
      </c>
      <c r="C256" t="s">
        <v>8526</v>
      </c>
      <c r="D256" t="s">
        <v>8557</v>
      </c>
      <c r="E256" s="3">
        <v>43166.600590277776</v>
      </c>
      <c r="F256" t="s">
        <v>8530</v>
      </c>
      <c r="G256" t="s">
        <v>8524</v>
      </c>
      <c r="H256" t="str">
        <f>IFERROR(VLOOKUP(A256,olist_marketing_qualified_leads!A255:I8255,4,FALSE)," ")</f>
        <v xml:space="preserve"> </v>
      </c>
      <c r="I256" t="s">
        <v>8517</v>
      </c>
      <c r="M256" t="s">
        <v>8509</v>
      </c>
      <c r="O256">
        <v>0</v>
      </c>
    </row>
    <row r="257" spans="1:15" x14ac:dyDescent="0.25">
      <c r="A257" t="s">
        <v>2906</v>
      </c>
      <c r="B257" t="s">
        <v>9187</v>
      </c>
      <c r="C257" t="s">
        <v>8564</v>
      </c>
      <c r="D257" t="s">
        <v>8553</v>
      </c>
      <c r="E257" s="3">
        <v>43129.863680555558</v>
      </c>
      <c r="F257" t="s">
        <v>8626</v>
      </c>
      <c r="G257" t="s">
        <v>8511</v>
      </c>
      <c r="H257" t="str">
        <f>IFERROR(VLOOKUP(A257,olist_marketing_qualified_leads!A256:I8256,4,FALSE)," ")</f>
        <v xml:space="preserve"> </v>
      </c>
      <c r="M257" t="s">
        <v>8509</v>
      </c>
      <c r="O257">
        <v>0</v>
      </c>
    </row>
    <row r="258" spans="1:15" x14ac:dyDescent="0.25">
      <c r="A258" t="s">
        <v>2910</v>
      </c>
      <c r="B258" t="s">
        <v>9186</v>
      </c>
      <c r="C258" t="s">
        <v>8564</v>
      </c>
      <c r="D258" t="s">
        <v>8545</v>
      </c>
      <c r="E258" s="3">
        <v>43130.754583333335</v>
      </c>
      <c r="F258" t="s">
        <v>8549</v>
      </c>
      <c r="G258" t="s">
        <v>8524</v>
      </c>
      <c r="H258" t="str">
        <f>IFERROR(VLOOKUP(A258,olist_marketing_qualified_leads!A257:I8257,4,FALSE)," ")</f>
        <v xml:space="preserve"> </v>
      </c>
      <c r="M258" t="s">
        <v>8516</v>
      </c>
      <c r="O258">
        <v>0</v>
      </c>
    </row>
    <row r="259" spans="1:15" x14ac:dyDescent="0.25">
      <c r="A259" t="s">
        <v>2930</v>
      </c>
      <c r="B259" t="s">
        <v>9185</v>
      </c>
      <c r="C259" t="s">
        <v>8542</v>
      </c>
      <c r="D259" t="s">
        <v>8520</v>
      </c>
      <c r="E259" s="3">
        <v>43217.528148148151</v>
      </c>
      <c r="F259" t="s">
        <v>8519</v>
      </c>
      <c r="G259" t="s">
        <v>8529</v>
      </c>
      <c r="H259" t="str">
        <f>IFERROR(VLOOKUP(A259,olist_marketing_qualified_leads!A258:I8258,4,FALSE)," ")</f>
        <v>organic_search</v>
      </c>
      <c r="I259" t="s">
        <v>8510</v>
      </c>
      <c r="M259" t="s">
        <v>8516</v>
      </c>
      <c r="O259">
        <v>0</v>
      </c>
    </row>
    <row r="260" spans="1:15" x14ac:dyDescent="0.25">
      <c r="A260" t="s">
        <v>2932</v>
      </c>
      <c r="B260" t="s">
        <v>9184</v>
      </c>
      <c r="C260" t="s">
        <v>8521</v>
      </c>
      <c r="D260" t="s">
        <v>8547</v>
      </c>
      <c r="E260" s="3">
        <v>43210.812060185184</v>
      </c>
      <c r="F260" t="s">
        <v>8537</v>
      </c>
      <c r="G260" t="s">
        <v>8511</v>
      </c>
      <c r="H260" t="str">
        <f>IFERROR(VLOOKUP(A260,olist_marketing_qualified_leads!A259:I8259,4,FALSE)," ")</f>
        <v>organic_search</v>
      </c>
      <c r="I260" t="s">
        <v>8510</v>
      </c>
      <c r="M260" t="s">
        <v>8516</v>
      </c>
      <c r="O260">
        <v>0</v>
      </c>
    </row>
    <row r="261" spans="1:15" x14ac:dyDescent="0.25">
      <c r="A261" t="s">
        <v>2940</v>
      </c>
      <c r="B261" t="s">
        <v>9183</v>
      </c>
      <c r="C261" t="s">
        <v>8531</v>
      </c>
      <c r="D261" t="s">
        <v>8562</v>
      </c>
      <c r="E261" s="3">
        <v>43119.083333333336</v>
      </c>
      <c r="F261" t="s">
        <v>8537</v>
      </c>
      <c r="G261" t="s">
        <v>8533</v>
      </c>
      <c r="H261" t="str">
        <f>IFERROR(VLOOKUP(A261,olist_marketing_qualified_leads!A260:I8260,4,FALSE)," ")</f>
        <v xml:space="preserve"> </v>
      </c>
      <c r="M261" t="s">
        <v>8516</v>
      </c>
      <c r="O261">
        <v>0</v>
      </c>
    </row>
    <row r="262" spans="1:15" x14ac:dyDescent="0.25">
      <c r="A262" t="s">
        <v>2948</v>
      </c>
      <c r="B262" t="s">
        <v>9182</v>
      </c>
      <c r="C262" t="s">
        <v>8513</v>
      </c>
      <c r="D262" t="s">
        <v>8612</v>
      </c>
      <c r="E262" s="3">
        <v>43112.576018518521</v>
      </c>
      <c r="F262" t="s">
        <v>8544</v>
      </c>
      <c r="G262" t="s">
        <v>8540</v>
      </c>
      <c r="H262" t="str">
        <f>IFERROR(VLOOKUP(A262,olist_marketing_qualified_leads!A261:I8261,4,FALSE)," ")</f>
        <v xml:space="preserve"> </v>
      </c>
      <c r="M262" t="s">
        <v>8509</v>
      </c>
      <c r="O262">
        <v>0</v>
      </c>
    </row>
    <row r="263" spans="1:15" x14ac:dyDescent="0.25">
      <c r="A263" t="s">
        <v>2950</v>
      </c>
      <c r="B263" t="s">
        <v>9181</v>
      </c>
      <c r="C263" t="s">
        <v>8564</v>
      </c>
      <c r="D263" t="s">
        <v>8612</v>
      </c>
      <c r="E263" s="3">
        <v>43118.083333333336</v>
      </c>
      <c r="F263" t="s">
        <v>8544</v>
      </c>
      <c r="G263" t="s">
        <v>8524</v>
      </c>
      <c r="H263" t="str">
        <f>IFERROR(VLOOKUP(A263,olist_marketing_qualified_leads!A262:I8262,4,FALSE)," ")</f>
        <v xml:space="preserve"> </v>
      </c>
      <c r="M263" t="s">
        <v>8516</v>
      </c>
      <c r="O263">
        <v>0</v>
      </c>
    </row>
    <row r="264" spans="1:15" x14ac:dyDescent="0.25">
      <c r="A264" t="s">
        <v>2953</v>
      </c>
      <c r="B264" t="s">
        <v>9180</v>
      </c>
      <c r="C264" t="s">
        <v>8531</v>
      </c>
      <c r="D264" t="s">
        <v>8545</v>
      </c>
      <c r="E264" s="3">
        <v>43194.871724537035</v>
      </c>
      <c r="F264" t="s">
        <v>8764</v>
      </c>
      <c r="G264" t="s">
        <v>8540</v>
      </c>
      <c r="H264" t="str">
        <f>IFERROR(VLOOKUP(A264,olist_marketing_qualified_leads!A263:I8263,4,FALSE)," ")</f>
        <v>organic_search</v>
      </c>
      <c r="I264" t="s">
        <v>8523</v>
      </c>
      <c r="M264" t="s">
        <v>8516</v>
      </c>
      <c r="O264">
        <v>0</v>
      </c>
    </row>
    <row r="265" spans="1:15" x14ac:dyDescent="0.25">
      <c r="A265" t="s">
        <v>2964</v>
      </c>
      <c r="B265" t="s">
        <v>9179</v>
      </c>
      <c r="C265" t="s">
        <v>8531</v>
      </c>
      <c r="D265" t="s">
        <v>8513</v>
      </c>
      <c r="E265" s="3">
        <v>43277.71769675926</v>
      </c>
      <c r="F265" t="s">
        <v>8544</v>
      </c>
      <c r="G265" t="s">
        <v>8511</v>
      </c>
      <c r="H265" t="str">
        <f>IFERROR(VLOOKUP(A265,olist_marketing_qualified_leads!A264:I8264,4,FALSE)," ")</f>
        <v>organic_search</v>
      </c>
      <c r="I265" t="s">
        <v>8523</v>
      </c>
      <c r="M265" t="s">
        <v>8516</v>
      </c>
      <c r="O265">
        <v>0</v>
      </c>
    </row>
    <row r="266" spans="1:15" x14ac:dyDescent="0.25">
      <c r="A266" t="s">
        <v>2983</v>
      </c>
      <c r="B266" s="2" t="s">
        <v>9178</v>
      </c>
      <c r="C266" t="s">
        <v>8531</v>
      </c>
      <c r="D266" t="s">
        <v>8520</v>
      </c>
      <c r="E266" s="3">
        <v>43186.125</v>
      </c>
      <c r="F266" t="s">
        <v>8525</v>
      </c>
      <c r="G266" t="s">
        <v>8524</v>
      </c>
      <c r="H266" t="str">
        <f>IFERROR(VLOOKUP(A266,olist_marketing_qualified_leads!A265:I8265,4,FALSE)," ")</f>
        <v>unknown</v>
      </c>
      <c r="I266" t="s">
        <v>8523</v>
      </c>
      <c r="M266" t="s">
        <v>8516</v>
      </c>
      <c r="O266">
        <v>0</v>
      </c>
    </row>
    <row r="267" spans="1:15" x14ac:dyDescent="0.25">
      <c r="A267" t="s">
        <v>3017</v>
      </c>
      <c r="B267" t="s">
        <v>9177</v>
      </c>
      <c r="C267" t="s">
        <v>8542</v>
      </c>
      <c r="D267" t="s">
        <v>8562</v>
      </c>
      <c r="E267" s="3">
        <v>43220.562557870369</v>
      </c>
      <c r="F267" t="s">
        <v>8610</v>
      </c>
      <c r="G267" t="s">
        <v>8524</v>
      </c>
      <c r="H267" t="str">
        <f>IFERROR(VLOOKUP(A267,olist_marketing_qualified_leads!A266:I8266,4,FALSE)," ")</f>
        <v>display</v>
      </c>
      <c r="I267" t="s">
        <v>8510</v>
      </c>
      <c r="O267">
        <v>0</v>
      </c>
    </row>
    <row r="268" spans="1:15" x14ac:dyDescent="0.25">
      <c r="A268" s="2" t="s">
        <v>3020</v>
      </c>
      <c r="B268" t="s">
        <v>9176</v>
      </c>
      <c r="C268" t="s">
        <v>8587</v>
      </c>
      <c r="D268" t="s">
        <v>8520</v>
      </c>
      <c r="E268" s="3">
        <v>43307.710428240738</v>
      </c>
      <c r="F268" t="s">
        <v>8764</v>
      </c>
      <c r="G268" t="s">
        <v>8529</v>
      </c>
      <c r="H268" t="str">
        <f>IFERROR(VLOOKUP(A268,olist_marketing_qualified_leads!A267:I8267,4,FALSE)," ")</f>
        <v>unknown</v>
      </c>
      <c r="I268" t="s">
        <v>8510</v>
      </c>
      <c r="M268" t="s">
        <v>8516</v>
      </c>
      <c r="O268">
        <v>0</v>
      </c>
    </row>
    <row r="269" spans="1:15" x14ac:dyDescent="0.25">
      <c r="A269" t="s">
        <v>3031</v>
      </c>
      <c r="B269" t="s">
        <v>9175</v>
      </c>
      <c r="C269" t="s">
        <v>8620</v>
      </c>
      <c r="D269" t="s">
        <v>8545</v>
      </c>
      <c r="E269" s="3">
        <v>43234.820810185185</v>
      </c>
      <c r="F269" t="s">
        <v>8530</v>
      </c>
      <c r="G269" t="s">
        <v>8529</v>
      </c>
      <c r="H269" t="str">
        <f>IFERROR(VLOOKUP(A269,olist_marketing_qualified_leads!A268:I8268,4,FALSE)," ")</f>
        <v>organic_search</v>
      </c>
      <c r="I269" t="s">
        <v>8517</v>
      </c>
      <c r="M269" t="s">
        <v>8516</v>
      </c>
      <c r="O269">
        <v>0</v>
      </c>
    </row>
    <row r="270" spans="1:15" x14ac:dyDescent="0.25">
      <c r="A270" s="2" t="s">
        <v>3062</v>
      </c>
      <c r="B270" t="s">
        <v>9174</v>
      </c>
      <c r="C270" t="s">
        <v>8564</v>
      </c>
      <c r="D270" t="s">
        <v>8562</v>
      </c>
      <c r="E270" s="3">
        <v>43122.738611111112</v>
      </c>
      <c r="F270" t="s">
        <v>8561</v>
      </c>
      <c r="G270" t="s">
        <v>8511</v>
      </c>
      <c r="H270" t="str">
        <f>IFERROR(VLOOKUP(A270,olist_marketing_qualified_leads!A269:I8269,4,FALSE)," ")</f>
        <v xml:space="preserve"> </v>
      </c>
      <c r="M270" t="s">
        <v>8516</v>
      </c>
      <c r="O270">
        <v>0</v>
      </c>
    </row>
    <row r="271" spans="1:15" x14ac:dyDescent="0.25">
      <c r="A271" t="s">
        <v>3064</v>
      </c>
      <c r="B271" t="s">
        <v>9173</v>
      </c>
      <c r="C271" t="s">
        <v>8531</v>
      </c>
      <c r="D271" t="s">
        <v>8545</v>
      </c>
      <c r="E271" s="3">
        <v>43238.545300925929</v>
      </c>
      <c r="F271" t="s">
        <v>8525</v>
      </c>
      <c r="G271" t="s">
        <v>8654</v>
      </c>
      <c r="H271" t="str">
        <f>IFERROR(VLOOKUP(A271,olist_marketing_qualified_leads!A270:I8270,4,FALSE)," ")</f>
        <v>paid_search</v>
      </c>
      <c r="I271" t="s">
        <v>8517</v>
      </c>
      <c r="M271" t="s">
        <v>8516</v>
      </c>
      <c r="O271">
        <v>0</v>
      </c>
    </row>
    <row r="272" spans="1:15" x14ac:dyDescent="0.25">
      <c r="A272" t="s">
        <v>3065</v>
      </c>
      <c r="B272" t="s">
        <v>9172</v>
      </c>
      <c r="C272" t="s">
        <v>8542</v>
      </c>
      <c r="D272" t="s">
        <v>8545</v>
      </c>
      <c r="E272" s="3">
        <v>43243.875671296293</v>
      </c>
      <c r="F272" t="s">
        <v>8811</v>
      </c>
      <c r="G272" t="s">
        <v>8524</v>
      </c>
      <c r="H272" t="str">
        <f>IFERROR(VLOOKUP(A272,olist_marketing_qualified_leads!A271:I8271,4,FALSE)," ")</f>
        <v>display</v>
      </c>
      <c r="I272" t="s">
        <v>8510</v>
      </c>
      <c r="M272" t="s">
        <v>8516</v>
      </c>
      <c r="O272">
        <v>0</v>
      </c>
    </row>
    <row r="273" spans="1:15" x14ac:dyDescent="0.25">
      <c r="A273" t="s">
        <v>3079</v>
      </c>
      <c r="B273" t="s">
        <v>9171</v>
      </c>
      <c r="C273" t="s">
        <v>9170</v>
      </c>
      <c r="D273" t="s">
        <v>8538</v>
      </c>
      <c r="E273" s="3">
        <v>43172.661041666666</v>
      </c>
      <c r="F273" t="s">
        <v>8534</v>
      </c>
      <c r="G273" t="s">
        <v>8524</v>
      </c>
      <c r="H273" t="str">
        <f>IFERROR(VLOOKUP(A273,olist_marketing_qualified_leads!A272:I8272,4,FALSE)," ")</f>
        <v xml:space="preserve"> </v>
      </c>
      <c r="I273" t="s">
        <v>8517</v>
      </c>
      <c r="M273" t="s">
        <v>8509</v>
      </c>
      <c r="O273">
        <v>0</v>
      </c>
    </row>
    <row r="274" spans="1:15" x14ac:dyDescent="0.25">
      <c r="A274" t="s">
        <v>3083</v>
      </c>
      <c r="B274" t="s">
        <v>9169</v>
      </c>
      <c r="C274" t="s">
        <v>8521</v>
      </c>
      <c r="D274" t="s">
        <v>8612</v>
      </c>
      <c r="E274" s="3">
        <v>43209.592407407406</v>
      </c>
      <c r="F274" t="s">
        <v>8561</v>
      </c>
      <c r="G274" t="s">
        <v>8524</v>
      </c>
      <c r="H274" t="str">
        <f>IFERROR(VLOOKUP(A274,olist_marketing_qualified_leads!A273:I8273,4,FALSE)," ")</f>
        <v>social</v>
      </c>
      <c r="I274" t="s">
        <v>8517</v>
      </c>
      <c r="M274" t="s">
        <v>8509</v>
      </c>
      <c r="O274">
        <v>0</v>
      </c>
    </row>
    <row r="275" spans="1:15" x14ac:dyDescent="0.25">
      <c r="A275" t="s">
        <v>3088</v>
      </c>
      <c r="B275" t="s">
        <v>9168</v>
      </c>
      <c r="C275" t="s">
        <v>8605</v>
      </c>
      <c r="D275" t="s">
        <v>8545</v>
      </c>
      <c r="E275" s="3">
        <v>43159.802256944444</v>
      </c>
      <c r="F275" t="s">
        <v>8549</v>
      </c>
      <c r="G275" t="s">
        <v>8524</v>
      </c>
      <c r="H275" t="str">
        <f>IFERROR(VLOOKUP(A275,olist_marketing_qualified_leads!A274:I8274,4,FALSE)," ")</f>
        <v xml:space="preserve"> </v>
      </c>
      <c r="I275" t="s">
        <v>8517</v>
      </c>
      <c r="M275" t="s">
        <v>8516</v>
      </c>
      <c r="O275">
        <v>0</v>
      </c>
    </row>
    <row r="276" spans="1:15" x14ac:dyDescent="0.25">
      <c r="A276" t="s">
        <v>3096</v>
      </c>
      <c r="B276" t="s">
        <v>9167</v>
      </c>
      <c r="C276" t="s">
        <v>8620</v>
      </c>
      <c r="D276" t="s">
        <v>8575</v>
      </c>
      <c r="E276" s="3">
        <v>43314.730740740742</v>
      </c>
      <c r="F276" t="s">
        <v>8633</v>
      </c>
      <c r="G276" t="s">
        <v>8529</v>
      </c>
      <c r="H276" t="str">
        <f>IFERROR(VLOOKUP(A276,olist_marketing_qualified_leads!A275:I8275,4,FALSE)," ")</f>
        <v>unknown</v>
      </c>
      <c r="I276" t="s">
        <v>8659</v>
      </c>
      <c r="J276" t="b">
        <v>1</v>
      </c>
      <c r="K276" t="b">
        <v>1</v>
      </c>
      <c r="L276" t="s">
        <v>8591</v>
      </c>
      <c r="M276" t="s">
        <v>8516</v>
      </c>
      <c r="O276">
        <v>0</v>
      </c>
    </row>
    <row r="277" spans="1:15" x14ac:dyDescent="0.25">
      <c r="A277" t="s">
        <v>3103</v>
      </c>
      <c r="B277" t="s">
        <v>9166</v>
      </c>
      <c r="C277" t="s">
        <v>8542</v>
      </c>
      <c r="D277" t="s">
        <v>8520</v>
      </c>
      <c r="E277" s="3">
        <v>43208.84652777778</v>
      </c>
      <c r="F277" t="s">
        <v>8811</v>
      </c>
      <c r="G277" t="s">
        <v>8533</v>
      </c>
      <c r="H277" t="str">
        <f>IFERROR(VLOOKUP(A277,olist_marketing_qualified_leads!A276:I8276,4,FALSE)," ")</f>
        <v>organic_search</v>
      </c>
      <c r="I277" t="s">
        <v>8517</v>
      </c>
      <c r="M277" t="s">
        <v>8509</v>
      </c>
      <c r="O277">
        <v>0</v>
      </c>
    </row>
    <row r="278" spans="1:15" x14ac:dyDescent="0.25">
      <c r="A278" t="s">
        <v>3107</v>
      </c>
      <c r="B278" t="s">
        <v>9165</v>
      </c>
      <c r="C278" t="s">
        <v>8526</v>
      </c>
      <c r="D278" t="s">
        <v>8562</v>
      </c>
      <c r="E278" s="3">
        <v>43196.593993055554</v>
      </c>
      <c r="F278" t="s">
        <v>8541</v>
      </c>
      <c r="G278" t="s">
        <v>8654</v>
      </c>
      <c r="H278" t="str">
        <f>IFERROR(VLOOKUP(A278,olist_marketing_qualified_leads!A277:I8277,4,FALSE)," ")</f>
        <v>organic_search</v>
      </c>
      <c r="M278" t="s">
        <v>8516</v>
      </c>
      <c r="O278">
        <v>0</v>
      </c>
    </row>
    <row r="279" spans="1:15" x14ac:dyDescent="0.25">
      <c r="A279" t="s">
        <v>3108</v>
      </c>
      <c r="B279" t="s">
        <v>9164</v>
      </c>
      <c r="C279" t="s">
        <v>8526</v>
      </c>
      <c r="D279" t="s">
        <v>8545</v>
      </c>
      <c r="E279" s="3">
        <v>43204.125</v>
      </c>
      <c r="F279" t="s">
        <v>8512</v>
      </c>
      <c r="G279" t="s">
        <v>8511</v>
      </c>
      <c r="H279" t="str">
        <f>IFERROR(VLOOKUP(A279,olist_marketing_qualified_leads!A278:I8278,4,FALSE)," ")</f>
        <v>direct_traffic</v>
      </c>
      <c r="I279" t="s">
        <v>8517</v>
      </c>
      <c r="M279" t="s">
        <v>8509</v>
      </c>
      <c r="O279">
        <v>0</v>
      </c>
    </row>
    <row r="280" spans="1:15" x14ac:dyDescent="0.25">
      <c r="A280" t="s">
        <v>3121</v>
      </c>
      <c r="B280" t="s">
        <v>9163</v>
      </c>
      <c r="C280" t="s">
        <v>8620</v>
      </c>
      <c r="D280" t="s">
        <v>8542</v>
      </c>
      <c r="E280" s="3">
        <v>43326.58121527778</v>
      </c>
      <c r="F280" t="s">
        <v>9162</v>
      </c>
      <c r="G280" t="s">
        <v>8524</v>
      </c>
      <c r="H280" t="str">
        <f>IFERROR(VLOOKUP(A280,olist_marketing_qualified_leads!A279:I8279,4,FALSE)," ")</f>
        <v>organic_search</v>
      </c>
      <c r="I280" t="s">
        <v>8517</v>
      </c>
      <c r="J280" t="b">
        <v>1</v>
      </c>
      <c r="K280" t="b">
        <v>1</v>
      </c>
      <c r="L280" s="4">
        <v>43952</v>
      </c>
      <c r="M280" t="s">
        <v>8516</v>
      </c>
      <c r="N280">
        <v>400</v>
      </c>
      <c r="O280">
        <v>0</v>
      </c>
    </row>
    <row r="281" spans="1:15" x14ac:dyDescent="0.25">
      <c r="A281" t="s">
        <v>3122</v>
      </c>
      <c r="B281" t="s">
        <v>9161</v>
      </c>
      <c r="C281" t="s">
        <v>8582</v>
      </c>
      <c r="D281" t="s">
        <v>8547</v>
      </c>
      <c r="E281" s="3">
        <v>43243.581400462965</v>
      </c>
      <c r="F281" t="s">
        <v>8544</v>
      </c>
      <c r="G281" t="s">
        <v>8518</v>
      </c>
      <c r="H281" t="str">
        <f>IFERROR(VLOOKUP(A281,olist_marketing_qualified_leads!A280:I8280,4,FALSE)," ")</f>
        <v>unknown</v>
      </c>
      <c r="I281" t="s">
        <v>8517</v>
      </c>
      <c r="M281" t="s">
        <v>8516</v>
      </c>
      <c r="O281">
        <v>0</v>
      </c>
    </row>
    <row r="282" spans="1:15" x14ac:dyDescent="0.25">
      <c r="A282" t="s">
        <v>3126</v>
      </c>
      <c r="B282" t="s">
        <v>9160</v>
      </c>
      <c r="C282" t="s">
        <v>8551</v>
      </c>
      <c r="D282" t="s">
        <v>8547</v>
      </c>
      <c r="E282" s="3">
        <v>43187.948437500003</v>
      </c>
      <c r="F282" t="s">
        <v>8512</v>
      </c>
      <c r="G282" t="s">
        <v>8524</v>
      </c>
      <c r="H282" t="str">
        <f>IFERROR(VLOOKUP(A282,olist_marketing_qualified_leads!A281:I8281,4,FALSE)," ")</f>
        <v>unknown</v>
      </c>
      <c r="I282" t="s">
        <v>8517</v>
      </c>
      <c r="M282" t="s">
        <v>8516</v>
      </c>
      <c r="O282">
        <v>0</v>
      </c>
    </row>
    <row r="283" spans="1:15" x14ac:dyDescent="0.25">
      <c r="A283" t="s">
        <v>3142</v>
      </c>
      <c r="B283" t="s">
        <v>9159</v>
      </c>
      <c r="C283" t="s">
        <v>8531</v>
      </c>
      <c r="D283" t="s">
        <v>8547</v>
      </c>
      <c r="E283" s="3">
        <v>43196.905289351853</v>
      </c>
      <c r="F283" t="s">
        <v>8578</v>
      </c>
      <c r="G283" t="s">
        <v>8524</v>
      </c>
      <c r="H283" t="str">
        <f>IFERROR(VLOOKUP(A283,olist_marketing_qualified_leads!A282:I8282,4,FALSE)," ")</f>
        <v>organic_search</v>
      </c>
      <c r="I283" t="s">
        <v>8510</v>
      </c>
      <c r="M283" t="s">
        <v>8516</v>
      </c>
      <c r="O283">
        <v>0</v>
      </c>
    </row>
    <row r="284" spans="1:15" x14ac:dyDescent="0.25">
      <c r="A284" t="s">
        <v>3184</v>
      </c>
      <c r="B284" t="s">
        <v>9158</v>
      </c>
      <c r="C284" t="s">
        <v>8542</v>
      </c>
      <c r="D284" t="s">
        <v>8514</v>
      </c>
      <c r="E284" s="3">
        <v>43245.753229166665</v>
      </c>
      <c r="F284" t="s">
        <v>8811</v>
      </c>
      <c r="G284" t="s">
        <v>8533</v>
      </c>
      <c r="H284" t="str">
        <f>IFERROR(VLOOKUP(A284,olist_marketing_qualified_leads!A283:I8283,4,FALSE)," ")</f>
        <v>unknown</v>
      </c>
      <c r="I284" t="s">
        <v>8517</v>
      </c>
      <c r="M284" t="s">
        <v>8516</v>
      </c>
      <c r="O284">
        <v>0</v>
      </c>
    </row>
    <row r="285" spans="1:15" x14ac:dyDescent="0.25">
      <c r="A285" t="s">
        <v>3202</v>
      </c>
      <c r="B285" t="s">
        <v>9157</v>
      </c>
      <c r="C285" t="s">
        <v>8594</v>
      </c>
      <c r="D285" t="s">
        <v>8526</v>
      </c>
      <c r="E285" s="3">
        <v>43231.53261574074</v>
      </c>
      <c r="F285" t="s">
        <v>8570</v>
      </c>
      <c r="G285" t="s">
        <v>8529</v>
      </c>
      <c r="H285" t="str">
        <f>IFERROR(VLOOKUP(A285,olist_marketing_qualified_leads!A284:I8284,4,FALSE)," ")</f>
        <v>paid_search</v>
      </c>
      <c r="I285" t="s">
        <v>8517</v>
      </c>
      <c r="M285" t="s">
        <v>8516</v>
      </c>
      <c r="O285">
        <v>0</v>
      </c>
    </row>
    <row r="286" spans="1:15" x14ac:dyDescent="0.25">
      <c r="A286" t="s">
        <v>3210</v>
      </c>
      <c r="B286" t="s">
        <v>9156</v>
      </c>
      <c r="C286" t="s">
        <v>8594</v>
      </c>
      <c r="D286" t="s">
        <v>8605</v>
      </c>
      <c r="E286" s="3">
        <v>43214.596909722219</v>
      </c>
      <c r="F286" t="s">
        <v>8534</v>
      </c>
      <c r="G286" t="s">
        <v>8540</v>
      </c>
      <c r="H286" t="str">
        <f>IFERROR(VLOOKUP(A286,olist_marketing_qualified_leads!A285:I8285,4,FALSE)," ")</f>
        <v>unknown</v>
      </c>
      <c r="I286" t="s">
        <v>8517</v>
      </c>
      <c r="M286" t="s">
        <v>8509</v>
      </c>
      <c r="O286">
        <v>0</v>
      </c>
    </row>
    <row r="287" spans="1:15" x14ac:dyDescent="0.25">
      <c r="A287" t="s">
        <v>3219</v>
      </c>
      <c r="B287" t="s">
        <v>9155</v>
      </c>
      <c r="C287" t="s">
        <v>8531</v>
      </c>
      <c r="D287" t="s">
        <v>8526</v>
      </c>
      <c r="E287" s="3">
        <v>43231.806516203702</v>
      </c>
      <c r="F287" t="s">
        <v>8537</v>
      </c>
      <c r="G287" t="s">
        <v>8524</v>
      </c>
      <c r="H287" t="str">
        <f>IFERROR(VLOOKUP(A287,olist_marketing_qualified_leads!A286:I8286,4,FALSE)," ")</f>
        <v>unknown</v>
      </c>
      <c r="I287" t="s">
        <v>8517</v>
      </c>
      <c r="M287" t="s">
        <v>8516</v>
      </c>
      <c r="O287">
        <v>0</v>
      </c>
    </row>
    <row r="288" spans="1:15" x14ac:dyDescent="0.25">
      <c r="A288" t="s">
        <v>3236</v>
      </c>
      <c r="B288" t="s">
        <v>9154</v>
      </c>
      <c r="C288" t="s">
        <v>8576</v>
      </c>
      <c r="D288" t="s">
        <v>8513</v>
      </c>
      <c r="E288" s="3">
        <v>43217.560706018521</v>
      </c>
      <c r="F288" t="s">
        <v>8541</v>
      </c>
      <c r="G288" t="s">
        <v>8540</v>
      </c>
      <c r="H288" t="str">
        <f>IFERROR(VLOOKUP(A288,olist_marketing_qualified_leads!A287:I8287,4,FALSE)," ")</f>
        <v>paid_search</v>
      </c>
      <c r="I288" t="s">
        <v>8517</v>
      </c>
      <c r="M288" t="s">
        <v>8516</v>
      </c>
      <c r="O288">
        <v>0</v>
      </c>
    </row>
    <row r="289" spans="1:15" x14ac:dyDescent="0.25">
      <c r="A289" t="s">
        <v>3242</v>
      </c>
      <c r="B289" t="s">
        <v>9153</v>
      </c>
      <c r="C289" t="s">
        <v>8526</v>
      </c>
      <c r="D289" t="s">
        <v>8514</v>
      </c>
      <c r="E289" s="3">
        <v>43215.906018518515</v>
      </c>
      <c r="F289" t="s">
        <v>8530</v>
      </c>
      <c r="G289" t="s">
        <v>8540</v>
      </c>
      <c r="H289" t="str">
        <f>IFERROR(VLOOKUP(A289,olist_marketing_qualified_leads!A288:I8288,4,FALSE)," ")</f>
        <v>paid_search</v>
      </c>
      <c r="I289" t="s">
        <v>8517</v>
      </c>
      <c r="M289" t="s">
        <v>8516</v>
      </c>
      <c r="O289">
        <v>0</v>
      </c>
    </row>
    <row r="290" spans="1:15" x14ac:dyDescent="0.25">
      <c r="A290" t="s">
        <v>3243</v>
      </c>
      <c r="B290" t="s">
        <v>9152</v>
      </c>
      <c r="C290" t="s">
        <v>8594</v>
      </c>
      <c r="D290" t="s">
        <v>8526</v>
      </c>
      <c r="E290" s="3">
        <v>43336.125</v>
      </c>
      <c r="F290" t="s">
        <v>8574</v>
      </c>
      <c r="G290" t="s">
        <v>8540</v>
      </c>
      <c r="H290" t="str">
        <f>IFERROR(VLOOKUP(A290,olist_marketing_qualified_leads!A289:I8289,4,FALSE)," ")</f>
        <v>referral</v>
      </c>
      <c r="I290" t="s">
        <v>8517</v>
      </c>
      <c r="L290" s="4">
        <v>43952</v>
      </c>
      <c r="M290" t="s">
        <v>8516</v>
      </c>
      <c r="N290">
        <v>100</v>
      </c>
      <c r="O290">
        <v>0</v>
      </c>
    </row>
    <row r="291" spans="1:15" x14ac:dyDescent="0.25">
      <c r="A291" t="s">
        <v>3245</v>
      </c>
      <c r="B291" t="s">
        <v>9151</v>
      </c>
      <c r="C291" t="s">
        <v>8527</v>
      </c>
      <c r="D291" t="s">
        <v>8547</v>
      </c>
      <c r="E291" s="3">
        <v>43201.670300925929</v>
      </c>
      <c r="F291" t="s">
        <v>8519</v>
      </c>
      <c r="G291" t="s">
        <v>8529</v>
      </c>
      <c r="H291" t="str">
        <f>IFERROR(VLOOKUP(A291,olist_marketing_qualified_leads!A290:I8290,4,FALSE)," ")</f>
        <v>direct_traffic</v>
      </c>
      <c r="I291" t="s">
        <v>8517</v>
      </c>
      <c r="M291" t="s">
        <v>8509</v>
      </c>
      <c r="O291">
        <v>0</v>
      </c>
    </row>
    <row r="292" spans="1:15" x14ac:dyDescent="0.25">
      <c r="A292" t="s">
        <v>3261</v>
      </c>
      <c r="B292" t="s">
        <v>9150</v>
      </c>
      <c r="C292" t="s">
        <v>8531</v>
      </c>
      <c r="D292" t="s">
        <v>8566</v>
      </c>
      <c r="E292" s="3">
        <v>43230.717546296299</v>
      </c>
      <c r="F292" t="s">
        <v>8537</v>
      </c>
      <c r="G292" t="s">
        <v>8524</v>
      </c>
      <c r="H292" t="str">
        <f>IFERROR(VLOOKUP(A292,olist_marketing_qualified_leads!A291:I8291,4,FALSE)," ")</f>
        <v>direct_traffic</v>
      </c>
      <c r="I292" t="s">
        <v>8523</v>
      </c>
      <c r="M292" t="s">
        <v>8516</v>
      </c>
      <c r="O292">
        <v>0</v>
      </c>
    </row>
    <row r="293" spans="1:15" x14ac:dyDescent="0.25">
      <c r="A293" t="s">
        <v>3269</v>
      </c>
      <c r="B293" t="s">
        <v>9149</v>
      </c>
      <c r="C293" t="s">
        <v>8542</v>
      </c>
      <c r="D293" t="s">
        <v>8605</v>
      </c>
      <c r="E293" s="3">
        <v>43215.721921296295</v>
      </c>
      <c r="F293" t="s">
        <v>8512</v>
      </c>
      <c r="G293" t="s">
        <v>8524</v>
      </c>
      <c r="H293" t="str">
        <f>IFERROR(VLOOKUP(A293,olist_marketing_qualified_leads!A292:I8292,4,FALSE)," ")</f>
        <v>paid_search</v>
      </c>
      <c r="I293" t="s">
        <v>8510</v>
      </c>
      <c r="M293" t="s">
        <v>8516</v>
      </c>
      <c r="O293">
        <v>0</v>
      </c>
    </row>
    <row r="294" spans="1:15" x14ac:dyDescent="0.25">
      <c r="A294" t="s">
        <v>3274</v>
      </c>
      <c r="B294" t="s">
        <v>9148</v>
      </c>
      <c r="C294" t="s">
        <v>8605</v>
      </c>
      <c r="D294" t="s">
        <v>8575</v>
      </c>
      <c r="E294" s="3">
        <v>43178.836643518516</v>
      </c>
      <c r="F294" t="s">
        <v>8549</v>
      </c>
      <c r="G294" t="s">
        <v>8533</v>
      </c>
      <c r="H294" t="str">
        <f>IFERROR(VLOOKUP(A294,olist_marketing_qualified_leads!A293:I8293,4,FALSE)," ")</f>
        <v xml:space="preserve"> </v>
      </c>
      <c r="I294" t="s">
        <v>8517</v>
      </c>
      <c r="M294" t="s">
        <v>8516</v>
      </c>
      <c r="O294">
        <v>0</v>
      </c>
    </row>
    <row r="295" spans="1:15" x14ac:dyDescent="0.25">
      <c r="A295" t="s">
        <v>3284</v>
      </c>
      <c r="B295" t="s">
        <v>9147</v>
      </c>
      <c r="C295" t="s">
        <v>8513</v>
      </c>
      <c r="D295" t="s">
        <v>8566</v>
      </c>
      <c r="E295" s="3">
        <v>43147.786064814813</v>
      </c>
      <c r="F295" t="s">
        <v>8633</v>
      </c>
      <c r="G295" t="s">
        <v>8529</v>
      </c>
      <c r="H295" t="str">
        <f>IFERROR(VLOOKUP(A295,olist_marketing_qualified_leads!A294:I8294,4,FALSE)," ")</f>
        <v xml:space="preserve"> </v>
      </c>
      <c r="M295" t="s">
        <v>8516</v>
      </c>
      <c r="O295">
        <v>0</v>
      </c>
    </row>
    <row r="296" spans="1:15" x14ac:dyDescent="0.25">
      <c r="A296" t="s">
        <v>3291</v>
      </c>
      <c r="B296" t="s">
        <v>9146</v>
      </c>
      <c r="C296" t="s">
        <v>8531</v>
      </c>
      <c r="D296" t="s">
        <v>8566</v>
      </c>
      <c r="E296" s="3">
        <v>43220.738310185188</v>
      </c>
      <c r="F296" t="s">
        <v>8544</v>
      </c>
      <c r="G296" t="s">
        <v>8524</v>
      </c>
      <c r="H296" t="str">
        <f>IFERROR(VLOOKUP(A296,olist_marketing_qualified_leads!A295:I8295,4,FALSE)," ")</f>
        <v>organic_search</v>
      </c>
      <c r="I296" t="s">
        <v>8523</v>
      </c>
      <c r="M296" t="s">
        <v>8516</v>
      </c>
      <c r="O296">
        <v>0</v>
      </c>
    </row>
    <row r="297" spans="1:15" x14ac:dyDescent="0.25">
      <c r="A297" t="s">
        <v>3292</v>
      </c>
      <c r="B297" t="s">
        <v>9145</v>
      </c>
      <c r="C297" t="s">
        <v>8576</v>
      </c>
      <c r="D297" t="s">
        <v>8566</v>
      </c>
      <c r="E297" s="3">
        <v>43210.601805555554</v>
      </c>
      <c r="F297" t="s">
        <v>8574</v>
      </c>
      <c r="G297" t="s">
        <v>8524</v>
      </c>
      <c r="H297" t="str">
        <f>IFERROR(VLOOKUP(A297,olist_marketing_qualified_leads!A296:I8296,4,FALSE)," ")</f>
        <v>unknown</v>
      </c>
      <c r="I297" t="s">
        <v>8510</v>
      </c>
      <c r="M297" t="s">
        <v>8516</v>
      </c>
      <c r="O297">
        <v>0</v>
      </c>
    </row>
    <row r="298" spans="1:15" x14ac:dyDescent="0.25">
      <c r="A298" t="s">
        <v>3306</v>
      </c>
      <c r="B298" t="s">
        <v>9144</v>
      </c>
      <c r="C298" t="s">
        <v>8531</v>
      </c>
      <c r="D298" t="s">
        <v>8513</v>
      </c>
      <c r="E298" s="3">
        <v>43244.850821759261</v>
      </c>
      <c r="F298" t="s">
        <v>8589</v>
      </c>
      <c r="G298" t="s">
        <v>8524</v>
      </c>
      <c r="H298" t="str">
        <f>IFERROR(VLOOKUP(A298,olist_marketing_qualified_leads!A297:I8297,4,FALSE)," ")</f>
        <v>unknown</v>
      </c>
      <c r="I298" t="s">
        <v>8517</v>
      </c>
      <c r="M298" t="s">
        <v>8516</v>
      </c>
      <c r="O298">
        <v>0</v>
      </c>
    </row>
    <row r="299" spans="1:15" x14ac:dyDescent="0.25">
      <c r="A299" t="s">
        <v>3311</v>
      </c>
      <c r="B299" t="s">
        <v>9143</v>
      </c>
      <c r="C299" t="s">
        <v>8582</v>
      </c>
      <c r="D299" t="s">
        <v>8575</v>
      </c>
      <c r="E299" s="3">
        <v>43208.810127314813</v>
      </c>
      <c r="F299" t="s">
        <v>8537</v>
      </c>
      <c r="G299" t="s">
        <v>8533</v>
      </c>
      <c r="H299" t="str">
        <f>IFERROR(VLOOKUP(A299,olist_marketing_qualified_leads!A298:I8298,4,FALSE)," ")</f>
        <v>paid_search</v>
      </c>
      <c r="I299" t="s">
        <v>8586</v>
      </c>
      <c r="M299" t="s">
        <v>8509</v>
      </c>
      <c r="O299">
        <v>0</v>
      </c>
    </row>
    <row r="300" spans="1:15" x14ac:dyDescent="0.25">
      <c r="A300" t="s">
        <v>3313</v>
      </c>
      <c r="B300" t="s">
        <v>9142</v>
      </c>
      <c r="C300" t="s">
        <v>8620</v>
      </c>
      <c r="D300" t="s">
        <v>8545</v>
      </c>
      <c r="E300" s="3">
        <v>43231.860300925924</v>
      </c>
      <c r="F300" t="s">
        <v>8512</v>
      </c>
      <c r="G300" t="s">
        <v>8524</v>
      </c>
      <c r="H300" t="str">
        <f>IFERROR(VLOOKUP(A300,olist_marketing_qualified_leads!A299:I8299,4,FALSE)," ")</f>
        <v>unknown</v>
      </c>
      <c r="I300" t="s">
        <v>8517</v>
      </c>
      <c r="M300" t="s">
        <v>8516</v>
      </c>
      <c r="O300">
        <v>0</v>
      </c>
    </row>
    <row r="301" spans="1:15" x14ac:dyDescent="0.25">
      <c r="A301" t="s">
        <v>3318</v>
      </c>
      <c r="B301" t="s">
        <v>9141</v>
      </c>
      <c r="C301" t="s">
        <v>8526</v>
      </c>
      <c r="D301" t="s">
        <v>8538</v>
      </c>
      <c r="E301" s="3">
        <v>43174.633946759262</v>
      </c>
      <c r="F301" t="s">
        <v>8519</v>
      </c>
      <c r="G301" t="s">
        <v>8529</v>
      </c>
      <c r="H301" t="str">
        <f>IFERROR(VLOOKUP(A301,olist_marketing_qualified_leads!A300:I8300,4,FALSE)," ")</f>
        <v xml:space="preserve"> </v>
      </c>
      <c r="I301" t="s">
        <v>8517</v>
      </c>
      <c r="M301" t="s">
        <v>8516</v>
      </c>
      <c r="O301">
        <v>0</v>
      </c>
    </row>
    <row r="302" spans="1:15" x14ac:dyDescent="0.25">
      <c r="A302" t="s">
        <v>3325</v>
      </c>
      <c r="B302" t="s">
        <v>9140</v>
      </c>
      <c r="C302" t="s">
        <v>8526</v>
      </c>
      <c r="D302" t="s">
        <v>8562</v>
      </c>
      <c r="E302" s="3">
        <v>43214.711898148147</v>
      </c>
      <c r="F302" t="s">
        <v>8512</v>
      </c>
      <c r="G302" t="s">
        <v>8524</v>
      </c>
      <c r="H302" t="str">
        <f>IFERROR(VLOOKUP(A302,olist_marketing_qualified_leads!A301:I8301,4,FALSE)," ")</f>
        <v>social</v>
      </c>
      <c r="I302" t="s">
        <v>8517</v>
      </c>
      <c r="M302" t="s">
        <v>8509</v>
      </c>
      <c r="O302">
        <v>0</v>
      </c>
    </row>
    <row r="303" spans="1:15" x14ac:dyDescent="0.25">
      <c r="A303" t="s">
        <v>3326</v>
      </c>
      <c r="B303" t="s">
        <v>9139</v>
      </c>
      <c r="C303" t="s">
        <v>8531</v>
      </c>
      <c r="D303" t="s">
        <v>8575</v>
      </c>
      <c r="E303" s="3">
        <v>43152.521087962959</v>
      </c>
      <c r="F303" t="s">
        <v>8549</v>
      </c>
      <c r="G303" t="s">
        <v>8524</v>
      </c>
      <c r="H303" t="str">
        <f>IFERROR(VLOOKUP(A303,olist_marketing_qualified_leads!A302:I8302,4,FALSE)," ")</f>
        <v xml:space="preserve"> </v>
      </c>
      <c r="I303" t="s">
        <v>8517</v>
      </c>
      <c r="M303" t="s">
        <v>8516</v>
      </c>
      <c r="O303">
        <v>0</v>
      </c>
    </row>
    <row r="304" spans="1:15" x14ac:dyDescent="0.25">
      <c r="A304" t="s">
        <v>3331</v>
      </c>
      <c r="B304" t="s">
        <v>9138</v>
      </c>
      <c r="C304" t="s">
        <v>8514</v>
      </c>
      <c r="D304" t="s">
        <v>8553</v>
      </c>
      <c r="E304" s="3">
        <v>43133.863043981481</v>
      </c>
      <c r="F304" t="s">
        <v>8534</v>
      </c>
      <c r="G304" t="s">
        <v>8524</v>
      </c>
      <c r="H304" t="str">
        <f>IFERROR(VLOOKUP(A304,olist_marketing_qualified_leads!A303:I8303,4,FALSE)," ")</f>
        <v xml:space="preserve"> </v>
      </c>
      <c r="M304" t="s">
        <v>8509</v>
      </c>
      <c r="O304">
        <v>0</v>
      </c>
    </row>
    <row r="305" spans="1:15" x14ac:dyDescent="0.25">
      <c r="A305" t="s">
        <v>3360</v>
      </c>
      <c r="B305" t="s">
        <v>9137</v>
      </c>
      <c r="C305" t="s">
        <v>8514</v>
      </c>
      <c r="D305" t="s">
        <v>8514</v>
      </c>
      <c r="E305" s="3">
        <v>43228.721307870372</v>
      </c>
      <c r="F305" t="s">
        <v>8530</v>
      </c>
      <c r="G305" t="s">
        <v>8511</v>
      </c>
      <c r="H305" t="str">
        <f>IFERROR(VLOOKUP(A305,olist_marketing_qualified_leads!A304:I8304,4,FALSE)," ")</f>
        <v>organic_search</v>
      </c>
      <c r="I305" t="s">
        <v>8517</v>
      </c>
      <c r="M305" t="s">
        <v>8509</v>
      </c>
      <c r="O305">
        <v>0</v>
      </c>
    </row>
    <row r="306" spans="1:15" x14ac:dyDescent="0.25">
      <c r="A306" t="s">
        <v>3363</v>
      </c>
      <c r="B306" t="s">
        <v>9136</v>
      </c>
      <c r="C306" t="s">
        <v>8521</v>
      </c>
      <c r="D306" t="s">
        <v>8605</v>
      </c>
      <c r="E306" s="3">
        <v>43218.125</v>
      </c>
      <c r="F306" t="s">
        <v>8717</v>
      </c>
      <c r="G306" t="s">
        <v>8654</v>
      </c>
      <c r="H306" t="str">
        <f>IFERROR(VLOOKUP(A306,olist_marketing_qualified_leads!A305:I8305,4,FALSE)," ")</f>
        <v>paid_search</v>
      </c>
      <c r="I306" t="s">
        <v>8517</v>
      </c>
      <c r="M306" t="s">
        <v>8516</v>
      </c>
      <c r="O306">
        <v>0</v>
      </c>
    </row>
    <row r="307" spans="1:15" x14ac:dyDescent="0.25">
      <c r="A307" t="s">
        <v>3367</v>
      </c>
      <c r="B307" t="s">
        <v>9135</v>
      </c>
      <c r="C307" t="s">
        <v>8582</v>
      </c>
      <c r="D307" t="s">
        <v>8545</v>
      </c>
      <c r="E307" s="3">
        <v>43259.507256944446</v>
      </c>
      <c r="F307" t="s">
        <v>8633</v>
      </c>
      <c r="G307" t="s">
        <v>8524</v>
      </c>
      <c r="H307" t="str">
        <f>IFERROR(VLOOKUP(A307,olist_marketing_qualified_leads!A306:I8306,4,FALSE)," ")</f>
        <v>direct_traffic</v>
      </c>
      <c r="I307" t="s">
        <v>8517</v>
      </c>
      <c r="M307" t="s">
        <v>8516</v>
      </c>
      <c r="O307">
        <v>0</v>
      </c>
    </row>
    <row r="308" spans="1:15" x14ac:dyDescent="0.25">
      <c r="A308" t="s">
        <v>3396</v>
      </c>
      <c r="B308" t="s">
        <v>9134</v>
      </c>
      <c r="C308" t="s">
        <v>8514</v>
      </c>
      <c r="D308" t="s">
        <v>8562</v>
      </c>
      <c r="E308" s="3">
        <v>43168.725474537037</v>
      </c>
      <c r="F308" t="s">
        <v>8534</v>
      </c>
      <c r="G308" t="s">
        <v>8524</v>
      </c>
      <c r="H308" t="str">
        <f>IFERROR(VLOOKUP(A308,olist_marketing_qualified_leads!A307:I8307,4,FALSE)," ")</f>
        <v xml:space="preserve"> </v>
      </c>
      <c r="I308" t="s">
        <v>8517</v>
      </c>
      <c r="M308" t="s">
        <v>8509</v>
      </c>
      <c r="O308">
        <v>0</v>
      </c>
    </row>
    <row r="309" spans="1:15" x14ac:dyDescent="0.25">
      <c r="A309" t="s">
        <v>3400</v>
      </c>
      <c r="B309" t="s">
        <v>9133</v>
      </c>
      <c r="C309" t="s">
        <v>8582</v>
      </c>
      <c r="D309" t="s">
        <v>8575</v>
      </c>
      <c r="E309" s="3">
        <v>43374.521828703706</v>
      </c>
      <c r="F309" t="s">
        <v>8739</v>
      </c>
      <c r="G309" t="s">
        <v>8524</v>
      </c>
      <c r="H309" t="str">
        <f>IFERROR(VLOOKUP(A309,olist_marketing_qualified_leads!A308:I8308,4,FALSE)," ")</f>
        <v>organic_search</v>
      </c>
      <c r="I309" t="s">
        <v>9132</v>
      </c>
      <c r="J309" t="b">
        <v>1</v>
      </c>
      <c r="K309" t="b">
        <v>1</v>
      </c>
      <c r="L309" t="s">
        <v>8645</v>
      </c>
      <c r="M309" t="s">
        <v>8516</v>
      </c>
      <c r="O309">
        <v>0</v>
      </c>
    </row>
    <row r="310" spans="1:15" x14ac:dyDescent="0.25">
      <c r="A310" t="s">
        <v>3419</v>
      </c>
      <c r="B310" t="s">
        <v>9131</v>
      </c>
      <c r="C310" t="s">
        <v>8531</v>
      </c>
      <c r="D310" t="s">
        <v>8566</v>
      </c>
      <c r="E310" s="3">
        <v>43207.720972222225</v>
      </c>
      <c r="F310" t="s">
        <v>8556</v>
      </c>
      <c r="G310" t="s">
        <v>8524</v>
      </c>
      <c r="H310" t="str">
        <f>IFERROR(VLOOKUP(A310,olist_marketing_qualified_leads!A309:I8309,4,FALSE)," ")</f>
        <v>organic_search</v>
      </c>
      <c r="I310" t="s">
        <v>8523</v>
      </c>
      <c r="M310" t="s">
        <v>8516</v>
      </c>
      <c r="O310">
        <v>0</v>
      </c>
    </row>
    <row r="311" spans="1:15" x14ac:dyDescent="0.25">
      <c r="A311" t="s">
        <v>3433</v>
      </c>
      <c r="B311" t="s">
        <v>9130</v>
      </c>
      <c r="C311" t="s">
        <v>8594</v>
      </c>
      <c r="D311" t="s">
        <v>8545</v>
      </c>
      <c r="E311" s="3">
        <v>43244.674375000002</v>
      </c>
      <c r="F311" t="s">
        <v>8544</v>
      </c>
      <c r="G311" t="s">
        <v>8529</v>
      </c>
      <c r="H311" t="str">
        <f>IFERROR(VLOOKUP(A311,olist_marketing_qualified_leads!A310:I8310,4,FALSE)," ")</f>
        <v>referral</v>
      </c>
      <c r="I311" t="s">
        <v>8517</v>
      </c>
      <c r="M311" t="s">
        <v>8516</v>
      </c>
      <c r="O311">
        <v>0</v>
      </c>
    </row>
    <row r="312" spans="1:15" x14ac:dyDescent="0.25">
      <c r="A312" t="s">
        <v>3436</v>
      </c>
      <c r="B312" t="s">
        <v>9129</v>
      </c>
      <c r="C312" t="s">
        <v>8564</v>
      </c>
      <c r="D312" t="s">
        <v>8553</v>
      </c>
      <c r="E312" s="3">
        <v>43110.8200462963</v>
      </c>
      <c r="F312" t="s">
        <v>8556</v>
      </c>
      <c r="G312" t="s">
        <v>8533</v>
      </c>
      <c r="H312" t="str">
        <f>IFERROR(VLOOKUP(A312,olist_marketing_qualified_leads!A311:I8311,4,FALSE)," ")</f>
        <v xml:space="preserve"> </v>
      </c>
      <c r="M312" t="s">
        <v>8516</v>
      </c>
      <c r="O312">
        <v>0</v>
      </c>
    </row>
    <row r="313" spans="1:15" x14ac:dyDescent="0.25">
      <c r="A313" t="s">
        <v>3468</v>
      </c>
      <c r="B313" t="s">
        <v>9128</v>
      </c>
      <c r="C313" t="s">
        <v>8526</v>
      </c>
      <c r="D313" t="s">
        <v>8520</v>
      </c>
      <c r="E313" s="3">
        <v>43166.125</v>
      </c>
      <c r="F313" t="s">
        <v>8811</v>
      </c>
      <c r="G313" t="s">
        <v>8518</v>
      </c>
      <c r="H313" t="str">
        <f>IFERROR(VLOOKUP(A313,olist_marketing_qualified_leads!A312:I8312,4,FALSE)," ")</f>
        <v xml:space="preserve"> </v>
      </c>
      <c r="I313" t="s">
        <v>8517</v>
      </c>
      <c r="M313" t="s">
        <v>8516</v>
      </c>
      <c r="O313">
        <v>0</v>
      </c>
    </row>
    <row r="314" spans="1:15" x14ac:dyDescent="0.25">
      <c r="A314" t="s">
        <v>3475</v>
      </c>
      <c r="B314" t="s">
        <v>9127</v>
      </c>
      <c r="C314" t="s">
        <v>8594</v>
      </c>
      <c r="D314" t="s">
        <v>8612</v>
      </c>
      <c r="E314" s="3">
        <v>43237.506631944445</v>
      </c>
      <c r="F314" t="s">
        <v>8537</v>
      </c>
      <c r="G314" t="s">
        <v>8529</v>
      </c>
      <c r="H314" t="str">
        <f>IFERROR(VLOOKUP(A314,olist_marketing_qualified_leads!A313:I8313,4,FALSE)," ")</f>
        <v>referral</v>
      </c>
      <c r="I314" t="s">
        <v>8517</v>
      </c>
      <c r="M314" t="s">
        <v>8516</v>
      </c>
      <c r="O314">
        <v>0</v>
      </c>
    </row>
    <row r="315" spans="1:15" x14ac:dyDescent="0.25">
      <c r="A315" t="s">
        <v>3489</v>
      </c>
      <c r="B315" t="s">
        <v>9126</v>
      </c>
      <c r="C315" t="s">
        <v>8521</v>
      </c>
      <c r="D315" t="s">
        <v>8557</v>
      </c>
      <c r="E315" s="3">
        <v>43186.125</v>
      </c>
      <c r="F315" t="s">
        <v>8549</v>
      </c>
      <c r="G315" t="s">
        <v>8524</v>
      </c>
      <c r="H315" t="str">
        <f>IFERROR(VLOOKUP(A315,olist_marketing_qualified_leads!A314:I8314,4,FALSE)," ")</f>
        <v xml:space="preserve"> </v>
      </c>
      <c r="I315" t="s">
        <v>8517</v>
      </c>
      <c r="M315" t="s">
        <v>8516</v>
      </c>
      <c r="O315">
        <v>0</v>
      </c>
    </row>
    <row r="316" spans="1:15" x14ac:dyDescent="0.25">
      <c r="A316" t="s">
        <v>3507</v>
      </c>
      <c r="B316" t="s">
        <v>9125</v>
      </c>
      <c r="C316" t="s">
        <v>8521</v>
      </c>
      <c r="D316" t="s">
        <v>8575</v>
      </c>
      <c r="E316" s="3">
        <v>43137.083333333336</v>
      </c>
      <c r="F316" t="s">
        <v>8537</v>
      </c>
      <c r="G316" t="s">
        <v>8524</v>
      </c>
      <c r="H316" t="str">
        <f>IFERROR(VLOOKUP(A316,olist_marketing_qualified_leads!A315:I8315,4,FALSE)," ")</f>
        <v xml:space="preserve"> </v>
      </c>
      <c r="M316" t="s">
        <v>8516</v>
      </c>
      <c r="O316">
        <v>0</v>
      </c>
    </row>
    <row r="317" spans="1:15" x14ac:dyDescent="0.25">
      <c r="A317" t="s">
        <v>3510</v>
      </c>
      <c r="B317" t="s">
        <v>9124</v>
      </c>
      <c r="C317" t="s">
        <v>8605</v>
      </c>
      <c r="D317" t="s">
        <v>8538</v>
      </c>
      <c r="E317" s="3">
        <v>43158.800740740742</v>
      </c>
      <c r="F317" t="s">
        <v>8519</v>
      </c>
      <c r="G317" t="s">
        <v>8511</v>
      </c>
      <c r="H317" t="str">
        <f>IFERROR(VLOOKUP(A317,olist_marketing_qualified_leads!A316:I8316,4,FALSE)," ")</f>
        <v xml:space="preserve"> </v>
      </c>
      <c r="I317" t="s">
        <v>8510</v>
      </c>
      <c r="M317" t="s">
        <v>8516</v>
      </c>
      <c r="O317">
        <v>0</v>
      </c>
    </row>
    <row r="318" spans="1:15" x14ac:dyDescent="0.25">
      <c r="A318" t="s">
        <v>3527</v>
      </c>
      <c r="B318" t="s">
        <v>9123</v>
      </c>
      <c r="C318" t="s">
        <v>8521</v>
      </c>
      <c r="D318" t="s">
        <v>8562</v>
      </c>
      <c r="E318" s="3">
        <v>43116.083333333336</v>
      </c>
      <c r="F318" t="s">
        <v>8534</v>
      </c>
      <c r="G318" t="s">
        <v>8529</v>
      </c>
      <c r="H318" t="str">
        <f>IFERROR(VLOOKUP(A318,olist_marketing_qualified_leads!A317:I8317,4,FALSE)," ")</f>
        <v xml:space="preserve"> </v>
      </c>
      <c r="M318" t="s">
        <v>8516</v>
      </c>
      <c r="O318">
        <v>0</v>
      </c>
    </row>
    <row r="319" spans="1:15" x14ac:dyDescent="0.25">
      <c r="A319" t="s">
        <v>3531</v>
      </c>
      <c r="B319" t="s">
        <v>9122</v>
      </c>
      <c r="C319" t="s">
        <v>8513</v>
      </c>
      <c r="D319" t="s">
        <v>8545</v>
      </c>
      <c r="E319" s="3">
        <v>43122.716469907406</v>
      </c>
      <c r="F319" t="s">
        <v>8512</v>
      </c>
      <c r="G319" t="s">
        <v>8511</v>
      </c>
      <c r="H319" t="str">
        <f>IFERROR(VLOOKUP(A319,olist_marketing_qualified_leads!A318:I8318,4,FALSE)," ")</f>
        <v xml:space="preserve"> </v>
      </c>
      <c r="M319" t="s">
        <v>8509</v>
      </c>
      <c r="O319">
        <v>0</v>
      </c>
    </row>
    <row r="320" spans="1:15" x14ac:dyDescent="0.25">
      <c r="A320" t="s">
        <v>3537</v>
      </c>
      <c r="B320" t="s">
        <v>9121</v>
      </c>
      <c r="C320" t="s">
        <v>8587</v>
      </c>
      <c r="D320" t="s">
        <v>8562</v>
      </c>
      <c r="E320" s="3">
        <v>43329.611805555556</v>
      </c>
      <c r="F320" t="s">
        <v>8787</v>
      </c>
      <c r="G320" t="s">
        <v>8524</v>
      </c>
      <c r="H320">
        <f>IFERROR(VLOOKUP(A320,olist_marketing_qualified_leads!A319:I8319,4,FALSE)," ")</f>
        <v>0</v>
      </c>
      <c r="I320" t="s">
        <v>8517</v>
      </c>
      <c r="J320" t="b">
        <v>1</v>
      </c>
      <c r="K320" t="b">
        <v>1</v>
      </c>
      <c r="L320" t="s">
        <v>8800</v>
      </c>
      <c r="M320" t="s">
        <v>8516</v>
      </c>
      <c r="N320">
        <v>500</v>
      </c>
      <c r="O320">
        <v>20000</v>
      </c>
    </row>
    <row r="321" spans="1:15" x14ac:dyDescent="0.25">
      <c r="A321" t="s">
        <v>3543</v>
      </c>
      <c r="B321" t="s">
        <v>9120</v>
      </c>
      <c r="C321" t="s">
        <v>8594</v>
      </c>
      <c r="D321" t="s">
        <v>8513</v>
      </c>
      <c r="E321" s="3">
        <v>43210.51284722222</v>
      </c>
      <c r="F321" t="s">
        <v>8541</v>
      </c>
      <c r="G321" t="s">
        <v>8533</v>
      </c>
      <c r="H321" t="str">
        <f>IFERROR(VLOOKUP(A321,olist_marketing_qualified_leads!A320:I8320,4,FALSE)," ")</f>
        <v>referral</v>
      </c>
      <c r="I321" t="s">
        <v>8517</v>
      </c>
      <c r="M321" t="s">
        <v>8516</v>
      </c>
      <c r="O321">
        <v>0</v>
      </c>
    </row>
    <row r="322" spans="1:15" x14ac:dyDescent="0.25">
      <c r="A322" t="s">
        <v>3563</v>
      </c>
      <c r="B322" t="s">
        <v>9119</v>
      </c>
      <c r="C322" t="s">
        <v>8605</v>
      </c>
      <c r="D322" t="s">
        <v>8547</v>
      </c>
      <c r="E322" s="3">
        <v>43164.870868055557</v>
      </c>
      <c r="F322" t="s">
        <v>8541</v>
      </c>
      <c r="G322" t="s">
        <v>8524</v>
      </c>
      <c r="H322" t="str">
        <f>IFERROR(VLOOKUP(A322,olist_marketing_qualified_leads!A321:I8321,4,FALSE)," ")</f>
        <v xml:space="preserve"> </v>
      </c>
      <c r="I322" t="s">
        <v>8517</v>
      </c>
      <c r="M322" t="s">
        <v>8516</v>
      </c>
      <c r="O322">
        <v>0</v>
      </c>
    </row>
    <row r="323" spans="1:15" x14ac:dyDescent="0.25">
      <c r="A323" t="s">
        <v>3568</v>
      </c>
      <c r="B323" t="s">
        <v>9118</v>
      </c>
      <c r="C323" t="s">
        <v>8531</v>
      </c>
      <c r="D323" t="s">
        <v>8612</v>
      </c>
      <c r="E323" s="3">
        <v>43255.78738425926</v>
      </c>
      <c r="F323" t="s">
        <v>8530</v>
      </c>
      <c r="G323" t="s">
        <v>8654</v>
      </c>
      <c r="H323" t="str">
        <f>IFERROR(VLOOKUP(A323,olist_marketing_qualified_leads!A322:I8322,4,FALSE)," ")</f>
        <v>paid_search</v>
      </c>
      <c r="I323" t="s">
        <v>8517</v>
      </c>
      <c r="M323" t="s">
        <v>8516</v>
      </c>
      <c r="O323">
        <v>0</v>
      </c>
    </row>
    <row r="324" spans="1:15" x14ac:dyDescent="0.25">
      <c r="A324" t="s">
        <v>3582</v>
      </c>
      <c r="B324" t="s">
        <v>9117</v>
      </c>
      <c r="C324" t="s">
        <v>8521</v>
      </c>
      <c r="D324" t="s">
        <v>8562</v>
      </c>
      <c r="E324" s="3">
        <v>43220.667766203704</v>
      </c>
      <c r="F324" t="s">
        <v>8534</v>
      </c>
      <c r="G324" t="s">
        <v>8529</v>
      </c>
      <c r="H324" t="str">
        <f>IFERROR(VLOOKUP(A324,olist_marketing_qualified_leads!A323:I8323,4,FALSE)," ")</f>
        <v>paid_search</v>
      </c>
      <c r="I324" t="s">
        <v>8517</v>
      </c>
      <c r="M324" t="s">
        <v>8516</v>
      </c>
      <c r="O324">
        <v>0</v>
      </c>
    </row>
    <row r="325" spans="1:15" x14ac:dyDescent="0.25">
      <c r="A325" t="s">
        <v>3590</v>
      </c>
      <c r="B325" t="s">
        <v>9116</v>
      </c>
      <c r="C325" t="s">
        <v>8551</v>
      </c>
      <c r="D325" t="s">
        <v>8566</v>
      </c>
      <c r="E325" s="3">
        <v>43208.692175925928</v>
      </c>
      <c r="F325" t="s">
        <v>8530</v>
      </c>
      <c r="G325" t="s">
        <v>8524</v>
      </c>
      <c r="H325" t="str">
        <f>IFERROR(VLOOKUP(A325,olist_marketing_qualified_leads!A324:I8324,4,FALSE)," ")</f>
        <v>unknown</v>
      </c>
      <c r="I325" t="s">
        <v>8517</v>
      </c>
      <c r="M325" t="s">
        <v>8509</v>
      </c>
      <c r="O325">
        <v>0</v>
      </c>
    </row>
    <row r="326" spans="1:15" x14ac:dyDescent="0.25">
      <c r="A326" t="s">
        <v>3630</v>
      </c>
      <c r="B326" t="s">
        <v>9115</v>
      </c>
      <c r="C326" t="s">
        <v>8531</v>
      </c>
      <c r="D326" t="s">
        <v>8538</v>
      </c>
      <c r="E326" s="3">
        <v>43168.596064814818</v>
      </c>
      <c r="F326" t="s">
        <v>8549</v>
      </c>
      <c r="G326" t="s">
        <v>8529</v>
      </c>
      <c r="H326" t="str">
        <f>IFERROR(VLOOKUP(A326,olist_marketing_qualified_leads!A325:I8325,4,FALSE)," ")</f>
        <v xml:space="preserve"> </v>
      </c>
      <c r="I326" t="s">
        <v>8517</v>
      </c>
      <c r="M326" t="s">
        <v>8516</v>
      </c>
      <c r="O326">
        <v>0</v>
      </c>
    </row>
    <row r="327" spans="1:15" x14ac:dyDescent="0.25">
      <c r="A327" t="s">
        <v>3637</v>
      </c>
      <c r="B327" t="s">
        <v>9114</v>
      </c>
      <c r="C327" t="s">
        <v>8531</v>
      </c>
      <c r="D327" t="s">
        <v>8605</v>
      </c>
      <c r="E327" s="3">
        <v>43199.790671296294</v>
      </c>
      <c r="F327" t="s">
        <v>8534</v>
      </c>
      <c r="G327" t="s">
        <v>8524</v>
      </c>
      <c r="H327" t="str">
        <f>IFERROR(VLOOKUP(A327,olist_marketing_qualified_leads!A326:I8326,4,FALSE)," ")</f>
        <v>organic_search</v>
      </c>
      <c r="I327" t="s">
        <v>8586</v>
      </c>
      <c r="M327" t="s">
        <v>8509</v>
      </c>
      <c r="O327">
        <v>0</v>
      </c>
    </row>
    <row r="328" spans="1:15" x14ac:dyDescent="0.25">
      <c r="A328" t="s">
        <v>3638</v>
      </c>
      <c r="B328" t="s">
        <v>9113</v>
      </c>
      <c r="C328" t="s">
        <v>8527</v>
      </c>
      <c r="D328" t="s">
        <v>8520</v>
      </c>
      <c r="E328" s="3">
        <v>43241.728668981479</v>
      </c>
      <c r="F328" t="s">
        <v>8544</v>
      </c>
      <c r="G328" t="s">
        <v>8511</v>
      </c>
      <c r="H328" t="str">
        <f>IFERROR(VLOOKUP(A328,olist_marketing_qualified_leads!A327:I8327,4,FALSE)," ")</f>
        <v>unknown</v>
      </c>
      <c r="I328" t="s">
        <v>8586</v>
      </c>
      <c r="O328">
        <v>0</v>
      </c>
    </row>
    <row r="329" spans="1:15" x14ac:dyDescent="0.25">
      <c r="A329" t="s">
        <v>3644</v>
      </c>
      <c r="B329" t="s">
        <v>9112</v>
      </c>
      <c r="C329" t="s">
        <v>8594</v>
      </c>
      <c r="D329" t="s">
        <v>8575</v>
      </c>
      <c r="E329" s="3">
        <v>43234.803506944445</v>
      </c>
      <c r="F329" t="s">
        <v>8556</v>
      </c>
      <c r="G329" t="s">
        <v>8511</v>
      </c>
      <c r="H329" t="str">
        <f>IFERROR(VLOOKUP(A329,olist_marketing_qualified_leads!A328:I8328,4,FALSE)," ")</f>
        <v>organic_search</v>
      </c>
      <c r="I329" t="s">
        <v>8510</v>
      </c>
      <c r="M329" t="s">
        <v>8509</v>
      </c>
      <c r="O329">
        <v>0</v>
      </c>
    </row>
    <row r="330" spans="1:15" x14ac:dyDescent="0.25">
      <c r="A330" t="s">
        <v>3655</v>
      </c>
      <c r="B330" t="s">
        <v>9111</v>
      </c>
      <c r="C330" t="s">
        <v>8514</v>
      </c>
      <c r="D330" t="s">
        <v>8545</v>
      </c>
      <c r="E330" s="3">
        <v>43166.716527777775</v>
      </c>
      <c r="F330" t="s">
        <v>8739</v>
      </c>
      <c r="G330" t="s">
        <v>8533</v>
      </c>
      <c r="H330" t="str">
        <f>IFERROR(VLOOKUP(A330,olist_marketing_qualified_leads!A329:I8329,4,FALSE)," ")</f>
        <v xml:space="preserve"> </v>
      </c>
      <c r="I330" t="s">
        <v>8510</v>
      </c>
      <c r="M330" t="s">
        <v>8516</v>
      </c>
      <c r="O330">
        <v>0</v>
      </c>
    </row>
    <row r="331" spans="1:15" x14ac:dyDescent="0.25">
      <c r="A331" t="s">
        <v>3658</v>
      </c>
      <c r="B331" t="s">
        <v>9110</v>
      </c>
      <c r="C331" t="s">
        <v>8605</v>
      </c>
      <c r="D331" t="s">
        <v>8566</v>
      </c>
      <c r="E331" s="3">
        <v>43151.739108796297</v>
      </c>
      <c r="F331" t="s">
        <v>8537</v>
      </c>
      <c r="G331" t="s">
        <v>8529</v>
      </c>
      <c r="H331" t="str">
        <f>IFERROR(VLOOKUP(A331,olist_marketing_qualified_leads!A330:I8330,4,FALSE)," ")</f>
        <v xml:space="preserve"> </v>
      </c>
      <c r="I331" t="s">
        <v>8510</v>
      </c>
      <c r="M331" t="s">
        <v>8509</v>
      </c>
      <c r="O331">
        <v>0</v>
      </c>
    </row>
    <row r="332" spans="1:15" x14ac:dyDescent="0.25">
      <c r="A332" t="s">
        <v>3661</v>
      </c>
      <c r="B332" t="s">
        <v>9109</v>
      </c>
      <c r="C332" t="s">
        <v>8514</v>
      </c>
      <c r="D332" t="s">
        <v>8566</v>
      </c>
      <c r="E332" s="3">
        <v>43182.749050925922</v>
      </c>
      <c r="F332" t="s">
        <v>8541</v>
      </c>
      <c r="G332" t="s">
        <v>8529</v>
      </c>
      <c r="H332" t="str">
        <f>IFERROR(VLOOKUP(A332,olist_marketing_qualified_leads!A331:I8331,4,FALSE)," ")</f>
        <v xml:space="preserve"> </v>
      </c>
      <c r="I332" t="s">
        <v>8517</v>
      </c>
      <c r="M332" t="s">
        <v>8516</v>
      </c>
      <c r="O332">
        <v>0</v>
      </c>
    </row>
    <row r="333" spans="1:15" x14ac:dyDescent="0.25">
      <c r="A333" t="s">
        <v>3664</v>
      </c>
      <c r="B333" t="s">
        <v>9108</v>
      </c>
      <c r="C333" t="s">
        <v>8531</v>
      </c>
      <c r="D333" t="s">
        <v>8612</v>
      </c>
      <c r="E333" s="3">
        <v>43126.516562500001</v>
      </c>
      <c r="F333" t="s">
        <v>8626</v>
      </c>
      <c r="G333" t="s">
        <v>8524</v>
      </c>
      <c r="H333" t="str">
        <f>IFERROR(VLOOKUP(A333,olist_marketing_qualified_leads!A332:I8332,4,FALSE)," ")</f>
        <v xml:space="preserve"> </v>
      </c>
      <c r="M333" t="s">
        <v>8516</v>
      </c>
      <c r="O333">
        <v>0</v>
      </c>
    </row>
    <row r="334" spans="1:15" x14ac:dyDescent="0.25">
      <c r="A334" t="s">
        <v>3677</v>
      </c>
      <c r="B334" t="s">
        <v>9107</v>
      </c>
      <c r="C334" t="s">
        <v>8514</v>
      </c>
      <c r="D334" t="s">
        <v>8557</v>
      </c>
      <c r="E334" s="3">
        <v>43138.757696759261</v>
      </c>
      <c r="F334" t="s">
        <v>8544</v>
      </c>
      <c r="G334" t="s">
        <v>8524</v>
      </c>
      <c r="H334" t="str">
        <f>IFERROR(VLOOKUP(A334,olist_marketing_qualified_leads!A333:I8333,4,FALSE)," ")</f>
        <v xml:space="preserve"> </v>
      </c>
      <c r="M334" t="s">
        <v>8516</v>
      </c>
      <c r="O334">
        <v>0</v>
      </c>
    </row>
    <row r="335" spans="1:15" x14ac:dyDescent="0.25">
      <c r="A335" t="s">
        <v>3678</v>
      </c>
      <c r="B335" t="s">
        <v>9106</v>
      </c>
      <c r="C335" t="s">
        <v>8594</v>
      </c>
      <c r="D335" t="s">
        <v>8605</v>
      </c>
      <c r="E335" s="3">
        <v>43210.125</v>
      </c>
      <c r="F335" t="s">
        <v>8626</v>
      </c>
      <c r="G335" t="s">
        <v>8511</v>
      </c>
      <c r="H335" t="str">
        <f>IFERROR(VLOOKUP(A335,olist_marketing_qualified_leads!A334:I8334,4,FALSE)," ")</f>
        <v>unknown</v>
      </c>
      <c r="I335" t="s">
        <v>8517</v>
      </c>
      <c r="M335" t="s">
        <v>8509</v>
      </c>
      <c r="O335">
        <v>0</v>
      </c>
    </row>
    <row r="336" spans="1:15" x14ac:dyDescent="0.25">
      <c r="A336" t="s">
        <v>3681</v>
      </c>
      <c r="B336" t="s">
        <v>9105</v>
      </c>
      <c r="C336" t="s">
        <v>8531</v>
      </c>
      <c r="D336" t="s">
        <v>8514</v>
      </c>
      <c r="E336" s="3">
        <v>43259.798449074071</v>
      </c>
      <c r="F336" t="s">
        <v>8910</v>
      </c>
      <c r="G336" t="s">
        <v>8524</v>
      </c>
      <c r="H336" t="str">
        <f>IFERROR(VLOOKUP(A336,olist_marketing_qualified_leads!A335:I8335,4,FALSE)," ")</f>
        <v>organic_search</v>
      </c>
      <c r="I336" t="s">
        <v>8586</v>
      </c>
      <c r="M336" t="s">
        <v>8516</v>
      </c>
      <c r="O336">
        <v>0</v>
      </c>
    </row>
    <row r="337" spans="1:15" x14ac:dyDescent="0.25">
      <c r="A337" t="s">
        <v>3694</v>
      </c>
      <c r="B337" t="s">
        <v>9104</v>
      </c>
      <c r="C337" t="s">
        <v>8535</v>
      </c>
      <c r="D337" t="s">
        <v>8587</v>
      </c>
      <c r="E337" s="3">
        <v>43383.052731481483</v>
      </c>
      <c r="F337" t="s">
        <v>8530</v>
      </c>
      <c r="G337" t="s">
        <v>8524</v>
      </c>
      <c r="H337" t="str">
        <f>IFERROR(VLOOKUP(A337,olist_marketing_qualified_leads!A336:I8336,4,FALSE)," ")</f>
        <v>email</v>
      </c>
      <c r="I337" t="s">
        <v>8523</v>
      </c>
      <c r="J337" t="b">
        <v>1</v>
      </c>
      <c r="K337" t="b">
        <v>0</v>
      </c>
      <c r="L337" t="s">
        <v>8800</v>
      </c>
      <c r="M337" t="s">
        <v>8516</v>
      </c>
      <c r="N337">
        <v>20</v>
      </c>
      <c r="O337">
        <v>15000</v>
      </c>
    </row>
    <row r="338" spans="1:15" x14ac:dyDescent="0.25">
      <c r="A338" t="s">
        <v>3696</v>
      </c>
      <c r="B338" t="s">
        <v>9103</v>
      </c>
      <c r="C338" t="s">
        <v>8542</v>
      </c>
      <c r="D338" t="s">
        <v>8513</v>
      </c>
      <c r="E338" s="3">
        <v>43181.816018518519</v>
      </c>
      <c r="F338" t="s">
        <v>8549</v>
      </c>
      <c r="G338" t="s">
        <v>8524</v>
      </c>
      <c r="H338" t="str">
        <f>IFERROR(VLOOKUP(A338,olist_marketing_qualified_leads!A337:I8337,4,FALSE)," ")</f>
        <v xml:space="preserve"> </v>
      </c>
      <c r="I338" t="s">
        <v>8517</v>
      </c>
      <c r="M338" t="s">
        <v>8509</v>
      </c>
      <c r="O338">
        <v>0</v>
      </c>
    </row>
    <row r="339" spans="1:15" x14ac:dyDescent="0.25">
      <c r="A339" s="2" t="s">
        <v>3698</v>
      </c>
      <c r="B339" t="s">
        <v>9102</v>
      </c>
      <c r="C339" t="s">
        <v>8514</v>
      </c>
      <c r="D339" t="s">
        <v>8520</v>
      </c>
      <c r="E339" s="3">
        <v>43160.515810185185</v>
      </c>
      <c r="F339" t="s">
        <v>8519</v>
      </c>
      <c r="G339" t="s">
        <v>8511</v>
      </c>
      <c r="H339" t="str">
        <f>IFERROR(VLOOKUP(A339,olist_marketing_qualified_leads!A338:I8338,4,FALSE)," ")</f>
        <v xml:space="preserve"> </v>
      </c>
      <c r="M339" t="s">
        <v>8516</v>
      </c>
      <c r="O339">
        <v>0</v>
      </c>
    </row>
    <row r="340" spans="1:15" x14ac:dyDescent="0.25">
      <c r="A340" t="s">
        <v>3708</v>
      </c>
      <c r="B340" t="s">
        <v>9101</v>
      </c>
      <c r="C340" t="s">
        <v>8564</v>
      </c>
      <c r="D340" t="s">
        <v>8520</v>
      </c>
      <c r="E340" s="3">
        <v>43147.839722222219</v>
      </c>
      <c r="F340" t="s">
        <v>8525</v>
      </c>
      <c r="G340" t="s">
        <v>8524</v>
      </c>
      <c r="H340" t="str">
        <f>IFERROR(VLOOKUP(A340,olist_marketing_qualified_leads!A339:I8339,4,FALSE)," ")</f>
        <v xml:space="preserve"> </v>
      </c>
      <c r="I340" t="s">
        <v>8517</v>
      </c>
      <c r="M340" t="s">
        <v>8516</v>
      </c>
      <c r="O340">
        <v>0</v>
      </c>
    </row>
    <row r="341" spans="1:15" x14ac:dyDescent="0.25">
      <c r="A341" t="s">
        <v>3723</v>
      </c>
      <c r="B341" t="s">
        <v>9100</v>
      </c>
      <c r="C341" t="s">
        <v>8542</v>
      </c>
      <c r="D341" t="s">
        <v>8575</v>
      </c>
      <c r="E341" s="3">
        <v>43207.758877314816</v>
      </c>
      <c r="F341" t="s">
        <v>8534</v>
      </c>
      <c r="G341" t="s">
        <v>8524</v>
      </c>
      <c r="H341" t="str">
        <f>IFERROR(VLOOKUP(A341,olist_marketing_qualified_leads!A340:I8340,4,FALSE)," ")</f>
        <v>organic_search</v>
      </c>
      <c r="I341" t="s">
        <v>8523</v>
      </c>
      <c r="M341" t="s">
        <v>8509</v>
      </c>
      <c r="O341">
        <v>0</v>
      </c>
    </row>
    <row r="342" spans="1:15" x14ac:dyDescent="0.25">
      <c r="A342" t="s">
        <v>3724</v>
      </c>
      <c r="B342" t="s">
        <v>9099</v>
      </c>
      <c r="C342" t="s">
        <v>8514</v>
      </c>
      <c r="D342" t="s">
        <v>8513</v>
      </c>
      <c r="E342" s="3">
        <v>43175.598946759259</v>
      </c>
      <c r="F342" t="s">
        <v>8589</v>
      </c>
      <c r="G342" t="s">
        <v>8540</v>
      </c>
      <c r="H342" t="str">
        <f>IFERROR(VLOOKUP(A342,olist_marketing_qualified_leads!A341:I8341,4,FALSE)," ")</f>
        <v xml:space="preserve"> </v>
      </c>
      <c r="I342" t="s">
        <v>8510</v>
      </c>
      <c r="M342" t="s">
        <v>8509</v>
      </c>
      <c r="O342">
        <v>0</v>
      </c>
    </row>
    <row r="343" spans="1:15" x14ac:dyDescent="0.25">
      <c r="A343" t="s">
        <v>3766</v>
      </c>
      <c r="B343" t="s">
        <v>9098</v>
      </c>
      <c r="C343" t="s">
        <v>8526</v>
      </c>
      <c r="D343" t="s">
        <v>8575</v>
      </c>
      <c r="E343" s="3">
        <v>43167.125</v>
      </c>
      <c r="F343" t="s">
        <v>8534</v>
      </c>
      <c r="G343" t="s">
        <v>8529</v>
      </c>
      <c r="H343" t="str">
        <f>IFERROR(VLOOKUP(A343,olist_marketing_qualified_leads!A342:I8342,4,FALSE)," ")</f>
        <v xml:space="preserve"> </v>
      </c>
      <c r="I343" t="s">
        <v>8517</v>
      </c>
      <c r="M343" t="s">
        <v>8516</v>
      </c>
      <c r="O343">
        <v>0</v>
      </c>
    </row>
    <row r="344" spans="1:15" x14ac:dyDescent="0.25">
      <c r="A344" t="s">
        <v>3795</v>
      </c>
      <c r="B344" t="s">
        <v>9097</v>
      </c>
      <c r="C344" t="s">
        <v>8531</v>
      </c>
      <c r="D344" t="s">
        <v>8612</v>
      </c>
      <c r="E344" s="3">
        <v>43175.581574074073</v>
      </c>
      <c r="F344" t="s">
        <v>8556</v>
      </c>
      <c r="G344" t="s">
        <v>8524</v>
      </c>
      <c r="H344" t="str">
        <f>IFERROR(VLOOKUP(A344,olist_marketing_qualified_leads!A343:I8343,4,FALSE)," ")</f>
        <v xml:space="preserve"> </v>
      </c>
      <c r="I344" t="s">
        <v>8517</v>
      </c>
      <c r="M344" t="s">
        <v>8509</v>
      </c>
      <c r="O344">
        <v>0</v>
      </c>
    </row>
    <row r="345" spans="1:15" x14ac:dyDescent="0.25">
      <c r="A345" t="s">
        <v>3798</v>
      </c>
      <c r="B345" t="s">
        <v>9096</v>
      </c>
      <c r="C345" t="s">
        <v>8564</v>
      </c>
      <c r="D345" t="s">
        <v>8566</v>
      </c>
      <c r="E345" s="3">
        <v>43174.798888888887</v>
      </c>
      <c r="F345" t="s">
        <v>8790</v>
      </c>
      <c r="G345" t="s">
        <v>8511</v>
      </c>
      <c r="H345" t="str">
        <f>IFERROR(VLOOKUP(A345,olist_marketing_qualified_leads!A344:I8344,4,FALSE)," ")</f>
        <v xml:space="preserve"> </v>
      </c>
      <c r="M345" t="s">
        <v>8516</v>
      </c>
      <c r="O345">
        <v>0</v>
      </c>
    </row>
    <row r="346" spans="1:15" x14ac:dyDescent="0.25">
      <c r="A346" t="s">
        <v>3823</v>
      </c>
      <c r="B346" t="s">
        <v>9095</v>
      </c>
      <c r="C346" t="s">
        <v>8527</v>
      </c>
      <c r="D346" t="s">
        <v>8575</v>
      </c>
      <c r="E346" s="3">
        <v>43398.719861111109</v>
      </c>
      <c r="F346" t="s">
        <v>8764</v>
      </c>
      <c r="G346" t="s">
        <v>8518</v>
      </c>
      <c r="H346" t="str">
        <f>IFERROR(VLOOKUP(A346,olist_marketing_qualified_leads!A345:I8345,4,FALSE)," ")</f>
        <v>organic_search</v>
      </c>
      <c r="I346" t="s">
        <v>8517</v>
      </c>
      <c r="M346" t="s">
        <v>8509</v>
      </c>
      <c r="N346">
        <v>100</v>
      </c>
      <c r="O346">
        <v>0</v>
      </c>
    </row>
    <row r="347" spans="1:15" x14ac:dyDescent="0.25">
      <c r="A347" t="s">
        <v>3831</v>
      </c>
      <c r="B347" s="2" t="s">
        <v>9094</v>
      </c>
      <c r="C347" t="s">
        <v>8531</v>
      </c>
      <c r="D347" t="s">
        <v>8566</v>
      </c>
      <c r="E347" s="3">
        <v>43220.87400462963</v>
      </c>
      <c r="F347" t="s">
        <v>8541</v>
      </c>
      <c r="G347" t="s">
        <v>8511</v>
      </c>
      <c r="H347" t="str">
        <f>IFERROR(VLOOKUP(A347,olist_marketing_qualified_leads!A346:I8346,4,FALSE)," ")</f>
        <v>unknown</v>
      </c>
      <c r="I347" t="s">
        <v>8517</v>
      </c>
      <c r="M347" t="s">
        <v>8509</v>
      </c>
      <c r="O347">
        <v>0</v>
      </c>
    </row>
    <row r="348" spans="1:15" x14ac:dyDescent="0.25">
      <c r="A348" t="s">
        <v>3839</v>
      </c>
      <c r="B348" t="s">
        <v>9093</v>
      </c>
      <c r="C348" t="s">
        <v>8531</v>
      </c>
      <c r="D348" t="s">
        <v>8575</v>
      </c>
      <c r="E348" s="3">
        <v>43256.565879629627</v>
      </c>
      <c r="F348" t="s">
        <v>8534</v>
      </c>
      <c r="G348" t="s">
        <v>8518</v>
      </c>
      <c r="H348" t="str">
        <f>IFERROR(VLOOKUP(A348,olist_marketing_qualified_leads!A347:I8347,4,FALSE)," ")</f>
        <v>paid_search</v>
      </c>
      <c r="I348" t="s">
        <v>8517</v>
      </c>
      <c r="M348" t="s">
        <v>8516</v>
      </c>
      <c r="O348">
        <v>0</v>
      </c>
    </row>
    <row r="349" spans="1:15" x14ac:dyDescent="0.25">
      <c r="A349" t="s">
        <v>3848</v>
      </c>
      <c r="B349" t="s">
        <v>9092</v>
      </c>
      <c r="C349" t="s">
        <v>8521</v>
      </c>
      <c r="D349" t="s">
        <v>8520</v>
      </c>
      <c r="E349" s="3">
        <v>43159.928761574076</v>
      </c>
      <c r="F349" t="s">
        <v>8626</v>
      </c>
      <c r="G349" t="s">
        <v>8518</v>
      </c>
      <c r="H349" t="str">
        <f>IFERROR(VLOOKUP(A349,olist_marketing_qualified_leads!A348:I8348,4,FALSE)," ")</f>
        <v xml:space="preserve"> </v>
      </c>
      <c r="I349" t="s">
        <v>8517</v>
      </c>
      <c r="M349" t="s">
        <v>8516</v>
      </c>
      <c r="O349">
        <v>0</v>
      </c>
    </row>
    <row r="350" spans="1:15" x14ac:dyDescent="0.25">
      <c r="A350" t="s">
        <v>3850</v>
      </c>
      <c r="B350" t="s">
        <v>9091</v>
      </c>
      <c r="C350" t="s">
        <v>8514</v>
      </c>
      <c r="D350" t="s">
        <v>8566</v>
      </c>
      <c r="E350" s="3">
        <v>43188.524155092593</v>
      </c>
      <c r="F350" t="s">
        <v>8616</v>
      </c>
      <c r="G350" t="s">
        <v>8533</v>
      </c>
      <c r="H350" t="str">
        <f>IFERROR(VLOOKUP(A350,olist_marketing_qualified_leads!A349:I8349,4,FALSE)," ")</f>
        <v xml:space="preserve"> </v>
      </c>
      <c r="M350" t="s">
        <v>8516</v>
      </c>
      <c r="O350">
        <v>0</v>
      </c>
    </row>
    <row r="351" spans="1:15" x14ac:dyDescent="0.25">
      <c r="A351" s="2" t="s">
        <v>3859</v>
      </c>
      <c r="B351" t="s">
        <v>9090</v>
      </c>
      <c r="C351" t="s">
        <v>9089</v>
      </c>
      <c r="D351" t="s">
        <v>8566</v>
      </c>
      <c r="E351" s="3">
        <v>43122.557002314818</v>
      </c>
      <c r="F351" t="s">
        <v>8572</v>
      </c>
      <c r="G351" t="s">
        <v>8540</v>
      </c>
      <c r="H351" t="str">
        <f>IFERROR(VLOOKUP(A351,olist_marketing_qualified_leads!A350:I8350,4,FALSE)," ")</f>
        <v xml:space="preserve"> </v>
      </c>
      <c r="M351" t="s">
        <v>8509</v>
      </c>
      <c r="O351">
        <v>0</v>
      </c>
    </row>
    <row r="352" spans="1:15" x14ac:dyDescent="0.25">
      <c r="A352" t="s">
        <v>3870</v>
      </c>
      <c r="B352" t="s">
        <v>9088</v>
      </c>
      <c r="C352" t="s">
        <v>8605</v>
      </c>
      <c r="D352" t="s">
        <v>8538</v>
      </c>
      <c r="E352" s="3">
        <v>43178.764016203706</v>
      </c>
      <c r="F352" t="s">
        <v>8537</v>
      </c>
      <c r="G352" t="s">
        <v>8524</v>
      </c>
      <c r="H352" t="str">
        <f>IFERROR(VLOOKUP(A352,olist_marketing_qualified_leads!A351:I8351,4,FALSE)," ")</f>
        <v xml:space="preserve"> </v>
      </c>
      <c r="I352" t="s">
        <v>8517</v>
      </c>
      <c r="M352" t="s">
        <v>8516</v>
      </c>
      <c r="O352">
        <v>0</v>
      </c>
    </row>
    <row r="353" spans="1:15" x14ac:dyDescent="0.25">
      <c r="A353" s="2" t="s">
        <v>3883</v>
      </c>
      <c r="B353" t="s">
        <v>9087</v>
      </c>
      <c r="C353" t="s">
        <v>8527</v>
      </c>
      <c r="D353" t="s">
        <v>8514</v>
      </c>
      <c r="E353" s="3">
        <v>43258.583124999997</v>
      </c>
      <c r="F353" t="s">
        <v>8519</v>
      </c>
      <c r="G353" t="s">
        <v>8524</v>
      </c>
      <c r="H353" t="str">
        <f>IFERROR(VLOOKUP(A353,olist_marketing_qualified_leads!A352:I8352,4,FALSE)," ")</f>
        <v>paid_search</v>
      </c>
      <c r="I353" t="s">
        <v>8517</v>
      </c>
      <c r="M353" t="s">
        <v>8516</v>
      </c>
      <c r="O353">
        <v>0</v>
      </c>
    </row>
    <row r="354" spans="1:15" x14ac:dyDescent="0.25">
      <c r="A354" t="s">
        <v>3889</v>
      </c>
      <c r="B354" t="s">
        <v>9086</v>
      </c>
      <c r="C354" t="s">
        <v>8521</v>
      </c>
      <c r="D354" t="s">
        <v>8566</v>
      </c>
      <c r="E354" s="3">
        <v>43214.586701388886</v>
      </c>
      <c r="F354" t="s">
        <v>8537</v>
      </c>
      <c r="G354" t="s">
        <v>8524</v>
      </c>
      <c r="H354" t="str">
        <f>IFERROR(VLOOKUP(A354,olist_marketing_qualified_leads!A353:I8353,4,FALSE)," ")</f>
        <v>direct_traffic</v>
      </c>
      <c r="I354" t="s">
        <v>8517</v>
      </c>
      <c r="M354" t="s">
        <v>8516</v>
      </c>
      <c r="O354">
        <v>0</v>
      </c>
    </row>
    <row r="355" spans="1:15" x14ac:dyDescent="0.25">
      <c r="A355" t="s">
        <v>3892</v>
      </c>
      <c r="B355" t="s">
        <v>9085</v>
      </c>
      <c r="C355" t="s">
        <v>8582</v>
      </c>
      <c r="D355" t="s">
        <v>8587</v>
      </c>
      <c r="E355" s="3">
        <v>43346.125</v>
      </c>
      <c r="F355" t="s">
        <v>8512</v>
      </c>
      <c r="G355" t="s">
        <v>8533</v>
      </c>
      <c r="H355" t="str">
        <f>IFERROR(VLOOKUP(A355,olist_marketing_qualified_leads!A354:I8354,4,FALSE)," ")</f>
        <v>organic_search</v>
      </c>
      <c r="I355" t="s">
        <v>8523</v>
      </c>
      <c r="J355" t="b">
        <v>1</v>
      </c>
      <c r="K355" t="b">
        <v>1</v>
      </c>
      <c r="M355" t="s">
        <v>8516</v>
      </c>
      <c r="N355">
        <v>1</v>
      </c>
      <c r="O355">
        <v>0</v>
      </c>
    </row>
    <row r="356" spans="1:15" x14ac:dyDescent="0.25">
      <c r="A356" t="s">
        <v>3901</v>
      </c>
      <c r="B356" t="s">
        <v>9084</v>
      </c>
      <c r="C356" t="s">
        <v>8531</v>
      </c>
      <c r="D356" t="s">
        <v>8566</v>
      </c>
      <c r="E356" s="3">
        <v>43266.586712962962</v>
      </c>
      <c r="F356" t="s">
        <v>8534</v>
      </c>
      <c r="G356" t="s">
        <v>8511</v>
      </c>
      <c r="H356" t="str">
        <f>IFERROR(VLOOKUP(A356,olist_marketing_qualified_leads!A355:I8355,4,FALSE)," ")</f>
        <v>organic_search</v>
      </c>
      <c r="I356" t="s">
        <v>8517</v>
      </c>
      <c r="M356" t="s">
        <v>8509</v>
      </c>
      <c r="O356">
        <v>0</v>
      </c>
    </row>
    <row r="357" spans="1:15" x14ac:dyDescent="0.25">
      <c r="A357" t="s">
        <v>3904</v>
      </c>
      <c r="B357" t="s">
        <v>9083</v>
      </c>
      <c r="C357" t="s">
        <v>8576</v>
      </c>
      <c r="D357" t="s">
        <v>8566</v>
      </c>
      <c r="E357" s="3">
        <v>43263.829456018517</v>
      </c>
      <c r="F357" t="s">
        <v>8537</v>
      </c>
      <c r="G357" t="s">
        <v>8511</v>
      </c>
      <c r="H357" t="str">
        <f>IFERROR(VLOOKUP(A357,olist_marketing_qualified_leads!A356:I8356,4,FALSE)," ")</f>
        <v>social</v>
      </c>
      <c r="I357" t="s">
        <v>8510</v>
      </c>
      <c r="M357" t="s">
        <v>8516</v>
      </c>
      <c r="O357">
        <v>0</v>
      </c>
    </row>
    <row r="358" spans="1:15" x14ac:dyDescent="0.25">
      <c r="A358" t="s">
        <v>3943</v>
      </c>
      <c r="B358" t="s">
        <v>9082</v>
      </c>
      <c r="C358" t="s">
        <v>8620</v>
      </c>
      <c r="D358" t="s">
        <v>8553</v>
      </c>
      <c r="E358" s="3">
        <v>43340.896435185183</v>
      </c>
      <c r="F358" t="s">
        <v>8556</v>
      </c>
      <c r="G358" t="s">
        <v>8511</v>
      </c>
      <c r="H358" t="str">
        <f>IFERROR(VLOOKUP(A358,olist_marketing_qualified_leads!A357:I8357,4,FALSE)," ")</f>
        <v>social</v>
      </c>
      <c r="I358" t="s">
        <v>8517</v>
      </c>
      <c r="J358" t="b">
        <v>0</v>
      </c>
      <c r="K358" t="b">
        <v>1</v>
      </c>
      <c r="L358" t="s">
        <v>8591</v>
      </c>
      <c r="M358" t="s">
        <v>8516</v>
      </c>
      <c r="O358">
        <v>0</v>
      </c>
    </row>
    <row r="359" spans="1:15" x14ac:dyDescent="0.25">
      <c r="A359" t="s">
        <v>3948</v>
      </c>
      <c r="B359" t="s">
        <v>9081</v>
      </c>
      <c r="C359" t="s">
        <v>8605</v>
      </c>
      <c r="D359" t="s">
        <v>8562</v>
      </c>
      <c r="E359" s="3">
        <v>43160.739386574074</v>
      </c>
      <c r="F359" t="s">
        <v>8519</v>
      </c>
      <c r="G359" t="s">
        <v>8524</v>
      </c>
      <c r="H359" t="str">
        <f>IFERROR(VLOOKUP(A359,olist_marketing_qualified_leads!A358:I8358,4,FALSE)," ")</f>
        <v xml:space="preserve"> </v>
      </c>
      <c r="I359" t="s">
        <v>8517</v>
      </c>
      <c r="M359" t="s">
        <v>8516</v>
      </c>
      <c r="O359">
        <v>0</v>
      </c>
    </row>
    <row r="360" spans="1:15" x14ac:dyDescent="0.25">
      <c r="A360" t="s">
        <v>3955</v>
      </c>
      <c r="B360" t="s">
        <v>9080</v>
      </c>
      <c r="C360" t="s">
        <v>8514</v>
      </c>
      <c r="D360" t="s">
        <v>8513</v>
      </c>
      <c r="E360" s="3">
        <v>43220.908356481479</v>
      </c>
      <c r="F360" t="s">
        <v>8549</v>
      </c>
      <c r="G360" t="s">
        <v>8529</v>
      </c>
      <c r="H360" t="str">
        <f>IFERROR(VLOOKUP(A360,olist_marketing_qualified_leads!A359:I8359,4,FALSE)," ")</f>
        <v>organic_search</v>
      </c>
      <c r="I360" t="s">
        <v>8517</v>
      </c>
      <c r="M360" t="s">
        <v>8509</v>
      </c>
      <c r="O360">
        <v>0</v>
      </c>
    </row>
    <row r="361" spans="1:15" x14ac:dyDescent="0.25">
      <c r="A361" t="s">
        <v>3983</v>
      </c>
      <c r="B361" t="s">
        <v>9079</v>
      </c>
      <c r="C361" t="s">
        <v>8514</v>
      </c>
      <c r="D361" t="s">
        <v>8545</v>
      </c>
      <c r="E361" s="3">
        <v>43123.481747685182</v>
      </c>
      <c r="F361" t="s">
        <v>8544</v>
      </c>
      <c r="G361" t="s">
        <v>8533</v>
      </c>
      <c r="H361" t="str">
        <f>IFERROR(VLOOKUP(A361,olist_marketing_qualified_leads!A360:I8360,4,FALSE)," ")</f>
        <v xml:space="preserve"> </v>
      </c>
      <c r="M361" t="s">
        <v>8516</v>
      </c>
      <c r="O361">
        <v>0</v>
      </c>
    </row>
    <row r="362" spans="1:15" x14ac:dyDescent="0.25">
      <c r="A362" t="s">
        <v>4005</v>
      </c>
      <c r="B362" t="s">
        <v>9078</v>
      </c>
      <c r="C362" t="s">
        <v>8521</v>
      </c>
      <c r="D362" t="s">
        <v>8557</v>
      </c>
      <c r="E362" s="3">
        <v>43209.757314814815</v>
      </c>
      <c r="F362" t="s">
        <v>8626</v>
      </c>
      <c r="G362" t="s">
        <v>8524</v>
      </c>
      <c r="H362" t="str">
        <f>IFERROR(VLOOKUP(A362,olist_marketing_qualified_leads!A361:I8361,4,FALSE)," ")</f>
        <v>organic_search</v>
      </c>
      <c r="I362" t="s">
        <v>8517</v>
      </c>
      <c r="M362" t="s">
        <v>8509</v>
      </c>
      <c r="O362">
        <v>0</v>
      </c>
    </row>
    <row r="363" spans="1:15" x14ac:dyDescent="0.25">
      <c r="A363" t="s">
        <v>4013</v>
      </c>
      <c r="B363" t="s">
        <v>9077</v>
      </c>
      <c r="C363" t="s">
        <v>8513</v>
      </c>
      <c r="D363" t="s">
        <v>8545</v>
      </c>
      <c r="E363" s="3">
        <v>43129.477048611108</v>
      </c>
      <c r="F363" t="s">
        <v>8544</v>
      </c>
      <c r="G363" t="s">
        <v>8540</v>
      </c>
      <c r="H363" t="str">
        <f>IFERROR(VLOOKUP(A363,olist_marketing_qualified_leads!A362:I8362,4,FALSE)," ")</f>
        <v xml:space="preserve"> </v>
      </c>
      <c r="M363" t="s">
        <v>8509</v>
      </c>
      <c r="O363">
        <v>0</v>
      </c>
    </row>
    <row r="364" spans="1:15" x14ac:dyDescent="0.25">
      <c r="A364" t="s">
        <v>4017</v>
      </c>
      <c r="B364" t="s">
        <v>9076</v>
      </c>
      <c r="C364" t="s">
        <v>8605</v>
      </c>
      <c r="D364" t="s">
        <v>8557</v>
      </c>
      <c r="E364" s="3">
        <v>43164.536412037036</v>
      </c>
      <c r="F364" t="s">
        <v>8530</v>
      </c>
      <c r="G364" t="s">
        <v>8511</v>
      </c>
      <c r="H364" t="str">
        <f>IFERROR(VLOOKUP(A364,olist_marketing_qualified_leads!A363:I8363,4,FALSE)," ")</f>
        <v xml:space="preserve"> </v>
      </c>
      <c r="I364" t="s">
        <v>8510</v>
      </c>
      <c r="M364" t="s">
        <v>8516</v>
      </c>
      <c r="O364">
        <v>0</v>
      </c>
    </row>
    <row r="365" spans="1:15" x14ac:dyDescent="0.25">
      <c r="A365" t="s">
        <v>4020</v>
      </c>
      <c r="B365" t="s">
        <v>9075</v>
      </c>
      <c r="C365" t="s">
        <v>8542</v>
      </c>
      <c r="D365" t="s">
        <v>8513</v>
      </c>
      <c r="E365" s="3">
        <v>43182.830763888887</v>
      </c>
      <c r="F365" t="s">
        <v>8534</v>
      </c>
      <c r="G365" t="s">
        <v>8540</v>
      </c>
      <c r="H365" t="str">
        <f>IFERROR(VLOOKUP(A365,olist_marketing_qualified_leads!A364:I8364,4,FALSE)," ")</f>
        <v xml:space="preserve"> </v>
      </c>
      <c r="I365" t="s">
        <v>8517</v>
      </c>
      <c r="M365" t="s">
        <v>8509</v>
      </c>
      <c r="O365">
        <v>0</v>
      </c>
    </row>
    <row r="366" spans="1:15" x14ac:dyDescent="0.25">
      <c r="A366" t="s">
        <v>4025</v>
      </c>
      <c r="B366" t="s">
        <v>9074</v>
      </c>
      <c r="C366" t="s">
        <v>8531</v>
      </c>
      <c r="D366" t="s">
        <v>8520</v>
      </c>
      <c r="E366" s="3">
        <v>43175.84915509259</v>
      </c>
      <c r="F366" t="s">
        <v>8530</v>
      </c>
      <c r="G366" t="s">
        <v>8524</v>
      </c>
      <c r="H366" t="str">
        <f>IFERROR(VLOOKUP(A366,olist_marketing_qualified_leads!A365:I8365,4,FALSE)," ")</f>
        <v xml:space="preserve"> </v>
      </c>
      <c r="M366" t="s">
        <v>8516</v>
      </c>
      <c r="O366">
        <v>0</v>
      </c>
    </row>
    <row r="367" spans="1:15" x14ac:dyDescent="0.25">
      <c r="A367" t="s">
        <v>4029</v>
      </c>
      <c r="B367" t="s">
        <v>9073</v>
      </c>
      <c r="C367" t="s">
        <v>8521</v>
      </c>
      <c r="D367" t="s">
        <v>8513</v>
      </c>
      <c r="E367" s="3">
        <v>43194.72996527778</v>
      </c>
      <c r="F367" t="s">
        <v>8589</v>
      </c>
      <c r="G367" t="s">
        <v>8524</v>
      </c>
      <c r="H367" t="str">
        <f>IFERROR(VLOOKUP(A367,olist_marketing_qualified_leads!A366:I8366,4,FALSE)," ")</f>
        <v xml:space="preserve"> </v>
      </c>
      <c r="I367" t="s">
        <v>8517</v>
      </c>
      <c r="M367" t="s">
        <v>8516</v>
      </c>
      <c r="O367">
        <v>0</v>
      </c>
    </row>
    <row r="368" spans="1:15" x14ac:dyDescent="0.25">
      <c r="A368" t="s">
        <v>4055</v>
      </c>
      <c r="B368" t="s">
        <v>9072</v>
      </c>
      <c r="C368" t="s">
        <v>8605</v>
      </c>
      <c r="D368" t="s">
        <v>8612</v>
      </c>
      <c r="E368" s="3">
        <v>43187.125</v>
      </c>
      <c r="F368" t="s">
        <v>8589</v>
      </c>
      <c r="G368" t="s">
        <v>8524</v>
      </c>
      <c r="H368" t="str">
        <f>IFERROR(VLOOKUP(A368,olist_marketing_qualified_leads!A367:I8367,4,FALSE)," ")</f>
        <v xml:space="preserve"> </v>
      </c>
      <c r="I368" t="s">
        <v>8510</v>
      </c>
      <c r="M368" t="s">
        <v>8509</v>
      </c>
      <c r="O368">
        <v>0</v>
      </c>
    </row>
    <row r="369" spans="1:15" x14ac:dyDescent="0.25">
      <c r="A369" t="s">
        <v>4056</v>
      </c>
      <c r="B369" t="s">
        <v>9071</v>
      </c>
      <c r="C369" t="s">
        <v>8531</v>
      </c>
      <c r="D369" t="s">
        <v>8513</v>
      </c>
      <c r="E369" s="3">
        <v>43241.588067129633</v>
      </c>
      <c r="F369" t="s">
        <v>8626</v>
      </c>
      <c r="G369" t="s">
        <v>8524</v>
      </c>
      <c r="H369" t="str">
        <f>IFERROR(VLOOKUP(A369,olist_marketing_qualified_leads!A368:I8368,4,FALSE)," ")</f>
        <v>unknown</v>
      </c>
      <c r="I369" t="s">
        <v>8510</v>
      </c>
      <c r="M369" t="s">
        <v>8516</v>
      </c>
      <c r="O369">
        <v>0</v>
      </c>
    </row>
    <row r="370" spans="1:15" x14ac:dyDescent="0.25">
      <c r="A370" t="s">
        <v>4064</v>
      </c>
      <c r="B370" t="s">
        <v>9070</v>
      </c>
      <c r="C370" t="s">
        <v>8527</v>
      </c>
      <c r="D370" t="s">
        <v>8545</v>
      </c>
      <c r="E370" s="3">
        <v>43201.931423611109</v>
      </c>
      <c r="F370" t="s">
        <v>8581</v>
      </c>
      <c r="G370" t="s">
        <v>8518</v>
      </c>
      <c r="H370" t="str">
        <f>IFERROR(VLOOKUP(A370,olist_marketing_qualified_leads!A369:I8369,4,FALSE)," ")</f>
        <v>organic_search</v>
      </c>
      <c r="I370" t="s">
        <v>8510</v>
      </c>
      <c r="M370" t="s">
        <v>8516</v>
      </c>
      <c r="O370">
        <v>0</v>
      </c>
    </row>
    <row r="371" spans="1:15" x14ac:dyDescent="0.25">
      <c r="A371" t="s">
        <v>4082</v>
      </c>
      <c r="B371" t="s">
        <v>9069</v>
      </c>
      <c r="C371" t="s">
        <v>8551</v>
      </c>
      <c r="D371" t="s">
        <v>8520</v>
      </c>
      <c r="E371" s="3">
        <v>43196.125</v>
      </c>
      <c r="F371" t="s">
        <v>8530</v>
      </c>
      <c r="G371" t="s">
        <v>8524</v>
      </c>
      <c r="H371" t="str">
        <f>IFERROR(VLOOKUP(A371,olist_marketing_qualified_leads!A370:I8370,4,FALSE)," ")</f>
        <v xml:space="preserve"> </v>
      </c>
      <c r="I371" t="s">
        <v>8523</v>
      </c>
      <c r="M371" t="s">
        <v>8516</v>
      </c>
      <c r="O371">
        <v>0</v>
      </c>
    </row>
    <row r="372" spans="1:15" x14ac:dyDescent="0.25">
      <c r="A372" t="s">
        <v>4096</v>
      </c>
      <c r="B372" t="s">
        <v>9068</v>
      </c>
      <c r="C372" t="s">
        <v>8605</v>
      </c>
      <c r="D372" t="s">
        <v>8538</v>
      </c>
      <c r="E372" s="3">
        <v>43171.72923611111</v>
      </c>
      <c r="F372" t="s">
        <v>8570</v>
      </c>
      <c r="G372" t="s">
        <v>8529</v>
      </c>
      <c r="H372" t="str">
        <f>IFERROR(VLOOKUP(A372,olist_marketing_qualified_leads!A371:I8371,4,FALSE)," ")</f>
        <v xml:space="preserve"> </v>
      </c>
      <c r="I372" t="s">
        <v>8517</v>
      </c>
      <c r="M372" t="s">
        <v>8516</v>
      </c>
      <c r="O372">
        <v>0</v>
      </c>
    </row>
    <row r="373" spans="1:15" x14ac:dyDescent="0.25">
      <c r="A373" t="s">
        <v>4127</v>
      </c>
      <c r="B373" t="s">
        <v>9067</v>
      </c>
      <c r="C373" t="s">
        <v>8531</v>
      </c>
      <c r="D373" t="s">
        <v>8575</v>
      </c>
      <c r="E373" s="3">
        <v>43193.866620370369</v>
      </c>
      <c r="F373" t="s">
        <v>8570</v>
      </c>
      <c r="G373" t="s">
        <v>8524</v>
      </c>
      <c r="H373" t="str">
        <f>IFERROR(VLOOKUP(A373,olist_marketing_qualified_leads!A372:I8372,4,FALSE)," ")</f>
        <v xml:space="preserve"> </v>
      </c>
      <c r="I373" t="s">
        <v>8517</v>
      </c>
      <c r="M373" t="s">
        <v>8516</v>
      </c>
      <c r="O373">
        <v>0</v>
      </c>
    </row>
    <row r="374" spans="1:15" x14ac:dyDescent="0.25">
      <c r="A374" t="s">
        <v>4133</v>
      </c>
      <c r="B374" t="s">
        <v>9066</v>
      </c>
      <c r="C374" t="s">
        <v>8513</v>
      </c>
      <c r="D374" t="s">
        <v>8545</v>
      </c>
      <c r="E374" s="3">
        <v>43140.757754629631</v>
      </c>
      <c r="F374" t="s">
        <v>8530</v>
      </c>
      <c r="G374" t="s">
        <v>8518</v>
      </c>
      <c r="H374" t="str">
        <f>IFERROR(VLOOKUP(A374,olist_marketing_qualified_leads!A373:I8373,4,FALSE)," ")</f>
        <v xml:space="preserve"> </v>
      </c>
      <c r="M374" t="s">
        <v>8516</v>
      </c>
      <c r="O374">
        <v>0</v>
      </c>
    </row>
    <row r="375" spans="1:15" x14ac:dyDescent="0.25">
      <c r="A375" t="s">
        <v>4143</v>
      </c>
      <c r="B375" t="s">
        <v>9065</v>
      </c>
      <c r="C375" t="s">
        <v>8620</v>
      </c>
      <c r="D375" t="s">
        <v>8545</v>
      </c>
      <c r="E375" s="3">
        <v>43231.893136574072</v>
      </c>
      <c r="F375" t="s">
        <v>8525</v>
      </c>
      <c r="G375" t="s">
        <v>8529</v>
      </c>
      <c r="H375" t="str">
        <f>IFERROR(VLOOKUP(A375,olist_marketing_qualified_leads!A374:I8374,4,FALSE)," ")</f>
        <v>referral</v>
      </c>
      <c r="I375" t="s">
        <v>8517</v>
      </c>
      <c r="M375" t="s">
        <v>8516</v>
      </c>
      <c r="O375">
        <v>0</v>
      </c>
    </row>
    <row r="376" spans="1:15" x14ac:dyDescent="0.25">
      <c r="A376" t="s">
        <v>4151</v>
      </c>
      <c r="B376" t="s">
        <v>9064</v>
      </c>
      <c r="C376" t="s">
        <v>8531</v>
      </c>
      <c r="D376" t="s">
        <v>8545</v>
      </c>
      <c r="E376" s="3">
        <v>43130.481712962966</v>
      </c>
      <c r="F376" t="s">
        <v>8626</v>
      </c>
      <c r="G376" t="s">
        <v>8524</v>
      </c>
      <c r="H376" t="str">
        <f>IFERROR(VLOOKUP(A376,olist_marketing_qualified_leads!A375:I8375,4,FALSE)," ")</f>
        <v xml:space="preserve"> </v>
      </c>
      <c r="M376" t="s">
        <v>8516</v>
      </c>
      <c r="O376">
        <v>0</v>
      </c>
    </row>
    <row r="377" spans="1:15" x14ac:dyDescent="0.25">
      <c r="A377" t="s">
        <v>4154</v>
      </c>
      <c r="B377" t="s">
        <v>9063</v>
      </c>
      <c r="C377" t="s">
        <v>8564</v>
      </c>
      <c r="D377" t="s">
        <v>8612</v>
      </c>
      <c r="E377" s="3">
        <v>43133.54928240741</v>
      </c>
      <c r="F377" t="s">
        <v>8534</v>
      </c>
      <c r="G377" t="s">
        <v>8529</v>
      </c>
      <c r="H377" t="str">
        <f>IFERROR(VLOOKUP(A377,olist_marketing_qualified_leads!A376:I8376,4,FALSE)," ")</f>
        <v xml:space="preserve"> </v>
      </c>
      <c r="M377" t="s">
        <v>8516</v>
      </c>
      <c r="O377">
        <v>0</v>
      </c>
    </row>
    <row r="378" spans="1:15" x14ac:dyDescent="0.25">
      <c r="A378" t="s">
        <v>4155</v>
      </c>
      <c r="B378" t="s">
        <v>9062</v>
      </c>
      <c r="C378" t="s">
        <v>8521</v>
      </c>
      <c r="D378" t="s">
        <v>8545</v>
      </c>
      <c r="E378" s="3">
        <v>43201.636006944442</v>
      </c>
      <c r="F378" t="s">
        <v>8534</v>
      </c>
      <c r="G378" t="s">
        <v>8524</v>
      </c>
      <c r="H378" t="str">
        <f>IFERROR(VLOOKUP(A378,olist_marketing_qualified_leads!A377:I8377,4,FALSE)," ")</f>
        <v>paid_search</v>
      </c>
      <c r="I378" t="s">
        <v>8517</v>
      </c>
      <c r="M378" t="s">
        <v>8509</v>
      </c>
      <c r="O378">
        <v>0</v>
      </c>
    </row>
    <row r="379" spans="1:15" x14ac:dyDescent="0.25">
      <c r="A379" t="s">
        <v>4164</v>
      </c>
      <c r="B379" t="s">
        <v>9061</v>
      </c>
      <c r="C379" t="s">
        <v>8605</v>
      </c>
      <c r="D379" t="s">
        <v>8562</v>
      </c>
      <c r="E379" s="3">
        <v>43159.719456018516</v>
      </c>
      <c r="F379" t="s">
        <v>8537</v>
      </c>
      <c r="G379" t="s">
        <v>8529</v>
      </c>
      <c r="H379" t="str">
        <f>IFERROR(VLOOKUP(A379,olist_marketing_qualified_leads!A378:I8378,4,FALSE)," ")</f>
        <v xml:space="preserve"> </v>
      </c>
      <c r="I379" t="s">
        <v>8510</v>
      </c>
      <c r="M379" t="s">
        <v>8516</v>
      </c>
      <c r="O379">
        <v>0</v>
      </c>
    </row>
    <row r="380" spans="1:15" x14ac:dyDescent="0.25">
      <c r="A380" t="s">
        <v>4175</v>
      </c>
      <c r="B380" t="s">
        <v>9060</v>
      </c>
      <c r="C380" t="s">
        <v>8535</v>
      </c>
      <c r="D380" t="s">
        <v>8553</v>
      </c>
      <c r="E380" s="3">
        <v>43283.569618055553</v>
      </c>
      <c r="F380" t="s">
        <v>8534</v>
      </c>
      <c r="G380" t="s">
        <v>8511</v>
      </c>
      <c r="H380" t="str">
        <f>IFERROR(VLOOKUP(A380,olist_marketing_qualified_leads!A379:I8379,4,FALSE)," ")</f>
        <v>referral</v>
      </c>
      <c r="I380" t="s">
        <v>8517</v>
      </c>
      <c r="M380" t="s">
        <v>8509</v>
      </c>
      <c r="O380">
        <v>0</v>
      </c>
    </row>
    <row r="381" spans="1:15" x14ac:dyDescent="0.25">
      <c r="A381" t="s">
        <v>4187</v>
      </c>
      <c r="B381" t="s">
        <v>9059</v>
      </c>
      <c r="C381" t="s">
        <v>8594</v>
      </c>
      <c r="D381" t="s">
        <v>8575</v>
      </c>
      <c r="E381" s="3">
        <v>43238.85261574074</v>
      </c>
      <c r="F381" t="s">
        <v>8534</v>
      </c>
      <c r="G381" t="s">
        <v>8540</v>
      </c>
      <c r="H381" t="str">
        <f>IFERROR(VLOOKUP(A381,olist_marketing_qualified_leads!A380:I8380,4,FALSE)," ")</f>
        <v>organic_search</v>
      </c>
      <c r="I381" t="s">
        <v>8510</v>
      </c>
      <c r="M381" t="s">
        <v>8516</v>
      </c>
      <c r="O381">
        <v>0</v>
      </c>
    </row>
    <row r="382" spans="1:15" x14ac:dyDescent="0.25">
      <c r="A382" t="s">
        <v>4197</v>
      </c>
      <c r="B382" t="s">
        <v>9058</v>
      </c>
      <c r="C382" t="s">
        <v>8521</v>
      </c>
      <c r="D382" t="s">
        <v>8575</v>
      </c>
      <c r="E382" s="3">
        <v>43172.719710648147</v>
      </c>
      <c r="F382" t="s">
        <v>8512</v>
      </c>
      <c r="G382" t="s">
        <v>8533</v>
      </c>
      <c r="H382" t="str">
        <f>IFERROR(VLOOKUP(A382,olist_marketing_qualified_leads!A381:I8381,4,FALSE)," ")</f>
        <v xml:space="preserve"> </v>
      </c>
      <c r="I382" t="s">
        <v>8517</v>
      </c>
      <c r="M382" t="s">
        <v>8516</v>
      </c>
      <c r="O382">
        <v>0</v>
      </c>
    </row>
    <row r="383" spans="1:15" x14ac:dyDescent="0.25">
      <c r="A383" t="s">
        <v>4199</v>
      </c>
      <c r="B383" t="s">
        <v>9057</v>
      </c>
      <c r="C383" t="s">
        <v>8551</v>
      </c>
      <c r="D383" t="s">
        <v>8520</v>
      </c>
      <c r="E383" s="3">
        <v>43216.569444444445</v>
      </c>
      <c r="F383" t="s">
        <v>8534</v>
      </c>
      <c r="G383" t="s">
        <v>8529</v>
      </c>
      <c r="H383" t="str">
        <f>IFERROR(VLOOKUP(A383,olist_marketing_qualified_leads!A382:I8382,4,FALSE)," ")</f>
        <v>organic_search</v>
      </c>
      <c r="I383" t="s">
        <v>8517</v>
      </c>
      <c r="M383" t="s">
        <v>8509</v>
      </c>
      <c r="O383">
        <v>0</v>
      </c>
    </row>
    <row r="384" spans="1:15" x14ac:dyDescent="0.25">
      <c r="A384" t="s">
        <v>4200</v>
      </c>
      <c r="B384" t="s">
        <v>9056</v>
      </c>
      <c r="C384" t="s">
        <v>8551</v>
      </c>
      <c r="D384" t="s">
        <v>8587</v>
      </c>
      <c r="E384" s="3">
        <v>43405.491550925923</v>
      </c>
      <c r="F384" t="s">
        <v>8581</v>
      </c>
      <c r="G384" t="s">
        <v>8511</v>
      </c>
      <c r="H384" t="str">
        <f>IFERROR(VLOOKUP(A384,olist_marketing_qualified_leads!A383:I8383,4,FALSE)," ")</f>
        <v>organic_search</v>
      </c>
      <c r="I384" t="s">
        <v>8517</v>
      </c>
      <c r="J384" t="b">
        <v>1</v>
      </c>
      <c r="K384" t="b">
        <v>1</v>
      </c>
      <c r="L384" t="s">
        <v>8800</v>
      </c>
      <c r="M384" t="s">
        <v>8516</v>
      </c>
      <c r="N384">
        <v>200</v>
      </c>
      <c r="O384">
        <v>0</v>
      </c>
    </row>
    <row r="385" spans="1:15" x14ac:dyDescent="0.25">
      <c r="A385" t="s">
        <v>4214</v>
      </c>
      <c r="B385" t="s">
        <v>9055</v>
      </c>
      <c r="C385" t="s">
        <v>8564</v>
      </c>
      <c r="D385" t="s">
        <v>8566</v>
      </c>
      <c r="E385" s="3">
        <v>43158.579293981478</v>
      </c>
      <c r="F385" t="s">
        <v>8537</v>
      </c>
      <c r="G385" t="s">
        <v>8524</v>
      </c>
      <c r="H385" t="str">
        <f>IFERROR(VLOOKUP(A385,olist_marketing_qualified_leads!A384:I8384,4,FALSE)," ")</f>
        <v xml:space="preserve"> </v>
      </c>
      <c r="I385" t="s">
        <v>8523</v>
      </c>
      <c r="M385" t="s">
        <v>8516</v>
      </c>
      <c r="O385">
        <v>0</v>
      </c>
    </row>
    <row r="386" spans="1:15" x14ac:dyDescent="0.25">
      <c r="A386" t="s">
        <v>4222</v>
      </c>
      <c r="B386" t="s">
        <v>9054</v>
      </c>
      <c r="C386" t="s">
        <v>8521</v>
      </c>
      <c r="D386" t="s">
        <v>8575</v>
      </c>
      <c r="E386" s="3">
        <v>43146.72415509259</v>
      </c>
      <c r="F386" t="s">
        <v>8530</v>
      </c>
      <c r="G386" t="s">
        <v>8524</v>
      </c>
      <c r="H386" t="str">
        <f>IFERROR(VLOOKUP(A386,olist_marketing_qualified_leads!A385:I8385,4,FALSE)," ")</f>
        <v xml:space="preserve"> </v>
      </c>
      <c r="M386" t="s">
        <v>8516</v>
      </c>
      <c r="O386">
        <v>0</v>
      </c>
    </row>
    <row r="387" spans="1:15" x14ac:dyDescent="0.25">
      <c r="A387" t="s">
        <v>4223</v>
      </c>
      <c r="B387" t="s">
        <v>9053</v>
      </c>
      <c r="C387" t="s">
        <v>8582</v>
      </c>
      <c r="D387" t="s">
        <v>8575</v>
      </c>
      <c r="E387" s="3">
        <v>43215.919814814813</v>
      </c>
      <c r="F387" t="s">
        <v>8541</v>
      </c>
      <c r="G387" t="s">
        <v>8654</v>
      </c>
      <c r="H387" t="str">
        <f>IFERROR(VLOOKUP(A387,olist_marketing_qualified_leads!A386:I8386,4,FALSE)," ")</f>
        <v>paid_search</v>
      </c>
      <c r="I387" t="s">
        <v>8510</v>
      </c>
      <c r="M387" t="s">
        <v>8509</v>
      </c>
      <c r="O387">
        <v>0</v>
      </c>
    </row>
    <row r="388" spans="1:15" x14ac:dyDescent="0.25">
      <c r="A388" t="s">
        <v>4244</v>
      </c>
      <c r="B388" t="s">
        <v>9052</v>
      </c>
      <c r="C388" t="s">
        <v>8521</v>
      </c>
      <c r="D388" t="s">
        <v>8553</v>
      </c>
      <c r="E388" s="3">
        <v>43188.759004629632</v>
      </c>
      <c r="F388" t="s">
        <v>8530</v>
      </c>
      <c r="G388" t="s">
        <v>8524</v>
      </c>
      <c r="H388" t="str">
        <f>IFERROR(VLOOKUP(A388,olist_marketing_qualified_leads!A387:I8387,4,FALSE)," ")</f>
        <v xml:space="preserve"> </v>
      </c>
      <c r="I388" t="s">
        <v>8517</v>
      </c>
      <c r="M388" t="s">
        <v>8509</v>
      </c>
      <c r="O388">
        <v>0</v>
      </c>
    </row>
    <row r="389" spans="1:15" x14ac:dyDescent="0.25">
      <c r="A389" t="s">
        <v>4250</v>
      </c>
      <c r="B389" t="s">
        <v>9051</v>
      </c>
      <c r="C389" t="s">
        <v>8551</v>
      </c>
      <c r="D389" t="s">
        <v>8575</v>
      </c>
      <c r="E389" s="3">
        <v>43257.578877314816</v>
      </c>
      <c r="F389" t="s">
        <v>8512</v>
      </c>
      <c r="G389" t="s">
        <v>8540</v>
      </c>
      <c r="H389" t="str">
        <f>IFERROR(VLOOKUP(A389,olist_marketing_qualified_leads!A388:I8388,4,FALSE)," ")</f>
        <v>organic_search</v>
      </c>
      <c r="I389" t="s">
        <v>8517</v>
      </c>
      <c r="M389" t="s">
        <v>8509</v>
      </c>
      <c r="O389">
        <v>0</v>
      </c>
    </row>
    <row r="390" spans="1:15" x14ac:dyDescent="0.25">
      <c r="A390" t="s">
        <v>4261</v>
      </c>
      <c r="B390" t="s">
        <v>9050</v>
      </c>
      <c r="C390" t="s">
        <v>8521</v>
      </c>
      <c r="D390" t="s">
        <v>8547</v>
      </c>
      <c r="E390" s="3">
        <v>43168.842106481483</v>
      </c>
      <c r="F390" t="s">
        <v>8570</v>
      </c>
      <c r="G390" t="s">
        <v>8524</v>
      </c>
      <c r="H390" t="str">
        <f>IFERROR(VLOOKUP(A390,olist_marketing_qualified_leads!A389:I8389,4,FALSE)," ")</f>
        <v xml:space="preserve"> </v>
      </c>
      <c r="M390" t="s">
        <v>8516</v>
      </c>
      <c r="O390">
        <v>0</v>
      </c>
    </row>
    <row r="391" spans="1:15" x14ac:dyDescent="0.25">
      <c r="A391" t="s">
        <v>4268</v>
      </c>
      <c r="B391" t="s">
        <v>9049</v>
      </c>
      <c r="C391" t="s">
        <v>8526</v>
      </c>
      <c r="D391" t="s">
        <v>8547</v>
      </c>
      <c r="E391" s="3">
        <v>43215.682245370372</v>
      </c>
      <c r="F391" t="s">
        <v>8616</v>
      </c>
      <c r="G391" t="s">
        <v>8518</v>
      </c>
      <c r="H391" t="str">
        <f>IFERROR(VLOOKUP(A391,olist_marketing_qualified_leads!A390:I8390,4,FALSE)," ")</f>
        <v>referral</v>
      </c>
      <c r="I391" t="s">
        <v>8517</v>
      </c>
      <c r="M391" t="s">
        <v>8516</v>
      </c>
      <c r="O391">
        <v>0</v>
      </c>
    </row>
    <row r="392" spans="1:15" x14ac:dyDescent="0.25">
      <c r="A392" t="s">
        <v>4280</v>
      </c>
      <c r="B392" t="s">
        <v>9048</v>
      </c>
      <c r="C392" t="s">
        <v>8542</v>
      </c>
      <c r="D392" t="s">
        <v>8526</v>
      </c>
      <c r="E392" s="3">
        <v>43245.625162037039</v>
      </c>
      <c r="F392" t="s">
        <v>8544</v>
      </c>
      <c r="G392" t="s">
        <v>8524</v>
      </c>
      <c r="H392" t="str">
        <f>IFERROR(VLOOKUP(A392,olist_marketing_qualified_leads!A391:I8391,4,FALSE)," ")</f>
        <v>referral</v>
      </c>
      <c r="I392" t="s">
        <v>8523</v>
      </c>
      <c r="M392" t="s">
        <v>8516</v>
      </c>
      <c r="O392">
        <v>0</v>
      </c>
    </row>
    <row r="393" spans="1:15" x14ac:dyDescent="0.25">
      <c r="A393" t="s">
        <v>4316</v>
      </c>
      <c r="B393" t="s">
        <v>9047</v>
      </c>
      <c r="C393" t="s">
        <v>8582</v>
      </c>
      <c r="D393" t="s">
        <v>8553</v>
      </c>
      <c r="E393" s="3">
        <v>43236.564189814817</v>
      </c>
      <c r="F393" t="s">
        <v>8549</v>
      </c>
      <c r="G393" t="s">
        <v>8540</v>
      </c>
      <c r="H393" t="str">
        <f>IFERROR(VLOOKUP(A393,olist_marketing_qualified_leads!A392:I8392,4,FALSE)," ")</f>
        <v>social</v>
      </c>
      <c r="I393" t="s">
        <v>8510</v>
      </c>
      <c r="M393" t="s">
        <v>8516</v>
      </c>
      <c r="O393">
        <v>0</v>
      </c>
    </row>
    <row r="394" spans="1:15" x14ac:dyDescent="0.25">
      <c r="A394" t="s">
        <v>4331</v>
      </c>
      <c r="B394" t="s">
        <v>9046</v>
      </c>
      <c r="C394" t="s">
        <v>8521</v>
      </c>
      <c r="D394" t="s">
        <v>8587</v>
      </c>
      <c r="E394" s="3">
        <v>43357.61377314815</v>
      </c>
      <c r="F394" t="s">
        <v>8549</v>
      </c>
      <c r="G394" t="s">
        <v>8524</v>
      </c>
      <c r="H394" t="str">
        <f>IFERROR(VLOOKUP(A394,olist_marketing_qualified_leads!A393:I8393,4,FALSE)," ")</f>
        <v>paid_search</v>
      </c>
      <c r="I394" t="s">
        <v>8517</v>
      </c>
      <c r="J394" t="b">
        <v>1</v>
      </c>
      <c r="K394" t="b">
        <v>1</v>
      </c>
      <c r="L394" s="4">
        <v>43952</v>
      </c>
      <c r="M394" t="s">
        <v>8516</v>
      </c>
      <c r="N394">
        <v>70</v>
      </c>
      <c r="O394">
        <v>250000</v>
      </c>
    </row>
    <row r="395" spans="1:15" x14ac:dyDescent="0.25">
      <c r="A395" t="s">
        <v>4337</v>
      </c>
      <c r="B395" t="s">
        <v>9045</v>
      </c>
      <c r="C395" t="s">
        <v>8620</v>
      </c>
      <c r="D395" t="s">
        <v>8553</v>
      </c>
      <c r="E395" s="3">
        <v>43320.885011574072</v>
      </c>
      <c r="F395" t="s">
        <v>8534</v>
      </c>
      <c r="H395" t="str">
        <f>IFERROR(VLOOKUP(A395,olist_marketing_qualified_leads!A394:I8394,4,FALSE)," ")</f>
        <v>organic_search</v>
      </c>
      <c r="M395" t="s">
        <v>8516</v>
      </c>
      <c r="O395">
        <v>0</v>
      </c>
    </row>
    <row r="396" spans="1:15" x14ac:dyDescent="0.25">
      <c r="A396" t="s">
        <v>4357</v>
      </c>
      <c r="B396" t="s">
        <v>9044</v>
      </c>
      <c r="C396" t="s">
        <v>8551</v>
      </c>
      <c r="D396" t="s">
        <v>8520</v>
      </c>
      <c r="E396" s="3">
        <v>43213.810069444444</v>
      </c>
      <c r="F396" t="s">
        <v>8610</v>
      </c>
      <c r="G396" t="s">
        <v>8533</v>
      </c>
      <c r="H396" t="str">
        <f>IFERROR(VLOOKUP(A396,olist_marketing_qualified_leads!A395:I8395,4,FALSE)," ")</f>
        <v>paid_search</v>
      </c>
      <c r="I396" t="s">
        <v>8510</v>
      </c>
      <c r="O396">
        <v>0</v>
      </c>
    </row>
    <row r="397" spans="1:15" x14ac:dyDescent="0.25">
      <c r="A397" t="s">
        <v>4360</v>
      </c>
      <c r="B397" t="s">
        <v>9043</v>
      </c>
      <c r="C397" t="s">
        <v>8521</v>
      </c>
      <c r="D397" t="s">
        <v>8520</v>
      </c>
      <c r="E397" s="3">
        <v>43206.767500000002</v>
      </c>
      <c r="F397" t="s">
        <v>8626</v>
      </c>
      <c r="G397" t="s">
        <v>8540</v>
      </c>
      <c r="H397" t="str">
        <f>IFERROR(VLOOKUP(A397,olist_marketing_qualified_leads!A396:I8396,4,FALSE)," ")</f>
        <v>direct_traffic</v>
      </c>
      <c r="I397" t="s">
        <v>8517</v>
      </c>
      <c r="M397" t="s">
        <v>8516</v>
      </c>
      <c r="O397">
        <v>0</v>
      </c>
    </row>
    <row r="398" spans="1:15" x14ac:dyDescent="0.25">
      <c r="A398" t="s">
        <v>4363</v>
      </c>
      <c r="B398" t="s">
        <v>9042</v>
      </c>
      <c r="C398" t="s">
        <v>8521</v>
      </c>
      <c r="D398" t="s">
        <v>8566</v>
      </c>
      <c r="E398" s="3">
        <v>43130.487511574072</v>
      </c>
      <c r="F398" t="s">
        <v>8534</v>
      </c>
      <c r="G398" t="s">
        <v>8524</v>
      </c>
      <c r="H398" t="str">
        <f>IFERROR(VLOOKUP(A398,olist_marketing_qualified_leads!A397:I8397,4,FALSE)," ")</f>
        <v xml:space="preserve"> </v>
      </c>
      <c r="M398" t="s">
        <v>8509</v>
      </c>
      <c r="O398">
        <v>0</v>
      </c>
    </row>
    <row r="399" spans="1:15" x14ac:dyDescent="0.25">
      <c r="A399" t="s">
        <v>4370</v>
      </c>
      <c r="B399" t="s">
        <v>9041</v>
      </c>
      <c r="C399" t="s">
        <v>8531</v>
      </c>
      <c r="D399" t="s">
        <v>8566</v>
      </c>
      <c r="E399" s="3">
        <v>43124.638761574075</v>
      </c>
      <c r="F399" t="s">
        <v>8530</v>
      </c>
      <c r="G399" t="s">
        <v>8524</v>
      </c>
      <c r="H399" t="str">
        <f>IFERROR(VLOOKUP(A399,olist_marketing_qualified_leads!A398:I8398,4,FALSE)," ")</f>
        <v xml:space="preserve"> </v>
      </c>
      <c r="M399" t="s">
        <v>8516</v>
      </c>
      <c r="O399">
        <v>0</v>
      </c>
    </row>
    <row r="400" spans="1:15" x14ac:dyDescent="0.25">
      <c r="A400" t="s">
        <v>4381</v>
      </c>
      <c r="B400" t="s">
        <v>9040</v>
      </c>
      <c r="C400" t="s">
        <v>8594</v>
      </c>
      <c r="D400" t="s">
        <v>8575</v>
      </c>
      <c r="E400" s="3">
        <v>43235.88685185185</v>
      </c>
      <c r="F400" t="s">
        <v>8525</v>
      </c>
      <c r="G400" t="s">
        <v>8529</v>
      </c>
      <c r="H400">
        <f>IFERROR(VLOOKUP(A400,olist_marketing_qualified_leads!A399:I8399,4,FALSE)," ")</f>
        <v>0</v>
      </c>
      <c r="I400" t="s">
        <v>8517</v>
      </c>
      <c r="M400" t="s">
        <v>8516</v>
      </c>
      <c r="O400">
        <v>0</v>
      </c>
    </row>
    <row r="401" spans="1:15" x14ac:dyDescent="0.25">
      <c r="A401" t="s">
        <v>4392</v>
      </c>
      <c r="B401" t="s">
        <v>9039</v>
      </c>
      <c r="C401" t="s">
        <v>8576</v>
      </c>
      <c r="D401" t="s">
        <v>8526</v>
      </c>
      <c r="E401" s="3">
        <v>43224.125</v>
      </c>
      <c r="F401" t="s">
        <v>8556</v>
      </c>
      <c r="G401" t="s">
        <v>8540</v>
      </c>
      <c r="H401" t="str">
        <f>IFERROR(VLOOKUP(A401,olist_marketing_qualified_leads!A400:I8400,4,FALSE)," ")</f>
        <v>organic_search</v>
      </c>
      <c r="I401" t="s">
        <v>8510</v>
      </c>
      <c r="M401" t="s">
        <v>8509</v>
      </c>
      <c r="O401">
        <v>0</v>
      </c>
    </row>
    <row r="402" spans="1:15" x14ac:dyDescent="0.25">
      <c r="A402" t="s">
        <v>4401</v>
      </c>
      <c r="B402" t="s">
        <v>9038</v>
      </c>
      <c r="C402" t="s">
        <v>8531</v>
      </c>
      <c r="D402" t="s">
        <v>8547</v>
      </c>
      <c r="E402" s="3">
        <v>43175.828020833331</v>
      </c>
      <c r="F402" t="s">
        <v>8512</v>
      </c>
      <c r="G402" t="s">
        <v>8654</v>
      </c>
      <c r="H402" t="str">
        <f>IFERROR(VLOOKUP(A402,olist_marketing_qualified_leads!A401:I8401,4,FALSE)," ")</f>
        <v xml:space="preserve"> </v>
      </c>
      <c r="I402" t="s">
        <v>8586</v>
      </c>
      <c r="M402" t="s">
        <v>8516</v>
      </c>
      <c r="O402">
        <v>0</v>
      </c>
    </row>
    <row r="403" spans="1:15" x14ac:dyDescent="0.25">
      <c r="A403" t="s">
        <v>4412</v>
      </c>
      <c r="B403" t="s">
        <v>9037</v>
      </c>
      <c r="C403" t="s">
        <v>8514</v>
      </c>
      <c r="D403" t="s">
        <v>8545</v>
      </c>
      <c r="E403" s="3">
        <v>43158.717627314814</v>
      </c>
      <c r="F403" t="s">
        <v>8549</v>
      </c>
      <c r="G403" t="s">
        <v>8524</v>
      </c>
      <c r="H403" t="str">
        <f>IFERROR(VLOOKUP(A403,olist_marketing_qualified_leads!A402:I8402,4,FALSE)," ")</f>
        <v xml:space="preserve"> </v>
      </c>
      <c r="I403" t="s">
        <v>8517</v>
      </c>
      <c r="M403" t="s">
        <v>8516</v>
      </c>
      <c r="O403">
        <v>0</v>
      </c>
    </row>
    <row r="404" spans="1:15" x14ac:dyDescent="0.25">
      <c r="A404" t="s">
        <v>4425</v>
      </c>
      <c r="B404" t="s">
        <v>9036</v>
      </c>
      <c r="C404" t="s">
        <v>8531</v>
      </c>
      <c r="D404" t="s">
        <v>8612</v>
      </c>
      <c r="E404" s="3">
        <v>43220.81145833333</v>
      </c>
      <c r="F404" t="s">
        <v>8530</v>
      </c>
      <c r="G404" t="s">
        <v>8524</v>
      </c>
      <c r="H404" t="str">
        <f>IFERROR(VLOOKUP(A404,olist_marketing_qualified_leads!A403:I8403,4,FALSE)," ")</f>
        <v>organic_search</v>
      </c>
      <c r="I404" t="s">
        <v>8510</v>
      </c>
      <c r="M404" t="s">
        <v>8516</v>
      </c>
      <c r="O404">
        <v>0</v>
      </c>
    </row>
    <row r="405" spans="1:15" x14ac:dyDescent="0.25">
      <c r="A405" t="s">
        <v>4435</v>
      </c>
      <c r="B405" t="s">
        <v>9035</v>
      </c>
      <c r="C405" t="s">
        <v>8582</v>
      </c>
      <c r="D405" t="s">
        <v>8547</v>
      </c>
      <c r="E405" s="3">
        <v>43224.125</v>
      </c>
      <c r="F405" t="s">
        <v>8534</v>
      </c>
      <c r="G405" t="s">
        <v>8511</v>
      </c>
      <c r="H405" t="str">
        <f>IFERROR(VLOOKUP(A405,olist_marketing_qualified_leads!A404:I8404,4,FALSE)," ")</f>
        <v>organic_search</v>
      </c>
      <c r="I405" t="s">
        <v>8517</v>
      </c>
      <c r="M405" t="s">
        <v>8509</v>
      </c>
      <c r="O405">
        <v>0</v>
      </c>
    </row>
    <row r="406" spans="1:15" x14ac:dyDescent="0.25">
      <c r="A406" t="s">
        <v>4448</v>
      </c>
      <c r="B406" t="s">
        <v>9034</v>
      </c>
      <c r="C406" t="s">
        <v>8526</v>
      </c>
      <c r="D406" t="s">
        <v>8545</v>
      </c>
      <c r="E406" s="3">
        <v>43208.589016203703</v>
      </c>
      <c r="F406" t="s">
        <v>8544</v>
      </c>
      <c r="G406" t="s">
        <v>8524</v>
      </c>
      <c r="H406" t="str">
        <f>IFERROR(VLOOKUP(A406,olist_marketing_qualified_leads!A405:I8405,4,FALSE)," ")</f>
        <v>unknown</v>
      </c>
      <c r="I406" t="s">
        <v>8517</v>
      </c>
      <c r="M406" t="s">
        <v>8509</v>
      </c>
      <c r="O406">
        <v>0</v>
      </c>
    </row>
    <row r="407" spans="1:15" x14ac:dyDescent="0.25">
      <c r="A407" t="s">
        <v>4453</v>
      </c>
      <c r="B407" t="s">
        <v>9033</v>
      </c>
      <c r="C407" t="s">
        <v>8514</v>
      </c>
      <c r="D407" t="s">
        <v>8538</v>
      </c>
      <c r="E407" s="3">
        <v>43146.609074074076</v>
      </c>
      <c r="F407" t="s">
        <v>8544</v>
      </c>
      <c r="G407" t="s">
        <v>8540</v>
      </c>
      <c r="H407" t="str">
        <f>IFERROR(VLOOKUP(A407,olist_marketing_qualified_leads!A406:I8406,4,FALSE)," ")</f>
        <v xml:space="preserve"> </v>
      </c>
      <c r="I407" t="s">
        <v>8517</v>
      </c>
      <c r="M407" t="s">
        <v>8509</v>
      </c>
      <c r="O407">
        <v>0</v>
      </c>
    </row>
    <row r="408" spans="1:15" x14ac:dyDescent="0.25">
      <c r="A408" t="s">
        <v>4458</v>
      </c>
      <c r="B408" t="s">
        <v>9032</v>
      </c>
      <c r="C408" t="s">
        <v>8551</v>
      </c>
      <c r="D408" t="s">
        <v>8545</v>
      </c>
      <c r="E408" s="3">
        <v>43217.683333333334</v>
      </c>
      <c r="F408" t="s">
        <v>8537</v>
      </c>
      <c r="G408" t="s">
        <v>8524</v>
      </c>
      <c r="H408" t="str">
        <f>IFERROR(VLOOKUP(A408,olist_marketing_qualified_leads!A407:I8407,4,FALSE)," ")</f>
        <v>social</v>
      </c>
      <c r="I408" t="s">
        <v>8523</v>
      </c>
      <c r="M408" t="s">
        <v>8516</v>
      </c>
      <c r="O408">
        <v>0</v>
      </c>
    </row>
    <row r="409" spans="1:15" x14ac:dyDescent="0.25">
      <c r="A409" t="s">
        <v>4481</v>
      </c>
      <c r="B409" t="s">
        <v>9031</v>
      </c>
      <c r="C409" t="s">
        <v>8527</v>
      </c>
      <c r="D409" t="s">
        <v>8547</v>
      </c>
      <c r="E409" s="3">
        <v>43245.942453703705</v>
      </c>
      <c r="F409" t="s">
        <v>8574</v>
      </c>
      <c r="G409" t="s">
        <v>8529</v>
      </c>
      <c r="H409" t="str">
        <f>IFERROR(VLOOKUP(A409,olist_marketing_qualified_leads!A408:I8408,4,FALSE)," ")</f>
        <v>referral</v>
      </c>
      <c r="I409" t="s">
        <v>8517</v>
      </c>
      <c r="M409" t="s">
        <v>8516</v>
      </c>
      <c r="O409">
        <v>0</v>
      </c>
    </row>
    <row r="410" spans="1:15" x14ac:dyDescent="0.25">
      <c r="A410" t="s">
        <v>4483</v>
      </c>
      <c r="B410" t="s">
        <v>9030</v>
      </c>
      <c r="C410" t="s">
        <v>8568</v>
      </c>
      <c r="D410" t="s">
        <v>8513</v>
      </c>
      <c r="E410" s="3">
        <v>43367.865069444444</v>
      </c>
      <c r="F410" t="s">
        <v>8578</v>
      </c>
      <c r="G410" t="s">
        <v>8529</v>
      </c>
      <c r="H410" t="str">
        <f>IFERROR(VLOOKUP(A410,olist_marketing_qualified_leads!A409:I8409,4,FALSE)," ")</f>
        <v>paid_search</v>
      </c>
      <c r="I410" t="s">
        <v>8586</v>
      </c>
      <c r="J410" t="b">
        <v>1</v>
      </c>
      <c r="K410" t="b">
        <v>1</v>
      </c>
      <c r="L410" t="s">
        <v>8800</v>
      </c>
      <c r="M410" t="s">
        <v>8516</v>
      </c>
      <c r="N410">
        <v>45</v>
      </c>
      <c r="O410">
        <v>8000000</v>
      </c>
    </row>
    <row r="411" spans="1:15" x14ac:dyDescent="0.25">
      <c r="A411" t="s">
        <v>4519</v>
      </c>
      <c r="B411" t="s">
        <v>9029</v>
      </c>
      <c r="C411" t="s">
        <v>8526</v>
      </c>
      <c r="D411" t="s">
        <v>8553</v>
      </c>
      <c r="E411" s="3">
        <v>43166.581053240741</v>
      </c>
      <c r="F411" t="s">
        <v>8589</v>
      </c>
      <c r="G411" t="s">
        <v>8524</v>
      </c>
      <c r="H411" t="str">
        <f>IFERROR(VLOOKUP(A411,olist_marketing_qualified_leads!A410:I8410,4,FALSE)," ")</f>
        <v xml:space="preserve"> </v>
      </c>
      <c r="I411" t="s">
        <v>8517</v>
      </c>
      <c r="M411" t="s">
        <v>8516</v>
      </c>
      <c r="O411">
        <v>0</v>
      </c>
    </row>
    <row r="412" spans="1:15" x14ac:dyDescent="0.25">
      <c r="A412" t="s">
        <v>4538</v>
      </c>
      <c r="B412" t="s">
        <v>9028</v>
      </c>
      <c r="C412" t="s">
        <v>8521</v>
      </c>
      <c r="D412" t="s">
        <v>8526</v>
      </c>
      <c r="E412" s="3">
        <v>43241.830092592594</v>
      </c>
      <c r="F412" t="s">
        <v>8512</v>
      </c>
      <c r="G412" t="s">
        <v>8511</v>
      </c>
      <c r="H412" t="str">
        <f>IFERROR(VLOOKUP(A412,olist_marketing_qualified_leads!A411:I8411,4,FALSE)," ")</f>
        <v>paid_search</v>
      </c>
      <c r="I412" t="s">
        <v>8517</v>
      </c>
      <c r="M412" t="s">
        <v>8509</v>
      </c>
      <c r="O412">
        <v>0</v>
      </c>
    </row>
    <row r="413" spans="1:15" x14ac:dyDescent="0.25">
      <c r="A413" t="s">
        <v>4542</v>
      </c>
      <c r="B413" t="s">
        <v>9027</v>
      </c>
      <c r="C413" t="s">
        <v>8514</v>
      </c>
      <c r="D413" t="s">
        <v>8521</v>
      </c>
      <c r="E413" s="3">
        <v>43332.879027777781</v>
      </c>
      <c r="F413" t="s">
        <v>8525</v>
      </c>
      <c r="G413" t="s">
        <v>8540</v>
      </c>
      <c r="H413" t="str">
        <f>IFERROR(VLOOKUP(A413,olist_marketing_qualified_leads!A412:I8412,4,FALSE)," ")</f>
        <v>paid_search</v>
      </c>
      <c r="M413" t="s">
        <v>8516</v>
      </c>
      <c r="N413">
        <v>20</v>
      </c>
      <c r="O413">
        <v>40000</v>
      </c>
    </row>
    <row r="414" spans="1:15" x14ac:dyDescent="0.25">
      <c r="A414" t="s">
        <v>4550</v>
      </c>
      <c r="B414" t="s">
        <v>9026</v>
      </c>
      <c r="C414" t="s">
        <v>8531</v>
      </c>
      <c r="D414" t="s">
        <v>8520</v>
      </c>
      <c r="E414" s="3">
        <v>43222.599675925929</v>
      </c>
      <c r="F414" t="s">
        <v>8544</v>
      </c>
      <c r="G414" t="s">
        <v>8529</v>
      </c>
      <c r="H414" t="str">
        <f>IFERROR(VLOOKUP(A414,olist_marketing_qualified_leads!A413:I8413,4,FALSE)," ")</f>
        <v>organic_search</v>
      </c>
      <c r="I414" t="s">
        <v>8517</v>
      </c>
      <c r="M414" t="s">
        <v>8516</v>
      </c>
      <c r="O414">
        <v>0</v>
      </c>
    </row>
    <row r="415" spans="1:15" x14ac:dyDescent="0.25">
      <c r="A415" t="s">
        <v>4556</v>
      </c>
      <c r="B415" t="s">
        <v>9025</v>
      </c>
      <c r="C415" t="s">
        <v>8594</v>
      </c>
      <c r="D415" t="s">
        <v>8547</v>
      </c>
      <c r="E415" s="3">
        <v>43244.699571759258</v>
      </c>
      <c r="F415" t="s">
        <v>8534</v>
      </c>
      <c r="G415" t="s">
        <v>8518</v>
      </c>
      <c r="H415" t="str">
        <f>IFERROR(VLOOKUP(A415,olist_marketing_qualified_leads!A414:I8414,4,FALSE)," ")</f>
        <v>organic_search</v>
      </c>
      <c r="I415" t="s">
        <v>8517</v>
      </c>
      <c r="M415" t="s">
        <v>8516</v>
      </c>
      <c r="O415">
        <v>0</v>
      </c>
    </row>
    <row r="416" spans="1:15" x14ac:dyDescent="0.25">
      <c r="A416" t="s">
        <v>4577</v>
      </c>
      <c r="B416" t="s">
        <v>9024</v>
      </c>
      <c r="C416" t="s">
        <v>8513</v>
      </c>
      <c r="D416" t="s">
        <v>8520</v>
      </c>
      <c r="E416" s="3">
        <v>43118.835277777776</v>
      </c>
      <c r="F416" t="s">
        <v>8530</v>
      </c>
      <c r="G416" t="s">
        <v>8529</v>
      </c>
      <c r="H416" t="str">
        <f>IFERROR(VLOOKUP(A416,olist_marketing_qualified_leads!A415:I8415,4,FALSE)," ")</f>
        <v xml:space="preserve"> </v>
      </c>
      <c r="M416" t="s">
        <v>8516</v>
      </c>
      <c r="O416">
        <v>0</v>
      </c>
    </row>
    <row r="417" spans="1:15" x14ac:dyDescent="0.25">
      <c r="A417" t="s">
        <v>4589</v>
      </c>
      <c r="B417" t="s">
        <v>9023</v>
      </c>
      <c r="C417" t="s">
        <v>8531</v>
      </c>
      <c r="D417" t="s">
        <v>8562</v>
      </c>
      <c r="E417" s="3">
        <v>43231.725185185183</v>
      </c>
      <c r="F417" t="s">
        <v>8549</v>
      </c>
      <c r="G417" t="s">
        <v>8524</v>
      </c>
      <c r="H417" t="str">
        <f>IFERROR(VLOOKUP(A417,olist_marketing_qualified_leads!A416:I8416,4,FALSE)," ")</f>
        <v>direct_traffic</v>
      </c>
      <c r="I417" t="s">
        <v>8523</v>
      </c>
      <c r="M417" t="s">
        <v>8516</v>
      </c>
      <c r="O417">
        <v>0</v>
      </c>
    </row>
    <row r="418" spans="1:15" x14ac:dyDescent="0.25">
      <c r="A418" t="s">
        <v>4598</v>
      </c>
      <c r="B418" t="s">
        <v>9022</v>
      </c>
      <c r="C418" t="s">
        <v>8531</v>
      </c>
      <c r="D418" t="s">
        <v>8545</v>
      </c>
      <c r="E418" s="3">
        <v>43145.492002314815</v>
      </c>
      <c r="F418" t="s">
        <v>8530</v>
      </c>
      <c r="G418" t="s">
        <v>8529</v>
      </c>
      <c r="H418" t="str">
        <f>IFERROR(VLOOKUP(A418,olist_marketing_qualified_leads!A417:I8417,4,FALSE)," ")</f>
        <v xml:space="preserve"> </v>
      </c>
      <c r="M418" t="s">
        <v>8516</v>
      </c>
      <c r="O418">
        <v>0</v>
      </c>
    </row>
    <row r="419" spans="1:15" x14ac:dyDescent="0.25">
      <c r="A419" t="s">
        <v>4608</v>
      </c>
      <c r="B419" t="s">
        <v>9021</v>
      </c>
      <c r="C419" t="s">
        <v>8513</v>
      </c>
      <c r="D419" t="s">
        <v>8520</v>
      </c>
      <c r="E419" s="3">
        <v>43124.718425925923</v>
      </c>
      <c r="F419" t="s">
        <v>8570</v>
      </c>
      <c r="G419" t="s">
        <v>8511</v>
      </c>
      <c r="H419" t="str">
        <f>IFERROR(VLOOKUP(A419,olist_marketing_qualified_leads!A418:I8418,4,FALSE)," ")</f>
        <v xml:space="preserve"> </v>
      </c>
      <c r="M419" t="s">
        <v>8509</v>
      </c>
      <c r="O419">
        <v>0</v>
      </c>
    </row>
    <row r="420" spans="1:15" x14ac:dyDescent="0.25">
      <c r="A420" t="s">
        <v>4617</v>
      </c>
      <c r="B420" t="s">
        <v>9020</v>
      </c>
      <c r="C420" t="s">
        <v>8521</v>
      </c>
      <c r="D420" t="s">
        <v>8557</v>
      </c>
      <c r="E420" s="3">
        <v>43188.754791666666</v>
      </c>
      <c r="F420" t="s">
        <v>8574</v>
      </c>
      <c r="G420" t="s">
        <v>8524</v>
      </c>
      <c r="H420" t="str">
        <f>IFERROR(VLOOKUP(A420,olist_marketing_qualified_leads!A419:I8419,4,FALSE)," ")</f>
        <v xml:space="preserve"> </v>
      </c>
      <c r="I420" t="s">
        <v>8517</v>
      </c>
      <c r="M420" t="s">
        <v>8516</v>
      </c>
      <c r="O420">
        <v>0</v>
      </c>
    </row>
    <row r="421" spans="1:15" x14ac:dyDescent="0.25">
      <c r="A421" t="s">
        <v>4619</v>
      </c>
      <c r="B421" t="s">
        <v>9019</v>
      </c>
      <c r="C421" t="s">
        <v>8521</v>
      </c>
      <c r="D421" t="s">
        <v>8562</v>
      </c>
      <c r="E421" s="3">
        <v>43159.125</v>
      </c>
      <c r="F421" t="s">
        <v>8549</v>
      </c>
      <c r="G421" t="s">
        <v>8529</v>
      </c>
      <c r="H421" t="str">
        <f>IFERROR(VLOOKUP(A421,olist_marketing_qualified_leads!A420:I8420,4,FALSE)," ")</f>
        <v xml:space="preserve"> </v>
      </c>
      <c r="M421" t="s">
        <v>8509</v>
      </c>
      <c r="O421">
        <v>0</v>
      </c>
    </row>
    <row r="422" spans="1:15" x14ac:dyDescent="0.25">
      <c r="A422" t="s">
        <v>4621</v>
      </c>
      <c r="B422" t="s">
        <v>9018</v>
      </c>
      <c r="C422" t="s">
        <v>8521</v>
      </c>
      <c r="D422" t="s">
        <v>8520</v>
      </c>
      <c r="E422" s="3">
        <v>43158.516122685185</v>
      </c>
      <c r="F422" t="s">
        <v>8610</v>
      </c>
      <c r="G422" t="s">
        <v>8529</v>
      </c>
      <c r="H422" t="str">
        <f>IFERROR(VLOOKUP(A422,olist_marketing_qualified_leads!A421:I8421,4,FALSE)," ")</f>
        <v xml:space="preserve"> </v>
      </c>
      <c r="I422" t="s">
        <v>8517</v>
      </c>
      <c r="M422" t="s">
        <v>8516</v>
      </c>
      <c r="O422">
        <v>0</v>
      </c>
    </row>
    <row r="423" spans="1:15" x14ac:dyDescent="0.25">
      <c r="A423" t="s">
        <v>4622</v>
      </c>
      <c r="B423" t="s">
        <v>9017</v>
      </c>
      <c r="C423" t="s">
        <v>8531</v>
      </c>
      <c r="D423" t="s">
        <v>8545</v>
      </c>
      <c r="E423" s="3">
        <v>43178.73337962963</v>
      </c>
      <c r="F423" t="s">
        <v>8537</v>
      </c>
      <c r="G423" t="s">
        <v>8524</v>
      </c>
      <c r="H423" t="str">
        <f>IFERROR(VLOOKUP(A423,olist_marketing_qualified_leads!A422:I8422,4,FALSE)," ")</f>
        <v xml:space="preserve"> </v>
      </c>
      <c r="I423" t="s">
        <v>8517</v>
      </c>
      <c r="M423" t="s">
        <v>8516</v>
      </c>
      <c r="O423">
        <v>0</v>
      </c>
    </row>
    <row r="424" spans="1:15" x14ac:dyDescent="0.25">
      <c r="A424" t="s">
        <v>4629</v>
      </c>
      <c r="B424" t="s">
        <v>9016</v>
      </c>
      <c r="C424" t="s">
        <v>8521</v>
      </c>
      <c r="D424" t="s">
        <v>8545</v>
      </c>
      <c r="E424" s="3">
        <v>43209.716180555559</v>
      </c>
      <c r="F424" t="s">
        <v>8623</v>
      </c>
      <c r="G424" t="s">
        <v>8524</v>
      </c>
      <c r="H424" t="str">
        <f>IFERROR(VLOOKUP(A424,olist_marketing_qualified_leads!A423:I8423,4,FALSE)," ")</f>
        <v>social</v>
      </c>
      <c r="I424" t="s">
        <v>8517</v>
      </c>
      <c r="M424" t="s">
        <v>8509</v>
      </c>
      <c r="O424">
        <v>0</v>
      </c>
    </row>
    <row r="425" spans="1:15" x14ac:dyDescent="0.25">
      <c r="A425" t="s">
        <v>4633</v>
      </c>
      <c r="B425" t="s">
        <v>9015</v>
      </c>
      <c r="C425" t="s">
        <v>8513</v>
      </c>
      <c r="D425" t="s">
        <v>8520</v>
      </c>
      <c r="E425" s="3">
        <v>43208.792604166665</v>
      </c>
      <c r="F425" t="s">
        <v>8790</v>
      </c>
      <c r="G425" t="s">
        <v>8518</v>
      </c>
      <c r="H425" t="str">
        <f>IFERROR(VLOOKUP(A425,olist_marketing_qualified_leads!A424:I8424,4,FALSE)," ")</f>
        <v>unknown</v>
      </c>
      <c r="M425" t="s">
        <v>8509</v>
      </c>
      <c r="O425">
        <v>0</v>
      </c>
    </row>
    <row r="426" spans="1:15" x14ac:dyDescent="0.25">
      <c r="A426" t="s">
        <v>4635</v>
      </c>
      <c r="B426" t="s">
        <v>9014</v>
      </c>
      <c r="C426" t="s">
        <v>8521</v>
      </c>
      <c r="D426" t="s">
        <v>8513</v>
      </c>
      <c r="E426" s="3">
        <v>43224.125</v>
      </c>
      <c r="F426" t="s">
        <v>8534</v>
      </c>
      <c r="G426" t="s">
        <v>8518</v>
      </c>
      <c r="H426" t="str">
        <f>IFERROR(VLOOKUP(A426,olist_marketing_qualified_leads!A425:I8425,4,FALSE)," ")</f>
        <v>social</v>
      </c>
      <c r="I426" t="s">
        <v>8510</v>
      </c>
      <c r="M426" t="s">
        <v>8516</v>
      </c>
      <c r="O426">
        <v>0</v>
      </c>
    </row>
    <row r="427" spans="1:15" x14ac:dyDescent="0.25">
      <c r="A427" t="s">
        <v>4636</v>
      </c>
      <c r="B427" t="s">
        <v>9013</v>
      </c>
      <c r="C427" t="s">
        <v>8513</v>
      </c>
      <c r="D427" t="s">
        <v>8566</v>
      </c>
      <c r="E427" s="3">
        <v>43150.848217592589</v>
      </c>
      <c r="F427" t="s">
        <v>8525</v>
      </c>
      <c r="G427" t="s">
        <v>8511</v>
      </c>
      <c r="H427" t="str">
        <f>IFERROR(VLOOKUP(A427,olist_marketing_qualified_leads!A426:I8426,4,FALSE)," ")</f>
        <v xml:space="preserve"> </v>
      </c>
      <c r="M427" t="s">
        <v>8516</v>
      </c>
      <c r="O427">
        <v>0</v>
      </c>
    </row>
    <row r="428" spans="1:15" x14ac:dyDescent="0.25">
      <c r="A428" t="s">
        <v>4640</v>
      </c>
      <c r="B428" t="s">
        <v>9012</v>
      </c>
      <c r="C428" t="s">
        <v>8531</v>
      </c>
      <c r="D428" t="s">
        <v>8547</v>
      </c>
      <c r="E428" s="3">
        <v>43227.765729166669</v>
      </c>
      <c r="F428" t="s">
        <v>8537</v>
      </c>
      <c r="G428" t="s">
        <v>8524</v>
      </c>
      <c r="H428" t="str">
        <f>IFERROR(VLOOKUP(A428,olist_marketing_qualified_leads!A427:I8427,4,FALSE)," ")</f>
        <v>social</v>
      </c>
      <c r="I428" t="s">
        <v>8523</v>
      </c>
      <c r="M428" t="s">
        <v>8516</v>
      </c>
      <c r="O428">
        <v>0</v>
      </c>
    </row>
    <row r="429" spans="1:15" x14ac:dyDescent="0.25">
      <c r="A429" t="s">
        <v>4641</v>
      </c>
      <c r="B429" t="s">
        <v>9011</v>
      </c>
      <c r="C429" t="s">
        <v>8542</v>
      </c>
      <c r="D429" t="s">
        <v>8545</v>
      </c>
      <c r="E429" s="3">
        <v>43217.125</v>
      </c>
      <c r="F429" t="s">
        <v>8556</v>
      </c>
      <c r="G429" t="s">
        <v>8533</v>
      </c>
      <c r="H429" t="str">
        <f>IFERROR(VLOOKUP(A429,olist_marketing_qualified_leads!A428:I8428,4,FALSE)," ")</f>
        <v>paid_search</v>
      </c>
      <c r="I429" t="s">
        <v>8510</v>
      </c>
      <c r="M429" t="s">
        <v>8516</v>
      </c>
      <c r="O429">
        <v>0</v>
      </c>
    </row>
    <row r="430" spans="1:15" x14ac:dyDescent="0.25">
      <c r="A430" t="s">
        <v>4646</v>
      </c>
      <c r="B430" t="s">
        <v>9010</v>
      </c>
      <c r="C430" t="s">
        <v>8594</v>
      </c>
      <c r="D430" t="s">
        <v>8526</v>
      </c>
      <c r="E430" s="3">
        <v>43234.844409722224</v>
      </c>
      <c r="F430" t="s">
        <v>8589</v>
      </c>
      <c r="G430" t="s">
        <v>8529</v>
      </c>
      <c r="H430" t="str">
        <f>IFERROR(VLOOKUP(A430,olist_marketing_qualified_leads!A429:I8429,4,FALSE)," ")</f>
        <v>direct_traffic</v>
      </c>
      <c r="I430" t="s">
        <v>8517</v>
      </c>
      <c r="M430" t="s">
        <v>8516</v>
      </c>
      <c r="O430">
        <v>0</v>
      </c>
    </row>
    <row r="431" spans="1:15" x14ac:dyDescent="0.25">
      <c r="A431" t="s">
        <v>4654</v>
      </c>
      <c r="B431" t="s">
        <v>9009</v>
      </c>
      <c r="C431" t="s">
        <v>8605</v>
      </c>
      <c r="D431" t="s">
        <v>8547</v>
      </c>
      <c r="E431" s="3">
        <v>43181.630185185182</v>
      </c>
      <c r="F431" t="s">
        <v>8530</v>
      </c>
      <c r="G431" t="s">
        <v>8529</v>
      </c>
      <c r="H431" t="str">
        <f>IFERROR(VLOOKUP(A431,olist_marketing_qualified_leads!A430:I8430,4,FALSE)," ")</f>
        <v xml:space="preserve"> </v>
      </c>
      <c r="I431" t="s">
        <v>8517</v>
      </c>
      <c r="M431" t="s">
        <v>8516</v>
      </c>
      <c r="O431">
        <v>0</v>
      </c>
    </row>
    <row r="432" spans="1:15" x14ac:dyDescent="0.25">
      <c r="A432" t="s">
        <v>4661</v>
      </c>
      <c r="B432" t="s">
        <v>9008</v>
      </c>
      <c r="C432" t="s">
        <v>8551</v>
      </c>
      <c r="D432" t="s">
        <v>8612</v>
      </c>
      <c r="E432" s="3">
        <v>43206.707013888888</v>
      </c>
      <c r="F432" t="s">
        <v>8530</v>
      </c>
      <c r="G432" t="s">
        <v>8524</v>
      </c>
      <c r="H432" t="str">
        <f>IFERROR(VLOOKUP(A432,olist_marketing_qualified_leads!A431:I8431,4,FALSE)," ")</f>
        <v xml:space="preserve"> </v>
      </c>
      <c r="I432" t="s">
        <v>8510</v>
      </c>
      <c r="M432" t="s">
        <v>8509</v>
      </c>
      <c r="O432">
        <v>0</v>
      </c>
    </row>
    <row r="433" spans="1:15" x14ac:dyDescent="0.25">
      <c r="A433" t="s">
        <v>4664</v>
      </c>
      <c r="B433" t="s">
        <v>9007</v>
      </c>
      <c r="C433" t="s">
        <v>8514</v>
      </c>
      <c r="D433" t="s">
        <v>8545</v>
      </c>
      <c r="E433" s="3">
        <v>43175.593287037038</v>
      </c>
      <c r="F433" t="s">
        <v>8537</v>
      </c>
      <c r="G433" t="s">
        <v>8524</v>
      </c>
      <c r="H433" t="str">
        <f>IFERROR(VLOOKUP(A433,olist_marketing_qualified_leads!A432:I8432,4,FALSE)," ")</f>
        <v xml:space="preserve"> </v>
      </c>
      <c r="I433" t="s">
        <v>8510</v>
      </c>
      <c r="M433" t="s">
        <v>8516</v>
      </c>
      <c r="O433">
        <v>0</v>
      </c>
    </row>
    <row r="434" spans="1:15" x14ac:dyDescent="0.25">
      <c r="A434" t="s">
        <v>4665</v>
      </c>
      <c r="B434" t="s">
        <v>9006</v>
      </c>
      <c r="C434" t="s">
        <v>8542</v>
      </c>
      <c r="D434" t="s">
        <v>8566</v>
      </c>
      <c r="E434" s="3">
        <v>43196.706006944441</v>
      </c>
      <c r="F434" t="s">
        <v>8537</v>
      </c>
      <c r="G434" t="s">
        <v>8524</v>
      </c>
      <c r="H434" t="str">
        <f>IFERROR(VLOOKUP(A434,olist_marketing_qualified_leads!A433:I8433,4,FALSE)," ")</f>
        <v xml:space="preserve"> </v>
      </c>
      <c r="I434" t="s">
        <v>8510</v>
      </c>
      <c r="M434" t="s">
        <v>8516</v>
      </c>
      <c r="O434">
        <v>0</v>
      </c>
    </row>
    <row r="435" spans="1:15" x14ac:dyDescent="0.25">
      <c r="A435" t="s">
        <v>4686</v>
      </c>
      <c r="B435" t="s">
        <v>9005</v>
      </c>
      <c r="C435" t="s">
        <v>8531</v>
      </c>
      <c r="D435" t="s">
        <v>8566</v>
      </c>
      <c r="E435" s="3">
        <v>43174.530393518522</v>
      </c>
      <c r="F435" t="s">
        <v>8790</v>
      </c>
      <c r="G435" t="s">
        <v>8511</v>
      </c>
      <c r="H435" t="str">
        <f>IFERROR(VLOOKUP(A435,olist_marketing_qualified_leads!A434:I8434,4,FALSE)," ")</f>
        <v xml:space="preserve"> </v>
      </c>
      <c r="I435" t="s">
        <v>8517</v>
      </c>
      <c r="O435">
        <v>0</v>
      </c>
    </row>
    <row r="436" spans="1:15" x14ac:dyDescent="0.25">
      <c r="A436" t="s">
        <v>4701</v>
      </c>
      <c r="B436" t="s">
        <v>9004</v>
      </c>
      <c r="C436" t="s">
        <v>8514</v>
      </c>
      <c r="D436" t="s">
        <v>8562</v>
      </c>
      <c r="E436" s="3">
        <v>43166.794768518521</v>
      </c>
      <c r="F436" t="s">
        <v>8581</v>
      </c>
      <c r="G436" t="s">
        <v>8540</v>
      </c>
      <c r="H436" t="str">
        <f>IFERROR(VLOOKUP(A436,olist_marketing_qualified_leads!A435:I8435,4,FALSE)," ")</f>
        <v xml:space="preserve"> </v>
      </c>
      <c r="I436" t="s">
        <v>8510</v>
      </c>
      <c r="M436" t="s">
        <v>8509</v>
      </c>
      <c r="O436">
        <v>0</v>
      </c>
    </row>
    <row r="437" spans="1:15" x14ac:dyDescent="0.25">
      <c r="A437" t="s">
        <v>4702</v>
      </c>
      <c r="B437" t="s">
        <v>9003</v>
      </c>
      <c r="C437" t="s">
        <v>8605</v>
      </c>
      <c r="D437" t="s">
        <v>8575</v>
      </c>
      <c r="E437" s="3">
        <v>43168.534259259257</v>
      </c>
      <c r="F437" t="s">
        <v>8764</v>
      </c>
      <c r="G437" t="s">
        <v>8524</v>
      </c>
      <c r="H437" t="str">
        <f>IFERROR(VLOOKUP(A437,olist_marketing_qualified_leads!A436:I8436,4,FALSE)," ")</f>
        <v xml:space="preserve"> </v>
      </c>
      <c r="M437" t="s">
        <v>8516</v>
      </c>
      <c r="O437">
        <v>0</v>
      </c>
    </row>
    <row r="438" spans="1:15" x14ac:dyDescent="0.25">
      <c r="A438" t="s">
        <v>4707</v>
      </c>
      <c r="B438" t="s">
        <v>9002</v>
      </c>
      <c r="C438" t="s">
        <v>8542</v>
      </c>
      <c r="D438" t="s">
        <v>8545</v>
      </c>
      <c r="E438" s="3">
        <v>43185.871099537035</v>
      </c>
      <c r="F438" t="s">
        <v>8570</v>
      </c>
      <c r="G438" t="s">
        <v>8524</v>
      </c>
      <c r="H438" t="str">
        <f>IFERROR(VLOOKUP(A438,olist_marketing_qualified_leads!A437:I8437,4,FALSE)," ")</f>
        <v xml:space="preserve"> </v>
      </c>
      <c r="I438" t="s">
        <v>8517</v>
      </c>
      <c r="M438" t="s">
        <v>8509</v>
      </c>
      <c r="O438">
        <v>0</v>
      </c>
    </row>
    <row r="439" spans="1:15" x14ac:dyDescent="0.25">
      <c r="A439" t="s">
        <v>4712</v>
      </c>
      <c r="B439" t="s">
        <v>9001</v>
      </c>
      <c r="C439" t="s">
        <v>8514</v>
      </c>
      <c r="D439" t="s">
        <v>8553</v>
      </c>
      <c r="E439" s="3">
        <v>43180.678379629629</v>
      </c>
      <c r="F439" t="s">
        <v>8578</v>
      </c>
      <c r="G439" t="s">
        <v>8511</v>
      </c>
      <c r="H439" t="str">
        <f>IFERROR(VLOOKUP(A439,olist_marketing_qualified_leads!A438:I8438,4,FALSE)," ")</f>
        <v xml:space="preserve"> </v>
      </c>
      <c r="I439" t="s">
        <v>8510</v>
      </c>
      <c r="M439" t="s">
        <v>8516</v>
      </c>
      <c r="O439">
        <v>0</v>
      </c>
    </row>
    <row r="440" spans="1:15" x14ac:dyDescent="0.25">
      <c r="A440" t="s">
        <v>4716</v>
      </c>
      <c r="B440" t="s">
        <v>9000</v>
      </c>
      <c r="C440" t="s">
        <v>8531</v>
      </c>
      <c r="D440" t="s">
        <v>8520</v>
      </c>
      <c r="E440" s="3">
        <v>43171.542164351849</v>
      </c>
      <c r="F440" t="s">
        <v>8589</v>
      </c>
      <c r="G440" t="s">
        <v>8540</v>
      </c>
      <c r="H440" t="str">
        <f>IFERROR(VLOOKUP(A440,olist_marketing_qualified_leads!A439:I8439,4,FALSE)," ")</f>
        <v xml:space="preserve"> </v>
      </c>
      <c r="M440" t="s">
        <v>8509</v>
      </c>
      <c r="O440">
        <v>0</v>
      </c>
    </row>
    <row r="441" spans="1:15" x14ac:dyDescent="0.25">
      <c r="A441" t="s">
        <v>4725</v>
      </c>
      <c r="B441" t="s">
        <v>8999</v>
      </c>
      <c r="C441" t="s">
        <v>8594</v>
      </c>
      <c r="D441" t="s">
        <v>8513</v>
      </c>
      <c r="E441" s="3">
        <v>43222.728680555556</v>
      </c>
      <c r="F441" t="s">
        <v>8525</v>
      </c>
      <c r="G441" t="s">
        <v>8533</v>
      </c>
      <c r="H441" t="str">
        <f>IFERROR(VLOOKUP(A441,olist_marketing_qualified_leads!A440:I8440,4,FALSE)," ")</f>
        <v>unknown</v>
      </c>
      <c r="I441" t="s">
        <v>8517</v>
      </c>
      <c r="M441" t="s">
        <v>8516</v>
      </c>
      <c r="O441">
        <v>0</v>
      </c>
    </row>
    <row r="442" spans="1:15" x14ac:dyDescent="0.25">
      <c r="A442" t="s">
        <v>4733</v>
      </c>
      <c r="B442" t="s">
        <v>8998</v>
      </c>
      <c r="C442" t="s">
        <v>8531</v>
      </c>
      <c r="D442" t="s">
        <v>8531</v>
      </c>
      <c r="E442" s="3">
        <v>43290.125</v>
      </c>
      <c r="F442" t="s">
        <v>8574</v>
      </c>
      <c r="G442" t="s">
        <v>8524</v>
      </c>
      <c r="H442" t="str">
        <f>IFERROR(VLOOKUP(A442,olist_marketing_qualified_leads!A441:I8441,4,FALSE)," ")</f>
        <v>unknown</v>
      </c>
      <c r="I442" t="s">
        <v>8517</v>
      </c>
      <c r="O442">
        <v>0</v>
      </c>
    </row>
    <row r="443" spans="1:15" x14ac:dyDescent="0.25">
      <c r="A443" t="s">
        <v>4741</v>
      </c>
      <c r="B443" t="s">
        <v>8997</v>
      </c>
      <c r="C443" t="s">
        <v>8576</v>
      </c>
      <c r="D443" t="s">
        <v>8562</v>
      </c>
      <c r="E443" s="3">
        <v>43250.565381944441</v>
      </c>
      <c r="F443" t="s">
        <v>8544</v>
      </c>
      <c r="G443" t="s">
        <v>8511</v>
      </c>
      <c r="H443" t="str">
        <f>IFERROR(VLOOKUP(A443,olist_marketing_qualified_leads!A442:I8442,4,FALSE)," ")</f>
        <v>organic_search</v>
      </c>
      <c r="I443" t="s">
        <v>8510</v>
      </c>
      <c r="M443" t="s">
        <v>8516</v>
      </c>
      <c r="O443">
        <v>0</v>
      </c>
    </row>
    <row r="444" spans="1:15" x14ac:dyDescent="0.25">
      <c r="A444" t="s">
        <v>4754</v>
      </c>
      <c r="B444" t="s">
        <v>8996</v>
      </c>
      <c r="C444" t="s">
        <v>8582</v>
      </c>
      <c r="D444" t="s">
        <v>8575</v>
      </c>
      <c r="E444" s="3">
        <v>43229.702847222223</v>
      </c>
      <c r="F444" t="s">
        <v>8534</v>
      </c>
      <c r="G444" t="s">
        <v>8533</v>
      </c>
      <c r="H444" t="str">
        <f>IFERROR(VLOOKUP(A444,olist_marketing_qualified_leads!A443:I8443,4,FALSE)," ")</f>
        <v>organic_search</v>
      </c>
      <c r="I444" t="s">
        <v>8517</v>
      </c>
      <c r="M444" t="s">
        <v>8509</v>
      </c>
      <c r="O444">
        <v>0</v>
      </c>
    </row>
    <row r="445" spans="1:15" x14ac:dyDescent="0.25">
      <c r="A445" t="s">
        <v>4767</v>
      </c>
      <c r="B445" t="s">
        <v>8995</v>
      </c>
      <c r="C445" t="s">
        <v>8527</v>
      </c>
      <c r="D445" t="s">
        <v>8605</v>
      </c>
      <c r="E445" s="3">
        <v>43210.867071759261</v>
      </c>
      <c r="F445" t="s">
        <v>8581</v>
      </c>
      <c r="G445" t="s">
        <v>8529</v>
      </c>
      <c r="H445" t="str">
        <f>IFERROR(VLOOKUP(A445,olist_marketing_qualified_leads!A444:I8444,4,FALSE)," ")</f>
        <v>unknown</v>
      </c>
      <c r="I445" t="s">
        <v>8517</v>
      </c>
      <c r="M445" t="s">
        <v>8516</v>
      </c>
      <c r="O445">
        <v>0</v>
      </c>
    </row>
    <row r="446" spans="1:15" x14ac:dyDescent="0.25">
      <c r="A446" t="s">
        <v>4770</v>
      </c>
      <c r="B446" s="2" t="s">
        <v>8994</v>
      </c>
      <c r="C446" t="s">
        <v>8605</v>
      </c>
      <c r="D446" t="s">
        <v>8545</v>
      </c>
      <c r="E446" s="3">
        <v>43167.626250000001</v>
      </c>
      <c r="F446" t="s">
        <v>8534</v>
      </c>
      <c r="G446" t="s">
        <v>8540</v>
      </c>
      <c r="H446" t="str">
        <f>IFERROR(VLOOKUP(A446,olist_marketing_qualified_leads!A445:I8445,4,FALSE)," ")</f>
        <v xml:space="preserve"> </v>
      </c>
      <c r="I446" t="s">
        <v>8523</v>
      </c>
      <c r="M446" t="s">
        <v>8509</v>
      </c>
      <c r="O446">
        <v>0</v>
      </c>
    </row>
    <row r="447" spans="1:15" x14ac:dyDescent="0.25">
      <c r="A447" t="s">
        <v>4787</v>
      </c>
      <c r="B447" t="s">
        <v>8993</v>
      </c>
      <c r="C447" t="s">
        <v>8521</v>
      </c>
      <c r="D447" t="s">
        <v>8562</v>
      </c>
      <c r="E447" s="3">
        <v>43118.47388888889</v>
      </c>
      <c r="F447" t="s">
        <v>8519</v>
      </c>
      <c r="H447" t="str">
        <f>IFERROR(VLOOKUP(A447,olist_marketing_qualified_leads!A446:I8446,4,FALSE)," ")</f>
        <v xml:space="preserve"> </v>
      </c>
      <c r="M447" t="s">
        <v>8516</v>
      </c>
      <c r="O447">
        <v>0</v>
      </c>
    </row>
    <row r="448" spans="1:15" x14ac:dyDescent="0.25">
      <c r="A448" t="s">
        <v>4796</v>
      </c>
      <c r="B448" t="s">
        <v>8992</v>
      </c>
      <c r="C448" t="s">
        <v>8514</v>
      </c>
      <c r="D448" t="s">
        <v>8575</v>
      </c>
      <c r="E448" s="3">
        <v>43199.765810185185</v>
      </c>
      <c r="F448" t="s">
        <v>8534</v>
      </c>
      <c r="G448" t="s">
        <v>8524</v>
      </c>
      <c r="H448" t="str">
        <f>IFERROR(VLOOKUP(A448,olist_marketing_qualified_leads!A447:I8447,4,FALSE)," ")</f>
        <v xml:space="preserve"> </v>
      </c>
      <c r="I448" t="s">
        <v>8517</v>
      </c>
      <c r="M448" t="s">
        <v>8509</v>
      </c>
      <c r="O448">
        <v>0</v>
      </c>
    </row>
    <row r="449" spans="1:15" x14ac:dyDescent="0.25">
      <c r="A449" t="s">
        <v>4800</v>
      </c>
      <c r="B449" t="s">
        <v>8991</v>
      </c>
      <c r="C449" t="s">
        <v>8521</v>
      </c>
      <c r="D449" t="s">
        <v>8553</v>
      </c>
      <c r="E449" s="3">
        <v>43133.69734953704</v>
      </c>
      <c r="F449" t="s">
        <v>8549</v>
      </c>
      <c r="H449" t="str">
        <f>IFERROR(VLOOKUP(A449,olist_marketing_qualified_leads!A448:I8448,4,FALSE)," ")</f>
        <v xml:space="preserve"> </v>
      </c>
      <c r="M449" t="s">
        <v>8516</v>
      </c>
      <c r="O449">
        <v>0</v>
      </c>
    </row>
    <row r="450" spans="1:15" x14ac:dyDescent="0.25">
      <c r="A450" t="s">
        <v>4809</v>
      </c>
      <c r="B450" t="s">
        <v>8990</v>
      </c>
      <c r="C450" t="s">
        <v>8521</v>
      </c>
      <c r="D450" t="s">
        <v>8557</v>
      </c>
      <c r="E450" s="3">
        <v>43154.502766203703</v>
      </c>
      <c r="F450" t="s">
        <v>8541</v>
      </c>
      <c r="G450" t="s">
        <v>8524</v>
      </c>
      <c r="H450" t="str">
        <f>IFERROR(VLOOKUP(A450,olist_marketing_qualified_leads!A449:I8449,4,FALSE)," ")</f>
        <v xml:space="preserve"> </v>
      </c>
      <c r="I450" t="s">
        <v>8523</v>
      </c>
      <c r="M450" t="s">
        <v>8516</v>
      </c>
      <c r="O450">
        <v>0</v>
      </c>
    </row>
    <row r="451" spans="1:15" x14ac:dyDescent="0.25">
      <c r="A451" t="s">
        <v>4812</v>
      </c>
      <c r="B451" t="s">
        <v>8989</v>
      </c>
      <c r="C451" t="s">
        <v>8527</v>
      </c>
      <c r="D451" t="s">
        <v>8566</v>
      </c>
      <c r="E451" s="3">
        <v>43327.798333333332</v>
      </c>
      <c r="F451" t="s">
        <v>8610</v>
      </c>
      <c r="G451" t="s">
        <v>8524</v>
      </c>
      <c r="H451" t="str">
        <f>IFERROR(VLOOKUP(A451,olist_marketing_qualified_leads!A450:I8450,4,FALSE)," ")</f>
        <v>organic_search</v>
      </c>
      <c r="I451" t="s">
        <v>8510</v>
      </c>
      <c r="M451" t="s">
        <v>8509</v>
      </c>
      <c r="N451">
        <v>22</v>
      </c>
      <c r="O451">
        <v>0</v>
      </c>
    </row>
    <row r="452" spans="1:15" x14ac:dyDescent="0.25">
      <c r="A452" t="s">
        <v>4821</v>
      </c>
      <c r="B452" t="s">
        <v>8988</v>
      </c>
      <c r="C452" t="s">
        <v>8526</v>
      </c>
      <c r="D452" t="s">
        <v>8562</v>
      </c>
      <c r="E452" s="3">
        <v>43168.125</v>
      </c>
      <c r="F452" t="s">
        <v>8534</v>
      </c>
      <c r="G452" t="s">
        <v>8524</v>
      </c>
      <c r="H452" t="str">
        <f>IFERROR(VLOOKUP(A452,olist_marketing_qualified_leads!A451:I8451,4,FALSE)," ")</f>
        <v xml:space="preserve"> </v>
      </c>
      <c r="I452" t="s">
        <v>8523</v>
      </c>
      <c r="M452" t="s">
        <v>8516</v>
      </c>
      <c r="O452">
        <v>0</v>
      </c>
    </row>
    <row r="453" spans="1:15" x14ac:dyDescent="0.25">
      <c r="A453" s="2" t="s">
        <v>4828</v>
      </c>
      <c r="B453" t="s">
        <v>8987</v>
      </c>
      <c r="C453" t="s">
        <v>8535</v>
      </c>
      <c r="D453" t="s">
        <v>8521</v>
      </c>
      <c r="E453" s="3">
        <v>43383.691516203704</v>
      </c>
      <c r="F453" t="s">
        <v>8581</v>
      </c>
      <c r="G453" t="s">
        <v>8533</v>
      </c>
      <c r="H453" t="str">
        <f>IFERROR(VLOOKUP(A453,olist_marketing_qualified_leads!A452:I8452,4,FALSE)," ")</f>
        <v>direct_traffic</v>
      </c>
      <c r="I453" t="s">
        <v>8523</v>
      </c>
      <c r="J453" t="b">
        <v>1</v>
      </c>
      <c r="K453" t="b">
        <v>1</v>
      </c>
      <c r="L453" s="5">
        <v>45778</v>
      </c>
      <c r="M453" t="s">
        <v>8509</v>
      </c>
      <c r="N453">
        <v>15</v>
      </c>
      <c r="O453">
        <v>0</v>
      </c>
    </row>
    <row r="454" spans="1:15" x14ac:dyDescent="0.25">
      <c r="A454" t="s">
        <v>4838</v>
      </c>
      <c r="B454" t="s">
        <v>8986</v>
      </c>
      <c r="C454" t="s">
        <v>8594</v>
      </c>
      <c r="D454" t="s">
        <v>8566</v>
      </c>
      <c r="E454" s="3">
        <v>43210.841238425928</v>
      </c>
      <c r="F454" t="s">
        <v>8512</v>
      </c>
      <c r="G454" t="s">
        <v>8529</v>
      </c>
      <c r="H454" t="str">
        <f>IFERROR(VLOOKUP(A454,olist_marketing_qualified_leads!A453:I8453,4,FALSE)," ")</f>
        <v>organic_search</v>
      </c>
      <c r="I454" t="s">
        <v>8517</v>
      </c>
      <c r="M454" t="s">
        <v>8516</v>
      </c>
      <c r="O454">
        <v>0</v>
      </c>
    </row>
    <row r="455" spans="1:15" x14ac:dyDescent="0.25">
      <c r="A455" t="s">
        <v>4848</v>
      </c>
      <c r="B455" t="s">
        <v>8985</v>
      </c>
      <c r="C455" t="s">
        <v>8514</v>
      </c>
      <c r="D455" t="s">
        <v>8545</v>
      </c>
      <c r="E455" s="3">
        <v>43174.717638888891</v>
      </c>
      <c r="F455" t="s">
        <v>8534</v>
      </c>
      <c r="G455" t="s">
        <v>8524</v>
      </c>
      <c r="H455" t="str">
        <f>IFERROR(VLOOKUP(A455,olist_marketing_qualified_leads!A454:I8454,4,FALSE)," ")</f>
        <v xml:space="preserve"> </v>
      </c>
      <c r="I455" t="s">
        <v>8510</v>
      </c>
      <c r="M455" t="s">
        <v>8509</v>
      </c>
      <c r="O455">
        <v>0</v>
      </c>
    </row>
    <row r="456" spans="1:15" x14ac:dyDescent="0.25">
      <c r="A456" t="s">
        <v>4849</v>
      </c>
      <c r="B456" t="s">
        <v>8984</v>
      </c>
      <c r="C456" t="s">
        <v>8521</v>
      </c>
      <c r="D456" t="s">
        <v>8545</v>
      </c>
      <c r="E456" s="3">
        <v>43199.878252314818</v>
      </c>
      <c r="F456" t="s">
        <v>8549</v>
      </c>
      <c r="G456" t="s">
        <v>8524</v>
      </c>
      <c r="H456" t="str">
        <f>IFERROR(VLOOKUP(A456,olist_marketing_qualified_leads!A455:I8455,4,FALSE)," ")</f>
        <v xml:space="preserve"> </v>
      </c>
      <c r="M456" t="s">
        <v>8516</v>
      </c>
      <c r="O456">
        <v>0</v>
      </c>
    </row>
    <row r="457" spans="1:15" x14ac:dyDescent="0.25">
      <c r="A457" t="s">
        <v>4853</v>
      </c>
      <c r="B457" t="s">
        <v>8983</v>
      </c>
      <c r="C457" t="s">
        <v>8594</v>
      </c>
      <c r="D457" t="s">
        <v>8526</v>
      </c>
      <c r="E457" s="3">
        <v>43270.878391203703</v>
      </c>
      <c r="F457" t="s">
        <v>8581</v>
      </c>
      <c r="G457" t="s">
        <v>8533</v>
      </c>
      <c r="H457" t="str">
        <f>IFERROR(VLOOKUP(A457,olist_marketing_qualified_leads!A456:I8456,4,FALSE)," ")</f>
        <v>organic_search</v>
      </c>
      <c r="I457" t="s">
        <v>8510</v>
      </c>
      <c r="M457" t="s">
        <v>8516</v>
      </c>
      <c r="O457">
        <v>0</v>
      </c>
    </row>
    <row r="458" spans="1:15" x14ac:dyDescent="0.25">
      <c r="A458" t="s">
        <v>4854</v>
      </c>
      <c r="B458" t="s">
        <v>8982</v>
      </c>
      <c r="C458" t="s">
        <v>8605</v>
      </c>
      <c r="D458" t="s">
        <v>8566</v>
      </c>
      <c r="E458" s="3">
        <v>43202.524872685186</v>
      </c>
      <c r="F458" t="s">
        <v>8574</v>
      </c>
      <c r="G458" t="s">
        <v>8511</v>
      </c>
      <c r="H458" t="str">
        <f>IFERROR(VLOOKUP(A458,olist_marketing_qualified_leads!A457:I8457,4,FALSE)," ")</f>
        <v xml:space="preserve"> </v>
      </c>
      <c r="I458" t="s">
        <v>8517</v>
      </c>
      <c r="M458" t="s">
        <v>8516</v>
      </c>
      <c r="O458">
        <v>0</v>
      </c>
    </row>
    <row r="459" spans="1:15" x14ac:dyDescent="0.25">
      <c r="A459" t="s">
        <v>4897</v>
      </c>
      <c r="B459" t="s">
        <v>8981</v>
      </c>
      <c r="C459" t="s">
        <v>8526</v>
      </c>
      <c r="D459" t="s">
        <v>8545</v>
      </c>
      <c r="E459" s="3">
        <v>43213.861157407409</v>
      </c>
      <c r="F459" t="s">
        <v>8537</v>
      </c>
      <c r="G459" t="s">
        <v>8524</v>
      </c>
      <c r="H459" t="str">
        <f>IFERROR(VLOOKUP(A459,olist_marketing_qualified_leads!A458:I8458,4,FALSE)," ")</f>
        <v>unknown</v>
      </c>
      <c r="I459" t="s">
        <v>8517</v>
      </c>
      <c r="M459" t="s">
        <v>8516</v>
      </c>
      <c r="O459">
        <v>0</v>
      </c>
    </row>
    <row r="460" spans="1:15" x14ac:dyDescent="0.25">
      <c r="A460" t="s">
        <v>4904</v>
      </c>
      <c r="B460" t="s">
        <v>8980</v>
      </c>
      <c r="C460" t="s">
        <v>8513</v>
      </c>
      <c r="D460" t="s">
        <v>8520</v>
      </c>
      <c r="E460" s="3">
        <v>43129.510914351849</v>
      </c>
      <c r="F460" t="s">
        <v>8512</v>
      </c>
      <c r="G460" t="s">
        <v>8524</v>
      </c>
      <c r="H460" t="str">
        <f>IFERROR(VLOOKUP(A460,olist_marketing_qualified_leads!A459:I8459,4,FALSE)," ")</f>
        <v xml:space="preserve"> </v>
      </c>
      <c r="M460" t="s">
        <v>8516</v>
      </c>
      <c r="O460">
        <v>0</v>
      </c>
    </row>
    <row r="461" spans="1:15" x14ac:dyDescent="0.25">
      <c r="A461" t="s">
        <v>4905</v>
      </c>
      <c r="B461" t="s">
        <v>8979</v>
      </c>
      <c r="C461" t="s">
        <v>8521</v>
      </c>
      <c r="D461" t="s">
        <v>8557</v>
      </c>
      <c r="E461" s="3">
        <v>43200.803506944445</v>
      </c>
      <c r="F461" t="s">
        <v>8544</v>
      </c>
      <c r="G461" t="s">
        <v>8540</v>
      </c>
      <c r="H461" t="str">
        <f>IFERROR(VLOOKUP(A461,olist_marketing_qualified_leads!A460:I8460,4,FALSE)," ")</f>
        <v xml:space="preserve"> </v>
      </c>
      <c r="M461" t="s">
        <v>8516</v>
      </c>
      <c r="O461">
        <v>0</v>
      </c>
    </row>
    <row r="462" spans="1:15" x14ac:dyDescent="0.25">
      <c r="A462" t="s">
        <v>4908</v>
      </c>
      <c r="B462" t="s">
        <v>8978</v>
      </c>
      <c r="C462" t="s">
        <v>8531</v>
      </c>
      <c r="D462" t="s">
        <v>8562</v>
      </c>
      <c r="E462" s="3">
        <v>43231.714837962965</v>
      </c>
      <c r="F462" t="s">
        <v>8633</v>
      </c>
      <c r="G462" t="s">
        <v>8524</v>
      </c>
      <c r="H462" t="str">
        <f>IFERROR(VLOOKUP(A462,olist_marketing_qualified_leads!A461:I8461,4,FALSE)," ")</f>
        <v>paid_search</v>
      </c>
      <c r="I462" t="s">
        <v>8517</v>
      </c>
      <c r="M462" t="s">
        <v>8516</v>
      </c>
      <c r="O462">
        <v>0</v>
      </c>
    </row>
    <row r="463" spans="1:15" x14ac:dyDescent="0.25">
      <c r="A463" t="s">
        <v>4914</v>
      </c>
      <c r="B463" t="s">
        <v>8977</v>
      </c>
      <c r="C463" t="s">
        <v>8605</v>
      </c>
      <c r="D463" t="s">
        <v>8547</v>
      </c>
      <c r="E463" s="3">
        <v>43185.50509259259</v>
      </c>
      <c r="F463" t="s">
        <v>8530</v>
      </c>
      <c r="G463" t="s">
        <v>8529</v>
      </c>
      <c r="H463" t="str">
        <f>IFERROR(VLOOKUP(A463,olist_marketing_qualified_leads!A462:I8462,4,FALSE)," ")</f>
        <v xml:space="preserve"> </v>
      </c>
      <c r="I463" t="s">
        <v>8517</v>
      </c>
      <c r="M463" t="s">
        <v>8509</v>
      </c>
      <c r="O463">
        <v>0</v>
      </c>
    </row>
    <row r="464" spans="1:15" x14ac:dyDescent="0.25">
      <c r="A464" t="s">
        <v>4929</v>
      </c>
      <c r="B464" s="2" t="s">
        <v>8976</v>
      </c>
      <c r="C464" t="s">
        <v>8542</v>
      </c>
      <c r="D464" t="s">
        <v>8545</v>
      </c>
      <c r="E464" s="3">
        <v>43193.860567129632</v>
      </c>
      <c r="F464" t="s">
        <v>8537</v>
      </c>
      <c r="G464" t="s">
        <v>8533</v>
      </c>
      <c r="H464" t="str">
        <f>IFERROR(VLOOKUP(A464,olist_marketing_qualified_leads!A463:I8463,4,FALSE)," ")</f>
        <v xml:space="preserve"> </v>
      </c>
      <c r="I464" t="s">
        <v>8523</v>
      </c>
      <c r="M464" t="s">
        <v>8516</v>
      </c>
      <c r="O464">
        <v>0</v>
      </c>
    </row>
    <row r="465" spans="1:15" x14ac:dyDescent="0.25">
      <c r="A465" t="s">
        <v>4933</v>
      </c>
      <c r="B465" t="s">
        <v>8975</v>
      </c>
      <c r="C465" t="s">
        <v>8531</v>
      </c>
      <c r="D465" t="s">
        <v>8520</v>
      </c>
      <c r="E465" s="3">
        <v>43139.728622685187</v>
      </c>
      <c r="F465" t="s">
        <v>8578</v>
      </c>
      <c r="G465" t="s">
        <v>8524</v>
      </c>
      <c r="H465" t="str">
        <f>IFERROR(VLOOKUP(A465,olist_marketing_qualified_leads!A464:I8464,4,FALSE)," ")</f>
        <v xml:space="preserve"> </v>
      </c>
      <c r="M465" t="s">
        <v>8516</v>
      </c>
      <c r="O465">
        <v>0</v>
      </c>
    </row>
    <row r="466" spans="1:15" x14ac:dyDescent="0.25">
      <c r="A466" t="s">
        <v>4954</v>
      </c>
      <c r="B466" t="s">
        <v>8974</v>
      </c>
      <c r="C466" t="s">
        <v>8582</v>
      </c>
      <c r="D466" t="s">
        <v>8547</v>
      </c>
      <c r="E466" s="3">
        <v>43342.940717592595</v>
      </c>
      <c r="F466" t="s">
        <v>8537</v>
      </c>
      <c r="G466" t="s">
        <v>8540</v>
      </c>
      <c r="H466" t="str">
        <f>IFERROR(VLOOKUP(A466,olist_marketing_qualified_leads!A465:I8465,4,FALSE)," ")</f>
        <v>organic_search</v>
      </c>
      <c r="I466" t="s">
        <v>8517</v>
      </c>
      <c r="J466" t="b">
        <v>1</v>
      </c>
      <c r="K466" t="b">
        <v>0</v>
      </c>
      <c r="L466" t="s">
        <v>29</v>
      </c>
      <c r="M466" t="s">
        <v>8516</v>
      </c>
      <c r="N466">
        <v>40</v>
      </c>
      <c r="O466">
        <v>0</v>
      </c>
    </row>
    <row r="467" spans="1:15" x14ac:dyDescent="0.25">
      <c r="A467" t="s">
        <v>4956</v>
      </c>
      <c r="B467" t="s">
        <v>8973</v>
      </c>
      <c r="C467" t="s">
        <v>8514</v>
      </c>
      <c r="D467" t="s">
        <v>8538</v>
      </c>
      <c r="E467" s="3">
        <v>43139.715277777781</v>
      </c>
      <c r="F467" t="s">
        <v>8633</v>
      </c>
      <c r="G467" t="s">
        <v>8524</v>
      </c>
      <c r="H467" t="str">
        <f>IFERROR(VLOOKUP(A467,olist_marketing_qualified_leads!A466:I8466,4,FALSE)," ")</f>
        <v xml:space="preserve"> </v>
      </c>
      <c r="O467">
        <v>0</v>
      </c>
    </row>
    <row r="468" spans="1:15" x14ac:dyDescent="0.25">
      <c r="A468" t="s">
        <v>4962</v>
      </c>
      <c r="B468" t="s">
        <v>8972</v>
      </c>
      <c r="C468" t="s">
        <v>8521</v>
      </c>
      <c r="D468" t="s">
        <v>8538</v>
      </c>
      <c r="E468" s="3">
        <v>43165.478726851848</v>
      </c>
      <c r="F468" t="s">
        <v>8549</v>
      </c>
      <c r="G468" t="s">
        <v>8518</v>
      </c>
      <c r="H468" t="str">
        <f>IFERROR(VLOOKUP(A468,olist_marketing_qualified_leads!A467:I8467,4,FALSE)," ")</f>
        <v xml:space="preserve"> </v>
      </c>
      <c r="I468" t="s">
        <v>8517</v>
      </c>
      <c r="M468" t="s">
        <v>8516</v>
      </c>
      <c r="O468">
        <v>0</v>
      </c>
    </row>
    <row r="469" spans="1:15" x14ac:dyDescent="0.25">
      <c r="A469" t="s">
        <v>4986</v>
      </c>
      <c r="B469" t="s">
        <v>8971</v>
      </c>
      <c r="C469" t="s">
        <v>8521</v>
      </c>
      <c r="D469" t="s">
        <v>8557</v>
      </c>
      <c r="E469" s="3">
        <v>43186.748483796298</v>
      </c>
      <c r="F469" t="s">
        <v>8790</v>
      </c>
      <c r="G469" t="s">
        <v>8524</v>
      </c>
      <c r="H469" t="str">
        <f>IFERROR(VLOOKUP(A469,olist_marketing_qualified_leads!A468:I8468,4,FALSE)," ")</f>
        <v xml:space="preserve"> </v>
      </c>
      <c r="I469" t="s">
        <v>8523</v>
      </c>
      <c r="M469" t="s">
        <v>8516</v>
      </c>
      <c r="O469">
        <v>0</v>
      </c>
    </row>
    <row r="470" spans="1:15" x14ac:dyDescent="0.25">
      <c r="A470" t="s">
        <v>4994</v>
      </c>
      <c r="B470" t="s">
        <v>8970</v>
      </c>
      <c r="C470" t="s">
        <v>8521</v>
      </c>
      <c r="D470" t="s">
        <v>8545</v>
      </c>
      <c r="E470" s="3">
        <v>43188.739618055559</v>
      </c>
      <c r="F470" t="s">
        <v>8578</v>
      </c>
      <c r="G470" t="s">
        <v>8511</v>
      </c>
      <c r="H470" t="str">
        <f>IFERROR(VLOOKUP(A470,olist_marketing_qualified_leads!A469:I8469,4,FALSE)," ")</f>
        <v xml:space="preserve"> </v>
      </c>
      <c r="I470" t="s">
        <v>8517</v>
      </c>
      <c r="M470" t="s">
        <v>8516</v>
      </c>
      <c r="O470">
        <v>0</v>
      </c>
    </row>
    <row r="471" spans="1:15" x14ac:dyDescent="0.25">
      <c r="A471" t="s">
        <v>4997</v>
      </c>
      <c r="B471" t="s">
        <v>8969</v>
      </c>
      <c r="C471" t="s">
        <v>8513</v>
      </c>
      <c r="D471" t="s">
        <v>8566</v>
      </c>
      <c r="E471" s="3">
        <v>43153.561585648145</v>
      </c>
      <c r="F471" t="s">
        <v>8556</v>
      </c>
      <c r="G471" t="s">
        <v>8511</v>
      </c>
      <c r="H471" t="str">
        <f>IFERROR(VLOOKUP(A471,olist_marketing_qualified_leads!A470:I8470,4,FALSE)," ")</f>
        <v xml:space="preserve"> </v>
      </c>
      <c r="M471" t="s">
        <v>8509</v>
      </c>
      <c r="O471">
        <v>0</v>
      </c>
    </row>
    <row r="472" spans="1:15" x14ac:dyDescent="0.25">
      <c r="A472" t="s">
        <v>5004</v>
      </c>
      <c r="B472" t="s">
        <v>8968</v>
      </c>
      <c r="C472" t="s">
        <v>8521</v>
      </c>
      <c r="D472" t="s">
        <v>8538</v>
      </c>
      <c r="E472" s="3">
        <v>43157.615601851852</v>
      </c>
      <c r="F472" t="s">
        <v>8574</v>
      </c>
      <c r="G472" t="s">
        <v>8524</v>
      </c>
      <c r="H472" t="str">
        <f>IFERROR(VLOOKUP(A472,olist_marketing_qualified_leads!A471:I8471,4,FALSE)," ")</f>
        <v xml:space="preserve"> </v>
      </c>
      <c r="I472" t="s">
        <v>8517</v>
      </c>
      <c r="O472">
        <v>0</v>
      </c>
    </row>
    <row r="473" spans="1:15" x14ac:dyDescent="0.25">
      <c r="A473" t="s">
        <v>5010</v>
      </c>
      <c r="B473" t="s">
        <v>8967</v>
      </c>
      <c r="C473" t="s">
        <v>8514</v>
      </c>
      <c r="D473" t="s">
        <v>8545</v>
      </c>
      <c r="E473" s="3">
        <v>43116.525266203702</v>
      </c>
      <c r="F473" t="s">
        <v>8512</v>
      </c>
      <c r="G473" t="s">
        <v>8524</v>
      </c>
      <c r="H473" t="str">
        <f>IFERROR(VLOOKUP(A473,olist_marketing_qualified_leads!A472:I8472,4,FALSE)," ")</f>
        <v xml:space="preserve"> </v>
      </c>
      <c r="M473" t="s">
        <v>8509</v>
      </c>
      <c r="O473">
        <v>0</v>
      </c>
    </row>
    <row r="474" spans="1:15" x14ac:dyDescent="0.25">
      <c r="A474" t="s">
        <v>5013</v>
      </c>
      <c r="B474" t="s">
        <v>8966</v>
      </c>
      <c r="C474" t="s">
        <v>8513</v>
      </c>
      <c r="D474" t="s">
        <v>8545</v>
      </c>
      <c r="E474" s="3">
        <v>43123.771203703705</v>
      </c>
      <c r="F474" t="s">
        <v>8787</v>
      </c>
      <c r="G474" t="s">
        <v>8533</v>
      </c>
      <c r="H474" t="str">
        <f>IFERROR(VLOOKUP(A474,olist_marketing_qualified_leads!A473:I8473,4,FALSE)," ")</f>
        <v xml:space="preserve"> </v>
      </c>
      <c r="M474" t="s">
        <v>8509</v>
      </c>
      <c r="O474">
        <v>0</v>
      </c>
    </row>
    <row r="475" spans="1:15" x14ac:dyDescent="0.25">
      <c r="A475" t="s">
        <v>5033</v>
      </c>
      <c r="B475" t="s">
        <v>8965</v>
      </c>
      <c r="C475" t="s">
        <v>8542</v>
      </c>
      <c r="D475" t="s">
        <v>8526</v>
      </c>
      <c r="E475" s="3">
        <v>43291.664699074077</v>
      </c>
      <c r="F475" t="s">
        <v>8739</v>
      </c>
      <c r="G475" t="s">
        <v>8524</v>
      </c>
      <c r="H475" t="str">
        <f>IFERROR(VLOOKUP(A475,olist_marketing_qualified_leads!A474:I8474,4,FALSE)," ")</f>
        <v>paid_search</v>
      </c>
      <c r="I475" t="s">
        <v>8510</v>
      </c>
      <c r="J475" t="b">
        <v>1</v>
      </c>
      <c r="K475" t="b">
        <v>1</v>
      </c>
      <c r="L475" s="4">
        <v>43952</v>
      </c>
      <c r="M475" t="s">
        <v>8516</v>
      </c>
      <c r="O475">
        <v>0</v>
      </c>
    </row>
    <row r="476" spans="1:15" x14ac:dyDescent="0.25">
      <c r="A476" t="s">
        <v>5039</v>
      </c>
      <c r="B476" t="s">
        <v>8964</v>
      </c>
      <c r="C476" t="s">
        <v>8605</v>
      </c>
      <c r="D476" t="s">
        <v>8612</v>
      </c>
      <c r="E476" s="3">
        <v>43202.897881944446</v>
      </c>
      <c r="F476" t="s">
        <v>8519</v>
      </c>
      <c r="G476" t="s">
        <v>8533</v>
      </c>
      <c r="H476" t="str">
        <f>IFERROR(VLOOKUP(A476,olist_marketing_qualified_leads!A475:I8475,4,FALSE)," ")</f>
        <v xml:space="preserve"> </v>
      </c>
      <c r="I476" t="s">
        <v>8517</v>
      </c>
      <c r="M476" t="s">
        <v>8516</v>
      </c>
      <c r="O476">
        <v>0</v>
      </c>
    </row>
    <row r="477" spans="1:15" x14ac:dyDescent="0.25">
      <c r="A477" t="s">
        <v>5058</v>
      </c>
      <c r="B477" s="2" t="s">
        <v>8963</v>
      </c>
      <c r="C477" t="s">
        <v>8527</v>
      </c>
      <c r="D477" t="s">
        <v>8612</v>
      </c>
      <c r="E477" s="3">
        <v>43250.743032407408</v>
      </c>
      <c r="F477" t="s">
        <v>8537</v>
      </c>
      <c r="G477" t="s">
        <v>8529</v>
      </c>
      <c r="H477" t="str">
        <f>IFERROR(VLOOKUP(A477,olist_marketing_qualified_leads!A476:I8476,4,FALSE)," ")</f>
        <v>unknown</v>
      </c>
      <c r="I477" t="s">
        <v>8517</v>
      </c>
      <c r="M477" t="s">
        <v>8516</v>
      </c>
      <c r="O477">
        <v>0</v>
      </c>
    </row>
    <row r="478" spans="1:15" x14ac:dyDescent="0.25">
      <c r="A478" t="s">
        <v>5068</v>
      </c>
      <c r="B478" t="s">
        <v>8962</v>
      </c>
      <c r="C478" t="s">
        <v>8527</v>
      </c>
      <c r="D478" t="s">
        <v>8520</v>
      </c>
      <c r="E478" s="3">
        <v>43228.742349537039</v>
      </c>
      <c r="F478" t="s">
        <v>8544</v>
      </c>
      <c r="G478" t="s">
        <v>8511</v>
      </c>
      <c r="H478" t="str">
        <f>IFERROR(VLOOKUP(A478,olist_marketing_qualified_leads!A477:I8477,4,FALSE)," ")</f>
        <v>paid_search</v>
      </c>
      <c r="I478" t="s">
        <v>8517</v>
      </c>
      <c r="M478" t="s">
        <v>8509</v>
      </c>
      <c r="O478">
        <v>0</v>
      </c>
    </row>
    <row r="479" spans="1:15" x14ac:dyDescent="0.25">
      <c r="A479" t="s">
        <v>5070</v>
      </c>
      <c r="B479" t="s">
        <v>8961</v>
      </c>
      <c r="C479" t="s">
        <v>8526</v>
      </c>
      <c r="D479" t="s">
        <v>8605</v>
      </c>
      <c r="E479" s="3">
        <v>43214.125</v>
      </c>
      <c r="F479" t="s">
        <v>8534</v>
      </c>
      <c r="G479" t="s">
        <v>8511</v>
      </c>
      <c r="H479" t="str">
        <f>IFERROR(VLOOKUP(A479,olist_marketing_qualified_leads!A478:I8478,4,FALSE)," ")</f>
        <v xml:space="preserve"> </v>
      </c>
      <c r="I479" t="s">
        <v>8517</v>
      </c>
      <c r="M479" t="s">
        <v>8509</v>
      </c>
      <c r="O479">
        <v>0</v>
      </c>
    </row>
    <row r="480" spans="1:15" x14ac:dyDescent="0.25">
      <c r="A480" t="s">
        <v>5081</v>
      </c>
      <c r="B480" t="s">
        <v>8960</v>
      </c>
      <c r="C480" t="s">
        <v>8526</v>
      </c>
      <c r="D480" t="s">
        <v>8553</v>
      </c>
      <c r="E480" s="3">
        <v>43174.881736111114</v>
      </c>
      <c r="F480" t="s">
        <v>8544</v>
      </c>
      <c r="G480" t="s">
        <v>8524</v>
      </c>
      <c r="H480" t="str">
        <f>IFERROR(VLOOKUP(A480,olist_marketing_qualified_leads!A479:I8479,4,FALSE)," ")</f>
        <v xml:space="preserve"> </v>
      </c>
      <c r="I480" t="s">
        <v>8517</v>
      </c>
      <c r="M480" t="s">
        <v>8516</v>
      </c>
      <c r="O480">
        <v>0</v>
      </c>
    </row>
    <row r="481" spans="1:15" x14ac:dyDescent="0.25">
      <c r="A481" t="s">
        <v>5085</v>
      </c>
      <c r="B481" t="s">
        <v>8959</v>
      </c>
      <c r="C481" t="s">
        <v>8514</v>
      </c>
      <c r="D481" t="s">
        <v>8553</v>
      </c>
      <c r="E481" s="3">
        <v>43140.657430555555</v>
      </c>
      <c r="F481" t="s">
        <v>8581</v>
      </c>
      <c r="G481" t="s">
        <v>8518</v>
      </c>
      <c r="H481" t="str">
        <f>IFERROR(VLOOKUP(A481,olist_marketing_qualified_leads!A480:I8480,4,FALSE)," ")</f>
        <v xml:space="preserve"> </v>
      </c>
      <c r="M481" t="s">
        <v>8516</v>
      </c>
      <c r="O481">
        <v>0</v>
      </c>
    </row>
    <row r="482" spans="1:15" x14ac:dyDescent="0.25">
      <c r="A482" t="s">
        <v>5087</v>
      </c>
      <c r="B482" t="s">
        <v>8958</v>
      </c>
      <c r="C482" t="s">
        <v>8514</v>
      </c>
      <c r="D482" t="s">
        <v>8566</v>
      </c>
      <c r="E482" s="3">
        <v>43165.561921296299</v>
      </c>
      <c r="F482" t="s">
        <v>8541</v>
      </c>
      <c r="G482" t="s">
        <v>8533</v>
      </c>
      <c r="H482" t="str">
        <f>IFERROR(VLOOKUP(A482,olist_marketing_qualified_leads!A481:I8481,4,FALSE)," ")</f>
        <v xml:space="preserve"> </v>
      </c>
      <c r="I482" t="s">
        <v>8517</v>
      </c>
      <c r="M482" t="s">
        <v>8509</v>
      </c>
      <c r="O482">
        <v>0</v>
      </c>
    </row>
    <row r="483" spans="1:15" x14ac:dyDescent="0.25">
      <c r="A483" t="s">
        <v>5097</v>
      </c>
      <c r="B483" t="s">
        <v>8957</v>
      </c>
      <c r="C483" t="s">
        <v>8605</v>
      </c>
      <c r="D483" t="s">
        <v>8562</v>
      </c>
      <c r="E483" s="3">
        <v>43173.516898148147</v>
      </c>
      <c r="F483" t="s">
        <v>8534</v>
      </c>
      <c r="G483" t="s">
        <v>8524</v>
      </c>
      <c r="H483" t="str">
        <f>IFERROR(VLOOKUP(A483,olist_marketing_qualified_leads!A482:I8482,4,FALSE)," ")</f>
        <v xml:space="preserve"> </v>
      </c>
      <c r="I483" t="s">
        <v>8517</v>
      </c>
      <c r="M483" t="s">
        <v>8509</v>
      </c>
      <c r="O483">
        <v>0</v>
      </c>
    </row>
    <row r="484" spans="1:15" x14ac:dyDescent="0.25">
      <c r="A484" t="s">
        <v>5100</v>
      </c>
      <c r="B484" t="s">
        <v>8956</v>
      </c>
      <c r="C484" t="s">
        <v>8848</v>
      </c>
      <c r="D484" t="s">
        <v>8526</v>
      </c>
      <c r="E484" s="3">
        <v>43376.772789351853</v>
      </c>
      <c r="F484" t="s">
        <v>8537</v>
      </c>
      <c r="G484" t="s">
        <v>8533</v>
      </c>
      <c r="H484" t="str">
        <f>IFERROR(VLOOKUP(A484,olist_marketing_qualified_leads!A483:I8483,4,FALSE)," ")</f>
        <v>paid_search</v>
      </c>
      <c r="M484" t="s">
        <v>8516</v>
      </c>
      <c r="N484">
        <v>300</v>
      </c>
      <c r="O484">
        <v>100000</v>
      </c>
    </row>
    <row r="485" spans="1:15" x14ac:dyDescent="0.25">
      <c r="A485" t="s">
        <v>5137</v>
      </c>
      <c r="B485" t="s">
        <v>8955</v>
      </c>
      <c r="C485" t="s">
        <v>8531</v>
      </c>
      <c r="D485" t="s">
        <v>8575</v>
      </c>
      <c r="E485" s="3">
        <v>43262.808194444442</v>
      </c>
      <c r="F485" t="s">
        <v>8541</v>
      </c>
      <c r="G485" t="s">
        <v>8533</v>
      </c>
      <c r="H485" t="str">
        <f>IFERROR(VLOOKUP(A485,olist_marketing_qualified_leads!A484:I8484,4,FALSE)," ")</f>
        <v>paid_search</v>
      </c>
      <c r="I485" t="s">
        <v>8517</v>
      </c>
      <c r="M485" t="s">
        <v>8516</v>
      </c>
      <c r="O485">
        <v>0</v>
      </c>
    </row>
    <row r="486" spans="1:15" x14ac:dyDescent="0.25">
      <c r="A486" t="s">
        <v>5154</v>
      </c>
      <c r="B486" t="s">
        <v>8954</v>
      </c>
      <c r="C486" t="s">
        <v>8531</v>
      </c>
      <c r="D486" t="s">
        <v>8545</v>
      </c>
      <c r="E486" s="3">
        <v>43153.752708333333</v>
      </c>
      <c r="F486" t="s">
        <v>8537</v>
      </c>
      <c r="G486" t="s">
        <v>8529</v>
      </c>
      <c r="H486" t="str">
        <f>IFERROR(VLOOKUP(A486,olist_marketing_qualified_leads!A485:I8485,4,FALSE)," ")</f>
        <v xml:space="preserve"> </v>
      </c>
      <c r="I486" t="s">
        <v>8523</v>
      </c>
      <c r="M486" t="s">
        <v>8509</v>
      </c>
      <c r="O486">
        <v>0</v>
      </c>
    </row>
    <row r="487" spans="1:15" x14ac:dyDescent="0.25">
      <c r="A487" t="s">
        <v>5156</v>
      </c>
      <c r="B487" t="s">
        <v>8953</v>
      </c>
      <c r="C487" t="s">
        <v>8513</v>
      </c>
      <c r="D487" t="s">
        <v>8545</v>
      </c>
      <c r="E487" s="3">
        <v>43133.474259259259</v>
      </c>
      <c r="F487" t="s">
        <v>8764</v>
      </c>
      <c r="G487" t="s">
        <v>8524</v>
      </c>
      <c r="H487" t="str">
        <f>IFERROR(VLOOKUP(A487,olist_marketing_qualified_leads!A486:I8486,4,FALSE)," ")</f>
        <v xml:space="preserve"> </v>
      </c>
      <c r="M487" t="s">
        <v>8516</v>
      </c>
      <c r="O487">
        <v>0</v>
      </c>
    </row>
    <row r="488" spans="1:15" x14ac:dyDescent="0.25">
      <c r="A488" t="s">
        <v>5159</v>
      </c>
      <c r="B488" t="s">
        <v>8952</v>
      </c>
      <c r="C488" t="s">
        <v>8514</v>
      </c>
      <c r="D488" t="s">
        <v>8538</v>
      </c>
      <c r="E488" s="3">
        <v>43181.552037037036</v>
      </c>
      <c r="F488" t="s">
        <v>8512</v>
      </c>
      <c r="G488" t="s">
        <v>8524</v>
      </c>
      <c r="H488" t="str">
        <f>IFERROR(VLOOKUP(A488,olist_marketing_qualified_leads!A487:I8487,4,FALSE)," ")</f>
        <v xml:space="preserve"> </v>
      </c>
      <c r="I488" t="s">
        <v>8510</v>
      </c>
      <c r="M488" t="s">
        <v>8509</v>
      </c>
      <c r="O488">
        <v>0</v>
      </c>
    </row>
    <row r="489" spans="1:15" x14ac:dyDescent="0.25">
      <c r="A489" t="s">
        <v>5177</v>
      </c>
      <c r="B489" t="s">
        <v>8951</v>
      </c>
      <c r="C489" t="s">
        <v>8620</v>
      </c>
      <c r="D489" t="s">
        <v>8526</v>
      </c>
      <c r="E489" s="3">
        <v>43234.559305555558</v>
      </c>
      <c r="F489" t="s">
        <v>8626</v>
      </c>
      <c r="G489" t="s">
        <v>8533</v>
      </c>
      <c r="H489" t="str">
        <f>IFERROR(VLOOKUP(A489,olist_marketing_qualified_leads!A488:I8488,4,FALSE)," ")</f>
        <v>direct_traffic</v>
      </c>
      <c r="I489" t="s">
        <v>8517</v>
      </c>
      <c r="M489" t="s">
        <v>8516</v>
      </c>
      <c r="O489">
        <v>0</v>
      </c>
    </row>
    <row r="490" spans="1:15" x14ac:dyDescent="0.25">
      <c r="A490" t="s">
        <v>5186</v>
      </c>
      <c r="B490" t="s">
        <v>8950</v>
      </c>
      <c r="C490" t="s">
        <v>8526</v>
      </c>
      <c r="D490" t="s">
        <v>8605</v>
      </c>
      <c r="E490" s="3">
        <v>43202.585312499999</v>
      </c>
      <c r="F490" t="s">
        <v>8530</v>
      </c>
      <c r="G490" t="s">
        <v>8524</v>
      </c>
      <c r="H490" t="str">
        <f>IFERROR(VLOOKUP(A490,olist_marketing_qualified_leads!A489:I8489,4,FALSE)," ")</f>
        <v xml:space="preserve"> </v>
      </c>
      <c r="I490" t="s">
        <v>8510</v>
      </c>
      <c r="M490" t="s">
        <v>8516</v>
      </c>
      <c r="O490">
        <v>0</v>
      </c>
    </row>
    <row r="491" spans="1:15" x14ac:dyDescent="0.25">
      <c r="A491" t="s">
        <v>5189</v>
      </c>
      <c r="B491" t="s">
        <v>8949</v>
      </c>
      <c r="C491" t="s">
        <v>8513</v>
      </c>
      <c r="D491" t="s">
        <v>8545</v>
      </c>
      <c r="E491" s="3">
        <v>43130.735763888886</v>
      </c>
      <c r="F491" t="s">
        <v>8544</v>
      </c>
      <c r="G491" t="s">
        <v>8540</v>
      </c>
      <c r="H491" t="str">
        <f>IFERROR(VLOOKUP(A491,olist_marketing_qualified_leads!A490:I8490,4,FALSE)," ")</f>
        <v xml:space="preserve"> </v>
      </c>
      <c r="M491" t="s">
        <v>8516</v>
      </c>
      <c r="O491">
        <v>0</v>
      </c>
    </row>
    <row r="492" spans="1:15" x14ac:dyDescent="0.25">
      <c r="A492" t="s">
        <v>5195</v>
      </c>
      <c r="B492" t="s">
        <v>8948</v>
      </c>
      <c r="C492" t="s">
        <v>8564</v>
      </c>
      <c r="D492" t="s">
        <v>8545</v>
      </c>
      <c r="E492" s="3">
        <v>43138.656539351854</v>
      </c>
      <c r="F492" t="s">
        <v>8534</v>
      </c>
      <c r="G492" t="s">
        <v>8540</v>
      </c>
      <c r="H492" t="str">
        <f>IFERROR(VLOOKUP(A492,olist_marketing_qualified_leads!A491:I8491,4,FALSE)," ")</f>
        <v xml:space="preserve"> </v>
      </c>
      <c r="M492" t="s">
        <v>8516</v>
      </c>
      <c r="O492">
        <v>0</v>
      </c>
    </row>
    <row r="493" spans="1:15" x14ac:dyDescent="0.25">
      <c r="A493" t="s">
        <v>5205</v>
      </c>
      <c r="B493" t="s">
        <v>8947</v>
      </c>
      <c r="C493" t="s">
        <v>8513</v>
      </c>
      <c r="D493" t="s">
        <v>8520</v>
      </c>
      <c r="E493" s="3">
        <v>43119.083333333336</v>
      </c>
      <c r="F493" t="s">
        <v>8589</v>
      </c>
      <c r="G493" t="s">
        <v>8540</v>
      </c>
      <c r="H493" t="str">
        <f>IFERROR(VLOOKUP(A493,olist_marketing_qualified_leads!A492:I8492,4,FALSE)," ")</f>
        <v xml:space="preserve"> </v>
      </c>
      <c r="M493" t="s">
        <v>8516</v>
      </c>
      <c r="O493">
        <v>0</v>
      </c>
    </row>
    <row r="494" spans="1:15" x14ac:dyDescent="0.25">
      <c r="A494" t="s">
        <v>5214</v>
      </c>
      <c r="B494" t="s">
        <v>8946</v>
      </c>
      <c r="C494" t="s">
        <v>8531</v>
      </c>
      <c r="D494" t="s">
        <v>8538</v>
      </c>
      <c r="E494" s="3">
        <v>43136.835972222223</v>
      </c>
      <c r="F494" t="s">
        <v>8578</v>
      </c>
      <c r="G494" t="s">
        <v>8533</v>
      </c>
      <c r="H494" t="str">
        <f>IFERROR(VLOOKUP(A494,olist_marketing_qualified_leads!A493:I8493,4,FALSE)," ")</f>
        <v xml:space="preserve"> </v>
      </c>
      <c r="M494" t="s">
        <v>8516</v>
      </c>
      <c r="O494">
        <v>0</v>
      </c>
    </row>
    <row r="495" spans="1:15" x14ac:dyDescent="0.25">
      <c r="A495" t="s">
        <v>5221</v>
      </c>
      <c r="B495" t="s">
        <v>8945</v>
      </c>
      <c r="C495" t="s">
        <v>8605</v>
      </c>
      <c r="D495" t="s">
        <v>8612</v>
      </c>
      <c r="E495" s="3">
        <v>43178.851701388892</v>
      </c>
      <c r="F495" t="s">
        <v>8556</v>
      </c>
      <c r="G495" t="s">
        <v>8524</v>
      </c>
      <c r="H495" t="str">
        <f>IFERROR(VLOOKUP(A495,olist_marketing_qualified_leads!A494:I8494,4,FALSE)," ")</f>
        <v xml:space="preserve"> </v>
      </c>
      <c r="I495" t="s">
        <v>8517</v>
      </c>
      <c r="M495" t="s">
        <v>8516</v>
      </c>
      <c r="O495">
        <v>0</v>
      </c>
    </row>
    <row r="496" spans="1:15" x14ac:dyDescent="0.25">
      <c r="A496" t="s">
        <v>5240</v>
      </c>
      <c r="B496" t="s">
        <v>8944</v>
      </c>
      <c r="C496" t="s">
        <v>8514</v>
      </c>
      <c r="D496" t="s">
        <v>8557</v>
      </c>
      <c r="E496" s="3">
        <v>43136.757256944446</v>
      </c>
      <c r="F496" t="s">
        <v>8519</v>
      </c>
      <c r="G496" t="s">
        <v>8524</v>
      </c>
      <c r="H496" t="str">
        <f>IFERROR(VLOOKUP(A496,olist_marketing_qualified_leads!A495:I8495,4,FALSE)," ")</f>
        <v xml:space="preserve"> </v>
      </c>
      <c r="M496" t="s">
        <v>8516</v>
      </c>
      <c r="O496">
        <v>0</v>
      </c>
    </row>
    <row r="497" spans="1:15" x14ac:dyDescent="0.25">
      <c r="A497" t="s">
        <v>5251</v>
      </c>
      <c r="B497" t="s">
        <v>8943</v>
      </c>
      <c r="C497" t="s">
        <v>8582</v>
      </c>
      <c r="D497" t="s">
        <v>8514</v>
      </c>
      <c r="E497" s="3">
        <v>43299.783483796295</v>
      </c>
      <c r="F497" t="s">
        <v>8544</v>
      </c>
      <c r="G497" t="s">
        <v>8529</v>
      </c>
      <c r="H497" t="str">
        <f>IFERROR(VLOOKUP(A497,olist_marketing_qualified_leads!A496:I8496,4,FALSE)," ")</f>
        <v>referral</v>
      </c>
      <c r="I497" t="s">
        <v>8517</v>
      </c>
      <c r="M497" t="s">
        <v>8509</v>
      </c>
      <c r="O497">
        <v>0</v>
      </c>
    </row>
    <row r="498" spans="1:15" x14ac:dyDescent="0.25">
      <c r="A498" t="s">
        <v>5255</v>
      </c>
      <c r="B498" t="s">
        <v>8942</v>
      </c>
      <c r="C498" t="s">
        <v>8521</v>
      </c>
      <c r="D498" t="s">
        <v>8566</v>
      </c>
      <c r="E498" s="3">
        <v>43173.702824074076</v>
      </c>
      <c r="F498" t="s">
        <v>8519</v>
      </c>
      <c r="G498" t="s">
        <v>8524</v>
      </c>
      <c r="H498" t="str">
        <f>IFERROR(VLOOKUP(A498,olist_marketing_qualified_leads!A497:I8497,4,FALSE)," ")</f>
        <v xml:space="preserve"> </v>
      </c>
      <c r="I498" t="s">
        <v>8523</v>
      </c>
      <c r="M498" t="s">
        <v>8516</v>
      </c>
      <c r="O498">
        <v>0</v>
      </c>
    </row>
    <row r="499" spans="1:15" x14ac:dyDescent="0.25">
      <c r="A499" t="s">
        <v>5277</v>
      </c>
      <c r="B499" t="s">
        <v>8941</v>
      </c>
      <c r="C499" t="s">
        <v>8594</v>
      </c>
      <c r="D499" t="s">
        <v>8566</v>
      </c>
      <c r="E499" s="3">
        <v>43234.567245370374</v>
      </c>
      <c r="F499" t="s">
        <v>8589</v>
      </c>
      <c r="G499" t="s">
        <v>8524</v>
      </c>
      <c r="H499" t="str">
        <f>IFERROR(VLOOKUP(A499,olist_marketing_qualified_leads!A498:I8498,4,FALSE)," ")</f>
        <v>unknown</v>
      </c>
      <c r="I499" t="s">
        <v>8517</v>
      </c>
      <c r="M499" t="s">
        <v>8516</v>
      </c>
      <c r="O499">
        <v>0</v>
      </c>
    </row>
    <row r="500" spans="1:15" x14ac:dyDescent="0.25">
      <c r="A500" t="s">
        <v>5295</v>
      </c>
      <c r="B500" t="s">
        <v>8940</v>
      </c>
      <c r="C500" t="s">
        <v>8594</v>
      </c>
      <c r="D500" t="s">
        <v>8514</v>
      </c>
      <c r="E500" s="3">
        <v>43220.770972222221</v>
      </c>
      <c r="F500" t="s">
        <v>8623</v>
      </c>
      <c r="G500" t="s">
        <v>8518</v>
      </c>
      <c r="H500" t="str">
        <f>IFERROR(VLOOKUP(A500,olist_marketing_qualified_leads!A499:I8499,4,FALSE)," ")</f>
        <v>referral</v>
      </c>
      <c r="I500" t="s">
        <v>8517</v>
      </c>
      <c r="M500" t="s">
        <v>8509</v>
      </c>
      <c r="O500">
        <v>0</v>
      </c>
    </row>
    <row r="501" spans="1:15" x14ac:dyDescent="0.25">
      <c r="A501" t="s">
        <v>5305</v>
      </c>
      <c r="B501" t="s">
        <v>8939</v>
      </c>
      <c r="C501" t="s">
        <v>8513</v>
      </c>
      <c r="D501" t="s">
        <v>8545</v>
      </c>
      <c r="E501" s="3">
        <v>43124.481620370374</v>
      </c>
      <c r="F501" t="s">
        <v>8525</v>
      </c>
      <c r="G501" t="s">
        <v>8529</v>
      </c>
      <c r="H501" t="str">
        <f>IFERROR(VLOOKUP(A501,olist_marketing_qualified_leads!A500:I8500,4,FALSE)," ")</f>
        <v xml:space="preserve"> </v>
      </c>
      <c r="M501" t="s">
        <v>8516</v>
      </c>
      <c r="O501">
        <v>0</v>
      </c>
    </row>
    <row r="502" spans="1:15" x14ac:dyDescent="0.25">
      <c r="A502" t="s">
        <v>5307</v>
      </c>
      <c r="B502" t="s">
        <v>8938</v>
      </c>
      <c r="C502" t="s">
        <v>8531</v>
      </c>
      <c r="D502" t="s">
        <v>8562</v>
      </c>
      <c r="E502" s="3">
        <v>43186.125</v>
      </c>
      <c r="F502" t="s">
        <v>8519</v>
      </c>
      <c r="G502" t="s">
        <v>8524</v>
      </c>
      <c r="H502" t="str">
        <f>IFERROR(VLOOKUP(A502,olist_marketing_qualified_leads!A501:I8501,4,FALSE)," ")</f>
        <v xml:space="preserve"> </v>
      </c>
      <c r="I502" t="s">
        <v>8523</v>
      </c>
      <c r="M502" t="s">
        <v>8516</v>
      </c>
      <c r="O502">
        <v>0</v>
      </c>
    </row>
    <row r="503" spans="1:15" x14ac:dyDescent="0.25">
      <c r="A503" t="s">
        <v>5322</v>
      </c>
      <c r="B503" t="s">
        <v>8937</v>
      </c>
      <c r="C503" t="s">
        <v>8582</v>
      </c>
      <c r="D503" t="s">
        <v>8547</v>
      </c>
      <c r="E503" s="3">
        <v>43242.530995370369</v>
      </c>
      <c r="F503" t="s">
        <v>8572</v>
      </c>
      <c r="G503" t="s">
        <v>8518</v>
      </c>
      <c r="H503" t="str">
        <f>IFERROR(VLOOKUP(A503,olist_marketing_qualified_leads!A502:I8502,4,FALSE)," ")</f>
        <v>organic_search</v>
      </c>
      <c r="I503" t="s">
        <v>8523</v>
      </c>
      <c r="M503" t="s">
        <v>8509</v>
      </c>
      <c r="O503">
        <v>0</v>
      </c>
    </row>
    <row r="504" spans="1:15" x14ac:dyDescent="0.25">
      <c r="A504" t="s">
        <v>5346</v>
      </c>
      <c r="B504" t="s">
        <v>8936</v>
      </c>
      <c r="C504" t="s">
        <v>8514</v>
      </c>
      <c r="D504" t="s">
        <v>8545</v>
      </c>
      <c r="E504" s="3">
        <v>43173.516423611109</v>
      </c>
      <c r="F504" t="s">
        <v>8534</v>
      </c>
      <c r="G504" t="s">
        <v>8533</v>
      </c>
      <c r="H504" t="str">
        <f>IFERROR(VLOOKUP(A504,olist_marketing_qualified_leads!A503:I8503,4,FALSE)," ")</f>
        <v xml:space="preserve"> </v>
      </c>
      <c r="I504" t="s">
        <v>8517</v>
      </c>
      <c r="M504" t="s">
        <v>8516</v>
      </c>
      <c r="O504">
        <v>0</v>
      </c>
    </row>
    <row r="505" spans="1:15" x14ac:dyDescent="0.25">
      <c r="A505" t="s">
        <v>5347</v>
      </c>
      <c r="B505" t="s">
        <v>8935</v>
      </c>
      <c r="C505" t="s">
        <v>8527</v>
      </c>
      <c r="D505" t="s">
        <v>8547</v>
      </c>
      <c r="E505" s="3">
        <v>43278.633634259262</v>
      </c>
      <c r="F505" t="s">
        <v>8589</v>
      </c>
      <c r="G505" t="s">
        <v>8511</v>
      </c>
      <c r="H505" t="str">
        <f>IFERROR(VLOOKUP(A505,olist_marketing_qualified_leads!A504:I8504,4,FALSE)," ")</f>
        <v>paid_search</v>
      </c>
      <c r="I505" t="s">
        <v>8523</v>
      </c>
      <c r="M505" t="s">
        <v>8509</v>
      </c>
      <c r="O505">
        <v>0</v>
      </c>
    </row>
    <row r="506" spans="1:15" x14ac:dyDescent="0.25">
      <c r="A506" t="s">
        <v>5348</v>
      </c>
      <c r="B506" t="s">
        <v>8934</v>
      </c>
      <c r="C506" t="s">
        <v>8894</v>
      </c>
      <c r="D506" t="s">
        <v>8520</v>
      </c>
      <c r="E506" s="3">
        <v>43333.521226851852</v>
      </c>
      <c r="F506" t="s">
        <v>8525</v>
      </c>
      <c r="G506" t="s">
        <v>8524</v>
      </c>
      <c r="H506" t="str">
        <f>IFERROR(VLOOKUP(A506,olist_marketing_qualified_leads!A505:I8505,4,FALSE)," ")</f>
        <v>unknown</v>
      </c>
      <c r="I506" t="s">
        <v>8517</v>
      </c>
      <c r="J506" t="b">
        <v>1</v>
      </c>
      <c r="K506" t="b">
        <v>1</v>
      </c>
      <c r="L506" s="5">
        <v>45778</v>
      </c>
      <c r="M506" t="s">
        <v>8516</v>
      </c>
      <c r="N506">
        <v>30</v>
      </c>
      <c r="O506">
        <v>5000</v>
      </c>
    </row>
    <row r="507" spans="1:15" x14ac:dyDescent="0.25">
      <c r="A507" t="s">
        <v>5358</v>
      </c>
      <c r="B507" t="s">
        <v>8933</v>
      </c>
      <c r="C507" t="s">
        <v>8542</v>
      </c>
      <c r="D507" t="s">
        <v>8545</v>
      </c>
      <c r="E507" s="3">
        <v>43185.862870370373</v>
      </c>
      <c r="F507" t="s">
        <v>8544</v>
      </c>
      <c r="G507" t="s">
        <v>8529</v>
      </c>
      <c r="H507" t="str">
        <f>IFERROR(VLOOKUP(A507,olist_marketing_qualified_leads!A506:I8506,4,FALSE)," ")</f>
        <v xml:space="preserve"> </v>
      </c>
      <c r="I507" t="s">
        <v>8510</v>
      </c>
      <c r="M507" t="s">
        <v>8516</v>
      </c>
      <c r="O507">
        <v>0</v>
      </c>
    </row>
    <row r="508" spans="1:15" x14ac:dyDescent="0.25">
      <c r="A508" t="s">
        <v>5362</v>
      </c>
      <c r="B508" t="s">
        <v>8932</v>
      </c>
      <c r="C508" t="s">
        <v>8531</v>
      </c>
      <c r="D508" t="s">
        <v>8547</v>
      </c>
      <c r="E508" s="3">
        <v>43220.602256944447</v>
      </c>
      <c r="F508" t="s">
        <v>8534</v>
      </c>
      <c r="G508" t="s">
        <v>8511</v>
      </c>
      <c r="H508" t="str">
        <f>IFERROR(VLOOKUP(A508,olist_marketing_qualified_leads!A507:I8507,4,FALSE)," ")</f>
        <v>organic_search</v>
      </c>
      <c r="I508" t="s">
        <v>8517</v>
      </c>
      <c r="M508" t="s">
        <v>8509</v>
      </c>
      <c r="O508">
        <v>0</v>
      </c>
    </row>
    <row r="509" spans="1:15" x14ac:dyDescent="0.25">
      <c r="A509" t="s">
        <v>5377</v>
      </c>
      <c r="B509" t="s">
        <v>8931</v>
      </c>
      <c r="C509" t="s">
        <v>8526</v>
      </c>
      <c r="D509" t="s">
        <v>8545</v>
      </c>
      <c r="E509" s="3">
        <v>43201.568773148145</v>
      </c>
      <c r="F509" t="s">
        <v>8530</v>
      </c>
      <c r="G509" t="s">
        <v>8540</v>
      </c>
      <c r="H509" t="str">
        <f>IFERROR(VLOOKUP(A509,olist_marketing_qualified_leads!A508:I8508,4,FALSE)," ")</f>
        <v xml:space="preserve"> </v>
      </c>
      <c r="I509" t="s">
        <v>8517</v>
      </c>
      <c r="M509" t="s">
        <v>8516</v>
      </c>
      <c r="O509">
        <v>0</v>
      </c>
    </row>
    <row r="510" spans="1:15" x14ac:dyDescent="0.25">
      <c r="A510" t="s">
        <v>5380</v>
      </c>
      <c r="B510" t="s">
        <v>8930</v>
      </c>
      <c r="C510" t="s">
        <v>8564</v>
      </c>
      <c r="D510" t="s">
        <v>8612</v>
      </c>
      <c r="E510" s="3">
        <v>43122.64503472222</v>
      </c>
      <c r="F510" t="s">
        <v>8512</v>
      </c>
      <c r="G510" t="s">
        <v>8540</v>
      </c>
      <c r="H510" t="str">
        <f>IFERROR(VLOOKUP(A510,olist_marketing_qualified_leads!A509:I8509,4,FALSE)," ")</f>
        <v xml:space="preserve"> </v>
      </c>
      <c r="M510" t="s">
        <v>8516</v>
      </c>
      <c r="O510">
        <v>0</v>
      </c>
    </row>
    <row r="511" spans="1:15" x14ac:dyDescent="0.25">
      <c r="A511" t="s">
        <v>5385</v>
      </c>
      <c r="B511" t="s">
        <v>8929</v>
      </c>
      <c r="C511" t="s">
        <v>8531</v>
      </c>
      <c r="D511" t="s">
        <v>8566</v>
      </c>
      <c r="E511" s="3">
        <v>43138.468472222223</v>
      </c>
      <c r="F511" t="s">
        <v>8534</v>
      </c>
      <c r="G511" t="s">
        <v>8524</v>
      </c>
      <c r="H511" t="str">
        <f>IFERROR(VLOOKUP(A511,olist_marketing_qualified_leads!A510:I8510,4,FALSE)," ")</f>
        <v xml:space="preserve"> </v>
      </c>
      <c r="M511" t="s">
        <v>8516</v>
      </c>
      <c r="O511">
        <v>0</v>
      </c>
    </row>
    <row r="512" spans="1:15" x14ac:dyDescent="0.25">
      <c r="A512" t="s">
        <v>5390</v>
      </c>
      <c r="B512" t="s">
        <v>8928</v>
      </c>
      <c r="C512" t="s">
        <v>8521</v>
      </c>
      <c r="D512" t="s">
        <v>8612</v>
      </c>
      <c r="E512" s="3">
        <v>43173.822129629632</v>
      </c>
      <c r="F512" t="s">
        <v>8534</v>
      </c>
      <c r="G512" t="s">
        <v>8654</v>
      </c>
      <c r="H512" t="str">
        <f>IFERROR(VLOOKUP(A512,olist_marketing_qualified_leads!A511:I8511,4,FALSE)," ")</f>
        <v xml:space="preserve"> </v>
      </c>
      <c r="I512" t="s">
        <v>8517</v>
      </c>
      <c r="M512" t="s">
        <v>8509</v>
      </c>
      <c r="O512">
        <v>0</v>
      </c>
    </row>
    <row r="513" spans="1:15" x14ac:dyDescent="0.25">
      <c r="A513" t="s">
        <v>5391</v>
      </c>
      <c r="B513" t="s">
        <v>8927</v>
      </c>
      <c r="C513" t="s">
        <v>8894</v>
      </c>
      <c r="D513" t="s">
        <v>8531</v>
      </c>
      <c r="E513" s="3">
        <v>43370.73337962963</v>
      </c>
      <c r="F513" t="s">
        <v>8570</v>
      </c>
      <c r="G513" t="s">
        <v>8524</v>
      </c>
      <c r="H513" t="str">
        <f>IFERROR(VLOOKUP(A513,olist_marketing_qualified_leads!A512:I8512,4,FALSE)," ")</f>
        <v>organic_search</v>
      </c>
      <c r="I513" t="s">
        <v>8517</v>
      </c>
      <c r="J513" t="b">
        <v>0</v>
      </c>
      <c r="K513" t="b">
        <v>1</v>
      </c>
      <c r="L513" t="s">
        <v>8591</v>
      </c>
      <c r="M513" t="s">
        <v>8516</v>
      </c>
      <c r="N513">
        <v>85</v>
      </c>
      <c r="O513">
        <v>0</v>
      </c>
    </row>
    <row r="514" spans="1:15" x14ac:dyDescent="0.25">
      <c r="A514" t="s">
        <v>5393</v>
      </c>
      <c r="B514" t="s">
        <v>8926</v>
      </c>
      <c r="C514" t="s">
        <v>8527</v>
      </c>
      <c r="D514" t="s">
        <v>8526</v>
      </c>
      <c r="E514" s="3">
        <v>43237.529340277775</v>
      </c>
      <c r="F514" t="s">
        <v>8534</v>
      </c>
      <c r="G514" t="s">
        <v>8524</v>
      </c>
      <c r="H514" t="str">
        <f>IFERROR(VLOOKUP(A514,olist_marketing_qualified_leads!A513:I8513,4,FALSE)," ")</f>
        <v>social</v>
      </c>
      <c r="I514" t="s">
        <v>8510</v>
      </c>
      <c r="M514" t="s">
        <v>8509</v>
      </c>
      <c r="O514">
        <v>0</v>
      </c>
    </row>
    <row r="515" spans="1:15" x14ac:dyDescent="0.25">
      <c r="A515" t="s">
        <v>5406</v>
      </c>
      <c r="B515" t="s">
        <v>8925</v>
      </c>
      <c r="C515" t="s">
        <v>8576</v>
      </c>
      <c r="D515" t="s">
        <v>8545</v>
      </c>
      <c r="E515" s="3">
        <v>43255.533182870371</v>
      </c>
      <c r="F515" t="s">
        <v>8525</v>
      </c>
      <c r="G515" t="s">
        <v>8524</v>
      </c>
      <c r="H515" t="str">
        <f>IFERROR(VLOOKUP(A515,olist_marketing_qualified_leads!A514:I8514,4,FALSE)," ")</f>
        <v>organic_search</v>
      </c>
      <c r="I515" t="s">
        <v>8517</v>
      </c>
      <c r="M515" t="s">
        <v>8516</v>
      </c>
      <c r="O515">
        <v>0</v>
      </c>
    </row>
    <row r="516" spans="1:15" x14ac:dyDescent="0.25">
      <c r="A516" t="s">
        <v>5410</v>
      </c>
      <c r="B516" t="s">
        <v>8924</v>
      </c>
      <c r="C516" t="s">
        <v>8542</v>
      </c>
      <c r="D516" t="s">
        <v>8521</v>
      </c>
      <c r="E516" s="3">
        <v>43238.814351851855</v>
      </c>
      <c r="F516" t="s">
        <v>8544</v>
      </c>
      <c r="G516" t="s">
        <v>8524</v>
      </c>
      <c r="H516" t="str">
        <f>IFERROR(VLOOKUP(A516,olist_marketing_qualified_leads!A515:I8515,4,FALSE)," ")</f>
        <v>unknown</v>
      </c>
      <c r="I516" t="s">
        <v>8510</v>
      </c>
      <c r="M516" t="s">
        <v>8516</v>
      </c>
      <c r="O516">
        <v>0</v>
      </c>
    </row>
    <row r="517" spans="1:15" x14ac:dyDescent="0.25">
      <c r="A517" t="s">
        <v>5421</v>
      </c>
      <c r="B517" t="s">
        <v>8923</v>
      </c>
      <c r="C517" t="s">
        <v>8521</v>
      </c>
      <c r="D517" t="s">
        <v>8547</v>
      </c>
      <c r="E517" s="3">
        <v>43213.879930555559</v>
      </c>
      <c r="F517" t="s">
        <v>8549</v>
      </c>
      <c r="G517" t="s">
        <v>8524</v>
      </c>
      <c r="H517" t="str">
        <f>IFERROR(VLOOKUP(A517,olist_marketing_qualified_leads!A516:I8516,4,FALSE)," ")</f>
        <v xml:space="preserve"> </v>
      </c>
      <c r="I517" t="s">
        <v>8517</v>
      </c>
      <c r="M517" t="s">
        <v>8516</v>
      </c>
      <c r="O517">
        <v>0</v>
      </c>
    </row>
    <row r="518" spans="1:15" x14ac:dyDescent="0.25">
      <c r="A518" t="s">
        <v>5430</v>
      </c>
      <c r="B518" t="s">
        <v>8922</v>
      </c>
      <c r="C518" t="s">
        <v>8521</v>
      </c>
      <c r="D518" t="s">
        <v>8520</v>
      </c>
      <c r="E518" s="3">
        <v>43150.825740740744</v>
      </c>
      <c r="F518" t="s">
        <v>8570</v>
      </c>
      <c r="G518" t="s">
        <v>8524</v>
      </c>
      <c r="H518" t="str">
        <f>IFERROR(VLOOKUP(A518,olist_marketing_qualified_leads!A517:I8517,4,FALSE)," ")</f>
        <v xml:space="preserve"> </v>
      </c>
      <c r="M518" t="s">
        <v>8509</v>
      </c>
      <c r="O518">
        <v>0</v>
      </c>
    </row>
    <row r="519" spans="1:15" x14ac:dyDescent="0.25">
      <c r="A519" t="s">
        <v>5432</v>
      </c>
      <c r="B519" t="s">
        <v>8921</v>
      </c>
      <c r="C519" t="s">
        <v>8526</v>
      </c>
      <c r="D519" t="s">
        <v>8575</v>
      </c>
      <c r="E519" s="3">
        <v>43213.558275462965</v>
      </c>
      <c r="F519" t="s">
        <v>8561</v>
      </c>
      <c r="G519" t="s">
        <v>8533</v>
      </c>
      <c r="H519" t="str">
        <f>IFERROR(VLOOKUP(A519,olist_marketing_qualified_leads!A518:I8518,4,FALSE)," ")</f>
        <v xml:space="preserve"> </v>
      </c>
      <c r="I519" t="s">
        <v>8517</v>
      </c>
      <c r="M519" t="s">
        <v>8516</v>
      </c>
      <c r="O519">
        <v>0</v>
      </c>
    </row>
    <row r="520" spans="1:15" x14ac:dyDescent="0.25">
      <c r="A520" t="s">
        <v>5439</v>
      </c>
      <c r="B520" t="s">
        <v>8920</v>
      </c>
      <c r="C520" t="s">
        <v>8576</v>
      </c>
      <c r="D520" t="s">
        <v>8594</v>
      </c>
      <c r="E520" s="3">
        <v>43301.762662037036</v>
      </c>
      <c r="F520" t="s">
        <v>8525</v>
      </c>
      <c r="G520" t="s">
        <v>8524</v>
      </c>
      <c r="H520" t="str">
        <f>IFERROR(VLOOKUP(A520,olist_marketing_qualified_leads!A519:I8519,4,FALSE)," ")</f>
        <v>paid_search</v>
      </c>
      <c r="I520" t="s">
        <v>8510</v>
      </c>
      <c r="J520" t="b">
        <v>0</v>
      </c>
      <c r="K520" t="b">
        <v>1</v>
      </c>
      <c r="L520" t="s">
        <v>8591</v>
      </c>
      <c r="M520" t="s">
        <v>8516</v>
      </c>
      <c r="O520">
        <v>0</v>
      </c>
    </row>
    <row r="521" spans="1:15" x14ac:dyDescent="0.25">
      <c r="A521" t="s">
        <v>5440</v>
      </c>
      <c r="B521" t="s">
        <v>8919</v>
      </c>
      <c r="C521" t="s">
        <v>8526</v>
      </c>
      <c r="D521" t="s">
        <v>8545</v>
      </c>
      <c r="E521" s="3">
        <v>43301.854398148149</v>
      </c>
      <c r="F521" t="s">
        <v>8610</v>
      </c>
      <c r="G521" t="s">
        <v>8533</v>
      </c>
      <c r="H521" t="str">
        <f>IFERROR(VLOOKUP(A521,olist_marketing_qualified_leads!A520:I8520,4,FALSE)," ")</f>
        <v>organic_search</v>
      </c>
      <c r="I521" t="s">
        <v>8523</v>
      </c>
      <c r="M521" t="s">
        <v>8509</v>
      </c>
      <c r="O521">
        <v>0</v>
      </c>
    </row>
    <row r="522" spans="1:15" x14ac:dyDescent="0.25">
      <c r="A522" t="s">
        <v>5443</v>
      </c>
      <c r="B522" t="s">
        <v>8918</v>
      </c>
      <c r="C522" t="s">
        <v>8521</v>
      </c>
      <c r="D522" t="s">
        <v>8520</v>
      </c>
      <c r="E522" s="3">
        <v>43203.125</v>
      </c>
      <c r="F522" t="s">
        <v>8739</v>
      </c>
      <c r="G522" t="s">
        <v>8524</v>
      </c>
      <c r="H522" t="str">
        <f>IFERROR(VLOOKUP(A522,olist_marketing_qualified_leads!A521:I8521,4,FALSE)," ")</f>
        <v xml:space="preserve"> </v>
      </c>
      <c r="I522" t="s">
        <v>8517</v>
      </c>
      <c r="M522" t="s">
        <v>8516</v>
      </c>
      <c r="O522">
        <v>0</v>
      </c>
    </row>
    <row r="523" spans="1:15" x14ac:dyDescent="0.25">
      <c r="A523" t="s">
        <v>5447</v>
      </c>
      <c r="B523" t="s">
        <v>8917</v>
      </c>
      <c r="C523" t="s">
        <v>8576</v>
      </c>
      <c r="D523" t="s">
        <v>8521</v>
      </c>
      <c r="E523" s="3">
        <v>43290.538159722222</v>
      </c>
      <c r="F523" t="s">
        <v>8544</v>
      </c>
      <c r="G523" t="s">
        <v>8524</v>
      </c>
      <c r="H523" t="str">
        <f>IFERROR(VLOOKUP(A523,olist_marketing_qualified_leads!A522:I8522,4,FALSE)," ")</f>
        <v>paid_search</v>
      </c>
      <c r="I523" t="s">
        <v>8510</v>
      </c>
      <c r="M523" t="s">
        <v>8509</v>
      </c>
      <c r="O523">
        <v>0</v>
      </c>
    </row>
    <row r="524" spans="1:15" x14ac:dyDescent="0.25">
      <c r="A524" t="s">
        <v>5449</v>
      </c>
      <c r="B524" t="s">
        <v>8916</v>
      </c>
      <c r="C524" t="s">
        <v>8526</v>
      </c>
      <c r="D524" t="s">
        <v>8547</v>
      </c>
      <c r="E524" s="3">
        <v>43294.495138888888</v>
      </c>
      <c r="F524" t="s">
        <v>8616</v>
      </c>
      <c r="G524" t="s">
        <v>8524</v>
      </c>
      <c r="H524" t="str">
        <f>IFERROR(VLOOKUP(A524,olist_marketing_qualified_leads!A523:I8523,4,FALSE)," ")</f>
        <v>organic_search</v>
      </c>
      <c r="I524" t="s">
        <v>8517</v>
      </c>
      <c r="M524" t="s">
        <v>8516</v>
      </c>
      <c r="O524">
        <v>0</v>
      </c>
    </row>
    <row r="525" spans="1:15" x14ac:dyDescent="0.25">
      <c r="A525" t="s">
        <v>5452</v>
      </c>
      <c r="B525" t="s">
        <v>8915</v>
      </c>
      <c r="C525" t="s">
        <v>8521</v>
      </c>
      <c r="D525" t="s">
        <v>8562</v>
      </c>
      <c r="E525" s="3">
        <v>43241.737164351849</v>
      </c>
      <c r="F525" t="s">
        <v>8544</v>
      </c>
      <c r="G525" t="s">
        <v>8524</v>
      </c>
      <c r="H525" t="str">
        <f>IFERROR(VLOOKUP(A525,olist_marketing_qualified_leads!A524:I8524,4,FALSE)," ")</f>
        <v>email</v>
      </c>
      <c r="I525" t="s">
        <v>8517</v>
      </c>
      <c r="M525" t="s">
        <v>8516</v>
      </c>
      <c r="O525">
        <v>0</v>
      </c>
    </row>
    <row r="526" spans="1:15" x14ac:dyDescent="0.25">
      <c r="A526" t="s">
        <v>5457</v>
      </c>
      <c r="B526" t="s">
        <v>8914</v>
      </c>
      <c r="C526" t="s">
        <v>8527</v>
      </c>
      <c r="D526" t="s">
        <v>8547</v>
      </c>
      <c r="E526" s="3">
        <v>43200.81559027778</v>
      </c>
      <c r="F526" t="s">
        <v>8549</v>
      </c>
      <c r="G526" t="s">
        <v>8524</v>
      </c>
      <c r="H526" t="str">
        <f>IFERROR(VLOOKUP(A526,olist_marketing_qualified_leads!A525:I8525,4,FALSE)," ")</f>
        <v xml:space="preserve"> </v>
      </c>
      <c r="I526" t="s">
        <v>8517</v>
      </c>
      <c r="M526" t="s">
        <v>8516</v>
      </c>
      <c r="O526">
        <v>0</v>
      </c>
    </row>
    <row r="527" spans="1:15" x14ac:dyDescent="0.25">
      <c r="A527" t="s">
        <v>5492</v>
      </c>
      <c r="B527" t="s">
        <v>8913</v>
      </c>
      <c r="C527" t="s">
        <v>8531</v>
      </c>
      <c r="D527" t="s">
        <v>8566</v>
      </c>
      <c r="E527" s="3">
        <v>43188.712256944447</v>
      </c>
      <c r="F527" t="s">
        <v>8512</v>
      </c>
      <c r="G527" t="s">
        <v>8524</v>
      </c>
      <c r="H527" t="str">
        <f>IFERROR(VLOOKUP(A527,olist_marketing_qualified_leads!A526:I8526,4,FALSE)," ")</f>
        <v xml:space="preserve"> </v>
      </c>
      <c r="I527" t="s">
        <v>8523</v>
      </c>
      <c r="M527" t="s">
        <v>8509</v>
      </c>
      <c r="O527">
        <v>0</v>
      </c>
    </row>
    <row r="528" spans="1:15" x14ac:dyDescent="0.25">
      <c r="A528" t="s">
        <v>5506</v>
      </c>
      <c r="B528" t="s">
        <v>8912</v>
      </c>
      <c r="C528" t="s">
        <v>8531</v>
      </c>
      <c r="D528" t="s">
        <v>8557</v>
      </c>
      <c r="E528" s="3">
        <v>43168.573495370372</v>
      </c>
      <c r="F528" t="s">
        <v>8578</v>
      </c>
      <c r="G528" t="s">
        <v>8529</v>
      </c>
      <c r="H528" t="str">
        <f>IFERROR(VLOOKUP(A528,olist_marketing_qualified_leads!A527:I8527,4,FALSE)," ")</f>
        <v xml:space="preserve"> </v>
      </c>
      <c r="I528" t="s">
        <v>8517</v>
      </c>
      <c r="M528" t="s">
        <v>8516</v>
      </c>
      <c r="O528">
        <v>0</v>
      </c>
    </row>
    <row r="529" spans="1:15" x14ac:dyDescent="0.25">
      <c r="A529" t="s">
        <v>5507</v>
      </c>
      <c r="B529" t="s">
        <v>8911</v>
      </c>
      <c r="C529" t="s">
        <v>8514</v>
      </c>
      <c r="D529" t="s">
        <v>8545</v>
      </c>
      <c r="E529" s="3">
        <v>43112.516331018516</v>
      </c>
      <c r="F529" t="s">
        <v>8910</v>
      </c>
      <c r="G529" t="s">
        <v>8529</v>
      </c>
      <c r="H529" t="str">
        <f>IFERROR(VLOOKUP(A529,olist_marketing_qualified_leads!A528:I8528,4,FALSE)," ")</f>
        <v xml:space="preserve"> </v>
      </c>
      <c r="M529" t="s">
        <v>8516</v>
      </c>
      <c r="O529">
        <v>0</v>
      </c>
    </row>
    <row r="530" spans="1:15" x14ac:dyDescent="0.25">
      <c r="A530" t="s">
        <v>5518</v>
      </c>
      <c r="B530" t="s">
        <v>8909</v>
      </c>
      <c r="C530" t="s">
        <v>8582</v>
      </c>
      <c r="D530" t="s">
        <v>8513</v>
      </c>
      <c r="E530" s="3">
        <v>43210.68712962963</v>
      </c>
      <c r="F530" t="s">
        <v>8578</v>
      </c>
      <c r="G530" t="s">
        <v>8533</v>
      </c>
      <c r="H530" t="str">
        <f>IFERROR(VLOOKUP(A530,olist_marketing_qualified_leads!A529:I8529,4,FALSE)," ")</f>
        <v xml:space="preserve"> </v>
      </c>
      <c r="I530" t="s">
        <v>8517</v>
      </c>
      <c r="O530">
        <v>0</v>
      </c>
    </row>
    <row r="531" spans="1:15" x14ac:dyDescent="0.25">
      <c r="A531" t="s">
        <v>5520</v>
      </c>
      <c r="B531" t="s">
        <v>8908</v>
      </c>
      <c r="C531" t="s">
        <v>8535</v>
      </c>
      <c r="D531" t="s">
        <v>8531</v>
      </c>
      <c r="E531" s="3">
        <v>43375.892812500002</v>
      </c>
      <c r="F531" t="s">
        <v>8537</v>
      </c>
      <c r="G531" t="s">
        <v>8524</v>
      </c>
      <c r="H531" t="str">
        <f>IFERROR(VLOOKUP(A531,olist_marketing_qualified_leads!A530:I8530,4,FALSE)," ")</f>
        <v>paid_search</v>
      </c>
      <c r="I531" t="s">
        <v>8517</v>
      </c>
      <c r="J531" t="b">
        <v>1</v>
      </c>
      <c r="K531" t="b">
        <v>1</v>
      </c>
      <c r="L531" s="4">
        <v>43952</v>
      </c>
      <c r="M531" t="s">
        <v>8516</v>
      </c>
      <c r="N531">
        <v>75</v>
      </c>
      <c r="O531">
        <v>25000</v>
      </c>
    </row>
    <row r="532" spans="1:15" x14ac:dyDescent="0.25">
      <c r="A532" t="s">
        <v>5530</v>
      </c>
      <c r="B532" t="s">
        <v>8907</v>
      </c>
      <c r="C532" t="s">
        <v>8513</v>
      </c>
      <c r="D532" t="s">
        <v>8520</v>
      </c>
      <c r="E532" s="3">
        <v>43130.51222222222</v>
      </c>
      <c r="F532" t="s">
        <v>8544</v>
      </c>
      <c r="G532" t="s">
        <v>8518</v>
      </c>
      <c r="H532" t="str">
        <f>IFERROR(VLOOKUP(A532,olist_marketing_qualified_leads!A531:I8531,4,FALSE)," ")</f>
        <v xml:space="preserve"> </v>
      </c>
      <c r="M532" t="s">
        <v>8516</v>
      </c>
      <c r="O532">
        <v>0</v>
      </c>
    </row>
    <row r="533" spans="1:15" x14ac:dyDescent="0.25">
      <c r="A533" t="s">
        <v>5534</v>
      </c>
      <c r="B533" t="s">
        <v>8906</v>
      </c>
      <c r="C533" t="s">
        <v>8605</v>
      </c>
      <c r="D533" t="s">
        <v>8557</v>
      </c>
      <c r="E533" s="3">
        <v>43179.578622685185</v>
      </c>
      <c r="F533" t="s">
        <v>8549</v>
      </c>
      <c r="G533" t="s">
        <v>8524</v>
      </c>
      <c r="H533" t="str">
        <f>IFERROR(VLOOKUP(A533,olist_marketing_qualified_leads!A532:I8532,4,FALSE)," ")</f>
        <v xml:space="preserve"> </v>
      </c>
      <c r="I533" t="s">
        <v>8517</v>
      </c>
      <c r="M533" t="s">
        <v>8509</v>
      </c>
      <c r="O533">
        <v>0</v>
      </c>
    </row>
    <row r="534" spans="1:15" x14ac:dyDescent="0.25">
      <c r="A534" t="s">
        <v>5538</v>
      </c>
      <c r="B534" t="s">
        <v>8905</v>
      </c>
      <c r="C534" t="s">
        <v>8526</v>
      </c>
      <c r="D534" t="s">
        <v>8562</v>
      </c>
      <c r="E534" s="3">
        <v>43203.125</v>
      </c>
      <c r="F534" t="s">
        <v>8561</v>
      </c>
      <c r="G534" t="s">
        <v>8533</v>
      </c>
      <c r="H534" t="str">
        <f>IFERROR(VLOOKUP(A534,olist_marketing_qualified_leads!A533:I8533,4,FALSE)," ")</f>
        <v xml:space="preserve"> </v>
      </c>
      <c r="I534" t="s">
        <v>8517</v>
      </c>
      <c r="M534" t="s">
        <v>8516</v>
      </c>
      <c r="O534">
        <v>0</v>
      </c>
    </row>
    <row r="535" spans="1:15" x14ac:dyDescent="0.25">
      <c r="A535" t="s">
        <v>5541</v>
      </c>
      <c r="B535" t="s">
        <v>8904</v>
      </c>
      <c r="C535" t="s">
        <v>8576</v>
      </c>
      <c r="D535" t="s">
        <v>8521</v>
      </c>
      <c r="E535" s="3">
        <v>43381.723877314813</v>
      </c>
      <c r="F535" t="s">
        <v>8534</v>
      </c>
      <c r="G535" t="s">
        <v>8524</v>
      </c>
      <c r="H535" t="str">
        <f>IFERROR(VLOOKUP(A535,olist_marketing_qualified_leads!A534:I8534,4,FALSE)," ")</f>
        <v>unknown</v>
      </c>
      <c r="I535" t="s">
        <v>8523</v>
      </c>
      <c r="J535" t="b">
        <v>1</v>
      </c>
      <c r="K535" t="b">
        <v>1</v>
      </c>
      <c r="L535" s="5">
        <v>45778</v>
      </c>
      <c r="M535" t="s">
        <v>8516</v>
      </c>
      <c r="N535">
        <v>70</v>
      </c>
      <c r="O535">
        <v>30000</v>
      </c>
    </row>
    <row r="536" spans="1:15" x14ac:dyDescent="0.25">
      <c r="A536" t="s">
        <v>5542</v>
      </c>
      <c r="B536" t="s">
        <v>8903</v>
      </c>
      <c r="C536" t="s">
        <v>8513</v>
      </c>
      <c r="D536" t="s">
        <v>8553</v>
      </c>
      <c r="E536" s="3">
        <v>43129.441574074073</v>
      </c>
      <c r="F536" t="s">
        <v>8589</v>
      </c>
      <c r="G536" t="s">
        <v>8518</v>
      </c>
      <c r="H536" t="str">
        <f>IFERROR(VLOOKUP(A536,olist_marketing_qualified_leads!A535:I8535,4,FALSE)," ")</f>
        <v xml:space="preserve"> </v>
      </c>
      <c r="M536" t="s">
        <v>8509</v>
      </c>
      <c r="O536">
        <v>0</v>
      </c>
    </row>
    <row r="537" spans="1:15" x14ac:dyDescent="0.25">
      <c r="A537" t="s">
        <v>5544</v>
      </c>
      <c r="B537" t="s">
        <v>8902</v>
      </c>
      <c r="C537" t="s">
        <v>8605</v>
      </c>
      <c r="D537" t="s">
        <v>8547</v>
      </c>
      <c r="E537" s="3">
        <v>43186.897824074076</v>
      </c>
      <c r="F537" t="s">
        <v>8534</v>
      </c>
      <c r="G537" t="s">
        <v>8524</v>
      </c>
      <c r="H537" t="str">
        <f>IFERROR(VLOOKUP(A537,olist_marketing_qualified_leads!A536:I8536,4,FALSE)," ")</f>
        <v xml:space="preserve"> </v>
      </c>
      <c r="I537" t="s">
        <v>8517</v>
      </c>
      <c r="M537" t="s">
        <v>8509</v>
      </c>
      <c r="O537">
        <v>0</v>
      </c>
    </row>
    <row r="538" spans="1:15" x14ac:dyDescent="0.25">
      <c r="A538" t="s">
        <v>5562</v>
      </c>
      <c r="B538" s="2" t="s">
        <v>8901</v>
      </c>
      <c r="C538" t="s">
        <v>8531</v>
      </c>
      <c r="D538" t="s">
        <v>8520</v>
      </c>
      <c r="E538" s="3">
        <v>43146.517094907409</v>
      </c>
      <c r="F538" t="s">
        <v>8556</v>
      </c>
      <c r="G538" t="s">
        <v>8540</v>
      </c>
      <c r="H538" t="str">
        <f>IFERROR(VLOOKUP(A538,olist_marketing_qualified_leads!A537:I8537,4,FALSE)," ")</f>
        <v xml:space="preserve"> </v>
      </c>
      <c r="M538" t="s">
        <v>8516</v>
      </c>
      <c r="O538">
        <v>0</v>
      </c>
    </row>
    <row r="539" spans="1:15" x14ac:dyDescent="0.25">
      <c r="A539" t="s">
        <v>5564</v>
      </c>
      <c r="B539" t="s">
        <v>8900</v>
      </c>
      <c r="C539" t="s">
        <v>8542</v>
      </c>
      <c r="D539" t="s">
        <v>8513</v>
      </c>
      <c r="E539" s="3">
        <v>43193.514687499999</v>
      </c>
      <c r="F539" t="s">
        <v>8537</v>
      </c>
      <c r="G539" t="s">
        <v>8533</v>
      </c>
      <c r="H539" t="str">
        <f>IFERROR(VLOOKUP(A539,olist_marketing_qualified_leads!A538:I8538,4,FALSE)," ")</f>
        <v xml:space="preserve"> </v>
      </c>
      <c r="I539" t="s">
        <v>8517</v>
      </c>
      <c r="M539" t="s">
        <v>8516</v>
      </c>
      <c r="O539">
        <v>0</v>
      </c>
    </row>
    <row r="540" spans="1:15" x14ac:dyDescent="0.25">
      <c r="A540" t="s">
        <v>5565</v>
      </c>
      <c r="B540" t="s">
        <v>8899</v>
      </c>
      <c r="C540" t="s">
        <v>8568</v>
      </c>
      <c r="D540" t="s">
        <v>8513</v>
      </c>
      <c r="E540" s="3">
        <v>43402.70484953704</v>
      </c>
      <c r="F540" t="s">
        <v>8626</v>
      </c>
      <c r="G540" t="s">
        <v>8524</v>
      </c>
      <c r="H540" t="str">
        <f>IFERROR(VLOOKUP(A540,olist_marketing_qualified_leads!A539:I8539,4,FALSE)," ")</f>
        <v>paid_search</v>
      </c>
      <c r="I540" t="s">
        <v>8510</v>
      </c>
      <c r="J540" t="b">
        <v>1</v>
      </c>
      <c r="K540" t="b">
        <v>1</v>
      </c>
      <c r="L540" s="4">
        <v>43952</v>
      </c>
      <c r="M540" t="s">
        <v>8516</v>
      </c>
      <c r="N540">
        <v>100</v>
      </c>
      <c r="O540">
        <v>4000</v>
      </c>
    </row>
    <row r="541" spans="1:15" x14ac:dyDescent="0.25">
      <c r="A541" t="s">
        <v>5566</v>
      </c>
      <c r="B541" t="s">
        <v>8898</v>
      </c>
      <c r="C541" t="s">
        <v>8521</v>
      </c>
      <c r="D541" t="s">
        <v>8553</v>
      </c>
      <c r="E541" s="3">
        <v>43235.562488425923</v>
      </c>
      <c r="F541" t="s">
        <v>8537</v>
      </c>
      <c r="G541" t="s">
        <v>8524</v>
      </c>
      <c r="H541" t="str">
        <f>IFERROR(VLOOKUP(A541,olist_marketing_qualified_leads!A540:I8540,4,FALSE)," ")</f>
        <v>social</v>
      </c>
      <c r="M541" t="s">
        <v>8516</v>
      </c>
      <c r="O541">
        <v>0</v>
      </c>
    </row>
    <row r="542" spans="1:15" x14ac:dyDescent="0.25">
      <c r="A542" t="s">
        <v>5584</v>
      </c>
      <c r="B542" t="s">
        <v>8897</v>
      </c>
      <c r="C542" t="s">
        <v>8527</v>
      </c>
      <c r="D542" t="s">
        <v>8521</v>
      </c>
      <c r="E542" s="3">
        <v>43397.481608796297</v>
      </c>
      <c r="F542" t="s">
        <v>8572</v>
      </c>
      <c r="G542" t="s">
        <v>8524</v>
      </c>
      <c r="H542" t="str">
        <f>IFERROR(VLOOKUP(A542,olist_marketing_qualified_leads!A541:I8541,4,FALSE)," ")</f>
        <v>unknown</v>
      </c>
      <c r="I542" t="s">
        <v>8523</v>
      </c>
      <c r="L542" s="4">
        <v>43952</v>
      </c>
      <c r="M542" t="s">
        <v>8516</v>
      </c>
      <c r="N542">
        <v>30</v>
      </c>
      <c r="O542">
        <v>0</v>
      </c>
    </row>
    <row r="543" spans="1:15" x14ac:dyDescent="0.25">
      <c r="A543" t="s">
        <v>5605</v>
      </c>
      <c r="B543" t="s">
        <v>8896</v>
      </c>
      <c r="C543" t="s">
        <v>8542</v>
      </c>
      <c r="D543" t="s">
        <v>8545</v>
      </c>
      <c r="E543" s="3">
        <v>43182.827777777777</v>
      </c>
      <c r="F543" t="s">
        <v>8544</v>
      </c>
      <c r="G543" t="s">
        <v>8533</v>
      </c>
      <c r="H543" t="str">
        <f>IFERROR(VLOOKUP(A543,olist_marketing_qualified_leads!A542:I8542,4,FALSE)," ")</f>
        <v xml:space="preserve"> </v>
      </c>
      <c r="I543" t="s">
        <v>8523</v>
      </c>
      <c r="M543" t="s">
        <v>8516</v>
      </c>
      <c r="O543">
        <v>0</v>
      </c>
    </row>
    <row r="544" spans="1:15" x14ac:dyDescent="0.25">
      <c r="A544" t="s">
        <v>5615</v>
      </c>
      <c r="B544" t="s">
        <v>8895</v>
      </c>
      <c r="C544" t="s">
        <v>8894</v>
      </c>
      <c r="D544" t="s">
        <v>8521</v>
      </c>
      <c r="E544" s="3">
        <v>43349.688298611109</v>
      </c>
      <c r="F544" t="s">
        <v>8530</v>
      </c>
      <c r="G544" t="s">
        <v>8533</v>
      </c>
      <c r="H544" t="str">
        <f>IFERROR(VLOOKUP(A544,olist_marketing_qualified_leads!A543:I8543,4,FALSE)," ")</f>
        <v>paid_search</v>
      </c>
      <c r="I544" t="s">
        <v>8517</v>
      </c>
      <c r="J544" t="b">
        <v>1</v>
      </c>
      <c r="K544" t="b">
        <v>1</v>
      </c>
      <c r="L544" s="4">
        <v>43952</v>
      </c>
      <c r="M544" t="s">
        <v>8516</v>
      </c>
      <c r="N544">
        <v>10</v>
      </c>
      <c r="O544">
        <v>0</v>
      </c>
    </row>
    <row r="545" spans="1:15" x14ac:dyDescent="0.25">
      <c r="A545" t="s">
        <v>5629</v>
      </c>
      <c r="B545" t="s">
        <v>8893</v>
      </c>
      <c r="C545" t="s">
        <v>8521</v>
      </c>
      <c r="D545" t="s">
        <v>8520</v>
      </c>
      <c r="E545" s="3">
        <v>43217.840300925927</v>
      </c>
      <c r="F545" t="s">
        <v>8549</v>
      </c>
      <c r="G545" t="s">
        <v>8540</v>
      </c>
      <c r="H545" t="str">
        <f>IFERROR(VLOOKUP(A545,olist_marketing_qualified_leads!A544:I8544,4,FALSE)," ")</f>
        <v xml:space="preserve"> </v>
      </c>
      <c r="I545" t="s">
        <v>8517</v>
      </c>
      <c r="M545" t="s">
        <v>8516</v>
      </c>
      <c r="O545">
        <v>0</v>
      </c>
    </row>
    <row r="546" spans="1:15" x14ac:dyDescent="0.25">
      <c r="A546" t="s">
        <v>5652</v>
      </c>
      <c r="B546" t="s">
        <v>8892</v>
      </c>
      <c r="C546" t="s">
        <v>8531</v>
      </c>
      <c r="D546" t="s">
        <v>8557</v>
      </c>
      <c r="E546" s="3">
        <v>43160.825185185182</v>
      </c>
      <c r="F546" t="s">
        <v>8512</v>
      </c>
      <c r="G546" t="s">
        <v>8540</v>
      </c>
      <c r="H546" t="str">
        <f>IFERROR(VLOOKUP(A546,olist_marketing_qualified_leads!A545:I8545,4,FALSE)," ")</f>
        <v xml:space="preserve"> </v>
      </c>
      <c r="I546" t="s">
        <v>8523</v>
      </c>
      <c r="M546" t="s">
        <v>8516</v>
      </c>
      <c r="O546">
        <v>0</v>
      </c>
    </row>
    <row r="547" spans="1:15" x14ac:dyDescent="0.25">
      <c r="A547" t="s">
        <v>5654</v>
      </c>
      <c r="B547" t="s">
        <v>8891</v>
      </c>
      <c r="C547" t="s">
        <v>8531</v>
      </c>
      <c r="D547" t="s">
        <v>8612</v>
      </c>
      <c r="E547" s="3">
        <v>43217.52752314815</v>
      </c>
      <c r="F547" t="s">
        <v>8525</v>
      </c>
      <c r="G547" t="s">
        <v>8524</v>
      </c>
      <c r="H547" t="str">
        <f>IFERROR(VLOOKUP(A547,olist_marketing_qualified_leads!A546:I8546,4,FALSE)," ")</f>
        <v xml:space="preserve"> </v>
      </c>
      <c r="I547" t="s">
        <v>8523</v>
      </c>
      <c r="M547" t="s">
        <v>8516</v>
      </c>
      <c r="O547">
        <v>0</v>
      </c>
    </row>
    <row r="548" spans="1:15" x14ac:dyDescent="0.25">
      <c r="A548" t="s">
        <v>5669</v>
      </c>
      <c r="B548" t="s">
        <v>8890</v>
      </c>
      <c r="C548" t="s">
        <v>8527</v>
      </c>
      <c r="D548" t="s">
        <v>8566</v>
      </c>
      <c r="E548" s="3">
        <v>43272.527766203704</v>
      </c>
      <c r="F548" t="s">
        <v>8589</v>
      </c>
      <c r="G548" t="s">
        <v>8533</v>
      </c>
      <c r="H548" t="str">
        <f>IFERROR(VLOOKUP(A548,olist_marketing_qualified_leads!A547:I8547,4,FALSE)," ")</f>
        <v>paid_search</v>
      </c>
      <c r="I548" t="s">
        <v>8523</v>
      </c>
      <c r="M548" t="s">
        <v>8516</v>
      </c>
      <c r="O548">
        <v>0</v>
      </c>
    </row>
    <row r="549" spans="1:15" x14ac:dyDescent="0.25">
      <c r="A549" t="s">
        <v>5679</v>
      </c>
      <c r="B549" s="2" t="s">
        <v>8889</v>
      </c>
      <c r="C549" t="s">
        <v>8542</v>
      </c>
      <c r="D549" t="s">
        <v>8562</v>
      </c>
      <c r="E549" s="3">
        <v>43228.564282407409</v>
      </c>
      <c r="F549" t="s">
        <v>8544</v>
      </c>
      <c r="G549" t="s">
        <v>8540</v>
      </c>
      <c r="H549" t="str">
        <f>IFERROR(VLOOKUP(A549,olist_marketing_qualified_leads!A548:I8548,4,FALSE)," ")</f>
        <v>paid_search</v>
      </c>
      <c r="I549" t="s">
        <v>8517</v>
      </c>
      <c r="M549" t="s">
        <v>8516</v>
      </c>
      <c r="O549">
        <v>0</v>
      </c>
    </row>
    <row r="550" spans="1:15" x14ac:dyDescent="0.25">
      <c r="A550" t="s">
        <v>5686</v>
      </c>
      <c r="B550" t="s">
        <v>8888</v>
      </c>
      <c r="C550" t="s">
        <v>8594</v>
      </c>
      <c r="D550" t="s">
        <v>8553</v>
      </c>
      <c r="E550" s="3">
        <v>43378.524884259263</v>
      </c>
      <c r="F550" t="s">
        <v>8581</v>
      </c>
      <c r="G550" t="s">
        <v>8540</v>
      </c>
      <c r="H550" t="str">
        <f>IFERROR(VLOOKUP(A550,olist_marketing_qualified_leads!A549:I8549,4,FALSE)," ")</f>
        <v>social</v>
      </c>
      <c r="I550" t="s">
        <v>8517</v>
      </c>
      <c r="M550" t="s">
        <v>8509</v>
      </c>
      <c r="O550">
        <v>0</v>
      </c>
    </row>
    <row r="551" spans="1:15" x14ac:dyDescent="0.25">
      <c r="A551" t="s">
        <v>5690</v>
      </c>
      <c r="B551" t="s">
        <v>8887</v>
      </c>
      <c r="C551" t="s">
        <v>8564</v>
      </c>
      <c r="D551" t="s">
        <v>8557</v>
      </c>
      <c r="E551" s="3">
        <v>43145.716226851851</v>
      </c>
      <c r="F551" t="s">
        <v>8556</v>
      </c>
      <c r="G551" t="s">
        <v>8511</v>
      </c>
      <c r="H551" t="str">
        <f>IFERROR(VLOOKUP(A551,olist_marketing_qualified_leads!A550:I8550,4,FALSE)," ")</f>
        <v xml:space="preserve"> </v>
      </c>
      <c r="M551" t="s">
        <v>8509</v>
      </c>
      <c r="O551">
        <v>0</v>
      </c>
    </row>
    <row r="552" spans="1:15" x14ac:dyDescent="0.25">
      <c r="A552" t="s">
        <v>5691</v>
      </c>
      <c r="B552" t="s">
        <v>8886</v>
      </c>
      <c r="C552" t="s">
        <v>8564</v>
      </c>
      <c r="D552" t="s">
        <v>8553</v>
      </c>
      <c r="E552" s="3">
        <v>43129.083333333336</v>
      </c>
      <c r="F552" t="s">
        <v>8534</v>
      </c>
      <c r="G552" t="s">
        <v>8511</v>
      </c>
      <c r="H552" t="str">
        <f>IFERROR(VLOOKUP(A552,olist_marketing_qualified_leads!A551:I8551,4,FALSE)," ")</f>
        <v xml:space="preserve"> </v>
      </c>
      <c r="M552" t="s">
        <v>8516</v>
      </c>
      <c r="O552">
        <v>0</v>
      </c>
    </row>
    <row r="553" spans="1:15" x14ac:dyDescent="0.25">
      <c r="A553" t="s">
        <v>5712</v>
      </c>
      <c r="B553" t="s">
        <v>8885</v>
      </c>
      <c r="C553" t="s">
        <v>8514</v>
      </c>
      <c r="D553" t="s">
        <v>8538</v>
      </c>
      <c r="E553" s="3">
        <v>43150.881192129629</v>
      </c>
      <c r="F553" t="s">
        <v>8525</v>
      </c>
      <c r="G553" t="s">
        <v>8524</v>
      </c>
      <c r="H553" t="str">
        <f>IFERROR(VLOOKUP(A553,olist_marketing_qualified_leads!A552:I8552,4,FALSE)," ")</f>
        <v xml:space="preserve"> </v>
      </c>
      <c r="I553" t="s">
        <v>8517</v>
      </c>
      <c r="M553" t="s">
        <v>8516</v>
      </c>
      <c r="O553">
        <v>0</v>
      </c>
    </row>
    <row r="554" spans="1:15" x14ac:dyDescent="0.25">
      <c r="A554" t="s">
        <v>5726</v>
      </c>
      <c r="B554" t="s">
        <v>8884</v>
      </c>
      <c r="C554" t="s">
        <v>8542</v>
      </c>
      <c r="D554" t="s">
        <v>8612</v>
      </c>
      <c r="E554" s="3">
        <v>43230.757743055554</v>
      </c>
      <c r="F554" t="s">
        <v>8717</v>
      </c>
      <c r="G554" t="s">
        <v>8524</v>
      </c>
      <c r="H554" t="str">
        <f>IFERROR(VLOOKUP(A554,olist_marketing_qualified_leads!A553:I8553,4,FALSE)," ")</f>
        <v>unknown</v>
      </c>
      <c r="I554" t="s">
        <v>8510</v>
      </c>
      <c r="M554" t="s">
        <v>8516</v>
      </c>
      <c r="O554">
        <v>0</v>
      </c>
    </row>
    <row r="555" spans="1:15" x14ac:dyDescent="0.25">
      <c r="A555" t="s">
        <v>5727</v>
      </c>
      <c r="B555" t="s">
        <v>8883</v>
      </c>
      <c r="C555" t="s">
        <v>8582</v>
      </c>
      <c r="D555" t="s">
        <v>8513</v>
      </c>
      <c r="E555" s="3">
        <v>43347.607025462959</v>
      </c>
      <c r="F555" t="s">
        <v>8537</v>
      </c>
      <c r="G555" t="s">
        <v>8533</v>
      </c>
      <c r="H555" t="str">
        <f>IFERROR(VLOOKUP(A555,olist_marketing_qualified_leads!A554:I8554,4,FALSE)," ")</f>
        <v>paid_search</v>
      </c>
      <c r="I555" t="s">
        <v>8517</v>
      </c>
      <c r="K555" t="b">
        <v>1</v>
      </c>
      <c r="M555" t="s">
        <v>8516</v>
      </c>
      <c r="N555">
        <v>600</v>
      </c>
      <c r="O555">
        <v>0</v>
      </c>
    </row>
    <row r="556" spans="1:15" x14ac:dyDescent="0.25">
      <c r="A556" t="s">
        <v>5740</v>
      </c>
      <c r="B556" t="s">
        <v>8882</v>
      </c>
      <c r="C556" t="s">
        <v>8531</v>
      </c>
      <c r="D556" t="s">
        <v>8605</v>
      </c>
      <c r="E556" s="3">
        <v>43203.912002314813</v>
      </c>
      <c r="F556" t="s">
        <v>8534</v>
      </c>
      <c r="G556" t="s">
        <v>8540</v>
      </c>
      <c r="H556" t="str">
        <f>IFERROR(VLOOKUP(A556,olist_marketing_qualified_leads!A555:I8555,4,FALSE)," ")</f>
        <v xml:space="preserve"> </v>
      </c>
      <c r="I556" t="s">
        <v>8517</v>
      </c>
      <c r="M556" t="s">
        <v>8509</v>
      </c>
      <c r="O556">
        <v>0</v>
      </c>
    </row>
    <row r="557" spans="1:15" x14ac:dyDescent="0.25">
      <c r="A557" t="s">
        <v>5802</v>
      </c>
      <c r="B557" t="s">
        <v>8881</v>
      </c>
      <c r="C557" t="s">
        <v>8531</v>
      </c>
      <c r="D557" t="s">
        <v>8612</v>
      </c>
      <c r="E557" s="3">
        <v>43161.680798611109</v>
      </c>
      <c r="F557" t="s">
        <v>8574</v>
      </c>
      <c r="G557" t="s">
        <v>8524</v>
      </c>
      <c r="H557" t="str">
        <f>IFERROR(VLOOKUP(A557,olist_marketing_qualified_leads!A556:I8556,4,FALSE)," ")</f>
        <v xml:space="preserve"> </v>
      </c>
      <c r="M557" t="s">
        <v>8516</v>
      </c>
      <c r="O557">
        <v>0</v>
      </c>
    </row>
    <row r="558" spans="1:15" x14ac:dyDescent="0.25">
      <c r="A558" t="s">
        <v>5809</v>
      </c>
      <c r="B558" t="s">
        <v>8880</v>
      </c>
      <c r="C558" t="s">
        <v>8521</v>
      </c>
      <c r="D558" t="s">
        <v>8562</v>
      </c>
      <c r="E558" s="3">
        <v>43151.819502314815</v>
      </c>
      <c r="F558" t="s">
        <v>8623</v>
      </c>
      <c r="G558" t="s">
        <v>8524</v>
      </c>
      <c r="H558" t="str">
        <f>IFERROR(VLOOKUP(A558,olist_marketing_qualified_leads!A557:I8557,4,FALSE)," ")</f>
        <v xml:space="preserve"> </v>
      </c>
      <c r="I558" t="s">
        <v>8517</v>
      </c>
      <c r="M558" t="s">
        <v>8516</v>
      </c>
      <c r="O558">
        <v>0</v>
      </c>
    </row>
    <row r="559" spans="1:15" x14ac:dyDescent="0.25">
      <c r="A559" t="s">
        <v>5820</v>
      </c>
      <c r="B559" s="2" t="s">
        <v>8879</v>
      </c>
      <c r="C559" t="s">
        <v>8531</v>
      </c>
      <c r="D559" t="s">
        <v>8545</v>
      </c>
      <c r="E559" s="3">
        <v>43195.614131944443</v>
      </c>
      <c r="F559" t="s">
        <v>8589</v>
      </c>
      <c r="G559" t="s">
        <v>8524</v>
      </c>
      <c r="H559" t="str">
        <f>IFERROR(VLOOKUP(A559,olist_marketing_qualified_leads!A558:I8558,4,FALSE)," ")</f>
        <v xml:space="preserve"> </v>
      </c>
      <c r="I559" t="s">
        <v>8523</v>
      </c>
      <c r="M559" t="s">
        <v>8509</v>
      </c>
      <c r="O559">
        <v>0</v>
      </c>
    </row>
    <row r="560" spans="1:15" x14ac:dyDescent="0.25">
      <c r="A560" t="s">
        <v>5824</v>
      </c>
      <c r="B560" t="s">
        <v>8878</v>
      </c>
      <c r="C560" t="s">
        <v>8551</v>
      </c>
      <c r="D560" t="s">
        <v>8575</v>
      </c>
      <c r="E560" s="3">
        <v>43185.914386574077</v>
      </c>
      <c r="F560" t="s">
        <v>8534</v>
      </c>
      <c r="G560" t="s">
        <v>8524</v>
      </c>
      <c r="H560" t="str">
        <f>IFERROR(VLOOKUP(A560,olist_marketing_qualified_leads!A559:I8559,4,FALSE)," ")</f>
        <v xml:space="preserve"> </v>
      </c>
      <c r="I560" t="s">
        <v>8510</v>
      </c>
      <c r="M560" t="s">
        <v>8509</v>
      </c>
      <c r="O560">
        <v>0</v>
      </c>
    </row>
    <row r="561" spans="1:15" x14ac:dyDescent="0.25">
      <c r="A561" t="s">
        <v>5832</v>
      </c>
      <c r="B561" t="s">
        <v>8877</v>
      </c>
      <c r="C561" t="s">
        <v>8527</v>
      </c>
      <c r="D561" t="s">
        <v>8514</v>
      </c>
      <c r="E561" s="3">
        <v>43222.724178240744</v>
      </c>
      <c r="F561" t="s">
        <v>8537</v>
      </c>
      <c r="G561" t="s">
        <v>8524</v>
      </c>
      <c r="H561" t="str">
        <f>IFERROR(VLOOKUP(A561,olist_marketing_qualified_leads!A560:I8560,4,FALSE)," ")</f>
        <v xml:space="preserve"> </v>
      </c>
      <c r="I561" t="s">
        <v>8517</v>
      </c>
      <c r="M561" t="s">
        <v>8516</v>
      </c>
      <c r="O561">
        <v>0</v>
      </c>
    </row>
    <row r="562" spans="1:15" x14ac:dyDescent="0.25">
      <c r="A562" t="s">
        <v>5835</v>
      </c>
      <c r="B562" t="s">
        <v>8876</v>
      </c>
      <c r="C562" t="s">
        <v>8527</v>
      </c>
      <c r="D562" t="s">
        <v>8521</v>
      </c>
      <c r="E562" s="3">
        <v>43334.551898148151</v>
      </c>
      <c r="F562" t="s">
        <v>8544</v>
      </c>
      <c r="G562" t="s">
        <v>8524</v>
      </c>
      <c r="H562" t="str">
        <f>IFERROR(VLOOKUP(A562,olist_marketing_qualified_leads!A561:I8561,4,FALSE)," ")</f>
        <v>organic_search</v>
      </c>
      <c r="I562" t="s">
        <v>8659</v>
      </c>
      <c r="J562" t="b">
        <v>1</v>
      </c>
      <c r="K562" t="b">
        <v>1</v>
      </c>
      <c r="L562" t="s">
        <v>8591</v>
      </c>
      <c r="M562" t="s">
        <v>8516</v>
      </c>
      <c r="N562">
        <v>50</v>
      </c>
      <c r="O562">
        <v>10000</v>
      </c>
    </row>
    <row r="563" spans="1:15" x14ac:dyDescent="0.25">
      <c r="A563" t="s">
        <v>5845</v>
      </c>
      <c r="B563" t="s">
        <v>8875</v>
      </c>
      <c r="C563" t="s">
        <v>8513</v>
      </c>
      <c r="D563" t="s">
        <v>8566</v>
      </c>
      <c r="E563" s="3">
        <v>43154.852731481478</v>
      </c>
      <c r="F563" t="s">
        <v>8626</v>
      </c>
      <c r="G563" t="s">
        <v>8533</v>
      </c>
      <c r="H563" t="str">
        <f>IFERROR(VLOOKUP(A563,olist_marketing_qualified_leads!A562:I8562,4,FALSE)," ")</f>
        <v xml:space="preserve"> </v>
      </c>
      <c r="I563" t="s">
        <v>8517</v>
      </c>
      <c r="M563" t="s">
        <v>8516</v>
      </c>
      <c r="O563">
        <v>0</v>
      </c>
    </row>
    <row r="564" spans="1:15" x14ac:dyDescent="0.25">
      <c r="A564" t="s">
        <v>5850</v>
      </c>
      <c r="B564" t="s">
        <v>8874</v>
      </c>
      <c r="C564" t="s">
        <v>8514</v>
      </c>
      <c r="D564" t="s">
        <v>8553</v>
      </c>
      <c r="E564" s="3">
        <v>43159.680520833332</v>
      </c>
      <c r="F564" t="s">
        <v>8626</v>
      </c>
      <c r="G564" t="s">
        <v>8524</v>
      </c>
      <c r="H564" t="str">
        <f>IFERROR(VLOOKUP(A564,olist_marketing_qualified_leads!A563:I8563,4,FALSE)," ")</f>
        <v xml:space="preserve"> </v>
      </c>
      <c r="I564" t="s">
        <v>8517</v>
      </c>
      <c r="M564" t="s">
        <v>8516</v>
      </c>
      <c r="O564">
        <v>0</v>
      </c>
    </row>
    <row r="565" spans="1:15" x14ac:dyDescent="0.25">
      <c r="A565" t="s">
        <v>5856</v>
      </c>
      <c r="B565" t="s">
        <v>8873</v>
      </c>
      <c r="C565" t="s">
        <v>8531</v>
      </c>
      <c r="D565" t="s">
        <v>8575</v>
      </c>
      <c r="E565" s="3">
        <v>43265.655393518522</v>
      </c>
      <c r="F565" t="s">
        <v>8549</v>
      </c>
      <c r="G565" t="s">
        <v>8518</v>
      </c>
      <c r="H565" t="str">
        <f>IFERROR(VLOOKUP(A565,olist_marketing_qualified_leads!A564:I8564,4,FALSE)," ")</f>
        <v>paid_search</v>
      </c>
      <c r="I565" t="s">
        <v>8523</v>
      </c>
      <c r="M565" t="s">
        <v>8516</v>
      </c>
      <c r="O565">
        <v>0</v>
      </c>
    </row>
    <row r="566" spans="1:15" x14ac:dyDescent="0.25">
      <c r="A566" t="s">
        <v>5872</v>
      </c>
      <c r="B566" t="s">
        <v>8872</v>
      </c>
      <c r="C566" t="s">
        <v>8527</v>
      </c>
      <c r="D566" t="s">
        <v>8545</v>
      </c>
      <c r="E566" s="3">
        <v>43203.758703703701</v>
      </c>
      <c r="F566" t="s">
        <v>8549</v>
      </c>
      <c r="G566" t="s">
        <v>8524</v>
      </c>
      <c r="H566" t="str">
        <f>IFERROR(VLOOKUP(A566,olist_marketing_qualified_leads!A565:I8565,4,FALSE)," ")</f>
        <v xml:space="preserve"> </v>
      </c>
      <c r="I566" t="s">
        <v>8510</v>
      </c>
      <c r="M566" t="s">
        <v>8516</v>
      </c>
      <c r="O566">
        <v>0</v>
      </c>
    </row>
    <row r="567" spans="1:15" x14ac:dyDescent="0.25">
      <c r="A567" t="s">
        <v>5894</v>
      </c>
      <c r="B567" t="s">
        <v>8871</v>
      </c>
      <c r="C567" t="s">
        <v>8514</v>
      </c>
      <c r="D567" t="s">
        <v>8545</v>
      </c>
      <c r="E567" s="3">
        <v>43131.695069444446</v>
      </c>
      <c r="F567" t="s">
        <v>8589</v>
      </c>
      <c r="G567" t="s">
        <v>8524</v>
      </c>
      <c r="H567" t="str">
        <f>IFERROR(VLOOKUP(A567,olist_marketing_qualified_leads!A566:I8566,4,FALSE)," ")</f>
        <v xml:space="preserve"> </v>
      </c>
      <c r="M567" t="s">
        <v>8509</v>
      </c>
      <c r="O567">
        <v>0</v>
      </c>
    </row>
    <row r="568" spans="1:15" x14ac:dyDescent="0.25">
      <c r="A568" t="s">
        <v>5903</v>
      </c>
      <c r="B568" t="s">
        <v>8870</v>
      </c>
      <c r="C568" t="s">
        <v>8605</v>
      </c>
      <c r="D568" t="s">
        <v>8553</v>
      </c>
      <c r="E568" s="3">
        <v>43168.837442129632</v>
      </c>
      <c r="F568" t="s">
        <v>8534</v>
      </c>
      <c r="G568" t="s">
        <v>8533</v>
      </c>
      <c r="H568" t="str">
        <f>IFERROR(VLOOKUP(A568,olist_marketing_qualified_leads!A567:I8567,4,FALSE)," ")</f>
        <v xml:space="preserve"> </v>
      </c>
      <c r="I568" t="s">
        <v>8586</v>
      </c>
      <c r="M568" t="s">
        <v>8509</v>
      </c>
      <c r="O568">
        <v>0</v>
      </c>
    </row>
    <row r="569" spans="1:15" x14ac:dyDescent="0.25">
      <c r="A569" t="s">
        <v>5905</v>
      </c>
      <c r="B569" t="s">
        <v>8869</v>
      </c>
      <c r="C569" t="s">
        <v>8620</v>
      </c>
      <c r="D569" t="s">
        <v>8520</v>
      </c>
      <c r="E569" s="3">
        <v>43224.125</v>
      </c>
      <c r="F569" t="s">
        <v>8537</v>
      </c>
      <c r="G569" t="s">
        <v>8524</v>
      </c>
      <c r="H569" t="str">
        <f>IFERROR(VLOOKUP(A569,olist_marketing_qualified_leads!A568:I8568,4,FALSE)," ")</f>
        <v xml:space="preserve"> </v>
      </c>
      <c r="I569" t="s">
        <v>8517</v>
      </c>
      <c r="M569" t="s">
        <v>8509</v>
      </c>
      <c r="O569">
        <v>0</v>
      </c>
    </row>
    <row r="570" spans="1:15" x14ac:dyDescent="0.25">
      <c r="A570" t="s">
        <v>5907</v>
      </c>
      <c r="B570" t="s">
        <v>8868</v>
      </c>
      <c r="C570" t="s">
        <v>8531</v>
      </c>
      <c r="D570" t="s">
        <v>8538</v>
      </c>
      <c r="E570" s="3">
        <v>43158.870185185187</v>
      </c>
      <c r="F570" t="s">
        <v>8589</v>
      </c>
      <c r="G570" t="s">
        <v>8524</v>
      </c>
      <c r="H570" t="str">
        <f>IFERROR(VLOOKUP(A570,olist_marketing_qualified_leads!A569:I8569,4,FALSE)," ")</f>
        <v xml:space="preserve"> </v>
      </c>
      <c r="I570" t="s">
        <v>8523</v>
      </c>
      <c r="M570" t="s">
        <v>8516</v>
      </c>
      <c r="O570">
        <v>0</v>
      </c>
    </row>
    <row r="571" spans="1:15" x14ac:dyDescent="0.25">
      <c r="A571" t="s">
        <v>5912</v>
      </c>
      <c r="B571" t="s">
        <v>8867</v>
      </c>
      <c r="C571" t="s">
        <v>8551</v>
      </c>
      <c r="D571" t="s">
        <v>8521</v>
      </c>
      <c r="E571" s="3">
        <v>43241.889826388891</v>
      </c>
      <c r="F571" t="s">
        <v>8544</v>
      </c>
      <c r="G571" t="s">
        <v>8529</v>
      </c>
      <c r="H571" t="str">
        <f>IFERROR(VLOOKUP(A571,olist_marketing_qualified_leads!A570:I8570,4,FALSE)," ")</f>
        <v>paid_search</v>
      </c>
      <c r="I571" t="s">
        <v>8523</v>
      </c>
      <c r="M571" t="s">
        <v>8516</v>
      </c>
      <c r="O571">
        <v>0</v>
      </c>
    </row>
    <row r="572" spans="1:15" x14ac:dyDescent="0.25">
      <c r="A572" t="s">
        <v>5917</v>
      </c>
      <c r="B572" t="s">
        <v>8866</v>
      </c>
      <c r="C572" t="s">
        <v>8551</v>
      </c>
      <c r="D572" t="s">
        <v>8520</v>
      </c>
      <c r="E572" s="3">
        <v>43199.518483796295</v>
      </c>
      <c r="F572" t="s">
        <v>8512</v>
      </c>
      <c r="G572" t="s">
        <v>8529</v>
      </c>
      <c r="H572" t="str">
        <f>IFERROR(VLOOKUP(A572,olist_marketing_qualified_leads!A571:I8571,4,FALSE)," ")</f>
        <v xml:space="preserve"> </v>
      </c>
      <c r="I572" t="s">
        <v>8523</v>
      </c>
      <c r="M572" t="s">
        <v>8516</v>
      </c>
      <c r="O572">
        <v>0</v>
      </c>
    </row>
    <row r="573" spans="1:15" x14ac:dyDescent="0.25">
      <c r="A573" t="s">
        <v>5925</v>
      </c>
      <c r="B573" t="s">
        <v>8865</v>
      </c>
      <c r="C573" t="s">
        <v>8551</v>
      </c>
      <c r="D573" t="s">
        <v>8547</v>
      </c>
      <c r="E573" s="3">
        <v>43293.831006944441</v>
      </c>
      <c r="F573" t="s">
        <v>8556</v>
      </c>
      <c r="G573" t="s">
        <v>8511</v>
      </c>
      <c r="H573" t="str">
        <f>IFERROR(VLOOKUP(A573,olist_marketing_qualified_leads!A572:I8572,4,FALSE)," ")</f>
        <v>unknown</v>
      </c>
      <c r="I573" t="s">
        <v>8523</v>
      </c>
      <c r="M573" t="s">
        <v>8509</v>
      </c>
      <c r="O573">
        <v>0</v>
      </c>
    </row>
    <row r="574" spans="1:15" x14ac:dyDescent="0.25">
      <c r="A574" t="s">
        <v>5934</v>
      </c>
      <c r="B574" t="s">
        <v>8864</v>
      </c>
      <c r="C574" t="s">
        <v>8675</v>
      </c>
      <c r="D574" t="s">
        <v>8531</v>
      </c>
      <c r="E574" s="3">
        <v>43312.561979166669</v>
      </c>
      <c r="F574" t="s">
        <v>8549</v>
      </c>
      <c r="G574" t="s">
        <v>8524</v>
      </c>
      <c r="H574" t="str">
        <f>IFERROR(VLOOKUP(A574,olist_marketing_qualified_leads!A573:I8573,4,FALSE)," ")</f>
        <v>direct_traffic</v>
      </c>
      <c r="I574" t="s">
        <v>8517</v>
      </c>
      <c r="J574" t="b">
        <v>1</v>
      </c>
      <c r="K574" t="b">
        <v>1</v>
      </c>
      <c r="L574" t="s">
        <v>8591</v>
      </c>
      <c r="M574" t="s">
        <v>8516</v>
      </c>
      <c r="O574">
        <v>0</v>
      </c>
    </row>
    <row r="575" spans="1:15" x14ac:dyDescent="0.25">
      <c r="A575" t="s">
        <v>5948</v>
      </c>
      <c r="B575" t="s">
        <v>8863</v>
      </c>
      <c r="C575" t="s">
        <v>8514</v>
      </c>
      <c r="D575" t="s">
        <v>8562</v>
      </c>
      <c r="E575" s="3">
        <v>43083.479317129626</v>
      </c>
      <c r="F575" t="s">
        <v>8544</v>
      </c>
      <c r="G575" t="s">
        <v>8540</v>
      </c>
      <c r="H575" t="str">
        <f>IFERROR(VLOOKUP(A575,olist_marketing_qualified_leads!A574:I8574,4,FALSE)," ")</f>
        <v xml:space="preserve"> </v>
      </c>
      <c r="M575" t="s">
        <v>8509</v>
      </c>
      <c r="O575">
        <v>0</v>
      </c>
    </row>
    <row r="576" spans="1:15" x14ac:dyDescent="0.25">
      <c r="A576" t="s">
        <v>5953</v>
      </c>
      <c r="B576" t="s">
        <v>8862</v>
      </c>
      <c r="C576" t="s">
        <v>8605</v>
      </c>
      <c r="D576" t="s">
        <v>8545</v>
      </c>
      <c r="E576" s="3">
        <v>43172.523032407407</v>
      </c>
      <c r="F576" t="s">
        <v>8544</v>
      </c>
      <c r="G576" t="s">
        <v>8524</v>
      </c>
      <c r="H576" t="str">
        <f>IFERROR(VLOOKUP(A576,olist_marketing_qualified_leads!A575:I8575,4,FALSE)," ")</f>
        <v xml:space="preserve"> </v>
      </c>
      <c r="I576" t="s">
        <v>8517</v>
      </c>
      <c r="M576" t="s">
        <v>8516</v>
      </c>
      <c r="O576">
        <v>0</v>
      </c>
    </row>
    <row r="577" spans="1:15" x14ac:dyDescent="0.25">
      <c r="A577" t="s">
        <v>5959</v>
      </c>
      <c r="B577" t="s">
        <v>8861</v>
      </c>
      <c r="C577" t="s">
        <v>8771</v>
      </c>
      <c r="D577" t="s">
        <v>8612</v>
      </c>
      <c r="E577" s="3">
        <v>43195.554189814815</v>
      </c>
      <c r="F577" t="s">
        <v>8534</v>
      </c>
      <c r="G577" t="s">
        <v>8524</v>
      </c>
      <c r="H577" t="str">
        <f>IFERROR(VLOOKUP(A577,olist_marketing_qualified_leads!A576:I8576,4,FALSE)," ")</f>
        <v xml:space="preserve"> </v>
      </c>
      <c r="M577" t="s">
        <v>8509</v>
      </c>
      <c r="O577">
        <v>0</v>
      </c>
    </row>
    <row r="578" spans="1:15" x14ac:dyDescent="0.25">
      <c r="A578" t="s">
        <v>5960</v>
      </c>
      <c r="B578" t="s">
        <v>8860</v>
      </c>
      <c r="C578" t="s">
        <v>8531</v>
      </c>
      <c r="D578" t="s">
        <v>8545</v>
      </c>
      <c r="E578" s="3">
        <v>43250.6718287037</v>
      </c>
      <c r="F578" t="s">
        <v>8623</v>
      </c>
      <c r="G578" t="s">
        <v>8524</v>
      </c>
      <c r="H578" t="str">
        <f>IFERROR(VLOOKUP(A578,olist_marketing_qualified_leads!A577:I8577,4,FALSE)," ")</f>
        <v>unknown</v>
      </c>
      <c r="I578" t="s">
        <v>8517</v>
      </c>
      <c r="M578" t="s">
        <v>8516</v>
      </c>
      <c r="O578">
        <v>0</v>
      </c>
    </row>
    <row r="579" spans="1:15" x14ac:dyDescent="0.25">
      <c r="A579" t="s">
        <v>5962</v>
      </c>
      <c r="B579" t="s">
        <v>8859</v>
      </c>
      <c r="C579" t="s">
        <v>8542</v>
      </c>
      <c r="D579" t="s">
        <v>8547</v>
      </c>
      <c r="E579" s="3">
        <v>43213.678437499999</v>
      </c>
      <c r="F579" t="s">
        <v>8512</v>
      </c>
      <c r="G579" t="s">
        <v>8511</v>
      </c>
      <c r="H579" t="str">
        <f>IFERROR(VLOOKUP(A579,olist_marketing_qualified_leads!A578:I8578,4,FALSE)," ")</f>
        <v xml:space="preserve"> </v>
      </c>
      <c r="I579" t="s">
        <v>8517</v>
      </c>
      <c r="M579" t="s">
        <v>8509</v>
      </c>
      <c r="O579">
        <v>0</v>
      </c>
    </row>
    <row r="580" spans="1:15" x14ac:dyDescent="0.25">
      <c r="A580" t="s">
        <v>5965</v>
      </c>
      <c r="B580" t="s">
        <v>8858</v>
      </c>
      <c r="C580" t="s">
        <v>8605</v>
      </c>
      <c r="D580" t="s">
        <v>8566</v>
      </c>
      <c r="E580" s="3">
        <v>43185.671898148146</v>
      </c>
      <c r="F580" t="s">
        <v>8530</v>
      </c>
      <c r="G580" t="s">
        <v>8524</v>
      </c>
      <c r="H580" t="str">
        <f>IFERROR(VLOOKUP(A580,olist_marketing_qualified_leads!A579:I8579,4,FALSE)," ")</f>
        <v xml:space="preserve"> </v>
      </c>
      <c r="I580" t="s">
        <v>8517</v>
      </c>
      <c r="M580" t="s">
        <v>8516</v>
      </c>
      <c r="O580">
        <v>0</v>
      </c>
    </row>
    <row r="581" spans="1:15" x14ac:dyDescent="0.25">
      <c r="A581" t="s">
        <v>5975</v>
      </c>
      <c r="B581" t="s">
        <v>8857</v>
      </c>
      <c r="C581" t="s">
        <v>8542</v>
      </c>
      <c r="D581" t="s">
        <v>8513</v>
      </c>
      <c r="E581" s="3">
        <v>43291.482523148145</v>
      </c>
      <c r="F581" t="s">
        <v>8610</v>
      </c>
      <c r="G581" t="s">
        <v>8524</v>
      </c>
      <c r="H581" t="str">
        <f>IFERROR(VLOOKUP(A581,olist_marketing_qualified_leads!A580:I8580,4,FALSE)," ")</f>
        <v>paid_search</v>
      </c>
      <c r="I581" t="s">
        <v>8517</v>
      </c>
      <c r="J581" t="b">
        <v>0</v>
      </c>
      <c r="K581" t="b">
        <v>0</v>
      </c>
      <c r="L581" t="s">
        <v>8800</v>
      </c>
      <c r="M581" t="s">
        <v>8516</v>
      </c>
      <c r="O581">
        <v>0</v>
      </c>
    </row>
    <row r="582" spans="1:15" x14ac:dyDescent="0.25">
      <c r="A582" t="s">
        <v>5979</v>
      </c>
      <c r="B582" t="s">
        <v>8856</v>
      </c>
      <c r="C582" t="s">
        <v>8605</v>
      </c>
      <c r="D582" t="s">
        <v>8557</v>
      </c>
      <c r="E582" s="3">
        <v>43172.90247685185</v>
      </c>
      <c r="F582" t="s">
        <v>8544</v>
      </c>
      <c r="G582" t="s">
        <v>8524</v>
      </c>
      <c r="H582" t="str">
        <f>IFERROR(VLOOKUP(A582,olist_marketing_qualified_leads!A581:I8581,4,FALSE)," ")</f>
        <v xml:space="preserve"> </v>
      </c>
      <c r="I582" t="s">
        <v>8586</v>
      </c>
      <c r="M582" t="s">
        <v>8516</v>
      </c>
      <c r="O582">
        <v>0</v>
      </c>
    </row>
    <row r="583" spans="1:15" x14ac:dyDescent="0.25">
      <c r="A583" t="s">
        <v>5984</v>
      </c>
      <c r="B583" t="s">
        <v>8855</v>
      </c>
      <c r="C583" t="s">
        <v>8605</v>
      </c>
      <c r="D583" t="s">
        <v>8562</v>
      </c>
      <c r="E583" s="3">
        <v>43159.891817129632</v>
      </c>
      <c r="F583" t="s">
        <v>8811</v>
      </c>
      <c r="G583" t="s">
        <v>8511</v>
      </c>
      <c r="H583" t="str">
        <f>IFERROR(VLOOKUP(A583,olist_marketing_qualified_leads!A582:I8582,4,FALSE)," ")</f>
        <v xml:space="preserve"> </v>
      </c>
      <c r="I583" t="s">
        <v>8517</v>
      </c>
      <c r="M583" t="s">
        <v>8509</v>
      </c>
      <c r="O583">
        <v>0</v>
      </c>
    </row>
    <row r="584" spans="1:15" x14ac:dyDescent="0.25">
      <c r="A584" t="s">
        <v>5987</v>
      </c>
      <c r="B584" t="s">
        <v>8854</v>
      </c>
      <c r="C584" t="s">
        <v>8531</v>
      </c>
      <c r="D584" t="s">
        <v>8547</v>
      </c>
      <c r="E584" s="3">
        <v>43194.78702546296</v>
      </c>
      <c r="F584" t="s">
        <v>8534</v>
      </c>
      <c r="G584" t="s">
        <v>8529</v>
      </c>
      <c r="H584" t="str">
        <f>IFERROR(VLOOKUP(A584,olist_marketing_qualified_leads!A583:I8583,4,FALSE)," ")</f>
        <v xml:space="preserve"> </v>
      </c>
      <c r="I584" t="s">
        <v>8523</v>
      </c>
      <c r="M584" t="s">
        <v>8509</v>
      </c>
      <c r="O584">
        <v>0</v>
      </c>
    </row>
    <row r="585" spans="1:15" x14ac:dyDescent="0.25">
      <c r="A585" t="s">
        <v>5994</v>
      </c>
      <c r="B585" t="s">
        <v>8853</v>
      </c>
      <c r="C585" t="s">
        <v>8582</v>
      </c>
      <c r="D585" t="s">
        <v>8566</v>
      </c>
      <c r="E585" s="3">
        <v>43228.843182870369</v>
      </c>
      <c r="F585" t="s">
        <v>8574</v>
      </c>
      <c r="G585" t="s">
        <v>8533</v>
      </c>
      <c r="H585" t="str">
        <f>IFERROR(VLOOKUP(A585,olist_marketing_qualified_leads!A584:I8584,4,FALSE)," ")</f>
        <v xml:space="preserve"> </v>
      </c>
      <c r="I585" t="s">
        <v>8510</v>
      </c>
      <c r="M585" t="s">
        <v>8509</v>
      </c>
      <c r="O585">
        <v>0</v>
      </c>
    </row>
    <row r="586" spans="1:15" x14ac:dyDescent="0.25">
      <c r="A586" t="s">
        <v>6006</v>
      </c>
      <c r="B586" t="s">
        <v>8852</v>
      </c>
      <c r="C586" t="s">
        <v>8542</v>
      </c>
      <c r="D586" t="s">
        <v>8612</v>
      </c>
      <c r="E586" s="3">
        <v>43208.837442129632</v>
      </c>
      <c r="F586" t="s">
        <v>8549</v>
      </c>
      <c r="G586" t="s">
        <v>8524</v>
      </c>
      <c r="H586" t="str">
        <f>IFERROR(VLOOKUP(A586,olist_marketing_qualified_leads!A585:I8585,4,FALSE)," ")</f>
        <v xml:space="preserve"> </v>
      </c>
      <c r="I586" t="s">
        <v>8517</v>
      </c>
      <c r="M586" t="s">
        <v>8516</v>
      </c>
      <c r="O586">
        <v>0</v>
      </c>
    </row>
    <row r="587" spans="1:15" x14ac:dyDescent="0.25">
      <c r="A587" t="s">
        <v>6012</v>
      </c>
      <c r="B587" t="s">
        <v>8851</v>
      </c>
      <c r="C587" t="s">
        <v>8526</v>
      </c>
      <c r="D587" t="s">
        <v>8526</v>
      </c>
      <c r="E587" s="3">
        <v>43234.518067129633</v>
      </c>
      <c r="F587" t="s">
        <v>8530</v>
      </c>
      <c r="G587" t="s">
        <v>8511</v>
      </c>
      <c r="H587" t="str">
        <f>IFERROR(VLOOKUP(A587,olist_marketing_qualified_leads!A586:I8586,4,FALSE)," ")</f>
        <v>paid_search</v>
      </c>
      <c r="I587" t="s">
        <v>8517</v>
      </c>
      <c r="M587" t="s">
        <v>8509</v>
      </c>
      <c r="O587">
        <v>0</v>
      </c>
    </row>
    <row r="588" spans="1:15" x14ac:dyDescent="0.25">
      <c r="A588" t="s">
        <v>6030</v>
      </c>
      <c r="B588" t="s">
        <v>8850</v>
      </c>
      <c r="C588" t="s">
        <v>8527</v>
      </c>
      <c r="D588" t="s">
        <v>8526</v>
      </c>
      <c r="E588" s="3">
        <v>43235.85701388889</v>
      </c>
      <c r="F588" t="s">
        <v>8530</v>
      </c>
      <c r="G588" t="s">
        <v>8524</v>
      </c>
      <c r="H588" t="str">
        <f>IFERROR(VLOOKUP(A588,olist_marketing_qualified_leads!A587:I8587,4,FALSE)," ")</f>
        <v>organic_search</v>
      </c>
      <c r="I588" t="s">
        <v>8510</v>
      </c>
      <c r="M588" t="s">
        <v>8516</v>
      </c>
      <c r="O588">
        <v>0</v>
      </c>
    </row>
    <row r="589" spans="1:15" x14ac:dyDescent="0.25">
      <c r="A589" s="2" t="s">
        <v>6031</v>
      </c>
      <c r="B589" t="s">
        <v>8849</v>
      </c>
      <c r="C589" t="s">
        <v>8848</v>
      </c>
      <c r="D589" t="s">
        <v>8547</v>
      </c>
      <c r="E589" s="3">
        <v>43336.495925925927</v>
      </c>
      <c r="F589" t="s">
        <v>8530</v>
      </c>
      <c r="G589" t="s">
        <v>8529</v>
      </c>
      <c r="H589" t="str">
        <f>IFERROR(VLOOKUP(A589,olist_marketing_qualified_leads!A588:I8588,4,FALSE)," ")</f>
        <v>paid_search</v>
      </c>
      <c r="I589" t="s">
        <v>8517</v>
      </c>
      <c r="J589" t="b">
        <v>1</v>
      </c>
      <c r="K589" t="b">
        <v>1</v>
      </c>
      <c r="L589" t="s">
        <v>8591</v>
      </c>
      <c r="M589" t="s">
        <v>8516</v>
      </c>
      <c r="N589">
        <v>300</v>
      </c>
      <c r="O589">
        <v>0</v>
      </c>
    </row>
    <row r="590" spans="1:15" x14ac:dyDescent="0.25">
      <c r="A590" t="s">
        <v>6032</v>
      </c>
      <c r="B590" t="s">
        <v>8847</v>
      </c>
      <c r="C590" t="s">
        <v>8551</v>
      </c>
      <c r="D590" t="s">
        <v>8612</v>
      </c>
      <c r="E590" s="3">
        <v>43196.68582175926</v>
      </c>
      <c r="F590" t="s">
        <v>8846</v>
      </c>
      <c r="G590" t="s">
        <v>8540</v>
      </c>
      <c r="H590" t="str">
        <f>IFERROR(VLOOKUP(A590,olist_marketing_qualified_leads!A589:I8589,4,FALSE)," ")</f>
        <v xml:space="preserve"> </v>
      </c>
      <c r="I590" t="s">
        <v>8517</v>
      </c>
      <c r="M590" t="s">
        <v>8509</v>
      </c>
      <c r="O590">
        <v>0</v>
      </c>
    </row>
    <row r="591" spans="1:15" x14ac:dyDescent="0.25">
      <c r="A591" t="s">
        <v>6043</v>
      </c>
      <c r="B591" t="s">
        <v>8845</v>
      </c>
      <c r="C591" t="s">
        <v>8582</v>
      </c>
      <c r="D591" t="s">
        <v>8562</v>
      </c>
      <c r="E591" s="3">
        <v>43332.743703703702</v>
      </c>
      <c r="F591" t="s">
        <v>8519</v>
      </c>
      <c r="G591" t="s">
        <v>8511</v>
      </c>
      <c r="H591" t="str">
        <f>IFERROR(VLOOKUP(A591,olist_marketing_qualified_leads!A590:I8590,4,FALSE)," ")</f>
        <v>organic_search</v>
      </c>
      <c r="I591" t="s">
        <v>8523</v>
      </c>
      <c r="L591" t="s">
        <v>8591</v>
      </c>
      <c r="M591" t="s">
        <v>8516</v>
      </c>
      <c r="N591">
        <v>50</v>
      </c>
      <c r="O591">
        <v>300000</v>
      </c>
    </row>
    <row r="592" spans="1:15" x14ac:dyDescent="0.25">
      <c r="A592" t="s">
        <v>6044</v>
      </c>
      <c r="B592" t="s">
        <v>8844</v>
      </c>
      <c r="C592" t="s">
        <v>8551</v>
      </c>
      <c r="D592" t="s">
        <v>8575</v>
      </c>
      <c r="E592" s="3">
        <v>43217.678900462961</v>
      </c>
      <c r="F592" t="s">
        <v>8544</v>
      </c>
      <c r="G592" t="s">
        <v>8533</v>
      </c>
      <c r="H592" t="str">
        <f>IFERROR(VLOOKUP(A592,olist_marketing_qualified_leads!A591:I8591,4,FALSE)," ")</f>
        <v xml:space="preserve"> </v>
      </c>
      <c r="I592" t="s">
        <v>8517</v>
      </c>
      <c r="M592" t="s">
        <v>8516</v>
      </c>
      <c r="O592">
        <v>0</v>
      </c>
    </row>
    <row r="593" spans="1:15" x14ac:dyDescent="0.25">
      <c r="A593" t="s">
        <v>6051</v>
      </c>
      <c r="B593" t="s">
        <v>8843</v>
      </c>
      <c r="C593" t="s">
        <v>8531</v>
      </c>
      <c r="D593" t="s">
        <v>8566</v>
      </c>
      <c r="E593" s="3">
        <v>43165.784062500003</v>
      </c>
      <c r="F593" t="s">
        <v>8525</v>
      </c>
      <c r="G593" t="s">
        <v>8524</v>
      </c>
      <c r="H593" t="str">
        <f>IFERROR(VLOOKUP(A593,olist_marketing_qualified_leads!A592:I8592,4,FALSE)," ")</f>
        <v xml:space="preserve"> </v>
      </c>
      <c r="I593" t="s">
        <v>8523</v>
      </c>
      <c r="M593" t="s">
        <v>8516</v>
      </c>
      <c r="O593">
        <v>0</v>
      </c>
    </row>
    <row r="594" spans="1:15" x14ac:dyDescent="0.25">
      <c r="A594" t="s">
        <v>6058</v>
      </c>
      <c r="B594" t="s">
        <v>8842</v>
      </c>
      <c r="C594" t="s">
        <v>8527</v>
      </c>
      <c r="D594" t="s">
        <v>8513</v>
      </c>
      <c r="E594" s="3">
        <v>43220.125</v>
      </c>
      <c r="F594" t="s">
        <v>8537</v>
      </c>
      <c r="G594" t="s">
        <v>8511</v>
      </c>
      <c r="H594" t="str">
        <f>IFERROR(VLOOKUP(A594,olist_marketing_qualified_leads!A593:I8593,4,FALSE)," ")</f>
        <v xml:space="preserve"> </v>
      </c>
      <c r="I594" t="s">
        <v>8510</v>
      </c>
      <c r="M594" t="s">
        <v>8509</v>
      </c>
      <c r="O594">
        <v>0</v>
      </c>
    </row>
    <row r="595" spans="1:15" x14ac:dyDescent="0.25">
      <c r="A595" t="s">
        <v>6066</v>
      </c>
      <c r="B595" t="s">
        <v>8841</v>
      </c>
      <c r="C595" t="s">
        <v>8513</v>
      </c>
      <c r="D595" t="s">
        <v>8545</v>
      </c>
      <c r="E595" s="3">
        <v>43146.624039351853</v>
      </c>
      <c r="F595" t="s">
        <v>8561</v>
      </c>
      <c r="G595" t="s">
        <v>8511</v>
      </c>
      <c r="H595" t="str">
        <f>IFERROR(VLOOKUP(A595,olist_marketing_qualified_leads!A594:I8594,4,FALSE)," ")</f>
        <v xml:space="preserve"> </v>
      </c>
      <c r="I595" t="s">
        <v>8517</v>
      </c>
      <c r="M595" t="s">
        <v>8509</v>
      </c>
      <c r="O595">
        <v>0</v>
      </c>
    </row>
    <row r="596" spans="1:15" x14ac:dyDescent="0.25">
      <c r="A596" t="s">
        <v>6067</v>
      </c>
      <c r="B596" t="s">
        <v>8840</v>
      </c>
      <c r="C596" t="s">
        <v>8514</v>
      </c>
      <c r="D596" t="s">
        <v>8538</v>
      </c>
      <c r="E596" s="3">
        <v>43140.715949074074</v>
      </c>
      <c r="F596" t="s">
        <v>8633</v>
      </c>
      <c r="H596" t="str">
        <f>IFERROR(VLOOKUP(A596,olist_marketing_qualified_leads!A595:I8595,4,FALSE)," ")</f>
        <v xml:space="preserve"> </v>
      </c>
      <c r="I596" t="s">
        <v>8517</v>
      </c>
      <c r="M596" t="s">
        <v>8516</v>
      </c>
      <c r="O596">
        <v>0</v>
      </c>
    </row>
    <row r="597" spans="1:15" x14ac:dyDescent="0.25">
      <c r="A597" t="s">
        <v>6071</v>
      </c>
      <c r="B597" t="s">
        <v>8839</v>
      </c>
      <c r="C597" t="s">
        <v>8531</v>
      </c>
      <c r="D597" t="s">
        <v>8520</v>
      </c>
      <c r="E597" s="3">
        <v>43215.8049537037</v>
      </c>
      <c r="F597" t="s">
        <v>8537</v>
      </c>
      <c r="G597" t="s">
        <v>8511</v>
      </c>
      <c r="H597" t="str">
        <f>IFERROR(VLOOKUP(A597,olist_marketing_qualified_leads!A596:I8596,4,FALSE)," ")</f>
        <v xml:space="preserve"> </v>
      </c>
      <c r="I597" t="s">
        <v>8586</v>
      </c>
      <c r="M597" t="s">
        <v>8509</v>
      </c>
      <c r="O597">
        <v>0</v>
      </c>
    </row>
    <row r="598" spans="1:15" x14ac:dyDescent="0.25">
      <c r="A598" t="s">
        <v>6085</v>
      </c>
      <c r="B598" t="s">
        <v>8838</v>
      </c>
      <c r="C598" t="s">
        <v>8531</v>
      </c>
      <c r="D598" t="s">
        <v>8557</v>
      </c>
      <c r="E598" s="3">
        <v>43203.497824074075</v>
      </c>
      <c r="F598" t="s">
        <v>8544</v>
      </c>
      <c r="G598" t="s">
        <v>8533</v>
      </c>
      <c r="H598" t="str">
        <f>IFERROR(VLOOKUP(A598,olist_marketing_qualified_leads!A597:I8597,4,FALSE)," ")</f>
        <v xml:space="preserve"> </v>
      </c>
      <c r="I598" t="s">
        <v>8517</v>
      </c>
      <c r="M598" t="s">
        <v>8516</v>
      </c>
      <c r="O598">
        <v>0</v>
      </c>
    </row>
    <row r="599" spans="1:15" x14ac:dyDescent="0.25">
      <c r="A599" t="s">
        <v>6087</v>
      </c>
      <c r="B599" t="s">
        <v>8837</v>
      </c>
      <c r="C599" t="s">
        <v>8513</v>
      </c>
      <c r="D599" t="s">
        <v>8520</v>
      </c>
      <c r="E599" s="3">
        <v>43125.62771990741</v>
      </c>
      <c r="F599" t="s">
        <v>8534</v>
      </c>
      <c r="G599" t="s">
        <v>8524</v>
      </c>
      <c r="H599" t="str">
        <f>IFERROR(VLOOKUP(A599,olist_marketing_qualified_leads!A598:I8598,4,FALSE)," ")</f>
        <v xml:space="preserve"> </v>
      </c>
      <c r="M599" t="s">
        <v>8516</v>
      </c>
      <c r="O599">
        <v>0</v>
      </c>
    </row>
    <row r="600" spans="1:15" x14ac:dyDescent="0.25">
      <c r="A600" t="s">
        <v>6137</v>
      </c>
      <c r="B600" t="s">
        <v>8836</v>
      </c>
      <c r="C600" t="s">
        <v>8526</v>
      </c>
      <c r="D600" t="s">
        <v>8547</v>
      </c>
      <c r="E600" s="3">
        <v>43195.781898148147</v>
      </c>
      <c r="F600" t="s">
        <v>8811</v>
      </c>
      <c r="G600" t="s">
        <v>8511</v>
      </c>
      <c r="H600" t="str">
        <f>IFERROR(VLOOKUP(A600,olist_marketing_qualified_leads!A599:I8599,4,FALSE)," ")</f>
        <v xml:space="preserve"> </v>
      </c>
      <c r="I600" t="s">
        <v>8517</v>
      </c>
      <c r="M600" t="s">
        <v>8509</v>
      </c>
      <c r="O600">
        <v>0</v>
      </c>
    </row>
    <row r="601" spans="1:15" x14ac:dyDescent="0.25">
      <c r="A601" t="s">
        <v>6138</v>
      </c>
      <c r="B601" t="s">
        <v>8835</v>
      </c>
      <c r="C601" t="s">
        <v>8527</v>
      </c>
      <c r="D601" t="s">
        <v>8547</v>
      </c>
      <c r="E601" s="3">
        <v>43200.587453703702</v>
      </c>
      <c r="F601" t="s">
        <v>8549</v>
      </c>
      <c r="G601" t="s">
        <v>8529</v>
      </c>
      <c r="H601" t="str">
        <f>IFERROR(VLOOKUP(A601,olist_marketing_qualified_leads!A600:I8600,4,FALSE)," ")</f>
        <v xml:space="preserve"> </v>
      </c>
      <c r="I601" t="s">
        <v>8517</v>
      </c>
      <c r="M601" t="s">
        <v>8516</v>
      </c>
      <c r="O601">
        <v>0</v>
      </c>
    </row>
    <row r="602" spans="1:15" x14ac:dyDescent="0.25">
      <c r="A602" t="s">
        <v>6156</v>
      </c>
      <c r="B602" t="s">
        <v>8834</v>
      </c>
      <c r="C602" t="s">
        <v>8514</v>
      </c>
      <c r="D602" t="s">
        <v>8538</v>
      </c>
      <c r="E602" s="3">
        <v>43157.772280092591</v>
      </c>
      <c r="F602" t="s">
        <v>8537</v>
      </c>
      <c r="G602" t="s">
        <v>8524</v>
      </c>
      <c r="H602" t="str">
        <f>IFERROR(VLOOKUP(A602,olist_marketing_qualified_leads!A601:I8601,4,FALSE)," ")</f>
        <v xml:space="preserve"> </v>
      </c>
      <c r="I602" t="s">
        <v>8517</v>
      </c>
      <c r="M602" t="s">
        <v>8516</v>
      </c>
      <c r="O602">
        <v>0</v>
      </c>
    </row>
    <row r="603" spans="1:15" x14ac:dyDescent="0.25">
      <c r="A603" t="s">
        <v>6161</v>
      </c>
      <c r="B603" t="s">
        <v>8833</v>
      </c>
      <c r="C603" t="s">
        <v>8620</v>
      </c>
      <c r="D603" t="s">
        <v>8562</v>
      </c>
      <c r="E603" s="3">
        <v>43258.598113425927</v>
      </c>
      <c r="F603" t="s">
        <v>8817</v>
      </c>
      <c r="G603" t="s">
        <v>8524</v>
      </c>
      <c r="H603" t="str">
        <f>IFERROR(VLOOKUP(A603,olist_marketing_qualified_leads!A602:I8602,4,FALSE)," ")</f>
        <v>unknown</v>
      </c>
      <c r="I603" t="s">
        <v>8625</v>
      </c>
      <c r="M603" t="s">
        <v>8516</v>
      </c>
      <c r="O603">
        <v>0</v>
      </c>
    </row>
    <row r="604" spans="1:15" x14ac:dyDescent="0.25">
      <c r="A604" t="s">
        <v>6163</v>
      </c>
      <c r="B604" t="s">
        <v>8832</v>
      </c>
      <c r="C604" t="s">
        <v>8564</v>
      </c>
      <c r="D604" t="s">
        <v>8545</v>
      </c>
      <c r="E604" s="3">
        <v>43131.866562499999</v>
      </c>
      <c r="F604" t="s">
        <v>8811</v>
      </c>
      <c r="G604" t="s">
        <v>8511</v>
      </c>
      <c r="H604" t="str">
        <f>IFERROR(VLOOKUP(A604,olist_marketing_qualified_leads!A603:I8603,4,FALSE)," ")</f>
        <v xml:space="preserve"> </v>
      </c>
      <c r="M604" t="s">
        <v>8509</v>
      </c>
      <c r="O604">
        <v>0</v>
      </c>
    </row>
    <row r="605" spans="1:15" x14ac:dyDescent="0.25">
      <c r="A605" t="s">
        <v>6169</v>
      </c>
      <c r="B605" t="s">
        <v>8831</v>
      </c>
      <c r="C605" t="s">
        <v>8527</v>
      </c>
      <c r="D605" t="s">
        <v>8547</v>
      </c>
      <c r="E605" s="3">
        <v>43200.919409722221</v>
      </c>
      <c r="F605" t="s">
        <v>8512</v>
      </c>
      <c r="G605" t="s">
        <v>8524</v>
      </c>
      <c r="H605" t="str">
        <f>IFERROR(VLOOKUP(A605,olist_marketing_qualified_leads!A604:I8604,4,FALSE)," ")</f>
        <v xml:space="preserve"> </v>
      </c>
      <c r="I605" t="s">
        <v>8517</v>
      </c>
      <c r="M605" t="s">
        <v>8516</v>
      </c>
      <c r="O605">
        <v>0</v>
      </c>
    </row>
    <row r="606" spans="1:15" x14ac:dyDescent="0.25">
      <c r="A606" t="s">
        <v>6172</v>
      </c>
      <c r="B606" t="s">
        <v>8830</v>
      </c>
      <c r="C606" t="s">
        <v>8531</v>
      </c>
      <c r="D606" t="s">
        <v>8547</v>
      </c>
      <c r="E606" s="3">
        <v>43201.791701388887</v>
      </c>
      <c r="F606" t="s">
        <v>8534</v>
      </c>
      <c r="G606" t="s">
        <v>8533</v>
      </c>
      <c r="H606" t="str">
        <f>IFERROR(VLOOKUP(A606,olist_marketing_qualified_leads!A605:I8605,4,FALSE)," ")</f>
        <v xml:space="preserve"> </v>
      </c>
      <c r="I606" t="s">
        <v>8517</v>
      </c>
      <c r="M606" t="s">
        <v>8516</v>
      </c>
      <c r="O606">
        <v>0</v>
      </c>
    </row>
    <row r="607" spans="1:15" x14ac:dyDescent="0.25">
      <c r="A607" t="s">
        <v>6198</v>
      </c>
      <c r="B607" t="s">
        <v>8829</v>
      </c>
      <c r="C607" t="s">
        <v>8660</v>
      </c>
      <c r="D607" t="s">
        <v>8514</v>
      </c>
      <c r="E607" s="3">
        <v>43335.913900462961</v>
      </c>
      <c r="F607" t="s">
        <v>8534</v>
      </c>
      <c r="G607" t="s">
        <v>8540</v>
      </c>
      <c r="H607" t="str">
        <f>IFERROR(VLOOKUP(A607,olist_marketing_qualified_leads!A606:I8606,4,FALSE)," ")</f>
        <v>social</v>
      </c>
      <c r="I607" t="s">
        <v>8586</v>
      </c>
      <c r="J607" t="b">
        <v>1</v>
      </c>
      <c r="K607" t="b">
        <v>1</v>
      </c>
      <c r="M607" t="s">
        <v>8509</v>
      </c>
      <c r="N607">
        <v>400</v>
      </c>
      <c r="O607">
        <v>300000</v>
      </c>
    </row>
    <row r="608" spans="1:15" x14ac:dyDescent="0.25">
      <c r="A608" t="s">
        <v>6204</v>
      </c>
      <c r="B608" t="s">
        <v>8828</v>
      </c>
      <c r="C608" t="s">
        <v>8513</v>
      </c>
      <c r="D608" t="s">
        <v>8545</v>
      </c>
      <c r="E608" s="3">
        <v>43138.829386574071</v>
      </c>
      <c r="F608" t="s">
        <v>8544</v>
      </c>
      <c r="G608" t="s">
        <v>8511</v>
      </c>
      <c r="H608" t="str">
        <f>IFERROR(VLOOKUP(A608,olist_marketing_qualified_leads!A607:I8607,4,FALSE)," ")</f>
        <v xml:space="preserve"> </v>
      </c>
      <c r="M608" t="s">
        <v>8516</v>
      </c>
      <c r="O608">
        <v>0</v>
      </c>
    </row>
    <row r="609" spans="1:15" x14ac:dyDescent="0.25">
      <c r="A609" t="s">
        <v>6222</v>
      </c>
      <c r="B609" t="s">
        <v>8827</v>
      </c>
      <c r="C609" t="s">
        <v>8542</v>
      </c>
      <c r="D609" t="s">
        <v>8521</v>
      </c>
      <c r="E609" s="3">
        <v>43235.849085648151</v>
      </c>
      <c r="F609" t="s">
        <v>8525</v>
      </c>
      <c r="G609" t="s">
        <v>8533</v>
      </c>
      <c r="H609" t="str">
        <f>IFERROR(VLOOKUP(A609,olist_marketing_qualified_leads!A608:I8608,4,FALSE)," ")</f>
        <v>referral</v>
      </c>
      <c r="I609" t="s">
        <v>8510</v>
      </c>
      <c r="M609" t="s">
        <v>8516</v>
      </c>
      <c r="O609">
        <v>0</v>
      </c>
    </row>
    <row r="610" spans="1:15" x14ac:dyDescent="0.25">
      <c r="A610" t="s">
        <v>6223</v>
      </c>
      <c r="B610" t="s">
        <v>8826</v>
      </c>
      <c r="C610" t="s">
        <v>8513</v>
      </c>
      <c r="D610" t="s">
        <v>8566</v>
      </c>
      <c r="E610" s="3">
        <v>43165.560787037037</v>
      </c>
      <c r="F610" t="s">
        <v>8512</v>
      </c>
      <c r="G610" t="s">
        <v>8529</v>
      </c>
      <c r="H610" t="str">
        <f>IFERROR(VLOOKUP(A610,olist_marketing_qualified_leads!A609:I8609,4,FALSE)," ")</f>
        <v xml:space="preserve"> </v>
      </c>
      <c r="M610" t="s">
        <v>8516</v>
      </c>
      <c r="O610">
        <v>0</v>
      </c>
    </row>
    <row r="611" spans="1:15" x14ac:dyDescent="0.25">
      <c r="A611" t="s">
        <v>6228</v>
      </c>
      <c r="B611" t="s">
        <v>8825</v>
      </c>
      <c r="C611" t="s">
        <v>8568</v>
      </c>
      <c r="D611" t="s">
        <v>8575</v>
      </c>
      <c r="E611" s="3">
        <v>43298.710138888891</v>
      </c>
      <c r="F611" t="s">
        <v>8610</v>
      </c>
      <c r="G611" t="s">
        <v>8540</v>
      </c>
      <c r="H611" t="str">
        <f>IFERROR(VLOOKUP(A611,olist_marketing_qualified_leads!A610:I8610,4,FALSE)," ")</f>
        <v>organic_search</v>
      </c>
      <c r="I611" t="s">
        <v>8517</v>
      </c>
      <c r="M611" t="s">
        <v>8509</v>
      </c>
      <c r="O611">
        <v>0</v>
      </c>
    </row>
    <row r="612" spans="1:15" x14ac:dyDescent="0.25">
      <c r="A612" t="s">
        <v>6231</v>
      </c>
      <c r="B612" t="s">
        <v>8824</v>
      </c>
      <c r="C612" t="s">
        <v>8513</v>
      </c>
      <c r="D612" t="s">
        <v>8545</v>
      </c>
      <c r="E612" s="3">
        <v>43139.853090277778</v>
      </c>
      <c r="F612" t="s">
        <v>8626</v>
      </c>
      <c r="G612" t="s">
        <v>8540</v>
      </c>
      <c r="H612" t="str">
        <f>IFERROR(VLOOKUP(A612,olist_marketing_qualified_leads!A611:I8611,4,FALSE)," ")</f>
        <v xml:space="preserve"> </v>
      </c>
      <c r="M612" t="s">
        <v>8516</v>
      </c>
      <c r="O612">
        <v>0</v>
      </c>
    </row>
    <row r="613" spans="1:15" x14ac:dyDescent="0.25">
      <c r="A613" t="s">
        <v>6244</v>
      </c>
      <c r="B613" t="s">
        <v>8823</v>
      </c>
      <c r="C613" t="s">
        <v>8531</v>
      </c>
      <c r="D613" t="s">
        <v>8557</v>
      </c>
      <c r="E613" s="3">
        <v>43178.528506944444</v>
      </c>
      <c r="F613" t="s">
        <v>8512</v>
      </c>
      <c r="G613" t="s">
        <v>8524</v>
      </c>
      <c r="H613" t="str">
        <f>IFERROR(VLOOKUP(A613,olist_marketing_qualified_leads!A612:I8612,4,FALSE)," ")</f>
        <v xml:space="preserve"> </v>
      </c>
      <c r="I613" t="s">
        <v>8517</v>
      </c>
      <c r="M613" t="s">
        <v>8516</v>
      </c>
      <c r="O613">
        <v>0</v>
      </c>
    </row>
    <row r="614" spans="1:15" x14ac:dyDescent="0.25">
      <c r="A614" t="s">
        <v>6258</v>
      </c>
      <c r="B614" t="s">
        <v>8822</v>
      </c>
      <c r="C614" t="s">
        <v>8551</v>
      </c>
      <c r="D614" t="s">
        <v>8553</v>
      </c>
      <c r="E614" s="3">
        <v>43186.616678240738</v>
      </c>
      <c r="F614" t="s">
        <v>8544</v>
      </c>
      <c r="G614" t="s">
        <v>8518</v>
      </c>
      <c r="H614" t="str">
        <f>IFERROR(VLOOKUP(A614,olist_marketing_qualified_leads!A613:I8613,4,FALSE)," ")</f>
        <v xml:space="preserve"> </v>
      </c>
      <c r="I614" t="s">
        <v>8517</v>
      </c>
      <c r="M614" t="s">
        <v>8516</v>
      </c>
      <c r="O614">
        <v>0</v>
      </c>
    </row>
    <row r="615" spans="1:15" x14ac:dyDescent="0.25">
      <c r="A615" t="s">
        <v>6262</v>
      </c>
      <c r="B615" t="s">
        <v>8821</v>
      </c>
      <c r="C615" t="s">
        <v>8527</v>
      </c>
      <c r="D615" t="s">
        <v>8545</v>
      </c>
      <c r="E615" s="3">
        <v>43208.795810185184</v>
      </c>
      <c r="F615" t="s">
        <v>8578</v>
      </c>
      <c r="G615" t="s">
        <v>8533</v>
      </c>
      <c r="H615" t="str">
        <f>IFERROR(VLOOKUP(A615,olist_marketing_qualified_leads!A614:I8614,4,FALSE)," ")</f>
        <v xml:space="preserve"> </v>
      </c>
      <c r="I615" t="s">
        <v>8510</v>
      </c>
      <c r="M615" t="s">
        <v>8516</v>
      </c>
      <c r="O615">
        <v>0</v>
      </c>
    </row>
    <row r="616" spans="1:15" x14ac:dyDescent="0.25">
      <c r="A616" t="s">
        <v>6306</v>
      </c>
      <c r="B616" t="s">
        <v>8820</v>
      </c>
      <c r="C616" t="s">
        <v>8521</v>
      </c>
      <c r="D616" t="s">
        <v>8514</v>
      </c>
      <c r="E616" s="3">
        <v>43196.82099537037</v>
      </c>
      <c r="F616" t="s">
        <v>8589</v>
      </c>
      <c r="G616" t="s">
        <v>8524</v>
      </c>
      <c r="H616" t="str">
        <f>IFERROR(VLOOKUP(A616,olist_marketing_qualified_leads!A615:I8615,4,FALSE)," ")</f>
        <v xml:space="preserve"> </v>
      </c>
      <c r="I616" t="s">
        <v>8517</v>
      </c>
      <c r="M616" t="s">
        <v>8516</v>
      </c>
      <c r="O616">
        <v>0</v>
      </c>
    </row>
    <row r="617" spans="1:15" x14ac:dyDescent="0.25">
      <c r="A617" t="s">
        <v>6315</v>
      </c>
      <c r="B617" t="s">
        <v>8819</v>
      </c>
      <c r="C617" t="s">
        <v>8513</v>
      </c>
      <c r="D617" t="s">
        <v>8538</v>
      </c>
      <c r="E617" s="3">
        <v>43137.674363425926</v>
      </c>
      <c r="F617" t="s">
        <v>8534</v>
      </c>
      <c r="G617" t="s">
        <v>8524</v>
      </c>
      <c r="H617" t="str">
        <f>IFERROR(VLOOKUP(A617,olist_marketing_qualified_leads!A616:I8616,4,FALSE)," ")</f>
        <v xml:space="preserve"> </v>
      </c>
      <c r="M617" t="s">
        <v>8516</v>
      </c>
      <c r="O617">
        <v>0</v>
      </c>
    </row>
    <row r="618" spans="1:15" x14ac:dyDescent="0.25">
      <c r="A618" t="s">
        <v>6323</v>
      </c>
      <c r="B618" t="s">
        <v>8818</v>
      </c>
      <c r="C618" t="s">
        <v>8531</v>
      </c>
      <c r="D618" t="s">
        <v>8520</v>
      </c>
      <c r="E618" s="3">
        <v>43230.810162037036</v>
      </c>
      <c r="F618" t="s">
        <v>8817</v>
      </c>
      <c r="G618" t="s">
        <v>8529</v>
      </c>
      <c r="H618" t="str">
        <f>IFERROR(VLOOKUP(A618,olist_marketing_qualified_leads!A617:I8617,4,FALSE)," ")</f>
        <v xml:space="preserve"> </v>
      </c>
      <c r="I618" t="s">
        <v>8517</v>
      </c>
      <c r="M618" t="s">
        <v>8516</v>
      </c>
      <c r="O618">
        <v>0</v>
      </c>
    </row>
    <row r="619" spans="1:15" x14ac:dyDescent="0.25">
      <c r="A619" t="s">
        <v>6324</v>
      </c>
      <c r="B619" t="s">
        <v>8816</v>
      </c>
      <c r="C619" t="s">
        <v>8531</v>
      </c>
      <c r="D619" t="s">
        <v>8538</v>
      </c>
      <c r="E619" s="3">
        <v>43187.890324074076</v>
      </c>
      <c r="F619" t="s">
        <v>8534</v>
      </c>
      <c r="G619" t="s">
        <v>8511</v>
      </c>
      <c r="H619" t="str">
        <f>IFERROR(VLOOKUP(A619,olist_marketing_qualified_leads!A618:I8618,4,FALSE)," ")</f>
        <v xml:space="preserve"> </v>
      </c>
      <c r="I619" t="s">
        <v>8523</v>
      </c>
      <c r="M619" t="s">
        <v>8509</v>
      </c>
      <c r="O619">
        <v>0</v>
      </c>
    </row>
    <row r="620" spans="1:15" x14ac:dyDescent="0.25">
      <c r="A620" t="s">
        <v>6327</v>
      </c>
      <c r="B620" t="s">
        <v>8815</v>
      </c>
      <c r="C620" t="s">
        <v>8582</v>
      </c>
      <c r="D620" t="s">
        <v>8520</v>
      </c>
      <c r="E620" s="3">
        <v>43237.724131944444</v>
      </c>
      <c r="F620" t="s">
        <v>8530</v>
      </c>
      <c r="G620" t="s">
        <v>8524</v>
      </c>
      <c r="H620" t="str">
        <f>IFERROR(VLOOKUP(A620,olist_marketing_qualified_leads!A619:I8619,4,FALSE)," ")</f>
        <v>organic_search</v>
      </c>
      <c r="I620" t="s">
        <v>8517</v>
      </c>
      <c r="M620" t="s">
        <v>8516</v>
      </c>
      <c r="O620">
        <v>0</v>
      </c>
    </row>
    <row r="621" spans="1:15" x14ac:dyDescent="0.25">
      <c r="A621" t="s">
        <v>6341</v>
      </c>
      <c r="B621" t="s">
        <v>8814</v>
      </c>
      <c r="C621" t="s">
        <v>8514</v>
      </c>
      <c r="D621" t="s">
        <v>8538</v>
      </c>
      <c r="E621" s="3">
        <v>43183.125</v>
      </c>
      <c r="F621" t="s">
        <v>8544</v>
      </c>
      <c r="G621" t="s">
        <v>8533</v>
      </c>
      <c r="H621" t="str">
        <f>IFERROR(VLOOKUP(A621,olist_marketing_qualified_leads!A620:I8620,4,FALSE)," ")</f>
        <v xml:space="preserve"> </v>
      </c>
      <c r="I621" t="s">
        <v>8517</v>
      </c>
      <c r="M621" t="s">
        <v>8509</v>
      </c>
      <c r="O621">
        <v>0</v>
      </c>
    </row>
    <row r="622" spans="1:15" x14ac:dyDescent="0.25">
      <c r="A622" t="s">
        <v>6349</v>
      </c>
      <c r="B622" t="s">
        <v>8813</v>
      </c>
      <c r="C622" t="s">
        <v>8531</v>
      </c>
      <c r="D622" t="s">
        <v>8566</v>
      </c>
      <c r="E622" s="3">
        <v>43258.562824074077</v>
      </c>
      <c r="F622" t="s">
        <v>8512</v>
      </c>
      <c r="G622" t="s">
        <v>8524</v>
      </c>
      <c r="H622" t="str">
        <f>IFERROR(VLOOKUP(A622,olist_marketing_qualified_leads!A621:I8621,4,FALSE)," ")</f>
        <v>paid_search</v>
      </c>
      <c r="I622" t="s">
        <v>8517</v>
      </c>
      <c r="M622" t="s">
        <v>8516</v>
      </c>
      <c r="O622">
        <v>0</v>
      </c>
    </row>
    <row r="623" spans="1:15" x14ac:dyDescent="0.25">
      <c r="A623" t="s">
        <v>6350</v>
      </c>
      <c r="B623" t="s">
        <v>8812</v>
      </c>
      <c r="C623" t="s">
        <v>8514</v>
      </c>
      <c r="D623" t="s">
        <v>8520</v>
      </c>
      <c r="E623" s="3">
        <v>43173.510393518518</v>
      </c>
      <c r="F623" t="s">
        <v>8811</v>
      </c>
      <c r="G623" t="s">
        <v>8529</v>
      </c>
      <c r="H623" t="str">
        <f>IFERROR(VLOOKUP(A623,olist_marketing_qualified_leads!A622:I8622,4,FALSE)," ")</f>
        <v xml:space="preserve"> </v>
      </c>
      <c r="I623" t="s">
        <v>8510</v>
      </c>
      <c r="M623" t="s">
        <v>8509</v>
      </c>
      <c r="O623">
        <v>0</v>
      </c>
    </row>
    <row r="624" spans="1:15" x14ac:dyDescent="0.25">
      <c r="A624" t="s">
        <v>6357</v>
      </c>
      <c r="B624" t="s">
        <v>8810</v>
      </c>
      <c r="C624" t="s">
        <v>8605</v>
      </c>
      <c r="D624" t="s">
        <v>8547</v>
      </c>
      <c r="E624" s="3">
        <v>43188.576203703706</v>
      </c>
      <c r="F624" t="s">
        <v>8610</v>
      </c>
      <c r="G624" t="s">
        <v>8533</v>
      </c>
      <c r="H624" t="str">
        <f>IFERROR(VLOOKUP(A624,olist_marketing_qualified_leads!A623:I8623,4,FALSE)," ")</f>
        <v xml:space="preserve"> </v>
      </c>
      <c r="I624" t="s">
        <v>8517</v>
      </c>
      <c r="M624" t="s">
        <v>8509</v>
      </c>
      <c r="O624">
        <v>0</v>
      </c>
    </row>
    <row r="625" spans="1:15" x14ac:dyDescent="0.25">
      <c r="A625" t="s">
        <v>6379</v>
      </c>
      <c r="B625" s="2" t="s">
        <v>8809</v>
      </c>
      <c r="C625" t="s">
        <v>8531</v>
      </c>
      <c r="D625" t="s">
        <v>8545</v>
      </c>
      <c r="E625" s="3">
        <v>43234.831805555557</v>
      </c>
      <c r="F625" t="s">
        <v>8633</v>
      </c>
      <c r="G625" t="s">
        <v>8511</v>
      </c>
      <c r="H625" t="str">
        <f>IFERROR(VLOOKUP(A625,olist_marketing_qualified_leads!A624:I8624,4,FALSE)," ")</f>
        <v xml:space="preserve"> </v>
      </c>
      <c r="I625" t="s">
        <v>8523</v>
      </c>
      <c r="M625" t="s">
        <v>8509</v>
      </c>
      <c r="O625">
        <v>0</v>
      </c>
    </row>
    <row r="626" spans="1:15" x14ac:dyDescent="0.25">
      <c r="A626" t="s">
        <v>6380</v>
      </c>
      <c r="B626" t="s">
        <v>8808</v>
      </c>
      <c r="C626" t="s">
        <v>8542</v>
      </c>
      <c r="D626" t="s">
        <v>8612</v>
      </c>
      <c r="E626" s="3">
        <v>43203.681516203702</v>
      </c>
      <c r="F626" t="s">
        <v>8544</v>
      </c>
      <c r="G626" t="s">
        <v>8511</v>
      </c>
      <c r="H626" t="str">
        <f>IFERROR(VLOOKUP(A626,olist_marketing_qualified_leads!A625:I8625,4,FALSE)," ")</f>
        <v xml:space="preserve"> </v>
      </c>
      <c r="I626" t="s">
        <v>8517</v>
      </c>
      <c r="M626" t="s">
        <v>8509</v>
      </c>
      <c r="O626">
        <v>0</v>
      </c>
    </row>
    <row r="627" spans="1:15" x14ac:dyDescent="0.25">
      <c r="A627" t="s">
        <v>6393</v>
      </c>
      <c r="B627" t="s">
        <v>8807</v>
      </c>
      <c r="C627" t="s">
        <v>8568</v>
      </c>
      <c r="D627" t="s">
        <v>8521</v>
      </c>
      <c r="E627" s="3">
        <v>43342.52239583333</v>
      </c>
      <c r="F627" t="s">
        <v>8525</v>
      </c>
      <c r="G627" t="s">
        <v>8529</v>
      </c>
      <c r="H627" t="str">
        <f>IFERROR(VLOOKUP(A627,olist_marketing_qualified_leads!A626:I8626,4,FALSE)," ")</f>
        <v>organic_search</v>
      </c>
      <c r="I627" t="s">
        <v>8806</v>
      </c>
      <c r="J627" t="b">
        <v>1</v>
      </c>
      <c r="K627" t="b">
        <v>1</v>
      </c>
      <c r="L627" s="4">
        <v>43952</v>
      </c>
      <c r="M627" t="s">
        <v>8516</v>
      </c>
      <c r="N627">
        <v>47</v>
      </c>
      <c r="O627">
        <v>60000</v>
      </c>
    </row>
    <row r="628" spans="1:15" x14ac:dyDescent="0.25">
      <c r="A628" t="s">
        <v>6410</v>
      </c>
      <c r="B628" t="s">
        <v>8805</v>
      </c>
      <c r="C628" t="s">
        <v>8526</v>
      </c>
      <c r="D628" t="s">
        <v>8605</v>
      </c>
      <c r="E628" s="3">
        <v>43195.632777777777</v>
      </c>
      <c r="F628" t="s">
        <v>8537</v>
      </c>
      <c r="G628" t="s">
        <v>8524</v>
      </c>
      <c r="H628" t="str">
        <f>IFERROR(VLOOKUP(A628,olist_marketing_qualified_leads!A627:I8627,4,FALSE)," ")</f>
        <v xml:space="preserve"> </v>
      </c>
      <c r="I628" t="s">
        <v>8517</v>
      </c>
      <c r="M628" t="s">
        <v>8509</v>
      </c>
      <c r="O628">
        <v>0</v>
      </c>
    </row>
    <row r="629" spans="1:15" x14ac:dyDescent="0.25">
      <c r="A629" t="s">
        <v>6413</v>
      </c>
      <c r="B629" t="s">
        <v>8804</v>
      </c>
      <c r="C629" t="s">
        <v>8514</v>
      </c>
      <c r="D629" t="s">
        <v>8545</v>
      </c>
      <c r="E629" s="3">
        <v>43159.765405092592</v>
      </c>
      <c r="F629" t="s">
        <v>8623</v>
      </c>
      <c r="G629" t="s">
        <v>8533</v>
      </c>
      <c r="H629" t="str">
        <f>IFERROR(VLOOKUP(A629,olist_marketing_qualified_leads!A628:I8628,4,FALSE)," ")</f>
        <v xml:space="preserve"> </v>
      </c>
      <c r="I629" t="s">
        <v>8510</v>
      </c>
      <c r="M629" t="s">
        <v>8516</v>
      </c>
      <c r="O629">
        <v>0</v>
      </c>
    </row>
    <row r="630" spans="1:15" x14ac:dyDescent="0.25">
      <c r="A630" t="s">
        <v>6418</v>
      </c>
      <c r="B630" t="s">
        <v>8803</v>
      </c>
      <c r="C630" t="s">
        <v>8582</v>
      </c>
      <c r="D630" t="s">
        <v>8513</v>
      </c>
      <c r="E630" s="3">
        <v>43329.812349537038</v>
      </c>
      <c r="F630" t="s">
        <v>8739</v>
      </c>
      <c r="G630" t="s">
        <v>8518</v>
      </c>
      <c r="H630" t="str">
        <f>IFERROR(VLOOKUP(A630,olist_marketing_qualified_leads!A629:I8629,4,FALSE)," ")</f>
        <v>social</v>
      </c>
      <c r="I630" t="s">
        <v>8517</v>
      </c>
      <c r="J630" t="b">
        <v>1</v>
      </c>
      <c r="K630" t="b">
        <v>1</v>
      </c>
      <c r="L630" s="4">
        <v>43952</v>
      </c>
      <c r="M630" t="s">
        <v>8516</v>
      </c>
      <c r="N630">
        <v>12</v>
      </c>
      <c r="O630">
        <v>1000</v>
      </c>
    </row>
    <row r="631" spans="1:15" x14ac:dyDescent="0.25">
      <c r="A631" t="s">
        <v>6422</v>
      </c>
      <c r="B631" t="s">
        <v>8802</v>
      </c>
      <c r="C631" t="s">
        <v>8801</v>
      </c>
      <c r="D631" t="s">
        <v>8542</v>
      </c>
      <c r="E631" s="3">
        <v>43404.804131944446</v>
      </c>
      <c r="F631" t="s">
        <v>8534</v>
      </c>
      <c r="G631" t="s">
        <v>8533</v>
      </c>
      <c r="H631" t="str">
        <f>IFERROR(VLOOKUP(A631,olist_marketing_qualified_leads!A630:I8630,4,FALSE)," ")</f>
        <v>direct_traffic</v>
      </c>
      <c r="I631" t="s">
        <v>8517</v>
      </c>
      <c r="K631" t="b">
        <v>1</v>
      </c>
      <c r="L631" t="s">
        <v>8800</v>
      </c>
      <c r="M631" t="s">
        <v>8516</v>
      </c>
      <c r="N631">
        <v>120</v>
      </c>
      <c r="O631">
        <v>60000</v>
      </c>
    </row>
    <row r="632" spans="1:15" x14ac:dyDescent="0.25">
      <c r="A632" t="s">
        <v>6468</v>
      </c>
      <c r="B632" t="s">
        <v>8799</v>
      </c>
      <c r="C632" t="s">
        <v>8542</v>
      </c>
      <c r="D632" t="s">
        <v>8545</v>
      </c>
      <c r="E632" s="3">
        <v>43215.669317129628</v>
      </c>
      <c r="F632" t="s">
        <v>8537</v>
      </c>
      <c r="G632" t="s">
        <v>8524</v>
      </c>
      <c r="H632" t="str">
        <f>IFERROR(VLOOKUP(A632,olist_marketing_qualified_leads!A631:I8631,4,FALSE)," ")</f>
        <v xml:space="preserve"> </v>
      </c>
      <c r="I632" t="s">
        <v>8517</v>
      </c>
      <c r="M632" t="s">
        <v>8516</v>
      </c>
      <c r="O632">
        <v>0</v>
      </c>
    </row>
    <row r="633" spans="1:15" x14ac:dyDescent="0.25">
      <c r="A633" t="s">
        <v>6477</v>
      </c>
      <c r="B633" t="s">
        <v>8798</v>
      </c>
      <c r="C633" t="s">
        <v>8513</v>
      </c>
      <c r="D633" t="s">
        <v>8557</v>
      </c>
      <c r="E633" s="3">
        <v>43171.694930555554</v>
      </c>
      <c r="F633" t="s">
        <v>8570</v>
      </c>
      <c r="G633" t="s">
        <v>8518</v>
      </c>
      <c r="H633" t="str">
        <f>IFERROR(VLOOKUP(A633,olist_marketing_qualified_leads!A632:I8632,4,FALSE)," ")</f>
        <v xml:space="preserve"> </v>
      </c>
      <c r="I633" t="s">
        <v>8523</v>
      </c>
      <c r="M633" t="s">
        <v>8516</v>
      </c>
      <c r="O633">
        <v>0</v>
      </c>
    </row>
    <row r="634" spans="1:15" x14ac:dyDescent="0.25">
      <c r="A634" t="s">
        <v>6479</v>
      </c>
      <c r="B634" t="s">
        <v>8797</v>
      </c>
      <c r="C634" t="s">
        <v>8526</v>
      </c>
      <c r="D634" t="s">
        <v>8514</v>
      </c>
      <c r="E634" s="3">
        <v>43206.518506944441</v>
      </c>
      <c r="F634" t="s">
        <v>8578</v>
      </c>
      <c r="G634" t="s">
        <v>8524</v>
      </c>
      <c r="H634" t="str">
        <f>IFERROR(VLOOKUP(A634,olist_marketing_qualified_leads!A633:I8633,4,FALSE)," ")</f>
        <v xml:space="preserve"> </v>
      </c>
      <c r="I634" t="s">
        <v>8517</v>
      </c>
      <c r="M634" t="s">
        <v>8516</v>
      </c>
      <c r="O634">
        <v>0</v>
      </c>
    </row>
    <row r="635" spans="1:15" x14ac:dyDescent="0.25">
      <c r="A635" s="2" t="s">
        <v>6481</v>
      </c>
      <c r="B635" t="s">
        <v>8796</v>
      </c>
      <c r="C635" t="s">
        <v>8594</v>
      </c>
      <c r="D635" t="s">
        <v>8545</v>
      </c>
      <c r="E635" s="3">
        <v>43256.750428240739</v>
      </c>
      <c r="F635" t="s">
        <v>8519</v>
      </c>
      <c r="G635" t="s">
        <v>8511</v>
      </c>
      <c r="H635" t="str">
        <f>IFERROR(VLOOKUP(A635,olist_marketing_qualified_leads!A634:I8634,4,FALSE)," ")</f>
        <v>paid_search</v>
      </c>
      <c r="I635" t="s">
        <v>8510</v>
      </c>
      <c r="M635" t="s">
        <v>8509</v>
      </c>
      <c r="O635">
        <v>0</v>
      </c>
    </row>
    <row r="636" spans="1:15" x14ac:dyDescent="0.25">
      <c r="A636" t="s">
        <v>6483</v>
      </c>
      <c r="B636" t="s">
        <v>8795</v>
      </c>
      <c r="C636" t="s">
        <v>8605</v>
      </c>
      <c r="D636" t="s">
        <v>8612</v>
      </c>
      <c r="E636" s="3">
        <v>43180.544212962966</v>
      </c>
      <c r="F636" t="s">
        <v>8544</v>
      </c>
      <c r="G636" t="s">
        <v>8533</v>
      </c>
      <c r="H636" t="str">
        <f>IFERROR(VLOOKUP(A636,olist_marketing_qualified_leads!A635:I8635,4,FALSE)," ")</f>
        <v xml:space="preserve"> </v>
      </c>
      <c r="I636" t="s">
        <v>8517</v>
      </c>
      <c r="M636" t="s">
        <v>8509</v>
      </c>
      <c r="O636">
        <v>0</v>
      </c>
    </row>
    <row r="637" spans="1:15" x14ac:dyDescent="0.25">
      <c r="A637" t="s">
        <v>6504</v>
      </c>
      <c r="B637" t="s">
        <v>8794</v>
      </c>
      <c r="C637" t="s">
        <v>8526</v>
      </c>
      <c r="D637" t="s">
        <v>8566</v>
      </c>
      <c r="E637" s="3">
        <v>43200.7655787037</v>
      </c>
      <c r="F637" t="s">
        <v>8534</v>
      </c>
      <c r="G637" t="s">
        <v>8518</v>
      </c>
      <c r="H637" t="str">
        <f>IFERROR(VLOOKUP(A637,olist_marketing_qualified_leads!A636:I8636,4,FALSE)," ")</f>
        <v xml:space="preserve"> </v>
      </c>
      <c r="I637" t="s">
        <v>8517</v>
      </c>
      <c r="M637" t="s">
        <v>8509</v>
      </c>
      <c r="O637">
        <v>0</v>
      </c>
    </row>
    <row r="638" spans="1:15" x14ac:dyDescent="0.25">
      <c r="A638" t="s">
        <v>6514</v>
      </c>
      <c r="B638" t="s">
        <v>8793</v>
      </c>
      <c r="C638" t="s">
        <v>8526</v>
      </c>
      <c r="D638" t="s">
        <v>8538</v>
      </c>
      <c r="E638" s="3">
        <v>43181.543194444443</v>
      </c>
      <c r="F638" t="s">
        <v>8544</v>
      </c>
      <c r="G638" t="s">
        <v>8518</v>
      </c>
      <c r="H638" t="str">
        <f>IFERROR(VLOOKUP(A638,olist_marketing_qualified_leads!A637:I8637,4,FALSE)," ")</f>
        <v xml:space="preserve"> </v>
      </c>
      <c r="I638" t="s">
        <v>8517</v>
      </c>
      <c r="M638" t="s">
        <v>8509</v>
      </c>
      <c r="O638">
        <v>0</v>
      </c>
    </row>
    <row r="639" spans="1:15" x14ac:dyDescent="0.25">
      <c r="A639" t="s">
        <v>6521</v>
      </c>
      <c r="B639" t="s">
        <v>8792</v>
      </c>
      <c r="C639" t="s">
        <v>8531</v>
      </c>
      <c r="D639" t="s">
        <v>8545</v>
      </c>
      <c r="E639" s="3">
        <v>43206.617824074077</v>
      </c>
      <c r="F639" t="s">
        <v>8570</v>
      </c>
      <c r="G639" t="s">
        <v>8529</v>
      </c>
      <c r="H639" t="str">
        <f>IFERROR(VLOOKUP(A639,olist_marketing_qualified_leads!A638:I8638,4,FALSE)," ")</f>
        <v xml:space="preserve"> </v>
      </c>
      <c r="I639" t="s">
        <v>8523</v>
      </c>
      <c r="M639" t="s">
        <v>8509</v>
      </c>
      <c r="O639">
        <v>0</v>
      </c>
    </row>
    <row r="640" spans="1:15" x14ac:dyDescent="0.25">
      <c r="A640" t="s">
        <v>6530</v>
      </c>
      <c r="B640" t="s">
        <v>8791</v>
      </c>
      <c r="C640" t="s">
        <v>8576</v>
      </c>
      <c r="D640" t="s">
        <v>8553</v>
      </c>
      <c r="E640" s="3">
        <v>43294.823750000003</v>
      </c>
      <c r="F640" t="s">
        <v>8790</v>
      </c>
      <c r="G640" t="s">
        <v>8533</v>
      </c>
      <c r="H640" t="str">
        <f>IFERROR(VLOOKUP(A640,olist_marketing_qualified_leads!A639:I8639,4,FALSE)," ")</f>
        <v>organic_search</v>
      </c>
      <c r="M640" t="s">
        <v>8516</v>
      </c>
      <c r="O640">
        <v>0</v>
      </c>
    </row>
    <row r="641" spans="1:15" x14ac:dyDescent="0.25">
      <c r="A641" t="s">
        <v>6532</v>
      </c>
      <c r="B641" t="s">
        <v>8789</v>
      </c>
      <c r="C641" t="s">
        <v>8531</v>
      </c>
      <c r="D641" t="s">
        <v>8545</v>
      </c>
      <c r="E641" s="3">
        <v>43175.681192129632</v>
      </c>
      <c r="F641" t="s">
        <v>8530</v>
      </c>
      <c r="G641" t="s">
        <v>8529</v>
      </c>
      <c r="H641" t="str">
        <f>IFERROR(VLOOKUP(A641,olist_marketing_qualified_leads!A640:I8640,4,FALSE)," ")</f>
        <v xml:space="preserve"> </v>
      </c>
      <c r="I641" t="s">
        <v>8523</v>
      </c>
      <c r="M641" t="s">
        <v>8516</v>
      </c>
      <c r="O641">
        <v>0</v>
      </c>
    </row>
    <row r="642" spans="1:15" x14ac:dyDescent="0.25">
      <c r="A642" t="s">
        <v>6536</v>
      </c>
      <c r="B642" t="s">
        <v>8788</v>
      </c>
      <c r="C642" t="s">
        <v>8531</v>
      </c>
      <c r="D642" t="s">
        <v>8538</v>
      </c>
      <c r="E642" s="3">
        <v>43154.486168981479</v>
      </c>
      <c r="F642" t="s">
        <v>8787</v>
      </c>
      <c r="G642" t="s">
        <v>8533</v>
      </c>
      <c r="H642" t="str">
        <f>IFERROR(VLOOKUP(A642,olist_marketing_qualified_leads!A641:I8641,4,FALSE)," ")</f>
        <v xml:space="preserve"> </v>
      </c>
      <c r="M642" t="s">
        <v>8509</v>
      </c>
      <c r="O642">
        <v>0</v>
      </c>
    </row>
    <row r="643" spans="1:15" x14ac:dyDescent="0.25">
      <c r="A643" t="s">
        <v>6541</v>
      </c>
      <c r="B643" t="s">
        <v>8786</v>
      </c>
      <c r="C643" t="s">
        <v>8526</v>
      </c>
      <c r="D643" t="s">
        <v>8520</v>
      </c>
      <c r="E643" s="3">
        <v>43208.697141203702</v>
      </c>
      <c r="F643" t="s">
        <v>8544</v>
      </c>
      <c r="G643" t="s">
        <v>8533</v>
      </c>
      <c r="H643" t="str">
        <f>IFERROR(VLOOKUP(A643,olist_marketing_qualified_leads!A642:I8642,4,FALSE)," ")</f>
        <v xml:space="preserve"> </v>
      </c>
      <c r="I643" t="s">
        <v>8510</v>
      </c>
      <c r="M643" t="s">
        <v>8516</v>
      </c>
      <c r="O643">
        <v>0</v>
      </c>
    </row>
    <row r="644" spans="1:15" x14ac:dyDescent="0.25">
      <c r="A644" t="s">
        <v>6553</v>
      </c>
      <c r="B644" t="s">
        <v>8785</v>
      </c>
      <c r="C644" t="s">
        <v>8535</v>
      </c>
      <c r="D644" t="s">
        <v>8594</v>
      </c>
      <c r="E644" s="3">
        <v>43363.717418981483</v>
      </c>
      <c r="F644" t="s">
        <v>8556</v>
      </c>
      <c r="G644" t="s">
        <v>8533</v>
      </c>
      <c r="H644" t="str">
        <f>IFERROR(VLOOKUP(A644,olist_marketing_qualified_leads!A643:I8643,4,FALSE)," ")</f>
        <v>organic_search</v>
      </c>
      <c r="I644" t="s">
        <v>8659</v>
      </c>
      <c r="J644" t="b">
        <v>1</v>
      </c>
      <c r="K644" t="b">
        <v>1</v>
      </c>
      <c r="L644" s="4">
        <v>43952</v>
      </c>
      <c r="M644" t="s">
        <v>8516</v>
      </c>
      <c r="N644">
        <v>50</v>
      </c>
      <c r="O644">
        <v>10000</v>
      </c>
    </row>
    <row r="645" spans="1:15" x14ac:dyDescent="0.25">
      <c r="A645" t="s">
        <v>6567</v>
      </c>
      <c r="B645" t="s">
        <v>8784</v>
      </c>
      <c r="C645" t="s">
        <v>8531</v>
      </c>
      <c r="D645" t="s">
        <v>8513</v>
      </c>
      <c r="E645" s="3">
        <v>43202.125</v>
      </c>
      <c r="F645" t="s">
        <v>8530</v>
      </c>
      <c r="G645" t="s">
        <v>8524</v>
      </c>
      <c r="H645" t="str">
        <f>IFERROR(VLOOKUP(A645,olist_marketing_qualified_leads!A644:I8644,4,FALSE)," ")</f>
        <v xml:space="preserve"> </v>
      </c>
      <c r="I645" t="s">
        <v>8517</v>
      </c>
      <c r="M645" t="s">
        <v>8516</v>
      </c>
      <c r="O645">
        <v>0</v>
      </c>
    </row>
    <row r="646" spans="1:15" x14ac:dyDescent="0.25">
      <c r="A646" t="s">
        <v>6579</v>
      </c>
      <c r="B646" t="s">
        <v>8783</v>
      </c>
      <c r="C646" t="s">
        <v>8551</v>
      </c>
      <c r="D646" t="s">
        <v>8562</v>
      </c>
      <c r="E646" s="3">
        <v>43201.71429398148</v>
      </c>
      <c r="F646" t="s">
        <v>8537</v>
      </c>
      <c r="G646" t="s">
        <v>8529</v>
      </c>
      <c r="H646" t="str">
        <f>IFERROR(VLOOKUP(A646,olist_marketing_qualified_leads!A645:I8645,4,FALSE)," ")</f>
        <v xml:space="preserve"> </v>
      </c>
      <c r="I646" t="s">
        <v>8517</v>
      </c>
      <c r="M646" t="s">
        <v>8516</v>
      </c>
      <c r="O646">
        <v>0</v>
      </c>
    </row>
    <row r="647" spans="1:15" x14ac:dyDescent="0.25">
      <c r="A647" t="s">
        <v>6580</v>
      </c>
      <c r="B647" t="s">
        <v>8782</v>
      </c>
      <c r="C647" t="s">
        <v>8605</v>
      </c>
      <c r="D647" t="s">
        <v>8612</v>
      </c>
      <c r="E647" s="3">
        <v>43157.543726851851</v>
      </c>
      <c r="F647" t="s">
        <v>8530</v>
      </c>
      <c r="G647" t="s">
        <v>8533</v>
      </c>
      <c r="H647" t="str">
        <f>IFERROR(VLOOKUP(A647,olist_marketing_qualified_leads!A646:I8646,4,FALSE)," ")</f>
        <v xml:space="preserve"> </v>
      </c>
      <c r="I647" t="s">
        <v>8517</v>
      </c>
      <c r="M647" t="s">
        <v>8516</v>
      </c>
      <c r="O647">
        <v>0</v>
      </c>
    </row>
    <row r="648" spans="1:15" x14ac:dyDescent="0.25">
      <c r="A648" t="s">
        <v>6585</v>
      </c>
      <c r="B648" t="s">
        <v>8781</v>
      </c>
      <c r="C648" t="s">
        <v>8620</v>
      </c>
      <c r="D648" t="s">
        <v>8594</v>
      </c>
      <c r="E648" s="3">
        <v>43402.620856481481</v>
      </c>
      <c r="F648" t="s">
        <v>8512</v>
      </c>
      <c r="G648" t="s">
        <v>8511</v>
      </c>
      <c r="H648" t="str">
        <f>IFERROR(VLOOKUP(A648,olist_marketing_qualified_leads!A647:I8647,4,FALSE)," ")</f>
        <v>organic_search</v>
      </c>
      <c r="I648" t="s">
        <v>8510</v>
      </c>
      <c r="M648" t="s">
        <v>8509</v>
      </c>
      <c r="N648">
        <v>20</v>
      </c>
      <c r="O648">
        <v>5000</v>
      </c>
    </row>
    <row r="649" spans="1:15" x14ac:dyDescent="0.25">
      <c r="A649" t="s">
        <v>6586</v>
      </c>
      <c r="B649" t="s">
        <v>8780</v>
      </c>
      <c r="C649" t="s">
        <v>8526</v>
      </c>
      <c r="D649" t="s">
        <v>8566</v>
      </c>
      <c r="E649" s="3">
        <v>43187.556493055556</v>
      </c>
      <c r="F649" t="s">
        <v>8534</v>
      </c>
      <c r="G649" t="s">
        <v>8529</v>
      </c>
      <c r="H649" t="str">
        <f>IFERROR(VLOOKUP(A649,olist_marketing_qualified_leads!A648:I8648,4,FALSE)," ")</f>
        <v xml:space="preserve"> </v>
      </c>
      <c r="I649" t="s">
        <v>8517</v>
      </c>
      <c r="M649" t="s">
        <v>8516</v>
      </c>
      <c r="O649">
        <v>0</v>
      </c>
    </row>
    <row r="650" spans="1:15" x14ac:dyDescent="0.25">
      <c r="A650" t="s">
        <v>6593</v>
      </c>
      <c r="B650" t="s">
        <v>8779</v>
      </c>
      <c r="C650" t="s">
        <v>8587</v>
      </c>
      <c r="D650" t="s">
        <v>8526</v>
      </c>
      <c r="E650" s="3">
        <v>43294.915729166663</v>
      </c>
      <c r="F650" t="s">
        <v>8525</v>
      </c>
      <c r="G650" t="s">
        <v>8518</v>
      </c>
      <c r="H650" t="str">
        <f>IFERROR(VLOOKUP(A650,olist_marketing_qualified_leads!A649:I8649,4,FALSE)," ")</f>
        <v>organic_search</v>
      </c>
      <c r="I650" t="s">
        <v>8517</v>
      </c>
      <c r="M650" t="s">
        <v>8516</v>
      </c>
      <c r="O650">
        <v>0</v>
      </c>
    </row>
    <row r="651" spans="1:15" x14ac:dyDescent="0.25">
      <c r="A651" t="s">
        <v>6602</v>
      </c>
      <c r="B651" t="s">
        <v>8778</v>
      </c>
      <c r="C651" t="s">
        <v>8531</v>
      </c>
      <c r="D651" t="s">
        <v>8575</v>
      </c>
      <c r="E651" s="3">
        <v>43147.497754629629</v>
      </c>
      <c r="F651" t="s">
        <v>8549</v>
      </c>
      <c r="G651" t="s">
        <v>8524</v>
      </c>
      <c r="H651" t="str">
        <f>IFERROR(VLOOKUP(A651,olist_marketing_qualified_leads!A650:I8650,4,FALSE)," ")</f>
        <v xml:space="preserve"> </v>
      </c>
      <c r="I651" t="s">
        <v>8517</v>
      </c>
      <c r="M651" t="s">
        <v>8516</v>
      </c>
      <c r="O651">
        <v>0</v>
      </c>
    </row>
    <row r="652" spans="1:15" x14ac:dyDescent="0.25">
      <c r="A652" t="s">
        <v>6616</v>
      </c>
      <c r="B652" t="s">
        <v>8777</v>
      </c>
      <c r="C652" t="s">
        <v>8605</v>
      </c>
      <c r="D652" t="s">
        <v>8575</v>
      </c>
      <c r="E652" s="3">
        <v>43173.730219907404</v>
      </c>
      <c r="F652" t="s">
        <v>8610</v>
      </c>
      <c r="G652" t="s">
        <v>8540</v>
      </c>
      <c r="H652" t="str">
        <f>IFERROR(VLOOKUP(A652,olist_marketing_qualified_leads!A651:I8651,4,FALSE)," ")</f>
        <v xml:space="preserve"> </v>
      </c>
      <c r="I652" t="s">
        <v>8517</v>
      </c>
      <c r="M652" t="s">
        <v>8509</v>
      </c>
      <c r="O652">
        <v>0</v>
      </c>
    </row>
    <row r="653" spans="1:15" x14ac:dyDescent="0.25">
      <c r="A653" t="s">
        <v>6704</v>
      </c>
      <c r="B653" t="s">
        <v>8776</v>
      </c>
      <c r="C653" t="s">
        <v>8527</v>
      </c>
      <c r="D653" t="s">
        <v>8547</v>
      </c>
      <c r="E653" s="3">
        <v>43283.72247685185</v>
      </c>
      <c r="F653" t="s">
        <v>8544</v>
      </c>
      <c r="G653" t="s">
        <v>8524</v>
      </c>
      <c r="H653" t="str">
        <f>IFERROR(VLOOKUP(A653,olist_marketing_qualified_leads!A652:I8652,4,FALSE)," ")</f>
        <v>unknown</v>
      </c>
      <c r="I653" t="s">
        <v>8517</v>
      </c>
      <c r="M653" t="s">
        <v>8516</v>
      </c>
      <c r="O653">
        <v>0</v>
      </c>
    </row>
    <row r="654" spans="1:15" x14ac:dyDescent="0.25">
      <c r="A654" t="s">
        <v>6706</v>
      </c>
      <c r="B654" t="s">
        <v>8775</v>
      </c>
      <c r="C654" t="s">
        <v>8527</v>
      </c>
      <c r="D654" t="s">
        <v>8594</v>
      </c>
      <c r="E654" s="3">
        <v>43305.830636574072</v>
      </c>
      <c r="F654" t="s">
        <v>8534</v>
      </c>
      <c r="G654" t="s">
        <v>8529</v>
      </c>
      <c r="H654" t="str">
        <f>IFERROR(VLOOKUP(A654,olist_marketing_qualified_leads!A653:I8653,4,FALSE)," ")</f>
        <v>social</v>
      </c>
      <c r="I654" t="s">
        <v>8517</v>
      </c>
      <c r="M654" t="s">
        <v>8516</v>
      </c>
      <c r="O654">
        <v>0</v>
      </c>
    </row>
    <row r="655" spans="1:15" x14ac:dyDescent="0.25">
      <c r="A655" t="s">
        <v>6711</v>
      </c>
      <c r="B655" t="s">
        <v>8774</v>
      </c>
      <c r="C655" t="s">
        <v>8605</v>
      </c>
      <c r="D655" t="s">
        <v>8562</v>
      </c>
      <c r="E655" s="3">
        <v>43192.544027777774</v>
      </c>
      <c r="F655" t="s">
        <v>8534</v>
      </c>
      <c r="G655" t="s">
        <v>8524</v>
      </c>
      <c r="H655" t="str">
        <f>IFERROR(VLOOKUP(A655,olist_marketing_qualified_leads!A654:I8654,4,FALSE)," ")</f>
        <v xml:space="preserve"> </v>
      </c>
      <c r="I655" t="s">
        <v>8517</v>
      </c>
      <c r="M655" t="s">
        <v>8509</v>
      </c>
      <c r="O655">
        <v>0</v>
      </c>
    </row>
    <row r="656" spans="1:15" x14ac:dyDescent="0.25">
      <c r="A656" t="s">
        <v>6721</v>
      </c>
      <c r="B656" t="s">
        <v>8773</v>
      </c>
      <c r="C656" t="s">
        <v>8576</v>
      </c>
      <c r="D656" t="s">
        <v>8547</v>
      </c>
      <c r="E656" s="3">
        <v>43231.677928240744</v>
      </c>
      <c r="F656" t="s">
        <v>8544</v>
      </c>
      <c r="G656" t="s">
        <v>8540</v>
      </c>
      <c r="H656" t="str">
        <f>IFERROR(VLOOKUP(A656,olist_marketing_qualified_leads!A655:I8655,4,FALSE)," ")</f>
        <v xml:space="preserve"> </v>
      </c>
      <c r="I656" t="s">
        <v>8510</v>
      </c>
      <c r="M656" t="s">
        <v>8509</v>
      </c>
      <c r="O656">
        <v>0</v>
      </c>
    </row>
    <row r="657" spans="1:15" x14ac:dyDescent="0.25">
      <c r="A657" t="s">
        <v>6731</v>
      </c>
      <c r="B657" t="s">
        <v>8772</v>
      </c>
      <c r="C657" t="s">
        <v>8771</v>
      </c>
      <c r="D657" t="s">
        <v>8557</v>
      </c>
      <c r="E657" s="3">
        <v>43080.755162037036</v>
      </c>
      <c r="F657" t="s">
        <v>8541</v>
      </c>
      <c r="G657" t="s">
        <v>8511</v>
      </c>
      <c r="H657" t="str">
        <f>IFERROR(VLOOKUP(A657,olist_marketing_qualified_leads!A656:I8656,4,FALSE)," ")</f>
        <v xml:space="preserve"> </v>
      </c>
      <c r="M657" t="s">
        <v>8509</v>
      </c>
      <c r="O657">
        <v>0</v>
      </c>
    </row>
    <row r="658" spans="1:15" x14ac:dyDescent="0.25">
      <c r="A658" t="s">
        <v>6742</v>
      </c>
      <c r="B658" t="s">
        <v>8770</v>
      </c>
      <c r="C658" t="s">
        <v>8675</v>
      </c>
      <c r="D658" t="s">
        <v>8553</v>
      </c>
      <c r="E658" s="3">
        <v>43294.735289351855</v>
      </c>
      <c r="F658" t="s">
        <v>8519</v>
      </c>
      <c r="G658" t="s">
        <v>8518</v>
      </c>
      <c r="H658" t="str">
        <f>IFERROR(VLOOKUP(A658,olist_marketing_qualified_leads!A657:I8657,4,FALSE)," ")</f>
        <v>social</v>
      </c>
      <c r="I658" t="s">
        <v>8523</v>
      </c>
      <c r="J658" t="b">
        <v>1</v>
      </c>
      <c r="K658" t="b">
        <v>1</v>
      </c>
      <c r="L658" s="4">
        <v>43952</v>
      </c>
      <c r="M658" t="s">
        <v>8516</v>
      </c>
      <c r="O658">
        <v>0</v>
      </c>
    </row>
    <row r="659" spans="1:15" x14ac:dyDescent="0.25">
      <c r="A659" t="s">
        <v>6744</v>
      </c>
      <c r="B659" t="s">
        <v>8769</v>
      </c>
      <c r="C659" t="s">
        <v>8531</v>
      </c>
      <c r="D659" t="s">
        <v>8553</v>
      </c>
      <c r="E659" s="3">
        <v>43122.083333333336</v>
      </c>
      <c r="F659" t="s">
        <v>8530</v>
      </c>
      <c r="G659" t="s">
        <v>8524</v>
      </c>
      <c r="H659" t="str">
        <f>IFERROR(VLOOKUP(A659,olist_marketing_qualified_leads!A658:I8658,4,FALSE)," ")</f>
        <v xml:space="preserve"> </v>
      </c>
      <c r="M659" t="s">
        <v>8516</v>
      </c>
      <c r="O659">
        <v>0</v>
      </c>
    </row>
    <row r="660" spans="1:15" x14ac:dyDescent="0.25">
      <c r="A660" t="s">
        <v>6749</v>
      </c>
      <c r="B660" t="s">
        <v>8768</v>
      </c>
      <c r="C660" t="s">
        <v>8531</v>
      </c>
      <c r="D660" t="s">
        <v>8547</v>
      </c>
      <c r="E660" s="3">
        <v>43178.860706018517</v>
      </c>
      <c r="F660" t="s">
        <v>8530</v>
      </c>
      <c r="G660" t="s">
        <v>8524</v>
      </c>
      <c r="H660" t="str">
        <f>IFERROR(VLOOKUP(A660,olist_marketing_qualified_leads!A659:I8659,4,FALSE)," ")</f>
        <v xml:space="preserve"> </v>
      </c>
      <c r="I660" t="s">
        <v>8517</v>
      </c>
      <c r="M660" t="s">
        <v>8509</v>
      </c>
      <c r="O660">
        <v>0</v>
      </c>
    </row>
    <row r="661" spans="1:15" x14ac:dyDescent="0.25">
      <c r="A661" t="s">
        <v>6751</v>
      </c>
      <c r="B661" s="2" t="s">
        <v>8767</v>
      </c>
      <c r="C661" t="s">
        <v>8542</v>
      </c>
      <c r="D661" t="s">
        <v>8612</v>
      </c>
      <c r="E661" s="3">
        <v>43237.125</v>
      </c>
      <c r="F661" t="s">
        <v>8512</v>
      </c>
      <c r="G661" t="s">
        <v>8511</v>
      </c>
      <c r="H661" t="str">
        <f>IFERROR(VLOOKUP(A661,olist_marketing_qualified_leads!A660:I8660,4,FALSE)," ")</f>
        <v xml:space="preserve"> </v>
      </c>
      <c r="I661" t="s">
        <v>8510</v>
      </c>
      <c r="M661" t="s">
        <v>8509</v>
      </c>
      <c r="O661">
        <v>0</v>
      </c>
    </row>
    <row r="662" spans="1:15" x14ac:dyDescent="0.25">
      <c r="A662" t="s">
        <v>6753</v>
      </c>
      <c r="B662" t="s">
        <v>8766</v>
      </c>
      <c r="C662" t="s">
        <v>8527</v>
      </c>
      <c r="D662" t="s">
        <v>8620</v>
      </c>
      <c r="E662" s="3">
        <v>43348.605983796297</v>
      </c>
      <c r="F662" t="s">
        <v>8541</v>
      </c>
      <c r="G662" t="s">
        <v>8524</v>
      </c>
      <c r="H662" t="str">
        <f>IFERROR(VLOOKUP(A662,olist_marketing_qualified_leads!A661:I8661,4,FALSE)," ")</f>
        <v>paid_search</v>
      </c>
      <c r="I662" t="s">
        <v>8510</v>
      </c>
      <c r="J662" t="b">
        <v>1</v>
      </c>
      <c r="K662" t="b">
        <v>1</v>
      </c>
      <c r="L662" s="5">
        <v>45778</v>
      </c>
      <c r="M662" t="s">
        <v>8516</v>
      </c>
      <c r="N662">
        <v>1000</v>
      </c>
      <c r="O662">
        <v>0</v>
      </c>
    </row>
    <row r="663" spans="1:15" x14ac:dyDescent="0.25">
      <c r="A663" t="s">
        <v>6761</v>
      </c>
      <c r="B663" s="2" t="s">
        <v>8765</v>
      </c>
      <c r="C663" t="s">
        <v>8551</v>
      </c>
      <c r="D663" t="s">
        <v>8575</v>
      </c>
      <c r="E663" s="3">
        <v>43222.568981481483</v>
      </c>
      <c r="F663" t="s">
        <v>8764</v>
      </c>
      <c r="G663" t="s">
        <v>8540</v>
      </c>
      <c r="H663" t="str">
        <f>IFERROR(VLOOKUP(A663,olist_marketing_qualified_leads!A662:I8662,4,FALSE)," ")</f>
        <v xml:space="preserve"> </v>
      </c>
      <c r="I663" t="s">
        <v>8510</v>
      </c>
      <c r="M663" t="s">
        <v>8516</v>
      </c>
      <c r="O663">
        <v>0</v>
      </c>
    </row>
    <row r="664" spans="1:15" x14ac:dyDescent="0.25">
      <c r="A664" t="s">
        <v>6782</v>
      </c>
      <c r="B664" t="s">
        <v>8763</v>
      </c>
      <c r="C664" t="s">
        <v>8542</v>
      </c>
      <c r="D664" t="s">
        <v>8612</v>
      </c>
      <c r="E664" s="3">
        <v>43220.502905092595</v>
      </c>
      <c r="F664" t="s">
        <v>8561</v>
      </c>
      <c r="G664" t="s">
        <v>8524</v>
      </c>
      <c r="H664" t="str">
        <f>IFERROR(VLOOKUP(A664,olist_marketing_qualified_leads!A663:I8663,4,FALSE)," ")</f>
        <v xml:space="preserve"> </v>
      </c>
      <c r="I664" t="s">
        <v>8517</v>
      </c>
      <c r="M664" t="s">
        <v>8509</v>
      </c>
      <c r="O664">
        <v>0</v>
      </c>
    </row>
    <row r="665" spans="1:15" x14ac:dyDescent="0.25">
      <c r="A665" t="s">
        <v>6790</v>
      </c>
      <c r="B665" t="s">
        <v>8762</v>
      </c>
      <c r="C665" t="s">
        <v>8526</v>
      </c>
      <c r="D665" t="s">
        <v>8545</v>
      </c>
      <c r="E665" s="3">
        <v>43203.125</v>
      </c>
      <c r="F665" t="s">
        <v>8537</v>
      </c>
      <c r="G665" t="s">
        <v>8511</v>
      </c>
      <c r="H665" t="str">
        <f>IFERROR(VLOOKUP(A665,olist_marketing_qualified_leads!A664:I8664,4,FALSE)," ")</f>
        <v xml:space="preserve"> </v>
      </c>
      <c r="I665" t="s">
        <v>8517</v>
      </c>
      <c r="M665" t="s">
        <v>8509</v>
      </c>
      <c r="O665">
        <v>0</v>
      </c>
    </row>
    <row r="666" spans="1:15" x14ac:dyDescent="0.25">
      <c r="A666" t="s">
        <v>6794</v>
      </c>
      <c r="B666" t="s">
        <v>8761</v>
      </c>
      <c r="C666" t="s">
        <v>8521</v>
      </c>
      <c r="D666" t="s">
        <v>8562</v>
      </c>
      <c r="E666" s="3">
        <v>43139.551099537035</v>
      </c>
      <c r="F666" t="s">
        <v>8544</v>
      </c>
      <c r="G666" t="s">
        <v>8524</v>
      </c>
      <c r="H666" t="str">
        <f>IFERROR(VLOOKUP(A666,olist_marketing_qualified_leads!A665:I8665,4,FALSE)," ")</f>
        <v xml:space="preserve"> </v>
      </c>
      <c r="M666" t="s">
        <v>8509</v>
      </c>
      <c r="O666">
        <v>0</v>
      </c>
    </row>
    <row r="667" spans="1:15" x14ac:dyDescent="0.25">
      <c r="A667" t="s">
        <v>6795</v>
      </c>
      <c r="B667" t="s">
        <v>8760</v>
      </c>
      <c r="C667" t="s">
        <v>8531</v>
      </c>
      <c r="D667" t="s">
        <v>8562</v>
      </c>
      <c r="E667" s="3">
        <v>43186.802187499998</v>
      </c>
      <c r="F667" t="s">
        <v>8512</v>
      </c>
      <c r="G667" t="s">
        <v>8529</v>
      </c>
      <c r="H667" t="str">
        <f>IFERROR(VLOOKUP(A667,olist_marketing_qualified_leads!A666:I8666,4,FALSE)," ")</f>
        <v xml:space="preserve"> </v>
      </c>
      <c r="I667" t="s">
        <v>8586</v>
      </c>
      <c r="M667" t="s">
        <v>8516</v>
      </c>
      <c r="O667">
        <v>0</v>
      </c>
    </row>
    <row r="668" spans="1:15" x14ac:dyDescent="0.25">
      <c r="A668" t="s">
        <v>6801</v>
      </c>
      <c r="B668" t="s">
        <v>8759</v>
      </c>
      <c r="C668" t="s">
        <v>8542</v>
      </c>
      <c r="D668" t="s">
        <v>8513</v>
      </c>
      <c r="E668" s="3">
        <v>43179.849606481483</v>
      </c>
      <c r="F668" t="s">
        <v>8537</v>
      </c>
      <c r="G668" t="s">
        <v>8524</v>
      </c>
      <c r="H668" t="str">
        <f>IFERROR(VLOOKUP(A668,olist_marketing_qualified_leads!A667:I8667,4,FALSE)," ")</f>
        <v xml:space="preserve"> </v>
      </c>
      <c r="I668" t="s">
        <v>8517</v>
      </c>
      <c r="M668" t="s">
        <v>8509</v>
      </c>
      <c r="O668">
        <v>0</v>
      </c>
    </row>
    <row r="669" spans="1:15" x14ac:dyDescent="0.25">
      <c r="A669" t="s">
        <v>6820</v>
      </c>
      <c r="B669" t="s">
        <v>8758</v>
      </c>
      <c r="C669" t="s">
        <v>8526</v>
      </c>
      <c r="D669" t="s">
        <v>8562</v>
      </c>
      <c r="E669" s="3">
        <v>43165.818692129629</v>
      </c>
      <c r="F669" t="s">
        <v>8544</v>
      </c>
      <c r="G669" t="s">
        <v>8529</v>
      </c>
      <c r="H669" t="str">
        <f>IFERROR(VLOOKUP(A669,olist_marketing_qualified_leads!A668:I8668,4,FALSE)," ")</f>
        <v xml:space="preserve"> </v>
      </c>
      <c r="I669" t="s">
        <v>8517</v>
      </c>
      <c r="M669" t="s">
        <v>8516</v>
      </c>
      <c r="O669">
        <v>0</v>
      </c>
    </row>
    <row r="670" spans="1:15" x14ac:dyDescent="0.25">
      <c r="A670" t="s">
        <v>6821</v>
      </c>
      <c r="B670" t="s">
        <v>8757</v>
      </c>
      <c r="C670" t="s">
        <v>8521</v>
      </c>
      <c r="D670" t="s">
        <v>8612</v>
      </c>
      <c r="E670" s="3">
        <v>43166.80804398148</v>
      </c>
      <c r="F670" t="s">
        <v>8525</v>
      </c>
      <c r="G670" t="s">
        <v>8524</v>
      </c>
      <c r="H670" t="str">
        <f>IFERROR(VLOOKUP(A670,olist_marketing_qualified_leads!A669:I8669,4,FALSE)," ")</f>
        <v xml:space="preserve"> </v>
      </c>
      <c r="I670" t="s">
        <v>8517</v>
      </c>
      <c r="M670" t="s">
        <v>8516</v>
      </c>
      <c r="O670">
        <v>0</v>
      </c>
    </row>
    <row r="671" spans="1:15" x14ac:dyDescent="0.25">
      <c r="A671" t="s">
        <v>6826</v>
      </c>
      <c r="B671" t="s">
        <v>8756</v>
      </c>
      <c r="C671" t="s">
        <v>8582</v>
      </c>
      <c r="D671" t="s">
        <v>8542</v>
      </c>
      <c r="E671" s="3">
        <v>43369.492280092592</v>
      </c>
      <c r="F671" t="s">
        <v>8537</v>
      </c>
      <c r="G671" t="s">
        <v>8524</v>
      </c>
      <c r="H671" t="str">
        <f>IFERROR(VLOOKUP(A671,olist_marketing_qualified_leads!A670:I8670,4,FALSE)," ")</f>
        <v>paid_search</v>
      </c>
      <c r="I671" t="s">
        <v>8659</v>
      </c>
      <c r="J671" t="b">
        <v>1</v>
      </c>
      <c r="K671" t="b">
        <v>1</v>
      </c>
      <c r="L671" t="s">
        <v>29</v>
      </c>
      <c r="M671" t="s">
        <v>8516</v>
      </c>
      <c r="N671">
        <v>700</v>
      </c>
      <c r="O671">
        <v>50000</v>
      </c>
    </row>
    <row r="672" spans="1:15" x14ac:dyDescent="0.25">
      <c r="A672" s="2" t="s">
        <v>6836</v>
      </c>
      <c r="B672" t="s">
        <v>8755</v>
      </c>
      <c r="C672" t="s">
        <v>8605</v>
      </c>
      <c r="D672" t="s">
        <v>8562</v>
      </c>
      <c r="E672" s="3">
        <v>43174.855486111112</v>
      </c>
      <c r="F672" t="s">
        <v>8544</v>
      </c>
      <c r="G672" t="s">
        <v>8533</v>
      </c>
      <c r="H672" t="str">
        <f>IFERROR(VLOOKUP(A672,olist_marketing_qualified_leads!A671:I8671,4,FALSE)," ")</f>
        <v xml:space="preserve"> </v>
      </c>
      <c r="I672" t="s">
        <v>8510</v>
      </c>
      <c r="M672" t="s">
        <v>8516</v>
      </c>
      <c r="O672">
        <v>0</v>
      </c>
    </row>
    <row r="673" spans="1:15" x14ac:dyDescent="0.25">
      <c r="A673" t="s">
        <v>6892</v>
      </c>
      <c r="B673" t="s">
        <v>8754</v>
      </c>
      <c r="C673" t="s">
        <v>8605</v>
      </c>
      <c r="D673" t="s">
        <v>8538</v>
      </c>
      <c r="E673" s="3">
        <v>43185.711377314816</v>
      </c>
      <c r="F673" t="s">
        <v>8549</v>
      </c>
      <c r="G673" t="s">
        <v>8524</v>
      </c>
      <c r="H673" t="str">
        <f>IFERROR(VLOOKUP(A673,olist_marketing_qualified_leads!A672:I8672,4,FALSE)," ")</f>
        <v xml:space="preserve"> </v>
      </c>
      <c r="I673" t="s">
        <v>8517</v>
      </c>
      <c r="M673" t="s">
        <v>8516</v>
      </c>
      <c r="O673">
        <v>0</v>
      </c>
    </row>
    <row r="674" spans="1:15" x14ac:dyDescent="0.25">
      <c r="A674" t="s">
        <v>6903</v>
      </c>
      <c r="B674" t="s">
        <v>8753</v>
      </c>
      <c r="C674" t="s">
        <v>8514</v>
      </c>
      <c r="D674" t="s">
        <v>8545</v>
      </c>
      <c r="E674" s="3">
        <v>43161.888055555559</v>
      </c>
      <c r="F674" t="s">
        <v>8626</v>
      </c>
      <c r="G674" t="s">
        <v>8524</v>
      </c>
      <c r="H674" t="str">
        <f>IFERROR(VLOOKUP(A674,olist_marketing_qualified_leads!A673:I8673,4,FALSE)," ")</f>
        <v xml:space="preserve"> </v>
      </c>
      <c r="I674" t="s">
        <v>8510</v>
      </c>
      <c r="M674" t="s">
        <v>8516</v>
      </c>
      <c r="O674">
        <v>0</v>
      </c>
    </row>
    <row r="675" spans="1:15" x14ac:dyDescent="0.25">
      <c r="A675" t="s">
        <v>6917</v>
      </c>
      <c r="B675" t="s">
        <v>8752</v>
      </c>
      <c r="C675" t="s">
        <v>8521</v>
      </c>
      <c r="D675" t="s">
        <v>8562</v>
      </c>
      <c r="E675" s="3">
        <v>43119.812442129631</v>
      </c>
      <c r="F675" t="s">
        <v>8589</v>
      </c>
      <c r="G675" t="s">
        <v>8524</v>
      </c>
      <c r="H675" t="str">
        <f>IFERROR(VLOOKUP(A675,olist_marketing_qualified_leads!A674:I8674,4,FALSE)," ")</f>
        <v xml:space="preserve"> </v>
      </c>
      <c r="M675" t="s">
        <v>8516</v>
      </c>
      <c r="O675">
        <v>0</v>
      </c>
    </row>
    <row r="676" spans="1:15" x14ac:dyDescent="0.25">
      <c r="A676" t="s">
        <v>6920</v>
      </c>
      <c r="B676" t="s">
        <v>8751</v>
      </c>
      <c r="C676" t="s">
        <v>8576</v>
      </c>
      <c r="D676" t="s">
        <v>8575</v>
      </c>
      <c r="E676" s="3">
        <v>43399.713113425925</v>
      </c>
      <c r="F676" t="s">
        <v>8549</v>
      </c>
      <c r="G676" t="s">
        <v>8524</v>
      </c>
      <c r="H676" t="str">
        <f>IFERROR(VLOOKUP(A676,olist_marketing_qualified_leads!A675:I8675,4,FALSE)," ")</f>
        <v>paid_search</v>
      </c>
      <c r="I676" t="s">
        <v>8510</v>
      </c>
      <c r="M676" t="s">
        <v>8509</v>
      </c>
      <c r="N676">
        <v>100</v>
      </c>
      <c r="O676">
        <v>0</v>
      </c>
    </row>
    <row r="677" spans="1:15" x14ac:dyDescent="0.25">
      <c r="A677" t="s">
        <v>6922</v>
      </c>
      <c r="B677" t="s">
        <v>8750</v>
      </c>
      <c r="C677" t="s">
        <v>8564</v>
      </c>
      <c r="D677" t="s">
        <v>8553</v>
      </c>
      <c r="E677" s="3">
        <v>43117.507870370369</v>
      </c>
      <c r="F677" t="s">
        <v>8570</v>
      </c>
      <c r="G677" t="s">
        <v>8511</v>
      </c>
      <c r="H677" t="str">
        <f>IFERROR(VLOOKUP(A677,olist_marketing_qualified_leads!A676:I8676,4,FALSE)," ")</f>
        <v xml:space="preserve"> </v>
      </c>
      <c r="M677" t="s">
        <v>8509</v>
      </c>
      <c r="O677">
        <v>0</v>
      </c>
    </row>
    <row r="678" spans="1:15" x14ac:dyDescent="0.25">
      <c r="A678" t="s">
        <v>6923</v>
      </c>
      <c r="B678" t="s">
        <v>8749</v>
      </c>
      <c r="C678" t="s">
        <v>8582</v>
      </c>
      <c r="D678" t="s">
        <v>8566</v>
      </c>
      <c r="E678" s="3">
        <v>43210.820891203701</v>
      </c>
      <c r="F678" t="s">
        <v>8534</v>
      </c>
      <c r="G678" t="s">
        <v>8524</v>
      </c>
      <c r="H678" t="str">
        <f>IFERROR(VLOOKUP(A678,olist_marketing_qualified_leads!A677:I8677,4,FALSE)," ")</f>
        <v xml:space="preserve"> </v>
      </c>
      <c r="I678" t="s">
        <v>8510</v>
      </c>
      <c r="M678" t="s">
        <v>8516</v>
      </c>
      <c r="O678">
        <v>0</v>
      </c>
    </row>
    <row r="679" spans="1:15" x14ac:dyDescent="0.25">
      <c r="A679" t="s">
        <v>6955</v>
      </c>
      <c r="B679" t="s">
        <v>8748</v>
      </c>
      <c r="C679" t="s">
        <v>8527</v>
      </c>
      <c r="D679" t="s">
        <v>8566</v>
      </c>
      <c r="E679" s="3">
        <v>43220.891446759262</v>
      </c>
      <c r="F679" t="s">
        <v>8549</v>
      </c>
      <c r="G679" t="s">
        <v>8524</v>
      </c>
      <c r="H679" t="str">
        <f>IFERROR(VLOOKUP(A679,olist_marketing_qualified_leads!A678:I8678,4,FALSE)," ")</f>
        <v xml:space="preserve"> </v>
      </c>
      <c r="I679" t="s">
        <v>8510</v>
      </c>
      <c r="M679" t="s">
        <v>8516</v>
      </c>
      <c r="O679">
        <v>0</v>
      </c>
    </row>
    <row r="680" spans="1:15" x14ac:dyDescent="0.25">
      <c r="A680" t="s">
        <v>6959</v>
      </c>
      <c r="B680" t="s">
        <v>8747</v>
      </c>
      <c r="C680" t="s">
        <v>8594</v>
      </c>
      <c r="D680" t="s">
        <v>8521</v>
      </c>
      <c r="E680" s="3">
        <v>43229.553611111114</v>
      </c>
      <c r="F680" t="s">
        <v>8544</v>
      </c>
      <c r="G680" t="s">
        <v>8533</v>
      </c>
      <c r="H680" t="str">
        <f>IFERROR(VLOOKUP(A680,olist_marketing_qualified_leads!A679:I8679,4,FALSE)," ")</f>
        <v xml:space="preserve"> </v>
      </c>
      <c r="I680" t="s">
        <v>8510</v>
      </c>
      <c r="M680" t="s">
        <v>8516</v>
      </c>
      <c r="O680">
        <v>0</v>
      </c>
    </row>
    <row r="681" spans="1:15" x14ac:dyDescent="0.25">
      <c r="A681" t="s">
        <v>6969</v>
      </c>
      <c r="B681" t="s">
        <v>8746</v>
      </c>
      <c r="C681" t="s">
        <v>8564</v>
      </c>
      <c r="D681" t="s">
        <v>8575</v>
      </c>
      <c r="E681" s="3">
        <v>43165.759814814817</v>
      </c>
      <c r="F681" t="s">
        <v>8544</v>
      </c>
      <c r="G681" t="s">
        <v>8529</v>
      </c>
      <c r="H681" t="str">
        <f>IFERROR(VLOOKUP(A681,olist_marketing_qualified_leads!A680:I8680,4,FALSE)," ")</f>
        <v xml:space="preserve"> </v>
      </c>
      <c r="I681" t="s">
        <v>8517</v>
      </c>
      <c r="M681" t="s">
        <v>8516</v>
      </c>
      <c r="O681">
        <v>0</v>
      </c>
    </row>
    <row r="682" spans="1:15" x14ac:dyDescent="0.25">
      <c r="A682" t="s">
        <v>6978</v>
      </c>
      <c r="B682" t="s">
        <v>8745</v>
      </c>
      <c r="C682" t="s">
        <v>8531</v>
      </c>
      <c r="D682" t="s">
        <v>8605</v>
      </c>
      <c r="E682" s="3">
        <v>43208.531261574077</v>
      </c>
      <c r="F682" t="s">
        <v>8544</v>
      </c>
      <c r="G682" t="s">
        <v>8524</v>
      </c>
      <c r="H682" t="str">
        <f>IFERROR(VLOOKUP(A682,olist_marketing_qualified_leads!A681:I8681,4,FALSE)," ")</f>
        <v xml:space="preserve"> </v>
      </c>
      <c r="I682" t="s">
        <v>8510</v>
      </c>
      <c r="M682" t="s">
        <v>8516</v>
      </c>
      <c r="O682">
        <v>0</v>
      </c>
    </row>
    <row r="683" spans="1:15" x14ac:dyDescent="0.25">
      <c r="A683" t="s">
        <v>6998</v>
      </c>
      <c r="B683" t="s">
        <v>8744</v>
      </c>
      <c r="C683" t="s">
        <v>8743</v>
      </c>
      <c r="D683" t="s">
        <v>8526</v>
      </c>
      <c r="E683" s="3">
        <v>43413.837939814817</v>
      </c>
      <c r="F683" t="s">
        <v>126</v>
      </c>
      <c r="G683" t="s">
        <v>126</v>
      </c>
      <c r="H683" t="str">
        <f>IFERROR(VLOOKUP(A683,olist_marketing_qualified_leads!A682:I8682,4,FALSE)," ")</f>
        <v>organic_search</v>
      </c>
      <c r="I683" t="s">
        <v>8517</v>
      </c>
      <c r="M683" t="s">
        <v>126</v>
      </c>
      <c r="N683">
        <v>100</v>
      </c>
      <c r="O683">
        <v>500000</v>
      </c>
    </row>
    <row r="684" spans="1:15" x14ac:dyDescent="0.25">
      <c r="A684" t="s">
        <v>6999</v>
      </c>
      <c r="B684" t="s">
        <v>8742</v>
      </c>
      <c r="C684" t="s">
        <v>8513</v>
      </c>
      <c r="D684" t="s">
        <v>8520</v>
      </c>
      <c r="E684" s="3">
        <v>43196.509120370371</v>
      </c>
      <c r="F684" t="s">
        <v>8537</v>
      </c>
      <c r="G684" t="s">
        <v>8533</v>
      </c>
      <c r="H684" t="str">
        <f>IFERROR(VLOOKUP(A684,olist_marketing_qualified_leads!A683:I8683,4,FALSE)," ")</f>
        <v xml:space="preserve"> </v>
      </c>
      <c r="I684" t="s">
        <v>8517</v>
      </c>
      <c r="M684" t="s">
        <v>8516</v>
      </c>
      <c r="O684">
        <v>0</v>
      </c>
    </row>
    <row r="685" spans="1:15" x14ac:dyDescent="0.25">
      <c r="A685" t="s">
        <v>7001</v>
      </c>
      <c r="B685" s="2" t="s">
        <v>8741</v>
      </c>
      <c r="C685" t="s">
        <v>8531</v>
      </c>
      <c r="D685" t="s">
        <v>8545</v>
      </c>
      <c r="E685" s="3">
        <v>43153.892453703702</v>
      </c>
      <c r="F685" t="s">
        <v>8512</v>
      </c>
      <c r="G685" t="s">
        <v>8524</v>
      </c>
      <c r="H685" t="str">
        <f>IFERROR(VLOOKUP(A685,olist_marketing_qualified_leads!A684:I8684,4,FALSE)," ")</f>
        <v xml:space="preserve"> </v>
      </c>
      <c r="M685" t="s">
        <v>8516</v>
      </c>
      <c r="O685">
        <v>0</v>
      </c>
    </row>
    <row r="686" spans="1:15" x14ac:dyDescent="0.25">
      <c r="A686" t="s">
        <v>7026</v>
      </c>
      <c r="B686" t="s">
        <v>8740</v>
      </c>
      <c r="C686" t="s">
        <v>8531</v>
      </c>
      <c r="D686" t="s">
        <v>8545</v>
      </c>
      <c r="E686" s="3">
        <v>43200.797627314816</v>
      </c>
      <c r="F686" t="s">
        <v>8739</v>
      </c>
      <c r="G686" t="s">
        <v>8533</v>
      </c>
      <c r="H686" t="str">
        <f>IFERROR(VLOOKUP(A686,olist_marketing_qualified_leads!A685:I8685,4,FALSE)," ")</f>
        <v xml:space="preserve"> </v>
      </c>
      <c r="I686" t="s">
        <v>8523</v>
      </c>
      <c r="M686" t="s">
        <v>8516</v>
      </c>
      <c r="O686">
        <v>0</v>
      </c>
    </row>
    <row r="687" spans="1:15" x14ac:dyDescent="0.25">
      <c r="A687" t="s">
        <v>7036</v>
      </c>
      <c r="B687" t="s">
        <v>8738</v>
      </c>
      <c r="C687" t="s">
        <v>8521</v>
      </c>
      <c r="D687" t="s">
        <v>8566</v>
      </c>
      <c r="E687" s="3">
        <v>43129.631284722222</v>
      </c>
      <c r="F687" t="s">
        <v>8544</v>
      </c>
      <c r="G687" t="s">
        <v>8524</v>
      </c>
      <c r="H687" t="str">
        <f>IFERROR(VLOOKUP(A687,olist_marketing_qualified_leads!A686:I8686,4,FALSE)," ")</f>
        <v xml:space="preserve"> </v>
      </c>
      <c r="M687" t="s">
        <v>8516</v>
      </c>
      <c r="O687">
        <v>0</v>
      </c>
    </row>
    <row r="688" spans="1:15" x14ac:dyDescent="0.25">
      <c r="A688" t="s">
        <v>7039</v>
      </c>
      <c r="B688" s="2" t="s">
        <v>8737</v>
      </c>
      <c r="C688" t="s">
        <v>8582</v>
      </c>
      <c r="D688" t="s">
        <v>8547</v>
      </c>
      <c r="E688" s="3">
        <v>43236.62877314815</v>
      </c>
      <c r="F688" t="s">
        <v>8561</v>
      </c>
      <c r="G688" t="s">
        <v>8524</v>
      </c>
      <c r="H688" t="str">
        <f>IFERROR(VLOOKUP(A688,olist_marketing_qualified_leads!A687:I8687,4,FALSE)," ")</f>
        <v xml:space="preserve"> </v>
      </c>
      <c r="I688" t="s">
        <v>8523</v>
      </c>
      <c r="M688" t="s">
        <v>8516</v>
      </c>
      <c r="O688">
        <v>0</v>
      </c>
    </row>
    <row r="689" spans="1:15" x14ac:dyDescent="0.25">
      <c r="A689" t="s">
        <v>7048</v>
      </c>
      <c r="B689" t="s">
        <v>8736</v>
      </c>
      <c r="C689" t="s">
        <v>8527</v>
      </c>
      <c r="D689" t="s">
        <v>8575</v>
      </c>
      <c r="E689" s="3">
        <v>43210.850254629629</v>
      </c>
      <c r="F689" t="s">
        <v>8541</v>
      </c>
      <c r="G689" t="s">
        <v>8511</v>
      </c>
      <c r="H689" t="str">
        <f>IFERROR(VLOOKUP(A689,olist_marketing_qualified_leads!A688:I8688,4,FALSE)," ")</f>
        <v xml:space="preserve"> </v>
      </c>
      <c r="I689" t="s">
        <v>8517</v>
      </c>
      <c r="M689" t="s">
        <v>8509</v>
      </c>
      <c r="O689">
        <v>0</v>
      </c>
    </row>
    <row r="690" spans="1:15" x14ac:dyDescent="0.25">
      <c r="A690" t="s">
        <v>7062</v>
      </c>
      <c r="B690" t="s">
        <v>8735</v>
      </c>
      <c r="C690" t="s">
        <v>8527</v>
      </c>
      <c r="D690" t="s">
        <v>8545</v>
      </c>
      <c r="E690" s="3">
        <v>43200.776041666664</v>
      </c>
      <c r="F690" t="s">
        <v>8623</v>
      </c>
      <c r="G690" t="s">
        <v>8529</v>
      </c>
      <c r="H690" t="str">
        <f>IFERROR(VLOOKUP(A690,olist_marketing_qualified_leads!A689:I8689,4,FALSE)," ")</f>
        <v xml:space="preserve"> </v>
      </c>
      <c r="I690" t="s">
        <v>8510</v>
      </c>
      <c r="M690" t="s">
        <v>8516</v>
      </c>
      <c r="O690">
        <v>0</v>
      </c>
    </row>
    <row r="691" spans="1:15" x14ac:dyDescent="0.25">
      <c r="A691" t="s">
        <v>7063</v>
      </c>
      <c r="B691" t="s">
        <v>8734</v>
      </c>
      <c r="C691" t="s">
        <v>8521</v>
      </c>
      <c r="D691" t="s">
        <v>8514</v>
      </c>
      <c r="E691" s="3">
        <v>43203.710752314815</v>
      </c>
      <c r="F691" t="s">
        <v>8534</v>
      </c>
      <c r="G691" t="s">
        <v>8524</v>
      </c>
      <c r="H691" t="str">
        <f>IFERROR(VLOOKUP(A691,olist_marketing_qualified_leads!A690:I8690,4,FALSE)," ")</f>
        <v xml:space="preserve"> </v>
      </c>
      <c r="I691" t="s">
        <v>8517</v>
      </c>
      <c r="M691" t="s">
        <v>8509</v>
      </c>
      <c r="O691">
        <v>0</v>
      </c>
    </row>
    <row r="692" spans="1:15" x14ac:dyDescent="0.25">
      <c r="A692" t="s">
        <v>7064</v>
      </c>
      <c r="B692" t="s">
        <v>8733</v>
      </c>
      <c r="C692" t="s">
        <v>8605</v>
      </c>
      <c r="D692" t="s">
        <v>8545</v>
      </c>
      <c r="E692" s="3">
        <v>43167.790231481478</v>
      </c>
      <c r="F692" t="s">
        <v>8561</v>
      </c>
      <c r="G692" t="s">
        <v>8524</v>
      </c>
      <c r="H692" t="str">
        <f>IFERROR(VLOOKUP(A692,olist_marketing_qualified_leads!A691:I8691,4,FALSE)," ")</f>
        <v xml:space="preserve"> </v>
      </c>
      <c r="I692" t="s">
        <v>8517</v>
      </c>
      <c r="M692" t="s">
        <v>8516</v>
      </c>
      <c r="O692">
        <v>0</v>
      </c>
    </row>
    <row r="693" spans="1:15" x14ac:dyDescent="0.25">
      <c r="A693" t="s">
        <v>7070</v>
      </c>
      <c r="B693" t="s">
        <v>8732</v>
      </c>
      <c r="C693" t="s">
        <v>8582</v>
      </c>
      <c r="D693" t="s">
        <v>8557</v>
      </c>
      <c r="E693" s="3">
        <v>43220.766817129632</v>
      </c>
      <c r="F693" t="s">
        <v>8544</v>
      </c>
      <c r="G693" t="s">
        <v>8524</v>
      </c>
      <c r="H693" t="str">
        <f>IFERROR(VLOOKUP(A693,olist_marketing_qualified_leads!A692:I8692,4,FALSE)," ")</f>
        <v xml:space="preserve"> </v>
      </c>
      <c r="I693" t="s">
        <v>8517</v>
      </c>
      <c r="M693" t="s">
        <v>8516</v>
      </c>
      <c r="O693">
        <v>0</v>
      </c>
    </row>
    <row r="694" spans="1:15" x14ac:dyDescent="0.25">
      <c r="A694" t="s">
        <v>7073</v>
      </c>
      <c r="B694" t="s">
        <v>8731</v>
      </c>
      <c r="C694" t="s">
        <v>8564</v>
      </c>
      <c r="D694" t="s">
        <v>8553</v>
      </c>
      <c r="E694" s="3">
        <v>43122.801678240743</v>
      </c>
      <c r="F694" t="s">
        <v>8561</v>
      </c>
      <c r="G694" t="s">
        <v>8529</v>
      </c>
      <c r="H694" t="str">
        <f>IFERROR(VLOOKUP(A694,olist_marketing_qualified_leads!A693:I8693,4,FALSE)," ")</f>
        <v xml:space="preserve"> </v>
      </c>
      <c r="M694" t="s">
        <v>8516</v>
      </c>
      <c r="O694">
        <v>0</v>
      </c>
    </row>
    <row r="695" spans="1:15" x14ac:dyDescent="0.25">
      <c r="A695" t="s">
        <v>7077</v>
      </c>
      <c r="B695" t="s">
        <v>8730</v>
      </c>
      <c r="C695" t="s">
        <v>8531</v>
      </c>
      <c r="D695" t="s">
        <v>8605</v>
      </c>
      <c r="E695" s="3">
        <v>43200.613263888888</v>
      </c>
      <c r="F695" t="s">
        <v>8544</v>
      </c>
      <c r="G695" t="s">
        <v>8524</v>
      </c>
      <c r="H695" t="str">
        <f>IFERROR(VLOOKUP(A695,olist_marketing_qualified_leads!A694:I8694,4,FALSE)," ")</f>
        <v xml:space="preserve"> </v>
      </c>
      <c r="I695" t="s">
        <v>8517</v>
      </c>
      <c r="M695" t="s">
        <v>8516</v>
      </c>
      <c r="O695">
        <v>0</v>
      </c>
    </row>
    <row r="696" spans="1:15" x14ac:dyDescent="0.25">
      <c r="A696" t="s">
        <v>7080</v>
      </c>
      <c r="B696" t="s">
        <v>8729</v>
      </c>
      <c r="C696" t="s">
        <v>8551</v>
      </c>
      <c r="D696" t="s">
        <v>8612</v>
      </c>
      <c r="E696" s="3">
        <v>43207.551979166667</v>
      </c>
      <c r="F696" t="s">
        <v>8544</v>
      </c>
      <c r="G696" t="s">
        <v>8524</v>
      </c>
      <c r="H696" t="str">
        <f>IFERROR(VLOOKUP(A696,olist_marketing_qualified_leads!A695:I8695,4,FALSE)," ")</f>
        <v xml:space="preserve"> </v>
      </c>
      <c r="I696" t="s">
        <v>8517</v>
      </c>
      <c r="M696" t="s">
        <v>8516</v>
      </c>
      <c r="O696">
        <v>0</v>
      </c>
    </row>
    <row r="697" spans="1:15" x14ac:dyDescent="0.25">
      <c r="A697" t="s">
        <v>7082</v>
      </c>
      <c r="B697" t="s">
        <v>8728</v>
      </c>
      <c r="C697" t="s">
        <v>8620</v>
      </c>
      <c r="D697" t="s">
        <v>8566</v>
      </c>
      <c r="E697" s="3">
        <v>43236.850914351853</v>
      </c>
      <c r="F697" t="s">
        <v>8544</v>
      </c>
      <c r="G697" t="s">
        <v>8518</v>
      </c>
      <c r="H697" t="str">
        <f>IFERROR(VLOOKUP(A697,olist_marketing_qualified_leads!A696:I8696,4,FALSE)," ")</f>
        <v xml:space="preserve"> </v>
      </c>
      <c r="I697" t="s">
        <v>8510</v>
      </c>
      <c r="M697" t="s">
        <v>8509</v>
      </c>
      <c r="O697">
        <v>0</v>
      </c>
    </row>
    <row r="698" spans="1:15" x14ac:dyDescent="0.25">
      <c r="A698" t="s">
        <v>7097</v>
      </c>
      <c r="B698" t="s">
        <v>8727</v>
      </c>
      <c r="C698" t="s">
        <v>8513</v>
      </c>
      <c r="D698" t="s">
        <v>8520</v>
      </c>
      <c r="E698" s="3">
        <v>43136.628252314818</v>
      </c>
      <c r="F698" t="s">
        <v>8525</v>
      </c>
      <c r="G698" t="s">
        <v>8518</v>
      </c>
      <c r="H698" t="str">
        <f>IFERROR(VLOOKUP(A698,olist_marketing_qualified_leads!A697:I8697,4,FALSE)," ")</f>
        <v xml:space="preserve"> </v>
      </c>
      <c r="M698" t="s">
        <v>8516</v>
      </c>
      <c r="O698">
        <v>0</v>
      </c>
    </row>
    <row r="699" spans="1:15" x14ac:dyDescent="0.25">
      <c r="A699" t="s">
        <v>7105</v>
      </c>
      <c r="B699" t="s">
        <v>8726</v>
      </c>
      <c r="C699" t="s">
        <v>8531</v>
      </c>
      <c r="D699" t="s">
        <v>8612</v>
      </c>
      <c r="E699" s="3">
        <v>43115.547349537039</v>
      </c>
      <c r="F699" t="s">
        <v>8534</v>
      </c>
      <c r="G699" t="s">
        <v>8518</v>
      </c>
      <c r="H699" t="str">
        <f>IFERROR(VLOOKUP(A699,olist_marketing_qualified_leads!A698:I8698,4,FALSE)," ")</f>
        <v xml:space="preserve"> </v>
      </c>
      <c r="M699" t="s">
        <v>8509</v>
      </c>
      <c r="O699">
        <v>0</v>
      </c>
    </row>
    <row r="700" spans="1:15" x14ac:dyDescent="0.25">
      <c r="A700" t="s">
        <v>7110</v>
      </c>
      <c r="B700" t="s">
        <v>8725</v>
      </c>
      <c r="C700" t="s">
        <v>8513</v>
      </c>
      <c r="D700" t="s">
        <v>8520</v>
      </c>
      <c r="E700" s="3">
        <v>43263.791273148148</v>
      </c>
      <c r="F700" t="s">
        <v>8544</v>
      </c>
      <c r="G700" t="s">
        <v>8529</v>
      </c>
      <c r="H700" t="str">
        <f>IFERROR(VLOOKUP(A700,olist_marketing_qualified_leads!A699:I8699,4,FALSE)," ")</f>
        <v xml:space="preserve"> </v>
      </c>
      <c r="M700" t="s">
        <v>8516</v>
      </c>
      <c r="O700">
        <v>0</v>
      </c>
    </row>
    <row r="701" spans="1:15" x14ac:dyDescent="0.25">
      <c r="A701" t="s">
        <v>7114</v>
      </c>
      <c r="B701" t="s">
        <v>8724</v>
      </c>
      <c r="C701" t="s">
        <v>8699</v>
      </c>
      <c r="D701" t="s">
        <v>8520</v>
      </c>
      <c r="E701" s="3">
        <v>43354.551817129628</v>
      </c>
      <c r="F701" t="s">
        <v>8530</v>
      </c>
      <c r="G701" t="s">
        <v>8540</v>
      </c>
      <c r="H701">
        <f>IFERROR(VLOOKUP(A701,olist_marketing_qualified_leads!A700:I8700,4,FALSE)," ")</f>
        <v>0</v>
      </c>
      <c r="I701" t="s">
        <v>8523</v>
      </c>
      <c r="J701" t="b">
        <v>1</v>
      </c>
      <c r="K701" t="b">
        <v>1</v>
      </c>
      <c r="L701" t="s">
        <v>8591</v>
      </c>
      <c r="M701" t="s">
        <v>8516</v>
      </c>
      <c r="N701">
        <v>400</v>
      </c>
      <c r="O701">
        <v>130000</v>
      </c>
    </row>
    <row r="702" spans="1:15" x14ac:dyDescent="0.25">
      <c r="A702" t="s">
        <v>7115</v>
      </c>
      <c r="B702" t="s">
        <v>8723</v>
      </c>
      <c r="C702" t="s">
        <v>8513</v>
      </c>
      <c r="D702" t="s">
        <v>8562</v>
      </c>
      <c r="E702" s="3">
        <v>43152.621377314812</v>
      </c>
      <c r="F702" t="s">
        <v>8512</v>
      </c>
      <c r="G702" t="s">
        <v>8511</v>
      </c>
      <c r="H702" t="str">
        <f>IFERROR(VLOOKUP(A702,olist_marketing_qualified_leads!A701:I8701,4,FALSE)," ")</f>
        <v xml:space="preserve"> </v>
      </c>
      <c r="M702" t="s">
        <v>8509</v>
      </c>
      <c r="O702">
        <v>0</v>
      </c>
    </row>
    <row r="703" spans="1:15" x14ac:dyDescent="0.25">
      <c r="A703" t="s">
        <v>7117</v>
      </c>
      <c r="B703" t="s">
        <v>8722</v>
      </c>
      <c r="C703" t="s">
        <v>8594</v>
      </c>
      <c r="D703" t="s">
        <v>8545</v>
      </c>
      <c r="E703" s="3">
        <v>43238.720625000002</v>
      </c>
      <c r="F703" t="s">
        <v>8534</v>
      </c>
      <c r="G703" t="s">
        <v>8533</v>
      </c>
      <c r="H703" t="str">
        <f>IFERROR(VLOOKUP(A703,olist_marketing_qualified_leads!A702:I8702,4,FALSE)," ")</f>
        <v xml:space="preserve"> </v>
      </c>
      <c r="I703" t="s">
        <v>8510</v>
      </c>
      <c r="M703" t="s">
        <v>8516</v>
      </c>
      <c r="O703">
        <v>0</v>
      </c>
    </row>
    <row r="704" spans="1:15" x14ac:dyDescent="0.25">
      <c r="A704" t="s">
        <v>7131</v>
      </c>
      <c r="B704" t="s">
        <v>8721</v>
      </c>
      <c r="C704" t="s">
        <v>8514</v>
      </c>
      <c r="D704" t="s">
        <v>8538</v>
      </c>
      <c r="E704" s="3">
        <v>43173.838506944441</v>
      </c>
      <c r="F704" t="s">
        <v>8541</v>
      </c>
      <c r="G704" t="s">
        <v>8524</v>
      </c>
      <c r="H704" t="str">
        <f>IFERROR(VLOOKUP(A704,olist_marketing_qualified_leads!A703:I8703,4,FALSE)," ")</f>
        <v xml:space="preserve"> </v>
      </c>
      <c r="M704" t="s">
        <v>8516</v>
      </c>
      <c r="O704">
        <v>0</v>
      </c>
    </row>
    <row r="705" spans="1:15" x14ac:dyDescent="0.25">
      <c r="A705" t="s">
        <v>7137</v>
      </c>
      <c r="B705" t="s">
        <v>8720</v>
      </c>
      <c r="C705" t="s">
        <v>8551</v>
      </c>
      <c r="D705" t="s">
        <v>8547</v>
      </c>
      <c r="E705" s="3">
        <v>43229.681342592594</v>
      </c>
      <c r="F705" t="s">
        <v>8581</v>
      </c>
      <c r="G705" t="s">
        <v>8524</v>
      </c>
      <c r="H705" t="str">
        <f>IFERROR(VLOOKUP(A705,olist_marketing_qualified_leads!A704:I8704,4,FALSE)," ")</f>
        <v xml:space="preserve"> </v>
      </c>
      <c r="I705" t="s">
        <v>8517</v>
      </c>
      <c r="M705" t="s">
        <v>8509</v>
      </c>
      <c r="O705">
        <v>0</v>
      </c>
    </row>
    <row r="706" spans="1:15" x14ac:dyDescent="0.25">
      <c r="A706" t="s">
        <v>7139</v>
      </c>
      <c r="B706" t="s">
        <v>8719</v>
      </c>
      <c r="C706" t="s">
        <v>8576</v>
      </c>
      <c r="D706" t="s">
        <v>8612</v>
      </c>
      <c r="E706" s="3">
        <v>43220.873402777775</v>
      </c>
      <c r="F706" t="s">
        <v>8616</v>
      </c>
      <c r="G706" t="s">
        <v>8524</v>
      </c>
      <c r="H706" t="str">
        <f>IFERROR(VLOOKUP(A706,olist_marketing_qualified_leads!A705:I8705,4,FALSE)," ")</f>
        <v xml:space="preserve"> </v>
      </c>
      <c r="I706" t="s">
        <v>8510</v>
      </c>
      <c r="M706" t="s">
        <v>8516</v>
      </c>
      <c r="O706">
        <v>0</v>
      </c>
    </row>
    <row r="707" spans="1:15" x14ac:dyDescent="0.25">
      <c r="A707" t="s">
        <v>7156</v>
      </c>
      <c r="B707" t="s">
        <v>8718</v>
      </c>
      <c r="C707" t="s">
        <v>8527</v>
      </c>
      <c r="D707" t="s">
        <v>8513</v>
      </c>
      <c r="E707" s="3">
        <v>43251.892025462963</v>
      </c>
      <c r="F707" t="s">
        <v>8717</v>
      </c>
      <c r="G707" t="s">
        <v>8524</v>
      </c>
      <c r="H707" t="str">
        <f>IFERROR(VLOOKUP(A707,olist_marketing_qualified_leads!A706:I8706,4,FALSE)," ")</f>
        <v xml:space="preserve"> </v>
      </c>
      <c r="I707" t="s">
        <v>8523</v>
      </c>
      <c r="M707" t="s">
        <v>8516</v>
      </c>
      <c r="O707">
        <v>0</v>
      </c>
    </row>
    <row r="708" spans="1:15" x14ac:dyDescent="0.25">
      <c r="A708" t="s">
        <v>7186</v>
      </c>
      <c r="B708" s="2" t="s">
        <v>8716</v>
      </c>
      <c r="C708" t="s">
        <v>8527</v>
      </c>
      <c r="D708" t="s">
        <v>8545</v>
      </c>
      <c r="E708" s="3">
        <v>43250.677222222221</v>
      </c>
      <c r="F708" t="s">
        <v>8581</v>
      </c>
      <c r="G708" t="s">
        <v>8518</v>
      </c>
      <c r="H708" t="str">
        <f>IFERROR(VLOOKUP(A708,olist_marketing_qualified_leads!A707:I8707,4,FALSE)," ")</f>
        <v xml:space="preserve"> </v>
      </c>
      <c r="I708" t="s">
        <v>8517</v>
      </c>
      <c r="M708" t="s">
        <v>8509</v>
      </c>
      <c r="O708">
        <v>0</v>
      </c>
    </row>
    <row r="709" spans="1:15" x14ac:dyDescent="0.25">
      <c r="A709" t="s">
        <v>7189</v>
      </c>
      <c r="B709" t="s">
        <v>8715</v>
      </c>
      <c r="C709" t="s">
        <v>8526</v>
      </c>
      <c r="D709" t="s">
        <v>8547</v>
      </c>
      <c r="E709" s="3">
        <v>43224.125</v>
      </c>
      <c r="F709" t="s">
        <v>8534</v>
      </c>
      <c r="G709" t="s">
        <v>8524</v>
      </c>
      <c r="H709" t="str">
        <f>IFERROR(VLOOKUP(A709,olist_marketing_qualified_leads!A708:I8708,4,FALSE)," ")</f>
        <v xml:space="preserve"> </v>
      </c>
      <c r="I709" t="s">
        <v>8510</v>
      </c>
      <c r="M709" t="s">
        <v>8516</v>
      </c>
      <c r="O709">
        <v>0</v>
      </c>
    </row>
    <row r="710" spans="1:15" x14ac:dyDescent="0.25">
      <c r="A710" t="s">
        <v>7212</v>
      </c>
      <c r="B710" t="s">
        <v>8714</v>
      </c>
      <c r="C710" t="s">
        <v>8576</v>
      </c>
      <c r="D710" t="s">
        <v>8605</v>
      </c>
      <c r="E710" s="3">
        <v>43214.863333333335</v>
      </c>
      <c r="F710" t="s">
        <v>8561</v>
      </c>
      <c r="G710" t="s">
        <v>8511</v>
      </c>
      <c r="H710" t="str">
        <f>IFERROR(VLOOKUP(A710,olist_marketing_qualified_leads!A709:I8709,4,FALSE)," ")</f>
        <v xml:space="preserve"> </v>
      </c>
      <c r="I710" t="s">
        <v>8510</v>
      </c>
      <c r="M710" t="s">
        <v>8509</v>
      </c>
      <c r="O710">
        <v>0</v>
      </c>
    </row>
    <row r="711" spans="1:15" x14ac:dyDescent="0.25">
      <c r="A711" t="s">
        <v>7213</v>
      </c>
      <c r="B711" t="s">
        <v>8713</v>
      </c>
      <c r="C711" t="s">
        <v>8526</v>
      </c>
      <c r="D711" t="s">
        <v>8547</v>
      </c>
      <c r="E711" s="3">
        <v>43270.525057870371</v>
      </c>
      <c r="F711" t="s">
        <v>8537</v>
      </c>
      <c r="G711" t="s">
        <v>8529</v>
      </c>
      <c r="H711" t="str">
        <f>IFERROR(VLOOKUP(A711,olist_marketing_qualified_leads!A710:I8710,4,FALSE)," ")</f>
        <v xml:space="preserve"> </v>
      </c>
      <c r="I711" t="s">
        <v>8517</v>
      </c>
      <c r="M711" t="s">
        <v>8516</v>
      </c>
      <c r="O711">
        <v>0</v>
      </c>
    </row>
    <row r="712" spans="1:15" x14ac:dyDescent="0.25">
      <c r="A712" t="s">
        <v>7215</v>
      </c>
      <c r="B712" t="s">
        <v>8712</v>
      </c>
      <c r="C712" t="s">
        <v>8564</v>
      </c>
      <c r="D712" t="s">
        <v>8562</v>
      </c>
      <c r="E712" s="3">
        <v>43137.580277777779</v>
      </c>
      <c r="F712" t="s">
        <v>8537</v>
      </c>
      <c r="G712" t="s">
        <v>8518</v>
      </c>
      <c r="H712" t="str">
        <f>IFERROR(VLOOKUP(A712,olist_marketing_qualified_leads!A711:I8711,4,FALSE)," ")</f>
        <v xml:space="preserve"> </v>
      </c>
      <c r="M712" t="s">
        <v>8516</v>
      </c>
      <c r="O712">
        <v>0</v>
      </c>
    </row>
    <row r="713" spans="1:15" x14ac:dyDescent="0.25">
      <c r="A713" t="s">
        <v>7233</v>
      </c>
      <c r="B713" t="s">
        <v>8711</v>
      </c>
      <c r="C713" t="s">
        <v>8542</v>
      </c>
      <c r="D713" t="s">
        <v>8605</v>
      </c>
      <c r="E713" s="3">
        <v>43215.821574074071</v>
      </c>
      <c r="F713" t="s">
        <v>8512</v>
      </c>
      <c r="G713" t="s">
        <v>8511</v>
      </c>
      <c r="H713" t="str">
        <f>IFERROR(VLOOKUP(A713,olist_marketing_qualified_leads!A712:I8712,4,FALSE)," ")</f>
        <v xml:space="preserve"> </v>
      </c>
      <c r="I713" t="s">
        <v>8517</v>
      </c>
      <c r="M713" t="s">
        <v>8509</v>
      </c>
      <c r="O713">
        <v>0</v>
      </c>
    </row>
    <row r="714" spans="1:15" x14ac:dyDescent="0.25">
      <c r="A714" t="s">
        <v>7234</v>
      </c>
      <c r="B714" t="s">
        <v>8710</v>
      </c>
      <c r="C714" t="s">
        <v>8594</v>
      </c>
      <c r="D714" t="s">
        <v>8562</v>
      </c>
      <c r="E714" s="3">
        <v>43280.769745370373</v>
      </c>
      <c r="F714" t="s">
        <v>8549</v>
      </c>
      <c r="G714" t="s">
        <v>8533</v>
      </c>
      <c r="H714" t="str">
        <f>IFERROR(VLOOKUP(A714,olist_marketing_qualified_leads!A713:I8713,4,FALSE)," ")</f>
        <v>social</v>
      </c>
      <c r="I714" t="s">
        <v>8586</v>
      </c>
      <c r="M714" t="s">
        <v>8516</v>
      </c>
      <c r="O714">
        <v>0</v>
      </c>
    </row>
    <row r="715" spans="1:15" x14ac:dyDescent="0.25">
      <c r="A715" t="s">
        <v>7243</v>
      </c>
      <c r="B715" t="s">
        <v>8709</v>
      </c>
      <c r="C715" t="s">
        <v>8514</v>
      </c>
      <c r="D715" t="s">
        <v>8553</v>
      </c>
      <c r="E715" s="3">
        <v>43187.678171296298</v>
      </c>
      <c r="F715" t="s">
        <v>8544</v>
      </c>
      <c r="G715" t="s">
        <v>8511</v>
      </c>
      <c r="H715" t="str">
        <f>IFERROR(VLOOKUP(A715,olist_marketing_qualified_leads!A714:I8714,4,FALSE)," ")</f>
        <v xml:space="preserve"> </v>
      </c>
      <c r="M715" t="s">
        <v>8509</v>
      </c>
      <c r="O715">
        <v>0</v>
      </c>
    </row>
    <row r="716" spans="1:15" x14ac:dyDescent="0.25">
      <c r="A716" t="s">
        <v>7264</v>
      </c>
      <c r="B716" t="s">
        <v>8708</v>
      </c>
      <c r="C716" t="s">
        <v>8531</v>
      </c>
      <c r="D716" t="s">
        <v>8557</v>
      </c>
      <c r="E716" s="3">
        <v>43161.540335648147</v>
      </c>
      <c r="F716" t="s">
        <v>8537</v>
      </c>
      <c r="G716" t="s">
        <v>8524</v>
      </c>
      <c r="H716" t="str">
        <f>IFERROR(VLOOKUP(A716,olist_marketing_qualified_leads!A715:I8715,4,FALSE)," ")</f>
        <v xml:space="preserve"> </v>
      </c>
      <c r="I716" t="s">
        <v>8523</v>
      </c>
      <c r="M716" t="s">
        <v>8516</v>
      </c>
      <c r="O716">
        <v>0</v>
      </c>
    </row>
    <row r="717" spans="1:15" x14ac:dyDescent="0.25">
      <c r="A717" t="s">
        <v>7270</v>
      </c>
      <c r="B717" t="s">
        <v>8707</v>
      </c>
      <c r="C717" t="s">
        <v>8582</v>
      </c>
      <c r="D717" t="s">
        <v>8545</v>
      </c>
      <c r="E717" s="3">
        <v>43287.715474537035</v>
      </c>
      <c r="F717" t="s">
        <v>8549</v>
      </c>
      <c r="G717" t="s">
        <v>8524</v>
      </c>
      <c r="H717" t="str">
        <f>IFERROR(VLOOKUP(A717,olist_marketing_qualified_leads!A716:I8716,4,FALSE)," ")</f>
        <v>social</v>
      </c>
      <c r="I717" t="s">
        <v>8510</v>
      </c>
      <c r="M717" t="s">
        <v>8516</v>
      </c>
      <c r="O717">
        <v>0</v>
      </c>
    </row>
    <row r="718" spans="1:15" x14ac:dyDescent="0.25">
      <c r="A718" t="s">
        <v>7272</v>
      </c>
      <c r="B718" t="s">
        <v>8706</v>
      </c>
      <c r="C718" t="s">
        <v>8531</v>
      </c>
      <c r="D718" t="s">
        <v>8520</v>
      </c>
      <c r="E718" s="3">
        <v>43139.54928240741</v>
      </c>
      <c r="F718" t="s">
        <v>8512</v>
      </c>
      <c r="G718" t="s">
        <v>8524</v>
      </c>
      <c r="H718" t="str">
        <f>IFERROR(VLOOKUP(A718,olist_marketing_qualified_leads!A717:I8717,4,FALSE)," ")</f>
        <v xml:space="preserve"> </v>
      </c>
      <c r="M718" t="s">
        <v>8516</v>
      </c>
      <c r="O718">
        <v>0</v>
      </c>
    </row>
    <row r="719" spans="1:15" x14ac:dyDescent="0.25">
      <c r="A719" t="s">
        <v>7283</v>
      </c>
      <c r="B719" t="s">
        <v>8705</v>
      </c>
      <c r="C719" t="s">
        <v>8526</v>
      </c>
      <c r="D719" t="s">
        <v>8520</v>
      </c>
      <c r="E719" s="3">
        <v>43210.514282407406</v>
      </c>
      <c r="F719" t="s">
        <v>8574</v>
      </c>
      <c r="G719" t="s">
        <v>8524</v>
      </c>
      <c r="H719" t="str">
        <f>IFERROR(VLOOKUP(A719,olist_marketing_qualified_leads!A718:I8718,4,FALSE)," ")</f>
        <v xml:space="preserve"> </v>
      </c>
      <c r="I719" t="s">
        <v>8517</v>
      </c>
      <c r="M719" t="s">
        <v>8516</v>
      </c>
      <c r="O719">
        <v>0</v>
      </c>
    </row>
    <row r="720" spans="1:15" x14ac:dyDescent="0.25">
      <c r="A720" t="s">
        <v>7292</v>
      </c>
      <c r="B720" t="s">
        <v>8704</v>
      </c>
      <c r="C720" t="s">
        <v>8594</v>
      </c>
      <c r="D720" t="s">
        <v>8514</v>
      </c>
      <c r="E720" s="3">
        <v>43241.845578703702</v>
      </c>
      <c r="F720" t="s">
        <v>8574</v>
      </c>
      <c r="G720" t="s">
        <v>8533</v>
      </c>
      <c r="H720" t="str">
        <f>IFERROR(VLOOKUP(A720,olist_marketing_qualified_leads!A719:I8719,4,FALSE)," ")</f>
        <v xml:space="preserve"> </v>
      </c>
      <c r="I720" t="s">
        <v>8517</v>
      </c>
      <c r="M720" t="s">
        <v>8509</v>
      </c>
      <c r="O720">
        <v>0</v>
      </c>
    </row>
    <row r="721" spans="1:15" x14ac:dyDescent="0.25">
      <c r="A721" t="s">
        <v>7295</v>
      </c>
      <c r="B721" t="s">
        <v>8703</v>
      </c>
      <c r="C721" t="s">
        <v>8531</v>
      </c>
      <c r="D721" t="s">
        <v>8545</v>
      </c>
      <c r="E721" s="3">
        <v>43227.679768518516</v>
      </c>
      <c r="F721" t="s">
        <v>8530</v>
      </c>
      <c r="G721" t="s">
        <v>8529</v>
      </c>
      <c r="H721" t="str">
        <f>IFERROR(VLOOKUP(A721,olist_marketing_qualified_leads!A720:I8720,4,FALSE)," ")</f>
        <v xml:space="preserve"> </v>
      </c>
      <c r="I721" t="s">
        <v>8517</v>
      </c>
      <c r="M721" t="s">
        <v>8509</v>
      </c>
      <c r="O721">
        <v>0</v>
      </c>
    </row>
    <row r="722" spans="1:15" x14ac:dyDescent="0.25">
      <c r="A722" t="s">
        <v>7310</v>
      </c>
      <c r="B722" t="s">
        <v>8702</v>
      </c>
      <c r="C722" t="s">
        <v>8594</v>
      </c>
      <c r="D722" t="s">
        <v>8605</v>
      </c>
      <c r="E722" s="3">
        <v>43203.604305555556</v>
      </c>
      <c r="F722" t="s">
        <v>8626</v>
      </c>
      <c r="G722" t="s">
        <v>8524</v>
      </c>
      <c r="H722" t="str">
        <f>IFERROR(VLOOKUP(A722,olist_marketing_qualified_leads!A721:I8721,4,FALSE)," ")</f>
        <v xml:space="preserve"> </v>
      </c>
      <c r="I722" t="s">
        <v>8586</v>
      </c>
      <c r="M722" t="s">
        <v>8516</v>
      </c>
      <c r="O722">
        <v>0</v>
      </c>
    </row>
    <row r="723" spans="1:15" x14ac:dyDescent="0.25">
      <c r="A723" t="s">
        <v>7314</v>
      </c>
      <c r="B723" t="s">
        <v>8701</v>
      </c>
      <c r="C723" t="s">
        <v>8582</v>
      </c>
      <c r="D723" t="s">
        <v>8520</v>
      </c>
      <c r="E723" s="3">
        <v>43259.51085648148</v>
      </c>
      <c r="F723" t="s">
        <v>8570</v>
      </c>
      <c r="G723" t="s">
        <v>8524</v>
      </c>
      <c r="H723" t="str">
        <f>IFERROR(VLOOKUP(A723,olist_marketing_qualified_leads!A722:I8722,4,FALSE)," ")</f>
        <v xml:space="preserve"> </v>
      </c>
      <c r="I723" t="s">
        <v>8510</v>
      </c>
      <c r="M723" t="s">
        <v>8516</v>
      </c>
      <c r="O723">
        <v>0</v>
      </c>
    </row>
    <row r="724" spans="1:15" x14ac:dyDescent="0.25">
      <c r="A724" t="s">
        <v>7318</v>
      </c>
      <c r="B724" t="s">
        <v>8700</v>
      </c>
      <c r="C724" t="s">
        <v>8699</v>
      </c>
      <c r="D724" t="s">
        <v>8545</v>
      </c>
      <c r="E724" s="3">
        <v>43391.686006944445</v>
      </c>
      <c r="F724" t="s">
        <v>8534</v>
      </c>
      <c r="G724" t="s">
        <v>8518</v>
      </c>
      <c r="H724" t="str">
        <f>IFERROR(VLOOKUP(A724,olist_marketing_qualified_leads!A723:I8723,4,FALSE)," ")</f>
        <v>organic_search</v>
      </c>
      <c r="I724" t="s">
        <v>8517</v>
      </c>
      <c r="J724" t="b">
        <v>1</v>
      </c>
      <c r="K724" t="b">
        <v>0</v>
      </c>
      <c r="L724" t="s">
        <v>8591</v>
      </c>
      <c r="M724" t="s">
        <v>8509</v>
      </c>
      <c r="N724">
        <v>1200</v>
      </c>
      <c r="O724">
        <v>0</v>
      </c>
    </row>
    <row r="725" spans="1:15" x14ac:dyDescent="0.25">
      <c r="A725" t="s">
        <v>7324</v>
      </c>
      <c r="B725" t="s">
        <v>8698</v>
      </c>
      <c r="C725" t="s">
        <v>8542</v>
      </c>
      <c r="D725" t="s">
        <v>8547</v>
      </c>
      <c r="E725" s="3">
        <v>43217.584710648145</v>
      </c>
      <c r="F725" t="s">
        <v>8512</v>
      </c>
      <c r="G725" t="s">
        <v>8529</v>
      </c>
      <c r="H725" t="str">
        <f>IFERROR(VLOOKUP(A725,olist_marketing_qualified_leads!A724:I8724,4,FALSE)," ")</f>
        <v xml:space="preserve"> </v>
      </c>
      <c r="I725" t="s">
        <v>8517</v>
      </c>
      <c r="M725" t="s">
        <v>8516</v>
      </c>
      <c r="O725">
        <v>0</v>
      </c>
    </row>
    <row r="726" spans="1:15" x14ac:dyDescent="0.25">
      <c r="A726" t="s">
        <v>7351</v>
      </c>
      <c r="B726" t="s">
        <v>8697</v>
      </c>
      <c r="C726" t="s">
        <v>8551</v>
      </c>
      <c r="D726" t="s">
        <v>8513</v>
      </c>
      <c r="E726" s="3">
        <v>43194.779826388891</v>
      </c>
      <c r="F726" t="s">
        <v>8570</v>
      </c>
      <c r="G726" t="s">
        <v>8524</v>
      </c>
      <c r="H726" t="str">
        <f>IFERROR(VLOOKUP(A726,olist_marketing_qualified_leads!A725:I8725,4,FALSE)," ")</f>
        <v xml:space="preserve"> </v>
      </c>
      <c r="I726" t="s">
        <v>8517</v>
      </c>
      <c r="M726" t="s">
        <v>8516</v>
      </c>
      <c r="O726">
        <v>0</v>
      </c>
    </row>
    <row r="727" spans="1:15" x14ac:dyDescent="0.25">
      <c r="A727" t="s">
        <v>7352</v>
      </c>
      <c r="B727" t="s">
        <v>8696</v>
      </c>
      <c r="C727" t="s">
        <v>8564</v>
      </c>
      <c r="D727" t="s">
        <v>8566</v>
      </c>
      <c r="E727" s="3">
        <v>43129.507164351853</v>
      </c>
      <c r="F727" t="s">
        <v>8544</v>
      </c>
      <c r="G727" t="s">
        <v>8511</v>
      </c>
      <c r="H727" t="str">
        <f>IFERROR(VLOOKUP(A727,olist_marketing_qualified_leads!A726:I8726,4,FALSE)," ")</f>
        <v xml:space="preserve"> </v>
      </c>
      <c r="M727" t="s">
        <v>8509</v>
      </c>
      <c r="O727">
        <v>0</v>
      </c>
    </row>
    <row r="728" spans="1:15" x14ac:dyDescent="0.25">
      <c r="A728" t="s">
        <v>7371</v>
      </c>
      <c r="B728" t="s">
        <v>8695</v>
      </c>
      <c r="C728" t="s">
        <v>8542</v>
      </c>
      <c r="D728" t="s">
        <v>8545</v>
      </c>
      <c r="E728" s="3">
        <v>43187.785381944443</v>
      </c>
      <c r="F728" t="s">
        <v>8525</v>
      </c>
      <c r="G728" t="s">
        <v>8540</v>
      </c>
      <c r="H728" t="str">
        <f>IFERROR(VLOOKUP(A728,olist_marketing_qualified_leads!A727:I8727,4,FALSE)," ")</f>
        <v xml:space="preserve"> </v>
      </c>
      <c r="I728" t="s">
        <v>8517</v>
      </c>
      <c r="M728" t="s">
        <v>8516</v>
      </c>
      <c r="O728">
        <v>0</v>
      </c>
    </row>
    <row r="729" spans="1:15" x14ac:dyDescent="0.25">
      <c r="A729" t="s">
        <v>7383</v>
      </c>
      <c r="B729" t="s">
        <v>8694</v>
      </c>
      <c r="C729" t="s">
        <v>8514</v>
      </c>
      <c r="D729" t="s">
        <v>8562</v>
      </c>
      <c r="E729" s="3">
        <v>43210.759097222224</v>
      </c>
      <c r="F729" t="s">
        <v>8537</v>
      </c>
      <c r="G729" t="s">
        <v>8511</v>
      </c>
      <c r="H729" t="str">
        <f>IFERROR(VLOOKUP(A729,olist_marketing_qualified_leads!A728:I8728,4,FALSE)," ")</f>
        <v xml:space="preserve"> </v>
      </c>
      <c r="I729" t="s">
        <v>8517</v>
      </c>
      <c r="M729" t="s">
        <v>8516</v>
      </c>
      <c r="O729">
        <v>0</v>
      </c>
    </row>
    <row r="730" spans="1:15" x14ac:dyDescent="0.25">
      <c r="A730" t="s">
        <v>7389</v>
      </c>
      <c r="B730" t="s">
        <v>8693</v>
      </c>
      <c r="C730" t="s">
        <v>8531</v>
      </c>
      <c r="D730" t="s">
        <v>8547</v>
      </c>
      <c r="E730" s="3">
        <v>43179.729641203703</v>
      </c>
      <c r="F730" t="s">
        <v>8519</v>
      </c>
      <c r="G730" t="s">
        <v>8511</v>
      </c>
      <c r="H730" t="str">
        <f>IFERROR(VLOOKUP(A730,olist_marketing_qualified_leads!A729:I8729,4,FALSE)," ")</f>
        <v xml:space="preserve"> </v>
      </c>
      <c r="I730" t="s">
        <v>8517</v>
      </c>
      <c r="M730" t="s">
        <v>8509</v>
      </c>
      <c r="O730">
        <v>0</v>
      </c>
    </row>
    <row r="731" spans="1:15" x14ac:dyDescent="0.25">
      <c r="A731" t="s">
        <v>7408</v>
      </c>
      <c r="B731" t="s">
        <v>8692</v>
      </c>
      <c r="C731" t="s">
        <v>8605</v>
      </c>
      <c r="D731" t="s">
        <v>8545</v>
      </c>
      <c r="E731" s="3">
        <v>43201.517337962963</v>
      </c>
      <c r="F731" t="s">
        <v>8512</v>
      </c>
      <c r="G731" t="s">
        <v>8524</v>
      </c>
      <c r="H731" t="str">
        <f>IFERROR(VLOOKUP(A731,olist_marketing_qualified_leads!A730:I8730,4,FALSE)," ")</f>
        <v xml:space="preserve"> </v>
      </c>
      <c r="I731" t="s">
        <v>8517</v>
      </c>
      <c r="M731" t="s">
        <v>8516</v>
      </c>
      <c r="O731">
        <v>0</v>
      </c>
    </row>
    <row r="732" spans="1:15" x14ac:dyDescent="0.25">
      <c r="A732" t="s">
        <v>7413</v>
      </c>
      <c r="B732" t="s">
        <v>8691</v>
      </c>
      <c r="C732" t="s">
        <v>8576</v>
      </c>
      <c r="D732" t="s">
        <v>8547</v>
      </c>
      <c r="E732" s="3">
        <v>43235.722361111111</v>
      </c>
      <c r="F732" t="s">
        <v>8530</v>
      </c>
      <c r="G732" t="s">
        <v>8533</v>
      </c>
      <c r="H732" t="str">
        <f>IFERROR(VLOOKUP(A732,olist_marketing_qualified_leads!A731:I8731,4,FALSE)," ")</f>
        <v xml:space="preserve"> </v>
      </c>
      <c r="I732" t="s">
        <v>8510</v>
      </c>
      <c r="M732" t="s">
        <v>8516</v>
      </c>
      <c r="O732">
        <v>0</v>
      </c>
    </row>
    <row r="733" spans="1:15" x14ac:dyDescent="0.25">
      <c r="A733" t="s">
        <v>7417</v>
      </c>
      <c r="B733" t="s">
        <v>8690</v>
      </c>
      <c r="C733" t="s">
        <v>8551</v>
      </c>
      <c r="D733" t="s">
        <v>8520</v>
      </c>
      <c r="E733" s="3">
        <v>43194.830625000002</v>
      </c>
      <c r="F733" t="s">
        <v>8549</v>
      </c>
      <c r="G733" t="s">
        <v>8524</v>
      </c>
      <c r="H733" t="str">
        <f>IFERROR(VLOOKUP(A733,olist_marketing_qualified_leads!A732:I8732,4,FALSE)," ")</f>
        <v xml:space="preserve"> </v>
      </c>
      <c r="I733" t="s">
        <v>8510</v>
      </c>
      <c r="M733" t="s">
        <v>8516</v>
      </c>
      <c r="O733">
        <v>0</v>
      </c>
    </row>
    <row r="734" spans="1:15" x14ac:dyDescent="0.25">
      <c r="A734" t="s">
        <v>7433</v>
      </c>
      <c r="B734" t="s">
        <v>8689</v>
      </c>
      <c r="C734" t="s">
        <v>8605</v>
      </c>
      <c r="D734" t="s">
        <v>8547</v>
      </c>
      <c r="E734" s="3">
        <v>43215.876423611109</v>
      </c>
      <c r="F734" t="s">
        <v>8570</v>
      </c>
      <c r="G734" t="s">
        <v>8533</v>
      </c>
      <c r="H734" t="str">
        <f>IFERROR(VLOOKUP(A734,olist_marketing_qualified_leads!A733:I8733,4,FALSE)," ")</f>
        <v xml:space="preserve"> </v>
      </c>
      <c r="I734" t="s">
        <v>8517</v>
      </c>
      <c r="M734" t="s">
        <v>8516</v>
      </c>
      <c r="O734">
        <v>0</v>
      </c>
    </row>
    <row r="735" spans="1:15" x14ac:dyDescent="0.25">
      <c r="A735" t="s">
        <v>7437</v>
      </c>
      <c r="B735" t="s">
        <v>8688</v>
      </c>
      <c r="C735" t="s">
        <v>8513</v>
      </c>
      <c r="D735" t="s">
        <v>8545</v>
      </c>
      <c r="E735" s="3">
        <v>43145.468194444446</v>
      </c>
      <c r="F735" t="s">
        <v>8574</v>
      </c>
      <c r="G735" t="s">
        <v>8533</v>
      </c>
      <c r="H735" t="str">
        <f>IFERROR(VLOOKUP(A735,olist_marketing_qualified_leads!A734:I8734,4,FALSE)," ")</f>
        <v xml:space="preserve"> </v>
      </c>
      <c r="I735" t="s">
        <v>8517</v>
      </c>
      <c r="M735" t="s">
        <v>8516</v>
      </c>
      <c r="O735">
        <v>0</v>
      </c>
    </row>
    <row r="736" spans="1:15" x14ac:dyDescent="0.25">
      <c r="A736" t="s">
        <v>7447</v>
      </c>
      <c r="B736" t="s">
        <v>8687</v>
      </c>
      <c r="C736" t="s">
        <v>8531</v>
      </c>
      <c r="D736" t="s">
        <v>8557</v>
      </c>
      <c r="E736" s="3">
        <v>43166.623692129629</v>
      </c>
      <c r="F736" t="s">
        <v>8556</v>
      </c>
      <c r="G736" t="s">
        <v>8511</v>
      </c>
      <c r="H736" t="str">
        <f>IFERROR(VLOOKUP(A736,olist_marketing_qualified_leads!A735:I8735,4,FALSE)," ")</f>
        <v xml:space="preserve"> </v>
      </c>
      <c r="I736" t="s">
        <v>8523</v>
      </c>
      <c r="M736" t="s">
        <v>8509</v>
      </c>
      <c r="O736">
        <v>0</v>
      </c>
    </row>
    <row r="737" spans="1:15" x14ac:dyDescent="0.25">
      <c r="A737" t="s">
        <v>7456</v>
      </c>
      <c r="B737" t="s">
        <v>8686</v>
      </c>
      <c r="C737" t="s">
        <v>8531</v>
      </c>
      <c r="D737" t="s">
        <v>8513</v>
      </c>
      <c r="E737" s="3">
        <v>43229.600648148145</v>
      </c>
      <c r="F737" t="s">
        <v>8512</v>
      </c>
      <c r="G737" t="s">
        <v>8524</v>
      </c>
      <c r="H737" t="str">
        <f>IFERROR(VLOOKUP(A737,olist_marketing_qualified_leads!A736:I8736,4,FALSE)," ")</f>
        <v xml:space="preserve"> </v>
      </c>
      <c r="I737" t="s">
        <v>8517</v>
      </c>
      <c r="M737" t="s">
        <v>8509</v>
      </c>
      <c r="O737">
        <v>0</v>
      </c>
    </row>
    <row r="738" spans="1:15" x14ac:dyDescent="0.25">
      <c r="A738" t="s">
        <v>7459</v>
      </c>
      <c r="B738" t="s">
        <v>8685</v>
      </c>
      <c r="C738" t="s">
        <v>8521</v>
      </c>
      <c r="D738" t="s">
        <v>8612</v>
      </c>
      <c r="E738" s="3">
        <v>43168.749745370369</v>
      </c>
      <c r="F738" t="s">
        <v>8530</v>
      </c>
      <c r="G738" t="s">
        <v>8524</v>
      </c>
      <c r="H738" t="str">
        <f>IFERROR(VLOOKUP(A738,olist_marketing_qualified_leads!A737:I8737,4,FALSE)," ")</f>
        <v xml:space="preserve"> </v>
      </c>
      <c r="I738" t="s">
        <v>8517</v>
      </c>
      <c r="M738" t="s">
        <v>8516</v>
      </c>
      <c r="O738">
        <v>0</v>
      </c>
    </row>
    <row r="739" spans="1:15" x14ac:dyDescent="0.25">
      <c r="A739" t="s">
        <v>7462</v>
      </c>
      <c r="B739" t="s">
        <v>8684</v>
      </c>
      <c r="C739" t="s">
        <v>8576</v>
      </c>
      <c r="D739" t="s">
        <v>8566</v>
      </c>
      <c r="E739" s="3">
        <v>43319.720462962963</v>
      </c>
      <c r="F739" t="s">
        <v>8512</v>
      </c>
      <c r="G739" t="s">
        <v>8524</v>
      </c>
      <c r="H739" t="str">
        <f>IFERROR(VLOOKUP(A739,olist_marketing_qualified_leads!A738:I8738,4,FALSE)," ")</f>
        <v>organic_search</v>
      </c>
      <c r="I739" t="s">
        <v>8517</v>
      </c>
      <c r="J739" t="b">
        <v>1</v>
      </c>
      <c r="K739" t="b">
        <v>1</v>
      </c>
      <c r="L739" s="4">
        <v>43952</v>
      </c>
      <c r="M739" t="s">
        <v>8516</v>
      </c>
      <c r="O739">
        <v>0</v>
      </c>
    </row>
    <row r="740" spans="1:15" x14ac:dyDescent="0.25">
      <c r="A740" t="s">
        <v>7490</v>
      </c>
      <c r="B740" t="s">
        <v>8683</v>
      </c>
      <c r="C740" t="s">
        <v>8531</v>
      </c>
      <c r="D740" t="s">
        <v>8557</v>
      </c>
      <c r="E740" s="3">
        <v>43202.582048611112</v>
      </c>
      <c r="F740" t="s">
        <v>8589</v>
      </c>
      <c r="G740" t="s">
        <v>8518</v>
      </c>
      <c r="H740" t="str">
        <f>IFERROR(VLOOKUP(A740,olist_marketing_qualified_leads!A739:I8739,4,FALSE)," ")</f>
        <v xml:space="preserve"> </v>
      </c>
      <c r="I740" t="s">
        <v>8517</v>
      </c>
      <c r="M740" t="s">
        <v>8516</v>
      </c>
      <c r="O740">
        <v>0</v>
      </c>
    </row>
    <row r="741" spans="1:15" x14ac:dyDescent="0.25">
      <c r="A741" t="s">
        <v>7499</v>
      </c>
      <c r="B741" t="s">
        <v>8682</v>
      </c>
      <c r="C741" t="s">
        <v>8526</v>
      </c>
      <c r="D741" t="s">
        <v>8545</v>
      </c>
      <c r="E741" s="3">
        <v>43213.847175925926</v>
      </c>
      <c r="F741" t="s">
        <v>8512</v>
      </c>
      <c r="G741" t="s">
        <v>8524</v>
      </c>
      <c r="H741" t="str">
        <f>IFERROR(VLOOKUP(A741,olist_marketing_qualified_leads!A740:I8740,4,FALSE)," ")</f>
        <v xml:space="preserve"> </v>
      </c>
      <c r="I741" t="s">
        <v>8517</v>
      </c>
      <c r="M741" t="s">
        <v>8509</v>
      </c>
      <c r="O741">
        <v>0</v>
      </c>
    </row>
    <row r="742" spans="1:15" x14ac:dyDescent="0.25">
      <c r="A742" t="s">
        <v>7501</v>
      </c>
      <c r="B742" t="s">
        <v>8681</v>
      </c>
      <c r="C742" t="s">
        <v>8531</v>
      </c>
      <c r="D742" t="s">
        <v>8520</v>
      </c>
      <c r="E742" s="3">
        <v>43146.475601851853</v>
      </c>
      <c r="F742" t="s">
        <v>8525</v>
      </c>
      <c r="G742" t="s">
        <v>8511</v>
      </c>
      <c r="H742" t="str">
        <f>IFERROR(VLOOKUP(A742,olist_marketing_qualified_leads!A741:I8741,4,FALSE)," ")</f>
        <v xml:space="preserve"> </v>
      </c>
      <c r="M742" t="s">
        <v>8516</v>
      </c>
      <c r="O742">
        <v>0</v>
      </c>
    </row>
    <row r="743" spans="1:15" x14ac:dyDescent="0.25">
      <c r="A743" t="s">
        <v>7503</v>
      </c>
      <c r="B743" s="2" t="s">
        <v>8680</v>
      </c>
      <c r="C743" t="s">
        <v>8514</v>
      </c>
      <c r="D743" t="s">
        <v>8545</v>
      </c>
      <c r="E743" s="3">
        <v>43140.650787037041</v>
      </c>
      <c r="F743" t="s">
        <v>8544</v>
      </c>
      <c r="G743" t="s">
        <v>8533</v>
      </c>
      <c r="H743" t="str">
        <f>IFERROR(VLOOKUP(A743,olist_marketing_qualified_leads!A742:I8742,4,FALSE)," ")</f>
        <v xml:space="preserve"> </v>
      </c>
      <c r="M743" t="s">
        <v>8509</v>
      </c>
      <c r="O743">
        <v>0</v>
      </c>
    </row>
    <row r="744" spans="1:15" x14ac:dyDescent="0.25">
      <c r="A744" t="s">
        <v>7515</v>
      </c>
      <c r="B744" t="s">
        <v>8679</v>
      </c>
      <c r="C744" t="s">
        <v>8542</v>
      </c>
      <c r="D744" t="s">
        <v>8612</v>
      </c>
      <c r="E744" s="3">
        <v>43220.670891203707</v>
      </c>
      <c r="F744" t="s">
        <v>8537</v>
      </c>
      <c r="G744" t="s">
        <v>8524</v>
      </c>
      <c r="H744" t="str">
        <f>IFERROR(VLOOKUP(A744,olist_marketing_qualified_leads!A743:I8743,4,FALSE)," ")</f>
        <v xml:space="preserve"> </v>
      </c>
      <c r="I744" t="s">
        <v>8510</v>
      </c>
      <c r="M744" t="s">
        <v>8516</v>
      </c>
      <c r="O744">
        <v>0</v>
      </c>
    </row>
    <row r="745" spans="1:15" x14ac:dyDescent="0.25">
      <c r="A745" t="s">
        <v>7524</v>
      </c>
      <c r="B745" t="s">
        <v>8678</v>
      </c>
      <c r="C745" t="s">
        <v>8620</v>
      </c>
      <c r="D745" t="s">
        <v>8545</v>
      </c>
      <c r="E745" s="3">
        <v>43262.876331018517</v>
      </c>
      <c r="F745" t="s">
        <v>8544</v>
      </c>
      <c r="G745" t="s">
        <v>8529</v>
      </c>
      <c r="H745" t="str">
        <f>IFERROR(VLOOKUP(A745,olist_marketing_qualified_leads!A744:I8744,4,FALSE)," ")</f>
        <v xml:space="preserve"> </v>
      </c>
      <c r="I745" t="s">
        <v>8517</v>
      </c>
      <c r="M745" t="s">
        <v>8516</v>
      </c>
      <c r="O745">
        <v>0</v>
      </c>
    </row>
    <row r="746" spans="1:15" x14ac:dyDescent="0.25">
      <c r="A746" t="s">
        <v>7531</v>
      </c>
      <c r="B746" t="s">
        <v>8677</v>
      </c>
      <c r="C746" t="s">
        <v>8531</v>
      </c>
      <c r="D746" t="s">
        <v>8513</v>
      </c>
      <c r="E746" s="3">
        <v>43326.616712962961</v>
      </c>
      <c r="F746" t="s">
        <v>8534</v>
      </c>
      <c r="G746" t="s">
        <v>8511</v>
      </c>
      <c r="H746" t="str">
        <f>IFERROR(VLOOKUP(A746,olist_marketing_qualified_leads!A745:I8745,4,FALSE)," ")</f>
        <v>paid_search</v>
      </c>
      <c r="I746" t="s">
        <v>8523</v>
      </c>
      <c r="J746" t="b">
        <v>1</v>
      </c>
      <c r="K746" t="b">
        <v>1</v>
      </c>
      <c r="M746" t="s">
        <v>8509</v>
      </c>
      <c r="N746">
        <v>100</v>
      </c>
      <c r="O746">
        <v>0</v>
      </c>
    </row>
    <row r="747" spans="1:15" x14ac:dyDescent="0.25">
      <c r="A747" t="s">
        <v>7537</v>
      </c>
      <c r="B747" t="s">
        <v>8676</v>
      </c>
      <c r="C747" t="s">
        <v>8675</v>
      </c>
      <c r="D747" t="s">
        <v>8521</v>
      </c>
      <c r="E747" s="3">
        <v>43329.125</v>
      </c>
      <c r="F747" t="s">
        <v>8549</v>
      </c>
      <c r="G747" t="s">
        <v>8524</v>
      </c>
      <c r="H747" t="str">
        <f>IFERROR(VLOOKUP(A747,olist_marketing_qualified_leads!A746:I8746,4,FALSE)," ")</f>
        <v>paid_search</v>
      </c>
      <c r="I747" t="s">
        <v>8517</v>
      </c>
      <c r="J747" t="b">
        <v>1</v>
      </c>
      <c r="L747" s="5">
        <v>45778</v>
      </c>
      <c r="M747" t="s">
        <v>8516</v>
      </c>
      <c r="N747">
        <v>2</v>
      </c>
      <c r="O747">
        <v>20000</v>
      </c>
    </row>
    <row r="748" spans="1:15" x14ac:dyDescent="0.25">
      <c r="A748" t="s">
        <v>7541</v>
      </c>
      <c r="B748" t="s">
        <v>8674</v>
      </c>
      <c r="C748" t="s">
        <v>8527</v>
      </c>
      <c r="D748" t="s">
        <v>8545</v>
      </c>
      <c r="E748" s="3">
        <v>43203.868900462963</v>
      </c>
      <c r="F748" t="s">
        <v>8534</v>
      </c>
      <c r="G748" t="s">
        <v>8529</v>
      </c>
      <c r="H748" t="str">
        <f>IFERROR(VLOOKUP(A748,olist_marketing_qualified_leads!A747:I8747,4,FALSE)," ")</f>
        <v xml:space="preserve"> </v>
      </c>
      <c r="I748" t="s">
        <v>8517</v>
      </c>
      <c r="M748" t="s">
        <v>8509</v>
      </c>
      <c r="O748">
        <v>0</v>
      </c>
    </row>
    <row r="749" spans="1:15" x14ac:dyDescent="0.25">
      <c r="A749" t="s">
        <v>7546</v>
      </c>
      <c r="B749" t="s">
        <v>8673</v>
      </c>
      <c r="C749" t="s">
        <v>8551</v>
      </c>
      <c r="D749" t="s">
        <v>8612</v>
      </c>
      <c r="E749" s="3">
        <v>43228.894571759258</v>
      </c>
      <c r="F749" t="s">
        <v>8519</v>
      </c>
      <c r="G749" t="s">
        <v>8524</v>
      </c>
      <c r="H749" t="str">
        <f>IFERROR(VLOOKUP(A749,olist_marketing_qualified_leads!A748:I8748,4,FALSE)," ")</f>
        <v xml:space="preserve"> </v>
      </c>
      <c r="I749" t="s">
        <v>8586</v>
      </c>
      <c r="M749" t="s">
        <v>8516</v>
      </c>
      <c r="O749">
        <v>0</v>
      </c>
    </row>
    <row r="750" spans="1:15" x14ac:dyDescent="0.25">
      <c r="A750" t="s">
        <v>7550</v>
      </c>
      <c r="B750" t="s">
        <v>8672</v>
      </c>
      <c r="C750" t="s">
        <v>8514</v>
      </c>
      <c r="D750" t="s">
        <v>8520</v>
      </c>
      <c r="E750" s="3">
        <v>43173.600266203706</v>
      </c>
      <c r="F750" t="s">
        <v>8512</v>
      </c>
      <c r="G750" t="s">
        <v>8511</v>
      </c>
      <c r="H750" t="str">
        <f>IFERROR(VLOOKUP(A750,olist_marketing_qualified_leads!A749:I8749,4,FALSE)," ")</f>
        <v xml:space="preserve"> </v>
      </c>
      <c r="I750" t="s">
        <v>8510</v>
      </c>
      <c r="M750" t="s">
        <v>8516</v>
      </c>
      <c r="O750">
        <v>0</v>
      </c>
    </row>
    <row r="751" spans="1:15" x14ac:dyDescent="0.25">
      <c r="A751" t="s">
        <v>7588</v>
      </c>
      <c r="B751" t="s">
        <v>8671</v>
      </c>
      <c r="C751" t="s">
        <v>8521</v>
      </c>
      <c r="D751" t="s">
        <v>8612</v>
      </c>
      <c r="E751" s="3">
        <v>43210.745266203703</v>
      </c>
      <c r="F751" t="s">
        <v>8544</v>
      </c>
      <c r="G751" t="s">
        <v>8511</v>
      </c>
      <c r="H751" t="str">
        <f>IFERROR(VLOOKUP(A751,olist_marketing_qualified_leads!A750:I8750,4,FALSE)," ")</f>
        <v xml:space="preserve"> </v>
      </c>
      <c r="I751" t="s">
        <v>8517</v>
      </c>
      <c r="M751" t="s">
        <v>8516</v>
      </c>
      <c r="O751">
        <v>0</v>
      </c>
    </row>
    <row r="752" spans="1:15" x14ac:dyDescent="0.25">
      <c r="A752" t="s">
        <v>7595</v>
      </c>
      <c r="B752" t="s">
        <v>8670</v>
      </c>
      <c r="C752" t="s">
        <v>8527</v>
      </c>
      <c r="D752" t="s">
        <v>8594</v>
      </c>
      <c r="E752" s="3">
        <v>43307.677465277775</v>
      </c>
      <c r="F752" t="s">
        <v>8537</v>
      </c>
      <c r="G752" t="s">
        <v>8524</v>
      </c>
      <c r="H752" t="str">
        <f>IFERROR(VLOOKUP(A752,olist_marketing_qualified_leads!A751:I8751,4,FALSE)," ")</f>
        <v>organic_search</v>
      </c>
      <c r="I752" t="s">
        <v>8517</v>
      </c>
      <c r="M752" t="s">
        <v>8516</v>
      </c>
      <c r="O752">
        <v>0</v>
      </c>
    </row>
    <row r="753" spans="1:15" x14ac:dyDescent="0.25">
      <c r="A753" t="s">
        <v>7605</v>
      </c>
      <c r="B753" t="s">
        <v>8669</v>
      </c>
      <c r="C753" t="s">
        <v>8531</v>
      </c>
      <c r="D753" t="s">
        <v>8612</v>
      </c>
      <c r="E753" s="3">
        <v>43220.790011574078</v>
      </c>
      <c r="F753" t="s">
        <v>8549</v>
      </c>
      <c r="G753" t="s">
        <v>8529</v>
      </c>
      <c r="H753" t="str">
        <f>IFERROR(VLOOKUP(A753,olist_marketing_qualified_leads!A752:I8752,4,FALSE)," ")</f>
        <v xml:space="preserve"> </v>
      </c>
      <c r="I753" t="s">
        <v>8517</v>
      </c>
      <c r="M753" t="s">
        <v>8516</v>
      </c>
      <c r="O753">
        <v>0</v>
      </c>
    </row>
    <row r="754" spans="1:15" x14ac:dyDescent="0.25">
      <c r="A754" t="s">
        <v>7618</v>
      </c>
      <c r="B754" s="2" t="s">
        <v>8668</v>
      </c>
      <c r="C754" t="s">
        <v>8594</v>
      </c>
      <c r="D754" t="s">
        <v>8545</v>
      </c>
      <c r="E754" s="3">
        <v>43279.523495370369</v>
      </c>
      <c r="F754" t="s">
        <v>8589</v>
      </c>
      <c r="G754" t="s">
        <v>8533</v>
      </c>
      <c r="H754" t="str">
        <f>IFERROR(VLOOKUP(A754,olist_marketing_qualified_leads!A753:I8753,4,FALSE)," ")</f>
        <v xml:space="preserve"> </v>
      </c>
      <c r="I754" t="s">
        <v>8510</v>
      </c>
      <c r="M754" t="s">
        <v>8509</v>
      </c>
      <c r="O754">
        <v>0</v>
      </c>
    </row>
    <row r="755" spans="1:15" x14ac:dyDescent="0.25">
      <c r="A755" t="s">
        <v>7629</v>
      </c>
      <c r="B755" t="s">
        <v>8667</v>
      </c>
      <c r="C755" t="s">
        <v>8551</v>
      </c>
      <c r="D755" t="s">
        <v>8520</v>
      </c>
      <c r="E755" s="3">
        <v>43229.899976851855</v>
      </c>
      <c r="F755" t="s">
        <v>8519</v>
      </c>
      <c r="G755" t="s">
        <v>8654</v>
      </c>
      <c r="H755" t="str">
        <f>IFERROR(VLOOKUP(A755,olist_marketing_qualified_leads!A754:I8754,4,FALSE)," ")</f>
        <v xml:space="preserve"> </v>
      </c>
      <c r="I755" t="s">
        <v>8517</v>
      </c>
      <c r="M755" t="s">
        <v>8509</v>
      </c>
      <c r="O755">
        <v>0</v>
      </c>
    </row>
    <row r="756" spans="1:15" x14ac:dyDescent="0.25">
      <c r="A756" t="s">
        <v>7632</v>
      </c>
      <c r="B756" t="s">
        <v>8666</v>
      </c>
      <c r="C756" t="s">
        <v>8535</v>
      </c>
      <c r="D756" t="s">
        <v>8542</v>
      </c>
      <c r="E756" s="3">
        <v>43319.514652777776</v>
      </c>
      <c r="F756" t="s">
        <v>8534</v>
      </c>
      <c r="G756" t="s">
        <v>8524</v>
      </c>
      <c r="H756" t="str">
        <f>IFERROR(VLOOKUP(A756,olist_marketing_qualified_leads!A755:I8755,4,FALSE)," ")</f>
        <v>paid_search</v>
      </c>
      <c r="I756" t="s">
        <v>8523</v>
      </c>
      <c r="J756" t="b">
        <v>1</v>
      </c>
      <c r="K756" t="b">
        <v>0</v>
      </c>
      <c r="L756" s="4">
        <v>43952</v>
      </c>
      <c r="M756" t="s">
        <v>8509</v>
      </c>
      <c r="O756">
        <v>0</v>
      </c>
    </row>
    <row r="757" spans="1:15" x14ac:dyDescent="0.25">
      <c r="A757" t="s">
        <v>7648</v>
      </c>
      <c r="B757" t="s">
        <v>8665</v>
      </c>
      <c r="C757" t="s">
        <v>8513</v>
      </c>
      <c r="D757" t="s">
        <v>8520</v>
      </c>
      <c r="E757" s="3">
        <v>43353.756944444445</v>
      </c>
      <c r="F757" t="s">
        <v>8534</v>
      </c>
      <c r="G757" t="s">
        <v>8529</v>
      </c>
      <c r="H757" t="str">
        <f>IFERROR(VLOOKUP(A757,olist_marketing_qualified_leads!A756:I8756,4,FALSE)," ")</f>
        <v>organic_search</v>
      </c>
      <c r="I757" t="s">
        <v>8523</v>
      </c>
      <c r="J757" t="b">
        <v>1</v>
      </c>
      <c r="K757" t="b">
        <v>1</v>
      </c>
      <c r="L757" s="4">
        <v>43952</v>
      </c>
      <c r="M757" t="s">
        <v>8509</v>
      </c>
      <c r="N757">
        <v>550</v>
      </c>
      <c r="O757">
        <v>120000</v>
      </c>
    </row>
    <row r="758" spans="1:15" x14ac:dyDescent="0.25">
      <c r="A758" t="s">
        <v>7652</v>
      </c>
      <c r="B758" t="s">
        <v>8664</v>
      </c>
      <c r="C758" t="s">
        <v>8521</v>
      </c>
      <c r="D758" t="s">
        <v>8562</v>
      </c>
      <c r="E758" s="3">
        <v>43119.476840277777</v>
      </c>
      <c r="F758" t="s">
        <v>8544</v>
      </c>
      <c r="G758" t="s">
        <v>8524</v>
      </c>
      <c r="H758" t="str">
        <f>IFERROR(VLOOKUP(A758,olist_marketing_qualified_leads!A757:I8757,4,FALSE)," ")</f>
        <v xml:space="preserve"> </v>
      </c>
      <c r="M758" t="s">
        <v>8516</v>
      </c>
      <c r="O758">
        <v>0</v>
      </c>
    </row>
    <row r="759" spans="1:15" x14ac:dyDescent="0.25">
      <c r="A759" t="s">
        <v>7667</v>
      </c>
      <c r="B759" t="s">
        <v>8663</v>
      </c>
      <c r="C759" t="s">
        <v>8605</v>
      </c>
      <c r="D759" t="s">
        <v>8545</v>
      </c>
      <c r="E759" s="3">
        <v>43166.51798611111</v>
      </c>
      <c r="F759" t="s">
        <v>8530</v>
      </c>
      <c r="G759" t="s">
        <v>8511</v>
      </c>
      <c r="H759" t="str">
        <f>IFERROR(VLOOKUP(A759,olist_marketing_qualified_leads!A758:I8758,4,FALSE)," ")</f>
        <v xml:space="preserve"> </v>
      </c>
      <c r="I759" t="s">
        <v>8510</v>
      </c>
      <c r="M759" t="s">
        <v>8516</v>
      </c>
      <c r="O759">
        <v>0</v>
      </c>
    </row>
    <row r="760" spans="1:15" x14ac:dyDescent="0.25">
      <c r="A760" t="s">
        <v>7673</v>
      </c>
      <c r="B760" t="s">
        <v>8662</v>
      </c>
      <c r="C760" t="s">
        <v>8661</v>
      </c>
      <c r="D760" t="s">
        <v>8660</v>
      </c>
      <c r="E760" s="3">
        <v>43410.820590277777</v>
      </c>
      <c r="F760" t="s">
        <v>8512</v>
      </c>
      <c r="G760" t="s">
        <v>8524</v>
      </c>
      <c r="H760" t="str">
        <f>IFERROR(VLOOKUP(A760,olist_marketing_qualified_leads!A759:I8759,4,FALSE)," ")</f>
        <v>unknown</v>
      </c>
      <c r="I760" t="s">
        <v>8659</v>
      </c>
      <c r="J760" t="b">
        <v>1</v>
      </c>
      <c r="K760" t="b">
        <v>1</v>
      </c>
      <c r="M760" t="s">
        <v>8516</v>
      </c>
      <c r="N760">
        <v>50</v>
      </c>
      <c r="O760">
        <v>8000</v>
      </c>
    </row>
    <row r="761" spans="1:15" x14ac:dyDescent="0.25">
      <c r="A761" t="s">
        <v>7680</v>
      </c>
      <c r="B761" t="s">
        <v>8658</v>
      </c>
      <c r="C761" t="s">
        <v>8620</v>
      </c>
      <c r="D761" t="s">
        <v>8575</v>
      </c>
      <c r="E761" s="3">
        <v>43290.750659722224</v>
      </c>
      <c r="F761" t="s">
        <v>8537</v>
      </c>
      <c r="G761" t="s">
        <v>8529</v>
      </c>
      <c r="H761" t="str">
        <f>IFERROR(VLOOKUP(A761,olist_marketing_qualified_leads!A760:I8760,4,FALSE)," ")</f>
        <v xml:space="preserve"> </v>
      </c>
      <c r="I761" t="s">
        <v>8510</v>
      </c>
      <c r="M761" t="s">
        <v>8516</v>
      </c>
      <c r="O761">
        <v>0</v>
      </c>
    </row>
    <row r="762" spans="1:15" x14ac:dyDescent="0.25">
      <c r="A762" t="s">
        <v>7688</v>
      </c>
      <c r="B762" t="s">
        <v>8657</v>
      </c>
      <c r="C762" t="s">
        <v>8582</v>
      </c>
      <c r="D762" t="s">
        <v>8513</v>
      </c>
      <c r="E762" s="3">
        <v>43244.827731481484</v>
      </c>
      <c r="F762" t="s">
        <v>8534</v>
      </c>
      <c r="G762" t="s">
        <v>8518</v>
      </c>
      <c r="H762" t="str">
        <f>IFERROR(VLOOKUP(A762,olist_marketing_qualified_leads!A761:I8761,4,FALSE)," ")</f>
        <v xml:space="preserve"> </v>
      </c>
      <c r="I762" t="s">
        <v>8517</v>
      </c>
      <c r="M762" t="s">
        <v>8516</v>
      </c>
      <c r="O762">
        <v>0</v>
      </c>
    </row>
    <row r="763" spans="1:15" x14ac:dyDescent="0.25">
      <c r="A763" t="s">
        <v>7719</v>
      </c>
      <c r="B763" t="s">
        <v>8656</v>
      </c>
      <c r="C763" t="s">
        <v>8514</v>
      </c>
      <c r="D763" t="s">
        <v>8513</v>
      </c>
      <c r="E763" s="3">
        <v>43196.696851851855</v>
      </c>
      <c r="F763" t="s">
        <v>8537</v>
      </c>
      <c r="G763" t="s">
        <v>8511</v>
      </c>
      <c r="H763" t="str">
        <f>IFERROR(VLOOKUP(A763,olist_marketing_qualified_leads!A762:I8762,4,FALSE)," ")</f>
        <v xml:space="preserve"> </v>
      </c>
      <c r="I763" t="s">
        <v>8510</v>
      </c>
      <c r="M763" t="s">
        <v>8516</v>
      </c>
      <c r="O763">
        <v>0</v>
      </c>
    </row>
    <row r="764" spans="1:15" x14ac:dyDescent="0.25">
      <c r="A764" t="s">
        <v>7724</v>
      </c>
      <c r="B764" t="s">
        <v>8655</v>
      </c>
      <c r="C764" t="s">
        <v>8514</v>
      </c>
      <c r="D764" t="s">
        <v>8520</v>
      </c>
      <c r="E764" s="3">
        <v>43115.753946759258</v>
      </c>
      <c r="F764" t="s">
        <v>8581</v>
      </c>
      <c r="G764" t="s">
        <v>8654</v>
      </c>
      <c r="H764" t="str">
        <f>IFERROR(VLOOKUP(A764,olist_marketing_qualified_leads!A763:I8763,4,FALSE)," ")</f>
        <v xml:space="preserve"> </v>
      </c>
      <c r="M764" t="s">
        <v>8509</v>
      </c>
      <c r="O764">
        <v>0</v>
      </c>
    </row>
    <row r="765" spans="1:15" x14ac:dyDescent="0.25">
      <c r="A765" t="s">
        <v>7743</v>
      </c>
      <c r="B765" t="s">
        <v>8653</v>
      </c>
      <c r="C765" t="s">
        <v>8551</v>
      </c>
      <c r="D765" t="s">
        <v>8513</v>
      </c>
      <c r="E765" s="3">
        <v>43228.737546296295</v>
      </c>
      <c r="F765" t="s">
        <v>8512</v>
      </c>
      <c r="G765" t="s">
        <v>8524</v>
      </c>
      <c r="H765" t="str">
        <f>IFERROR(VLOOKUP(A765,olist_marketing_qualified_leads!A764:I8764,4,FALSE)," ")</f>
        <v xml:space="preserve"> </v>
      </c>
      <c r="I765" t="s">
        <v>8517</v>
      </c>
      <c r="M765" t="s">
        <v>8516</v>
      </c>
      <c r="O765">
        <v>0</v>
      </c>
    </row>
    <row r="766" spans="1:15" x14ac:dyDescent="0.25">
      <c r="A766" t="s">
        <v>7757</v>
      </c>
      <c r="B766" t="s">
        <v>8652</v>
      </c>
      <c r="C766" t="s">
        <v>8531</v>
      </c>
      <c r="D766" t="s">
        <v>8612</v>
      </c>
      <c r="E766" s="3">
        <v>43173.721516203703</v>
      </c>
      <c r="F766" t="s">
        <v>8544</v>
      </c>
      <c r="G766" t="s">
        <v>8524</v>
      </c>
      <c r="H766" t="str">
        <f>IFERROR(VLOOKUP(A766,olist_marketing_qualified_leads!A765:I8765,4,FALSE)," ")</f>
        <v xml:space="preserve"> </v>
      </c>
      <c r="I766" t="s">
        <v>8510</v>
      </c>
      <c r="M766" t="s">
        <v>8516</v>
      </c>
      <c r="O766">
        <v>0</v>
      </c>
    </row>
    <row r="767" spans="1:15" x14ac:dyDescent="0.25">
      <c r="A767" t="s">
        <v>7762</v>
      </c>
      <c r="B767" t="s">
        <v>8651</v>
      </c>
      <c r="C767" t="s">
        <v>8526</v>
      </c>
      <c r="D767" t="s">
        <v>8553</v>
      </c>
      <c r="E767" s="3">
        <v>43161.579189814816</v>
      </c>
      <c r="F767" t="s">
        <v>8534</v>
      </c>
      <c r="G767" t="s">
        <v>8524</v>
      </c>
      <c r="H767" t="str">
        <f>IFERROR(VLOOKUP(A767,olist_marketing_qualified_leads!A766:I8766,4,FALSE)," ")</f>
        <v xml:space="preserve"> </v>
      </c>
      <c r="I767" t="s">
        <v>8523</v>
      </c>
      <c r="M767" t="s">
        <v>8516</v>
      </c>
      <c r="O767">
        <v>0</v>
      </c>
    </row>
    <row r="768" spans="1:15" x14ac:dyDescent="0.25">
      <c r="A768" t="s">
        <v>7775</v>
      </c>
      <c r="B768" t="s">
        <v>8650</v>
      </c>
      <c r="C768" t="s">
        <v>8521</v>
      </c>
      <c r="D768" t="s">
        <v>8562</v>
      </c>
      <c r="E768" s="3">
        <v>43159.719618055555</v>
      </c>
      <c r="F768" t="s">
        <v>8574</v>
      </c>
      <c r="G768" t="s">
        <v>8529</v>
      </c>
      <c r="H768" t="str">
        <f>IFERROR(VLOOKUP(A768,olist_marketing_qualified_leads!A767:I8767,4,FALSE)," ")</f>
        <v xml:space="preserve"> </v>
      </c>
      <c r="I768" t="s">
        <v>8517</v>
      </c>
      <c r="M768" t="s">
        <v>8516</v>
      </c>
      <c r="O768">
        <v>0</v>
      </c>
    </row>
    <row r="769" spans="1:15" x14ac:dyDescent="0.25">
      <c r="A769" t="s">
        <v>7801</v>
      </c>
      <c r="B769" t="s">
        <v>8649</v>
      </c>
      <c r="C769" t="s">
        <v>8531</v>
      </c>
      <c r="D769" t="s">
        <v>8553</v>
      </c>
      <c r="E769" s="3">
        <v>43122.083333333336</v>
      </c>
      <c r="F769" t="s">
        <v>8544</v>
      </c>
      <c r="G769" t="s">
        <v>8529</v>
      </c>
      <c r="H769" t="str">
        <f>IFERROR(VLOOKUP(A769,olist_marketing_qualified_leads!A768:I8768,4,FALSE)," ")</f>
        <v xml:space="preserve"> </v>
      </c>
      <c r="M769" t="s">
        <v>8516</v>
      </c>
      <c r="O769">
        <v>0</v>
      </c>
    </row>
    <row r="770" spans="1:15" x14ac:dyDescent="0.25">
      <c r="A770" t="s">
        <v>7828</v>
      </c>
      <c r="B770" t="s">
        <v>8648</v>
      </c>
      <c r="C770" t="s">
        <v>8531</v>
      </c>
      <c r="D770" t="s">
        <v>8612</v>
      </c>
      <c r="E770" s="3">
        <v>43220.895451388889</v>
      </c>
      <c r="F770" t="s">
        <v>8534</v>
      </c>
      <c r="G770" t="s">
        <v>8524</v>
      </c>
      <c r="H770" t="str">
        <f>IFERROR(VLOOKUP(A770,olist_marketing_qualified_leads!A769:I8769,4,FALSE)," ")</f>
        <v xml:space="preserve"> </v>
      </c>
      <c r="I770" t="s">
        <v>8517</v>
      </c>
      <c r="M770" t="s">
        <v>8516</v>
      </c>
      <c r="O770">
        <v>0</v>
      </c>
    </row>
    <row r="771" spans="1:15" x14ac:dyDescent="0.25">
      <c r="A771" t="s">
        <v>7831</v>
      </c>
      <c r="B771" t="s">
        <v>8647</v>
      </c>
      <c r="C771" t="s">
        <v>8513</v>
      </c>
      <c r="D771" t="s">
        <v>8553</v>
      </c>
      <c r="E771" s="3">
        <v>43272.514965277776</v>
      </c>
      <c r="F771" t="s">
        <v>8549</v>
      </c>
      <c r="G771" t="s">
        <v>8529</v>
      </c>
      <c r="H771" t="str">
        <f>IFERROR(VLOOKUP(A771,olist_marketing_qualified_leads!A770:I8770,4,FALSE)," ")</f>
        <v xml:space="preserve"> </v>
      </c>
      <c r="I771" t="s">
        <v>8517</v>
      </c>
      <c r="M771" t="s">
        <v>8516</v>
      </c>
      <c r="O771">
        <v>0</v>
      </c>
    </row>
    <row r="772" spans="1:15" x14ac:dyDescent="0.25">
      <c r="A772" t="s">
        <v>7835</v>
      </c>
      <c r="B772" t="s">
        <v>8646</v>
      </c>
      <c r="C772" t="s">
        <v>8620</v>
      </c>
      <c r="D772" t="s">
        <v>8531</v>
      </c>
      <c r="E772" s="3">
        <v>43290.620173611111</v>
      </c>
      <c r="F772" t="s">
        <v>8534</v>
      </c>
      <c r="G772" t="s">
        <v>8511</v>
      </c>
      <c r="H772" t="str">
        <f>IFERROR(VLOOKUP(A772,olist_marketing_qualified_leads!A771:I8771,4,FALSE)," ")</f>
        <v xml:space="preserve"> </v>
      </c>
      <c r="I772" t="s">
        <v>8517</v>
      </c>
      <c r="J772" t="b">
        <v>1</v>
      </c>
      <c r="K772" t="b">
        <v>1</v>
      </c>
      <c r="L772" t="s">
        <v>8645</v>
      </c>
      <c r="M772" t="s">
        <v>8509</v>
      </c>
      <c r="O772">
        <v>0</v>
      </c>
    </row>
    <row r="773" spans="1:15" x14ac:dyDescent="0.25">
      <c r="A773" t="s">
        <v>7857</v>
      </c>
      <c r="B773" t="s">
        <v>8644</v>
      </c>
      <c r="C773" t="s">
        <v>8526</v>
      </c>
      <c r="D773" t="s">
        <v>8545</v>
      </c>
      <c r="E773" s="3">
        <v>43214.125</v>
      </c>
      <c r="F773" t="s">
        <v>8512</v>
      </c>
      <c r="G773" t="s">
        <v>8518</v>
      </c>
      <c r="H773" t="str">
        <f>IFERROR(VLOOKUP(A773,olist_marketing_qualified_leads!A772:I8772,4,FALSE)," ")</f>
        <v xml:space="preserve"> </v>
      </c>
      <c r="I773" t="s">
        <v>8517</v>
      </c>
      <c r="M773" t="s">
        <v>8516</v>
      </c>
      <c r="O773">
        <v>0</v>
      </c>
    </row>
    <row r="774" spans="1:15" x14ac:dyDescent="0.25">
      <c r="A774" t="s">
        <v>7861</v>
      </c>
      <c r="B774" t="s">
        <v>8643</v>
      </c>
      <c r="C774" t="s">
        <v>8521</v>
      </c>
      <c r="D774" t="s">
        <v>8575</v>
      </c>
      <c r="E774" s="3">
        <v>43171.781400462962</v>
      </c>
      <c r="F774" t="s">
        <v>8610</v>
      </c>
      <c r="G774" t="s">
        <v>8524</v>
      </c>
      <c r="H774" t="str">
        <f>IFERROR(VLOOKUP(A774,olist_marketing_qualified_leads!A773:I8773,4,FALSE)," ")</f>
        <v xml:space="preserve"> </v>
      </c>
      <c r="I774" t="s">
        <v>8517</v>
      </c>
      <c r="M774" t="s">
        <v>8509</v>
      </c>
      <c r="O774">
        <v>0</v>
      </c>
    </row>
    <row r="775" spans="1:15" x14ac:dyDescent="0.25">
      <c r="A775" t="s">
        <v>7863</v>
      </c>
      <c r="B775" t="s">
        <v>8642</v>
      </c>
      <c r="C775" t="s">
        <v>8576</v>
      </c>
      <c r="D775" t="s">
        <v>8513</v>
      </c>
      <c r="E775" s="3">
        <v>43252.105555555558</v>
      </c>
      <c r="F775" t="s">
        <v>8534</v>
      </c>
      <c r="G775" t="s">
        <v>8529</v>
      </c>
      <c r="H775" t="str">
        <f>IFERROR(VLOOKUP(A775,olist_marketing_qualified_leads!A774:I8774,4,FALSE)," ")</f>
        <v xml:space="preserve"> </v>
      </c>
      <c r="I775" t="s">
        <v>8517</v>
      </c>
      <c r="M775" t="s">
        <v>8509</v>
      </c>
      <c r="O775">
        <v>0</v>
      </c>
    </row>
    <row r="776" spans="1:15" x14ac:dyDescent="0.25">
      <c r="A776" t="s">
        <v>7864</v>
      </c>
      <c r="B776" t="s">
        <v>8641</v>
      </c>
      <c r="C776" t="s">
        <v>8521</v>
      </c>
      <c r="D776" t="s">
        <v>8520</v>
      </c>
      <c r="E776" s="3">
        <v>43186.560428240744</v>
      </c>
      <c r="F776" t="s">
        <v>8530</v>
      </c>
      <c r="G776" t="s">
        <v>8511</v>
      </c>
      <c r="H776" t="str">
        <f>IFERROR(VLOOKUP(A776,olist_marketing_qualified_leads!A775:I8775,4,FALSE)," ")</f>
        <v xml:space="preserve"> </v>
      </c>
      <c r="I776" t="s">
        <v>8517</v>
      </c>
      <c r="M776" t="s">
        <v>8509</v>
      </c>
      <c r="O776">
        <v>0</v>
      </c>
    </row>
    <row r="777" spans="1:15" x14ac:dyDescent="0.25">
      <c r="A777" t="s">
        <v>7873</v>
      </c>
      <c r="B777" t="s">
        <v>8640</v>
      </c>
      <c r="C777" t="s">
        <v>8513</v>
      </c>
      <c r="D777" t="s">
        <v>8520</v>
      </c>
      <c r="E777" s="3">
        <v>43116.553298611114</v>
      </c>
      <c r="F777" t="s">
        <v>8530</v>
      </c>
      <c r="G777" t="s">
        <v>8518</v>
      </c>
      <c r="H777" t="str">
        <f>IFERROR(VLOOKUP(A777,olist_marketing_qualified_leads!A776:I8776,4,FALSE)," ")</f>
        <v xml:space="preserve"> </v>
      </c>
      <c r="M777" t="s">
        <v>8516</v>
      </c>
      <c r="O777">
        <v>0</v>
      </c>
    </row>
    <row r="778" spans="1:15" x14ac:dyDescent="0.25">
      <c r="A778" t="s">
        <v>7874</v>
      </c>
      <c r="B778" t="s">
        <v>8639</v>
      </c>
      <c r="C778" t="s">
        <v>8531</v>
      </c>
      <c r="D778" t="s">
        <v>8566</v>
      </c>
      <c r="E778" s="3">
        <v>43158.735995370371</v>
      </c>
      <c r="F778" t="s">
        <v>8512</v>
      </c>
      <c r="G778" t="s">
        <v>8529</v>
      </c>
      <c r="H778" t="str">
        <f>IFERROR(VLOOKUP(A778,olist_marketing_qualified_leads!A777:I8777,4,FALSE)," ")</f>
        <v xml:space="preserve"> </v>
      </c>
      <c r="I778" t="s">
        <v>8523</v>
      </c>
      <c r="M778" t="s">
        <v>8509</v>
      </c>
      <c r="O778">
        <v>0</v>
      </c>
    </row>
    <row r="779" spans="1:15" x14ac:dyDescent="0.25">
      <c r="A779" t="s">
        <v>7877</v>
      </c>
      <c r="B779" t="s">
        <v>8638</v>
      </c>
      <c r="C779" t="s">
        <v>8542</v>
      </c>
      <c r="D779" t="s">
        <v>8566</v>
      </c>
      <c r="E779" s="3">
        <v>43200.521215277775</v>
      </c>
      <c r="F779" t="s">
        <v>8578</v>
      </c>
      <c r="G779" t="s">
        <v>8524</v>
      </c>
      <c r="H779" t="str">
        <f>IFERROR(VLOOKUP(A779,olist_marketing_qualified_leads!A778:I8778,4,FALSE)," ")</f>
        <v xml:space="preserve"> </v>
      </c>
      <c r="I779" t="s">
        <v>8517</v>
      </c>
      <c r="M779" t="s">
        <v>8516</v>
      </c>
      <c r="O779">
        <v>0</v>
      </c>
    </row>
    <row r="780" spans="1:15" x14ac:dyDescent="0.25">
      <c r="A780" t="s">
        <v>7894</v>
      </c>
      <c r="B780" t="s">
        <v>8637</v>
      </c>
      <c r="C780" t="s">
        <v>8582</v>
      </c>
      <c r="D780" t="s">
        <v>8575</v>
      </c>
      <c r="E780" s="3">
        <v>43234.60052083333</v>
      </c>
      <c r="F780" t="s">
        <v>8537</v>
      </c>
      <c r="G780" t="s">
        <v>8533</v>
      </c>
      <c r="H780" t="str">
        <f>IFERROR(VLOOKUP(A780,olist_marketing_qualified_leads!A779:I8779,4,FALSE)," ")</f>
        <v xml:space="preserve"> </v>
      </c>
      <c r="I780" t="s">
        <v>8517</v>
      </c>
      <c r="M780" t="s">
        <v>8516</v>
      </c>
      <c r="O780">
        <v>0</v>
      </c>
    </row>
    <row r="781" spans="1:15" x14ac:dyDescent="0.25">
      <c r="A781" t="s">
        <v>7895</v>
      </c>
      <c r="B781" t="s">
        <v>8636</v>
      </c>
      <c r="C781" t="s">
        <v>8531</v>
      </c>
      <c r="D781" t="s">
        <v>8520</v>
      </c>
      <c r="E781" s="3">
        <v>43200.724594907406</v>
      </c>
      <c r="F781" t="s">
        <v>8574</v>
      </c>
      <c r="G781" t="s">
        <v>8524</v>
      </c>
      <c r="H781" t="str">
        <f>IFERROR(VLOOKUP(A781,olist_marketing_qualified_leads!A780:I8780,4,FALSE)," ")</f>
        <v xml:space="preserve"> </v>
      </c>
      <c r="I781" t="s">
        <v>8523</v>
      </c>
      <c r="M781" t="s">
        <v>8516</v>
      </c>
      <c r="O781">
        <v>0</v>
      </c>
    </row>
    <row r="782" spans="1:15" x14ac:dyDescent="0.25">
      <c r="A782" t="s">
        <v>7902</v>
      </c>
      <c r="B782" t="s">
        <v>8635</v>
      </c>
      <c r="C782" t="s">
        <v>8582</v>
      </c>
      <c r="D782" t="s">
        <v>8526</v>
      </c>
      <c r="E782" s="3">
        <v>43374.741076388891</v>
      </c>
      <c r="F782" t="s">
        <v>8626</v>
      </c>
      <c r="G782" t="s">
        <v>8524</v>
      </c>
      <c r="H782" t="str">
        <f>IFERROR(VLOOKUP(A782,olist_marketing_qualified_leads!A781:I8781,4,FALSE)," ")</f>
        <v>organic_search</v>
      </c>
      <c r="I782" t="s">
        <v>8625</v>
      </c>
      <c r="J782" t="b">
        <v>1</v>
      </c>
      <c r="K782" t="b">
        <v>1</v>
      </c>
      <c r="L782" t="s">
        <v>29</v>
      </c>
      <c r="M782" t="s">
        <v>8516</v>
      </c>
      <c r="N782">
        <v>300</v>
      </c>
      <c r="O782">
        <v>25000</v>
      </c>
    </row>
    <row r="783" spans="1:15" x14ac:dyDescent="0.25">
      <c r="A783" t="s">
        <v>7904</v>
      </c>
      <c r="B783" t="s">
        <v>8634</v>
      </c>
      <c r="C783" t="s">
        <v>8605</v>
      </c>
      <c r="D783" t="s">
        <v>8538</v>
      </c>
      <c r="E783" s="3">
        <v>43166.803831018522</v>
      </c>
      <c r="F783" t="s">
        <v>8633</v>
      </c>
      <c r="G783" t="s">
        <v>8540</v>
      </c>
      <c r="H783" t="str">
        <f>IFERROR(VLOOKUP(A783,olist_marketing_qualified_leads!A782:I8782,4,FALSE)," ")</f>
        <v xml:space="preserve"> </v>
      </c>
      <c r="I783" t="s">
        <v>8517</v>
      </c>
      <c r="M783" t="s">
        <v>8509</v>
      </c>
      <c r="O783">
        <v>0</v>
      </c>
    </row>
    <row r="784" spans="1:15" x14ac:dyDescent="0.25">
      <c r="A784" t="s">
        <v>7946</v>
      </c>
      <c r="B784" t="s">
        <v>8632</v>
      </c>
      <c r="C784" t="s">
        <v>8521</v>
      </c>
      <c r="D784" t="s">
        <v>8566</v>
      </c>
      <c r="E784" s="3">
        <v>43153.682025462964</v>
      </c>
      <c r="F784" t="s">
        <v>8556</v>
      </c>
      <c r="G784" t="s">
        <v>8533</v>
      </c>
      <c r="H784" t="str">
        <f>IFERROR(VLOOKUP(A784,olist_marketing_qualified_leads!A783:I8783,4,FALSE)," ")</f>
        <v xml:space="preserve"> </v>
      </c>
      <c r="M784" t="s">
        <v>8516</v>
      </c>
      <c r="O784">
        <v>0</v>
      </c>
    </row>
    <row r="785" spans="1:15" x14ac:dyDescent="0.25">
      <c r="A785" t="s">
        <v>7950</v>
      </c>
      <c r="B785" t="s">
        <v>8631</v>
      </c>
      <c r="C785" t="s">
        <v>8542</v>
      </c>
      <c r="D785" t="s">
        <v>8521</v>
      </c>
      <c r="E785" s="3">
        <v>43234.754548611112</v>
      </c>
      <c r="F785" t="s">
        <v>8541</v>
      </c>
      <c r="G785" t="s">
        <v>8524</v>
      </c>
      <c r="H785" t="str">
        <f>IFERROR(VLOOKUP(A785,olist_marketing_qualified_leads!A784:I8784,4,FALSE)," ")</f>
        <v xml:space="preserve"> </v>
      </c>
      <c r="I785" t="s">
        <v>8517</v>
      </c>
      <c r="M785" t="s">
        <v>8509</v>
      </c>
      <c r="O785">
        <v>0</v>
      </c>
    </row>
    <row r="786" spans="1:15" x14ac:dyDescent="0.25">
      <c r="A786" t="s">
        <v>7956</v>
      </c>
      <c r="B786" t="s">
        <v>8630</v>
      </c>
      <c r="C786" t="s">
        <v>8513</v>
      </c>
      <c r="D786" t="s">
        <v>8520</v>
      </c>
      <c r="E786" s="3">
        <v>43172.787349537037</v>
      </c>
      <c r="F786" t="s">
        <v>8541</v>
      </c>
      <c r="G786" t="s">
        <v>8540</v>
      </c>
      <c r="H786" t="str">
        <f>IFERROR(VLOOKUP(A786,olist_marketing_qualified_leads!A785:I8785,4,FALSE)," ")</f>
        <v xml:space="preserve"> </v>
      </c>
      <c r="M786" t="s">
        <v>8516</v>
      </c>
      <c r="O786">
        <v>0</v>
      </c>
    </row>
    <row r="787" spans="1:15" x14ac:dyDescent="0.25">
      <c r="A787" t="s">
        <v>7959</v>
      </c>
      <c r="B787" t="s">
        <v>8629</v>
      </c>
      <c r="C787" t="s">
        <v>8514</v>
      </c>
      <c r="D787" t="s">
        <v>8562</v>
      </c>
      <c r="E787" s="3">
        <v>43173.125</v>
      </c>
      <c r="F787" t="s">
        <v>8574</v>
      </c>
      <c r="G787" t="s">
        <v>8524</v>
      </c>
      <c r="H787" t="str">
        <f>IFERROR(VLOOKUP(A787,olist_marketing_qualified_leads!A786:I8786,4,FALSE)," ")</f>
        <v xml:space="preserve"> </v>
      </c>
      <c r="I787" t="s">
        <v>8517</v>
      </c>
      <c r="M787" t="s">
        <v>8509</v>
      </c>
      <c r="O787">
        <v>0</v>
      </c>
    </row>
    <row r="788" spans="1:15" x14ac:dyDescent="0.25">
      <c r="A788" t="s">
        <v>7964</v>
      </c>
      <c r="B788" t="s">
        <v>8628</v>
      </c>
      <c r="C788" t="s">
        <v>8531</v>
      </c>
      <c r="D788" t="s">
        <v>8566</v>
      </c>
      <c r="E788" s="3">
        <v>43237.757974537039</v>
      </c>
      <c r="F788" t="s">
        <v>8549</v>
      </c>
      <c r="G788" t="s">
        <v>8529</v>
      </c>
      <c r="H788" t="str">
        <f>IFERROR(VLOOKUP(A788,olist_marketing_qualified_leads!A787:I8787,4,FALSE)," ")</f>
        <v xml:space="preserve"> </v>
      </c>
      <c r="I788" t="s">
        <v>8517</v>
      </c>
      <c r="M788" t="s">
        <v>8516</v>
      </c>
      <c r="O788">
        <v>0</v>
      </c>
    </row>
    <row r="789" spans="1:15" x14ac:dyDescent="0.25">
      <c r="A789" t="s">
        <v>7979</v>
      </c>
      <c r="B789" t="s">
        <v>8627</v>
      </c>
      <c r="C789" t="s">
        <v>8582</v>
      </c>
      <c r="D789" t="s">
        <v>8542</v>
      </c>
      <c r="E789" s="3">
        <v>43332.611956018518</v>
      </c>
      <c r="F789" t="s">
        <v>8626</v>
      </c>
      <c r="G789" t="s">
        <v>8540</v>
      </c>
      <c r="H789" t="str">
        <f>IFERROR(VLOOKUP(A789,olist_marketing_qualified_leads!A788:I8788,4,FALSE)," ")</f>
        <v xml:space="preserve"> </v>
      </c>
      <c r="I789" t="s">
        <v>8625</v>
      </c>
      <c r="J789" t="b">
        <v>1</v>
      </c>
      <c r="K789" t="b">
        <v>0</v>
      </c>
      <c r="L789" t="s">
        <v>29</v>
      </c>
      <c r="M789" t="s">
        <v>8509</v>
      </c>
      <c r="N789">
        <v>100</v>
      </c>
      <c r="O789">
        <v>50000</v>
      </c>
    </row>
    <row r="790" spans="1:15" x14ac:dyDescent="0.25">
      <c r="A790" t="s">
        <v>7988</v>
      </c>
      <c r="B790" t="s">
        <v>8624</v>
      </c>
      <c r="C790" t="s">
        <v>8531</v>
      </c>
      <c r="D790" t="s">
        <v>8514</v>
      </c>
      <c r="E790" s="3">
        <v>43245.73101851852</v>
      </c>
      <c r="F790" t="s">
        <v>8623</v>
      </c>
      <c r="G790" t="s">
        <v>8518</v>
      </c>
      <c r="H790" t="str">
        <f>IFERROR(VLOOKUP(A790,olist_marketing_qualified_leads!A789:I8789,4,FALSE)," ")</f>
        <v xml:space="preserve"> </v>
      </c>
      <c r="I790" t="s">
        <v>8517</v>
      </c>
      <c r="M790" t="s">
        <v>8509</v>
      </c>
      <c r="O790">
        <v>0</v>
      </c>
    </row>
    <row r="791" spans="1:15" x14ac:dyDescent="0.25">
      <c r="A791" t="s">
        <v>7989</v>
      </c>
      <c r="B791" t="s">
        <v>8622</v>
      </c>
      <c r="C791" t="s">
        <v>8542</v>
      </c>
      <c r="D791" t="s">
        <v>8612</v>
      </c>
      <c r="E791" s="3">
        <v>43217.51289351852</v>
      </c>
      <c r="F791" t="s">
        <v>8534</v>
      </c>
      <c r="G791" t="s">
        <v>8524</v>
      </c>
      <c r="H791" t="str">
        <f>IFERROR(VLOOKUP(A791,olist_marketing_qualified_leads!A790:I8790,4,FALSE)," ")</f>
        <v xml:space="preserve"> </v>
      </c>
      <c r="I791" t="s">
        <v>8517</v>
      </c>
      <c r="M791" t="s">
        <v>8509</v>
      </c>
      <c r="O791">
        <v>0</v>
      </c>
    </row>
    <row r="792" spans="1:15" x14ac:dyDescent="0.25">
      <c r="A792" t="s">
        <v>7991</v>
      </c>
      <c r="B792" t="s">
        <v>8621</v>
      </c>
      <c r="C792" t="s">
        <v>8620</v>
      </c>
      <c r="D792" t="s">
        <v>8547</v>
      </c>
      <c r="E792" s="3">
        <v>43300.887349537035</v>
      </c>
      <c r="F792" t="s">
        <v>8544</v>
      </c>
      <c r="G792" t="s">
        <v>8511</v>
      </c>
      <c r="H792" t="str">
        <f>IFERROR(VLOOKUP(A792,olist_marketing_qualified_leads!A791:I8791,4,FALSE)," ")</f>
        <v xml:space="preserve"> </v>
      </c>
      <c r="I792" t="s">
        <v>8523</v>
      </c>
      <c r="M792" t="s">
        <v>8509</v>
      </c>
      <c r="O792">
        <v>0</v>
      </c>
    </row>
    <row r="793" spans="1:15" x14ac:dyDescent="0.25">
      <c r="A793" t="s">
        <v>7993</v>
      </c>
      <c r="B793" t="s">
        <v>8619</v>
      </c>
      <c r="C793" t="s">
        <v>8594</v>
      </c>
      <c r="D793" t="s">
        <v>8545</v>
      </c>
      <c r="E793" s="3">
        <v>43214.871180555558</v>
      </c>
      <c r="F793" t="s">
        <v>8537</v>
      </c>
      <c r="G793" t="s">
        <v>8529</v>
      </c>
      <c r="H793" t="str">
        <f>IFERROR(VLOOKUP(A793,olist_marketing_qualified_leads!A792:I8792,4,FALSE)," ")</f>
        <v xml:space="preserve"> </v>
      </c>
      <c r="I793" t="s">
        <v>8517</v>
      </c>
      <c r="M793" t="s">
        <v>8516</v>
      </c>
      <c r="O793">
        <v>0</v>
      </c>
    </row>
    <row r="794" spans="1:15" x14ac:dyDescent="0.25">
      <c r="A794" t="s">
        <v>7997</v>
      </c>
      <c r="B794" t="s">
        <v>8618</v>
      </c>
      <c r="C794" t="s">
        <v>8514</v>
      </c>
      <c r="D794" t="s">
        <v>8545</v>
      </c>
      <c r="E794" s="3">
        <v>43137.84615740741</v>
      </c>
      <c r="F794" t="s">
        <v>8541</v>
      </c>
      <c r="G794" t="s">
        <v>8533</v>
      </c>
      <c r="H794" t="str">
        <f>IFERROR(VLOOKUP(A794,olist_marketing_qualified_leads!A793:I8793,4,FALSE)," ")</f>
        <v xml:space="preserve"> </v>
      </c>
      <c r="M794" t="s">
        <v>8516</v>
      </c>
      <c r="O794">
        <v>0</v>
      </c>
    </row>
    <row r="795" spans="1:15" x14ac:dyDescent="0.25">
      <c r="A795" t="s">
        <v>8011</v>
      </c>
      <c r="B795" t="s">
        <v>8617</v>
      </c>
      <c r="C795" t="s">
        <v>8605</v>
      </c>
      <c r="D795" t="s">
        <v>8545</v>
      </c>
      <c r="E795" s="3">
        <v>43182.880069444444</v>
      </c>
      <c r="F795" t="s">
        <v>8616</v>
      </c>
      <c r="G795" t="s">
        <v>8524</v>
      </c>
      <c r="H795" t="str">
        <f>IFERROR(VLOOKUP(A795,olist_marketing_qualified_leads!A794:I8794,4,FALSE)," ")</f>
        <v xml:space="preserve"> </v>
      </c>
      <c r="I795" t="s">
        <v>8517</v>
      </c>
      <c r="M795" t="s">
        <v>8516</v>
      </c>
      <c r="O795">
        <v>0</v>
      </c>
    </row>
    <row r="796" spans="1:15" x14ac:dyDescent="0.25">
      <c r="A796" t="s">
        <v>8013</v>
      </c>
      <c r="B796" t="s">
        <v>8615</v>
      </c>
      <c r="C796" t="s">
        <v>8513</v>
      </c>
      <c r="D796" t="s">
        <v>8566</v>
      </c>
      <c r="E796" s="3">
        <v>43119.550115740742</v>
      </c>
      <c r="F796" t="s">
        <v>8534</v>
      </c>
      <c r="G796" t="s">
        <v>8524</v>
      </c>
      <c r="H796" t="str">
        <f>IFERROR(VLOOKUP(A796,olist_marketing_qualified_leads!A795:I8795,4,FALSE)," ")</f>
        <v xml:space="preserve"> </v>
      </c>
      <c r="M796" t="s">
        <v>8516</v>
      </c>
      <c r="O796">
        <v>0</v>
      </c>
    </row>
    <row r="797" spans="1:15" x14ac:dyDescent="0.25">
      <c r="A797" t="s">
        <v>8017</v>
      </c>
      <c r="B797" t="s">
        <v>8614</v>
      </c>
      <c r="C797" t="s">
        <v>8531</v>
      </c>
      <c r="D797" t="s">
        <v>8545</v>
      </c>
      <c r="E797" s="3">
        <v>43126.685613425929</v>
      </c>
      <c r="F797" t="s">
        <v>8541</v>
      </c>
      <c r="G797" t="s">
        <v>8524</v>
      </c>
      <c r="H797" t="str">
        <f>IFERROR(VLOOKUP(A797,olist_marketing_qualified_leads!A796:I8796,4,FALSE)," ")</f>
        <v xml:space="preserve"> </v>
      </c>
      <c r="M797" t="s">
        <v>8516</v>
      </c>
      <c r="O797">
        <v>0</v>
      </c>
    </row>
    <row r="798" spans="1:15" x14ac:dyDescent="0.25">
      <c r="A798" t="s">
        <v>8022</v>
      </c>
      <c r="B798" t="s">
        <v>8613</v>
      </c>
      <c r="C798" t="s">
        <v>8514</v>
      </c>
      <c r="D798" t="s">
        <v>8612</v>
      </c>
      <c r="E798" s="3">
        <v>43108.083333333336</v>
      </c>
      <c r="F798" t="s">
        <v>8549</v>
      </c>
      <c r="G798" t="s">
        <v>8529</v>
      </c>
      <c r="H798" t="str">
        <f>IFERROR(VLOOKUP(A798,olist_marketing_qualified_leads!A797:I8797,4,FALSE)," ")</f>
        <v xml:space="preserve"> </v>
      </c>
      <c r="M798" t="s">
        <v>8516</v>
      </c>
      <c r="O798">
        <v>0</v>
      </c>
    </row>
    <row r="799" spans="1:15" x14ac:dyDescent="0.25">
      <c r="A799" t="s">
        <v>8026</v>
      </c>
      <c r="B799" t="s">
        <v>8611</v>
      </c>
      <c r="C799" t="s">
        <v>8513</v>
      </c>
      <c r="D799" t="s">
        <v>8545</v>
      </c>
      <c r="E799" s="3">
        <v>43216.816817129627</v>
      </c>
      <c r="F799" t="s">
        <v>8610</v>
      </c>
      <c r="G799" t="s">
        <v>8533</v>
      </c>
      <c r="H799" t="str">
        <f>IFERROR(VLOOKUP(A799,olist_marketing_qualified_leads!A798:I8798,4,FALSE)," ")</f>
        <v xml:space="preserve"> </v>
      </c>
      <c r="M799" t="s">
        <v>8516</v>
      </c>
      <c r="O799">
        <v>0</v>
      </c>
    </row>
    <row r="800" spans="1:15" x14ac:dyDescent="0.25">
      <c r="A800" t="s">
        <v>8057</v>
      </c>
      <c r="B800" t="s">
        <v>8609</v>
      </c>
      <c r="C800" t="s">
        <v>8594</v>
      </c>
      <c r="D800" t="s">
        <v>8521</v>
      </c>
      <c r="E800" s="3">
        <v>43242.537916666668</v>
      </c>
      <c r="F800" t="s">
        <v>8541</v>
      </c>
      <c r="G800" t="s">
        <v>8511</v>
      </c>
      <c r="H800" t="str">
        <f>IFERROR(VLOOKUP(A800,olist_marketing_qualified_leads!A799:I8799,4,FALSE)," ")</f>
        <v xml:space="preserve"> </v>
      </c>
      <c r="I800" t="s">
        <v>8517</v>
      </c>
      <c r="M800" t="s">
        <v>8509</v>
      </c>
      <c r="O800">
        <v>0</v>
      </c>
    </row>
    <row r="801" spans="1:15" x14ac:dyDescent="0.25">
      <c r="A801" t="s">
        <v>8060</v>
      </c>
      <c r="B801" t="s">
        <v>8608</v>
      </c>
      <c r="C801" t="s">
        <v>8531</v>
      </c>
      <c r="D801" t="s">
        <v>8513</v>
      </c>
      <c r="E801" s="3">
        <v>43255</v>
      </c>
      <c r="F801" t="s">
        <v>8570</v>
      </c>
      <c r="G801" t="s">
        <v>8511</v>
      </c>
      <c r="H801" t="str">
        <f>IFERROR(VLOOKUP(A801,olist_marketing_qualified_leads!A800:I8800,4,FALSE)," ")</f>
        <v xml:space="preserve"> </v>
      </c>
      <c r="I801" t="s">
        <v>8517</v>
      </c>
      <c r="M801" t="s">
        <v>8509</v>
      </c>
      <c r="O801">
        <v>0</v>
      </c>
    </row>
    <row r="802" spans="1:15" x14ac:dyDescent="0.25">
      <c r="A802" t="s">
        <v>8067</v>
      </c>
      <c r="B802" t="s">
        <v>8607</v>
      </c>
      <c r="C802" t="s">
        <v>8513</v>
      </c>
      <c r="D802" t="s">
        <v>8520</v>
      </c>
      <c r="E802" s="3">
        <v>43151.512106481481</v>
      </c>
      <c r="F802" t="s">
        <v>8530</v>
      </c>
      <c r="G802" t="s">
        <v>8511</v>
      </c>
      <c r="H802" t="str">
        <f>IFERROR(VLOOKUP(A802,olist_marketing_qualified_leads!A801:I8801,4,FALSE)," ")</f>
        <v xml:space="preserve"> </v>
      </c>
      <c r="I802" t="s">
        <v>8510</v>
      </c>
      <c r="M802" t="s">
        <v>8516</v>
      </c>
      <c r="O802">
        <v>0</v>
      </c>
    </row>
    <row r="803" spans="1:15" x14ac:dyDescent="0.25">
      <c r="A803" t="s">
        <v>8086</v>
      </c>
      <c r="B803" t="s">
        <v>8606</v>
      </c>
      <c r="C803" t="s">
        <v>8605</v>
      </c>
      <c r="D803" t="s">
        <v>8562</v>
      </c>
      <c r="E803" s="3">
        <v>43172.842187499999</v>
      </c>
      <c r="F803" t="s">
        <v>8574</v>
      </c>
      <c r="G803" t="s">
        <v>8529</v>
      </c>
      <c r="H803" t="str">
        <f>IFERROR(VLOOKUP(A803,olist_marketing_qualified_leads!A802:I8802,4,FALSE)," ")</f>
        <v xml:space="preserve"> </v>
      </c>
      <c r="I803" t="s">
        <v>8517</v>
      </c>
      <c r="M803" t="s">
        <v>8516</v>
      </c>
      <c r="O803">
        <v>0</v>
      </c>
    </row>
    <row r="804" spans="1:15" x14ac:dyDescent="0.25">
      <c r="A804" t="s">
        <v>8142</v>
      </c>
      <c r="B804" t="s">
        <v>8604</v>
      </c>
      <c r="C804" t="s">
        <v>8531</v>
      </c>
      <c r="D804" t="s">
        <v>8566</v>
      </c>
      <c r="E804" s="3">
        <v>43238.834768518522</v>
      </c>
      <c r="F804" t="s">
        <v>8530</v>
      </c>
      <c r="G804" t="s">
        <v>8540</v>
      </c>
      <c r="H804" t="str">
        <f>IFERROR(VLOOKUP(A804,olist_marketing_qualified_leads!A803:I8803,4,FALSE)," ")</f>
        <v xml:space="preserve"> </v>
      </c>
      <c r="I804" t="s">
        <v>8517</v>
      </c>
      <c r="M804" t="s">
        <v>8516</v>
      </c>
      <c r="O804">
        <v>0</v>
      </c>
    </row>
    <row r="805" spans="1:15" x14ac:dyDescent="0.25">
      <c r="A805" t="s">
        <v>8146</v>
      </c>
      <c r="B805" t="s">
        <v>8603</v>
      </c>
      <c r="C805" t="s">
        <v>8527</v>
      </c>
      <c r="D805" t="s">
        <v>8514</v>
      </c>
      <c r="E805" s="3">
        <v>43311.584733796299</v>
      </c>
      <c r="F805" t="s">
        <v>8534</v>
      </c>
      <c r="G805" t="s">
        <v>8518</v>
      </c>
      <c r="H805" t="str">
        <f>IFERROR(VLOOKUP(A805,olist_marketing_qualified_leads!A804:I8804,4,FALSE)," ")</f>
        <v xml:space="preserve"> </v>
      </c>
      <c r="I805" t="s">
        <v>8510</v>
      </c>
      <c r="M805" t="s">
        <v>8509</v>
      </c>
      <c r="O805">
        <v>0</v>
      </c>
    </row>
    <row r="806" spans="1:15" x14ac:dyDescent="0.25">
      <c r="A806" t="s">
        <v>8155</v>
      </c>
      <c r="B806" t="s">
        <v>8602</v>
      </c>
      <c r="C806" t="s">
        <v>8564</v>
      </c>
      <c r="D806" t="s">
        <v>8562</v>
      </c>
      <c r="E806" s="3">
        <v>43157.613935185182</v>
      </c>
      <c r="F806" t="s">
        <v>8534</v>
      </c>
      <c r="G806" t="s">
        <v>8511</v>
      </c>
      <c r="H806" t="str">
        <f>IFERROR(VLOOKUP(A806,olist_marketing_qualified_leads!A805:I8805,4,FALSE)," ")</f>
        <v xml:space="preserve"> </v>
      </c>
      <c r="I806" t="s">
        <v>8510</v>
      </c>
      <c r="O806">
        <v>0</v>
      </c>
    </row>
    <row r="807" spans="1:15" x14ac:dyDescent="0.25">
      <c r="A807" t="s">
        <v>8162</v>
      </c>
      <c r="B807" t="s">
        <v>8601</v>
      </c>
      <c r="C807" t="s">
        <v>8527</v>
      </c>
      <c r="D807" t="s">
        <v>8562</v>
      </c>
      <c r="E807" s="3">
        <v>43280.746018518519</v>
      </c>
      <c r="F807" t="s">
        <v>8534</v>
      </c>
      <c r="G807" t="s">
        <v>8524</v>
      </c>
      <c r="H807" t="str">
        <f>IFERROR(VLOOKUP(A807,olist_marketing_qualified_leads!A806:I8806,4,FALSE)," ")</f>
        <v xml:space="preserve"> </v>
      </c>
      <c r="I807" t="s">
        <v>8523</v>
      </c>
      <c r="M807" t="s">
        <v>8516</v>
      </c>
      <c r="O807">
        <v>0</v>
      </c>
    </row>
    <row r="808" spans="1:15" x14ac:dyDescent="0.25">
      <c r="A808" t="s">
        <v>8171</v>
      </c>
      <c r="B808" t="s">
        <v>8600</v>
      </c>
      <c r="C808" t="s">
        <v>8542</v>
      </c>
      <c r="D808" t="s">
        <v>8545</v>
      </c>
      <c r="E808" s="3">
        <v>43238.526805555557</v>
      </c>
      <c r="F808" t="s">
        <v>8525</v>
      </c>
      <c r="G808" t="s">
        <v>8511</v>
      </c>
      <c r="H808" t="str">
        <f>IFERROR(VLOOKUP(A808,olist_marketing_qualified_leads!A807:I8807,4,FALSE)," ")</f>
        <v xml:space="preserve"> </v>
      </c>
      <c r="I808" t="s">
        <v>8517</v>
      </c>
      <c r="M808" t="s">
        <v>8516</v>
      </c>
      <c r="O808">
        <v>0</v>
      </c>
    </row>
    <row r="809" spans="1:15" x14ac:dyDescent="0.25">
      <c r="A809" t="s">
        <v>8180</v>
      </c>
      <c r="B809" t="s">
        <v>8599</v>
      </c>
      <c r="C809" t="s">
        <v>8521</v>
      </c>
      <c r="D809" t="s">
        <v>8566</v>
      </c>
      <c r="E809" s="3">
        <v>43124.519236111111</v>
      </c>
      <c r="F809" t="s">
        <v>8581</v>
      </c>
      <c r="G809" t="s">
        <v>8524</v>
      </c>
      <c r="H809" t="str">
        <f>IFERROR(VLOOKUP(A809,olist_marketing_qualified_leads!A808:I8808,4,FALSE)," ")</f>
        <v xml:space="preserve"> </v>
      </c>
      <c r="M809" t="s">
        <v>8516</v>
      </c>
      <c r="O809">
        <v>0</v>
      </c>
    </row>
    <row r="810" spans="1:15" x14ac:dyDescent="0.25">
      <c r="A810" t="s">
        <v>8181</v>
      </c>
      <c r="B810" t="s">
        <v>8598</v>
      </c>
      <c r="C810" t="s">
        <v>8513</v>
      </c>
      <c r="D810" t="s">
        <v>8553</v>
      </c>
      <c r="E810" s="3">
        <v>43150.82708333333</v>
      </c>
      <c r="F810" t="s">
        <v>8530</v>
      </c>
      <c r="G810" t="s">
        <v>8511</v>
      </c>
      <c r="H810" t="str">
        <f>IFERROR(VLOOKUP(A810,olist_marketing_qualified_leads!A809:I8809,4,FALSE)," ")</f>
        <v xml:space="preserve"> </v>
      </c>
      <c r="I810" t="s">
        <v>8510</v>
      </c>
      <c r="M810" t="s">
        <v>8516</v>
      </c>
      <c r="O810">
        <v>0</v>
      </c>
    </row>
    <row r="811" spans="1:15" x14ac:dyDescent="0.25">
      <c r="A811" t="s">
        <v>8182</v>
      </c>
      <c r="B811" t="s">
        <v>8597</v>
      </c>
      <c r="C811" t="s">
        <v>8531</v>
      </c>
      <c r="D811" t="s">
        <v>8521</v>
      </c>
      <c r="E811" s="3">
        <v>43249.787164351852</v>
      </c>
      <c r="F811" t="s">
        <v>8544</v>
      </c>
      <c r="G811" t="s">
        <v>8524</v>
      </c>
      <c r="H811" t="str">
        <f>IFERROR(VLOOKUP(A811,olist_marketing_qualified_leads!A810:I8810,4,FALSE)," ")</f>
        <v xml:space="preserve"> </v>
      </c>
      <c r="I811" t="s">
        <v>8517</v>
      </c>
      <c r="M811" t="s">
        <v>8516</v>
      </c>
      <c r="O811">
        <v>0</v>
      </c>
    </row>
    <row r="812" spans="1:15" x14ac:dyDescent="0.25">
      <c r="A812" t="s">
        <v>8190</v>
      </c>
      <c r="B812" t="s">
        <v>8596</v>
      </c>
      <c r="C812" t="s">
        <v>8595</v>
      </c>
      <c r="D812" t="s">
        <v>8594</v>
      </c>
      <c r="E812" s="3">
        <v>43416.803761574076</v>
      </c>
      <c r="F812" t="s">
        <v>126</v>
      </c>
      <c r="G812" t="s">
        <v>126</v>
      </c>
      <c r="H812" t="str">
        <f>IFERROR(VLOOKUP(A812,olist_marketing_qualified_leads!A811:I8811,4,FALSE)," ")</f>
        <v>paid_search</v>
      </c>
      <c r="I812" t="s">
        <v>8593</v>
      </c>
      <c r="J812" t="b">
        <v>1</v>
      </c>
      <c r="K812" t="b">
        <v>1</v>
      </c>
      <c r="L812" s="4">
        <v>43952</v>
      </c>
      <c r="M812" t="s">
        <v>126</v>
      </c>
      <c r="N812">
        <v>305</v>
      </c>
      <c r="O812">
        <v>120000</v>
      </c>
    </row>
    <row r="813" spans="1:15" x14ac:dyDescent="0.25">
      <c r="A813" t="s">
        <v>8207</v>
      </c>
      <c r="B813" t="s">
        <v>8592</v>
      </c>
      <c r="C813" t="s">
        <v>8527</v>
      </c>
      <c r="D813" t="s">
        <v>8513</v>
      </c>
      <c r="E813" s="3">
        <v>43353.866678240738</v>
      </c>
      <c r="F813" t="s">
        <v>8544</v>
      </c>
      <c r="G813" t="s">
        <v>8524</v>
      </c>
      <c r="H813" t="str">
        <f>IFERROR(VLOOKUP(A813,olist_marketing_qualified_leads!A812:I8812,4,FALSE)," ")</f>
        <v xml:space="preserve"> </v>
      </c>
      <c r="I813" t="s">
        <v>8586</v>
      </c>
      <c r="J813" t="b">
        <v>1</v>
      </c>
      <c r="K813" t="b">
        <v>1</v>
      </c>
      <c r="L813" t="s">
        <v>8591</v>
      </c>
      <c r="M813" t="s">
        <v>8516</v>
      </c>
      <c r="N813">
        <v>300</v>
      </c>
      <c r="O813">
        <v>0</v>
      </c>
    </row>
    <row r="814" spans="1:15" x14ac:dyDescent="0.25">
      <c r="A814" t="s">
        <v>8211</v>
      </c>
      <c r="B814" t="s">
        <v>8590</v>
      </c>
      <c r="C814" t="s">
        <v>8531</v>
      </c>
      <c r="D814" t="s">
        <v>8514</v>
      </c>
      <c r="E814" s="3">
        <v>43195.687071759261</v>
      </c>
      <c r="F814" t="s">
        <v>8589</v>
      </c>
      <c r="G814" t="s">
        <v>8533</v>
      </c>
      <c r="H814" t="str">
        <f>IFERROR(VLOOKUP(A814,olist_marketing_qualified_leads!A813:I8813,4,FALSE)," ")</f>
        <v xml:space="preserve"> </v>
      </c>
      <c r="I814" t="s">
        <v>8517</v>
      </c>
      <c r="M814" t="s">
        <v>8516</v>
      </c>
      <c r="O814">
        <v>0</v>
      </c>
    </row>
    <row r="815" spans="1:15" x14ac:dyDescent="0.25">
      <c r="A815" t="s">
        <v>8214</v>
      </c>
      <c r="B815" t="s">
        <v>8588</v>
      </c>
      <c r="C815" t="s">
        <v>8521</v>
      </c>
      <c r="D815" t="s">
        <v>8587</v>
      </c>
      <c r="E815" s="3">
        <v>43403.496087962965</v>
      </c>
      <c r="F815" t="s">
        <v>8530</v>
      </c>
      <c r="G815" t="s">
        <v>8529</v>
      </c>
      <c r="H815" t="str">
        <f>IFERROR(VLOOKUP(A815,olist_marketing_qualified_leads!A814:I8814,4,FALSE)," ")</f>
        <v>unknown</v>
      </c>
      <c r="I815" t="s">
        <v>8586</v>
      </c>
      <c r="J815" t="b">
        <v>1</v>
      </c>
      <c r="K815" t="b">
        <v>1</v>
      </c>
      <c r="M815" t="s">
        <v>8509</v>
      </c>
      <c r="N815">
        <v>10</v>
      </c>
      <c r="O815">
        <v>250000</v>
      </c>
    </row>
    <row r="816" spans="1:15" x14ac:dyDescent="0.25">
      <c r="A816" t="s">
        <v>8219</v>
      </c>
      <c r="B816" t="s">
        <v>8585</v>
      </c>
      <c r="C816" t="s">
        <v>8527</v>
      </c>
      <c r="D816" t="s">
        <v>8566</v>
      </c>
      <c r="E816" s="3">
        <v>43196.703356481485</v>
      </c>
      <c r="F816" t="s">
        <v>8549</v>
      </c>
      <c r="G816" t="s">
        <v>8524</v>
      </c>
      <c r="H816" t="str">
        <f>IFERROR(VLOOKUP(A816,olist_marketing_qualified_leads!A815:I8815,4,FALSE)," ")</f>
        <v xml:space="preserve"> </v>
      </c>
      <c r="I816" t="s">
        <v>8517</v>
      </c>
      <c r="M816" t="s">
        <v>8516</v>
      </c>
      <c r="O816">
        <v>0</v>
      </c>
    </row>
    <row r="817" spans="1:15" x14ac:dyDescent="0.25">
      <c r="A817" t="s">
        <v>8223</v>
      </c>
      <c r="B817" t="s">
        <v>8584</v>
      </c>
      <c r="C817" t="s">
        <v>8521</v>
      </c>
      <c r="D817" t="s">
        <v>8513</v>
      </c>
      <c r="E817" s="3">
        <v>43207.720937500002</v>
      </c>
      <c r="F817" t="s">
        <v>8537</v>
      </c>
      <c r="G817" t="s">
        <v>8524</v>
      </c>
      <c r="H817" t="str">
        <f>IFERROR(VLOOKUP(A817,olist_marketing_qualified_leads!A816:I8816,4,FALSE)," ")</f>
        <v xml:space="preserve"> </v>
      </c>
      <c r="I817" t="s">
        <v>8517</v>
      </c>
      <c r="M817" t="s">
        <v>8516</v>
      </c>
      <c r="O817">
        <v>0</v>
      </c>
    </row>
    <row r="818" spans="1:15" x14ac:dyDescent="0.25">
      <c r="A818" t="s">
        <v>8232</v>
      </c>
      <c r="B818" t="s">
        <v>8583</v>
      </c>
      <c r="C818" t="s">
        <v>8582</v>
      </c>
      <c r="D818" t="s">
        <v>8514</v>
      </c>
      <c r="E818" s="3">
        <v>43250.125</v>
      </c>
      <c r="F818" t="s">
        <v>8581</v>
      </c>
      <c r="G818" t="s">
        <v>8518</v>
      </c>
      <c r="H818" t="str">
        <f>IFERROR(VLOOKUP(A818,olist_marketing_qualified_leads!A817:I8817,4,FALSE)," ")</f>
        <v xml:space="preserve"> </v>
      </c>
      <c r="I818" t="s">
        <v>8517</v>
      </c>
      <c r="M818" t="s">
        <v>8516</v>
      </c>
      <c r="O818">
        <v>0</v>
      </c>
    </row>
    <row r="819" spans="1:15" x14ac:dyDescent="0.25">
      <c r="A819" t="s">
        <v>8238</v>
      </c>
      <c r="B819" t="s">
        <v>8580</v>
      </c>
      <c r="C819" t="s">
        <v>8521</v>
      </c>
      <c r="D819" t="s">
        <v>8575</v>
      </c>
      <c r="E819" s="3">
        <v>43146.477280092593</v>
      </c>
      <c r="F819" t="s">
        <v>8512</v>
      </c>
      <c r="G819" t="s">
        <v>8518</v>
      </c>
      <c r="H819" t="str">
        <f>IFERROR(VLOOKUP(A819,olist_marketing_qualified_leads!A818:I8818,4,FALSE)," ")</f>
        <v xml:space="preserve"> </v>
      </c>
      <c r="M819" t="s">
        <v>8516</v>
      </c>
      <c r="O819">
        <v>0</v>
      </c>
    </row>
    <row r="820" spans="1:15" x14ac:dyDescent="0.25">
      <c r="A820" t="s">
        <v>8255</v>
      </c>
      <c r="B820" t="s">
        <v>8579</v>
      </c>
      <c r="C820" t="s">
        <v>8531</v>
      </c>
      <c r="D820" t="s">
        <v>8575</v>
      </c>
      <c r="E820" s="3">
        <v>43152.560972222222</v>
      </c>
      <c r="F820" t="s">
        <v>8578</v>
      </c>
      <c r="G820" t="s">
        <v>8529</v>
      </c>
      <c r="H820" t="str">
        <f>IFERROR(VLOOKUP(A820,olist_marketing_qualified_leads!A819:I8819,4,FALSE)," ")</f>
        <v xml:space="preserve"> </v>
      </c>
      <c r="I820" t="s">
        <v>8517</v>
      </c>
      <c r="M820" t="s">
        <v>8516</v>
      </c>
      <c r="O820">
        <v>0</v>
      </c>
    </row>
    <row r="821" spans="1:15" x14ac:dyDescent="0.25">
      <c r="A821" t="s">
        <v>8257</v>
      </c>
      <c r="B821" t="s">
        <v>8577</v>
      </c>
      <c r="C821" t="s">
        <v>8576</v>
      </c>
      <c r="D821" t="s">
        <v>8575</v>
      </c>
      <c r="E821" s="3">
        <v>43224.125</v>
      </c>
      <c r="F821" t="s">
        <v>8574</v>
      </c>
      <c r="G821" t="s">
        <v>8540</v>
      </c>
      <c r="H821" t="str">
        <f>IFERROR(VLOOKUP(A821,olist_marketing_qualified_leads!A820:I8820,4,FALSE)," ")</f>
        <v xml:space="preserve"> </v>
      </c>
      <c r="I821" t="s">
        <v>8517</v>
      </c>
      <c r="M821" t="s">
        <v>8516</v>
      </c>
      <c r="O821">
        <v>0</v>
      </c>
    </row>
    <row r="822" spans="1:15" x14ac:dyDescent="0.25">
      <c r="A822" t="s">
        <v>8293</v>
      </c>
      <c r="B822" t="s">
        <v>8573</v>
      </c>
      <c r="C822" t="s">
        <v>8564</v>
      </c>
      <c r="D822" t="s">
        <v>8566</v>
      </c>
      <c r="E822" s="3">
        <v>43136.535833333335</v>
      </c>
      <c r="F822" t="s">
        <v>8572</v>
      </c>
      <c r="G822" t="s">
        <v>8524</v>
      </c>
      <c r="H822" t="str">
        <f>IFERROR(VLOOKUP(A822,olist_marketing_qualified_leads!A821:I8821,4,FALSE)," ")</f>
        <v xml:space="preserve"> </v>
      </c>
      <c r="M822" t="s">
        <v>8516</v>
      </c>
      <c r="O822">
        <v>0</v>
      </c>
    </row>
    <row r="823" spans="1:15" x14ac:dyDescent="0.25">
      <c r="A823" t="s">
        <v>8316</v>
      </c>
      <c r="B823" t="s">
        <v>8571</v>
      </c>
      <c r="C823" t="s">
        <v>8514</v>
      </c>
      <c r="D823" t="s">
        <v>8553</v>
      </c>
      <c r="E823" s="3">
        <v>43185.586053240739</v>
      </c>
      <c r="F823" t="s">
        <v>8570</v>
      </c>
      <c r="G823" t="s">
        <v>8518</v>
      </c>
      <c r="H823" t="str">
        <f>IFERROR(VLOOKUP(A823,olist_marketing_qualified_leads!A822:I8822,4,FALSE)," ")</f>
        <v xml:space="preserve"> </v>
      </c>
      <c r="I823" t="s">
        <v>8517</v>
      </c>
      <c r="M823" t="s">
        <v>8516</v>
      </c>
      <c r="O823">
        <v>0</v>
      </c>
    </row>
    <row r="824" spans="1:15" x14ac:dyDescent="0.25">
      <c r="A824" t="s">
        <v>8317</v>
      </c>
      <c r="B824" t="s">
        <v>8569</v>
      </c>
      <c r="C824" t="s">
        <v>8568</v>
      </c>
      <c r="D824" t="s">
        <v>8553</v>
      </c>
      <c r="E824" s="3">
        <v>43298.842118055552</v>
      </c>
      <c r="F824" t="s">
        <v>8537</v>
      </c>
      <c r="G824" t="s">
        <v>8524</v>
      </c>
      <c r="H824" t="str">
        <f>IFERROR(VLOOKUP(A824,olist_marketing_qualified_leads!A823:I8823,4,FALSE)," ")</f>
        <v xml:space="preserve"> </v>
      </c>
      <c r="M824" t="s">
        <v>8516</v>
      </c>
      <c r="O824">
        <v>0</v>
      </c>
    </row>
    <row r="825" spans="1:15" x14ac:dyDescent="0.25">
      <c r="A825" t="s">
        <v>8331</v>
      </c>
      <c r="B825" t="s">
        <v>8567</v>
      </c>
      <c r="C825" t="s">
        <v>8542</v>
      </c>
      <c r="D825" t="s">
        <v>8566</v>
      </c>
      <c r="E825" s="3">
        <v>43196.8125</v>
      </c>
      <c r="F825" t="s">
        <v>8549</v>
      </c>
      <c r="G825" t="s">
        <v>8524</v>
      </c>
      <c r="H825" t="str">
        <f>IFERROR(VLOOKUP(A825,olist_marketing_qualified_leads!A824:I8824,4,FALSE)," ")</f>
        <v xml:space="preserve"> </v>
      </c>
      <c r="I825" t="s">
        <v>8510</v>
      </c>
      <c r="M825" t="s">
        <v>8516</v>
      </c>
      <c r="O825">
        <v>0</v>
      </c>
    </row>
    <row r="826" spans="1:15" x14ac:dyDescent="0.25">
      <c r="A826" t="s">
        <v>8358</v>
      </c>
      <c r="B826" t="s">
        <v>8565</v>
      </c>
      <c r="C826" t="s">
        <v>8564</v>
      </c>
      <c r="D826" t="s">
        <v>8553</v>
      </c>
      <c r="E826" s="3">
        <v>43132.715509259258</v>
      </c>
      <c r="F826" t="s">
        <v>8519</v>
      </c>
      <c r="G826" t="s">
        <v>8524</v>
      </c>
      <c r="H826" t="str">
        <f>IFERROR(VLOOKUP(A826,olist_marketing_qualified_leads!A825:I8825,4,FALSE)," ")</f>
        <v xml:space="preserve"> </v>
      </c>
      <c r="M826" t="s">
        <v>8516</v>
      </c>
      <c r="O826">
        <v>0</v>
      </c>
    </row>
    <row r="827" spans="1:15" x14ac:dyDescent="0.25">
      <c r="A827" t="s">
        <v>8369</v>
      </c>
      <c r="B827" t="s">
        <v>8563</v>
      </c>
      <c r="C827" t="s">
        <v>8542</v>
      </c>
      <c r="D827" t="s">
        <v>8562</v>
      </c>
      <c r="E827" s="3">
        <v>43196.809872685182</v>
      </c>
      <c r="F827" t="s">
        <v>8561</v>
      </c>
      <c r="G827" t="s">
        <v>8524</v>
      </c>
      <c r="H827" t="str">
        <f>IFERROR(VLOOKUP(A827,olist_marketing_qualified_leads!A826:I8826,4,FALSE)," ")</f>
        <v xml:space="preserve"> </v>
      </c>
      <c r="I827" t="s">
        <v>8517</v>
      </c>
      <c r="M827" t="s">
        <v>8516</v>
      </c>
      <c r="O827">
        <v>0</v>
      </c>
    </row>
    <row r="828" spans="1:15" x14ac:dyDescent="0.25">
      <c r="A828" t="s">
        <v>8409</v>
      </c>
      <c r="B828" t="s">
        <v>8560</v>
      </c>
      <c r="C828" t="s">
        <v>8542</v>
      </c>
      <c r="D828" t="s">
        <v>8521</v>
      </c>
      <c r="E828" s="3">
        <v>43236.827141203707</v>
      </c>
      <c r="F828" t="s">
        <v>8544</v>
      </c>
      <c r="G828" t="s">
        <v>8529</v>
      </c>
      <c r="H828" t="str">
        <f>IFERROR(VLOOKUP(A828,olist_marketing_qualified_leads!A827:I8827,4,FALSE)," ")</f>
        <v xml:space="preserve"> </v>
      </c>
      <c r="I828" t="s">
        <v>8510</v>
      </c>
      <c r="M828" t="s">
        <v>8516</v>
      </c>
      <c r="O828">
        <v>0</v>
      </c>
    </row>
    <row r="829" spans="1:15" x14ac:dyDescent="0.25">
      <c r="A829" t="s">
        <v>8414</v>
      </c>
      <c r="B829" t="s">
        <v>8559</v>
      </c>
      <c r="C829" t="s">
        <v>8521</v>
      </c>
      <c r="D829" t="s">
        <v>8513</v>
      </c>
      <c r="E829" s="3">
        <v>43196.861168981479</v>
      </c>
      <c r="F829" t="s">
        <v>8512</v>
      </c>
      <c r="G829" t="s">
        <v>8524</v>
      </c>
      <c r="H829" t="str">
        <f>IFERROR(VLOOKUP(A829,olist_marketing_qualified_leads!A828:I8828,4,FALSE)," ")</f>
        <v xml:space="preserve"> </v>
      </c>
      <c r="I829" t="s">
        <v>8517</v>
      </c>
      <c r="M829" t="s">
        <v>8516</v>
      </c>
      <c r="O829">
        <v>0</v>
      </c>
    </row>
    <row r="830" spans="1:15" x14ac:dyDescent="0.25">
      <c r="A830" t="s">
        <v>8417</v>
      </c>
      <c r="B830" t="s">
        <v>8558</v>
      </c>
      <c r="C830" t="s">
        <v>8521</v>
      </c>
      <c r="D830" t="s">
        <v>8557</v>
      </c>
      <c r="E830" s="3">
        <v>43160.877222222225</v>
      </c>
      <c r="F830" t="s">
        <v>8556</v>
      </c>
      <c r="G830" t="s">
        <v>8511</v>
      </c>
      <c r="H830" t="str">
        <f>IFERROR(VLOOKUP(A830,olist_marketing_qualified_leads!A829:I8829,4,FALSE)," ")</f>
        <v xml:space="preserve"> </v>
      </c>
      <c r="I830" t="s">
        <v>8510</v>
      </c>
      <c r="M830" t="s">
        <v>8509</v>
      </c>
      <c r="O830">
        <v>0</v>
      </c>
    </row>
    <row r="831" spans="1:15" x14ac:dyDescent="0.25">
      <c r="A831" t="s">
        <v>8420</v>
      </c>
      <c r="B831" t="s">
        <v>8555</v>
      </c>
      <c r="C831" t="s">
        <v>8527</v>
      </c>
      <c r="D831" t="s">
        <v>8545</v>
      </c>
      <c r="E831" s="3">
        <v>43227.909351851849</v>
      </c>
      <c r="F831" t="s">
        <v>8525</v>
      </c>
      <c r="H831" t="str">
        <f>IFERROR(VLOOKUP(A831,olist_marketing_qualified_leads!A830:I8830,4,FALSE)," ")</f>
        <v xml:space="preserve"> </v>
      </c>
      <c r="M831" t="s">
        <v>8516</v>
      </c>
      <c r="O831">
        <v>0</v>
      </c>
    </row>
    <row r="832" spans="1:15" x14ac:dyDescent="0.25">
      <c r="A832" t="s">
        <v>8423</v>
      </c>
      <c r="B832" t="s">
        <v>8554</v>
      </c>
      <c r="C832" t="s">
        <v>8553</v>
      </c>
      <c r="D832" t="s">
        <v>8538</v>
      </c>
      <c r="E832" s="3">
        <v>43074.083333333336</v>
      </c>
      <c r="F832" t="s">
        <v>8525</v>
      </c>
      <c r="G832" t="s">
        <v>8533</v>
      </c>
      <c r="H832" t="str">
        <f>IFERROR(VLOOKUP(A832,olist_marketing_qualified_leads!A831:I8831,4,FALSE)," ")</f>
        <v xml:space="preserve"> </v>
      </c>
      <c r="M832" t="s">
        <v>8516</v>
      </c>
      <c r="O832">
        <v>0</v>
      </c>
    </row>
    <row r="833" spans="1:15" x14ac:dyDescent="0.25">
      <c r="A833" t="s">
        <v>8433</v>
      </c>
      <c r="B833" t="s">
        <v>8552</v>
      </c>
      <c r="C833" t="s">
        <v>8551</v>
      </c>
      <c r="D833" t="s">
        <v>8520</v>
      </c>
      <c r="E833" s="3">
        <v>43188.817372685182</v>
      </c>
      <c r="F833" t="s">
        <v>8541</v>
      </c>
      <c r="G833" t="s">
        <v>8540</v>
      </c>
      <c r="H833" t="str">
        <f>IFERROR(VLOOKUP(A833,olist_marketing_qualified_leads!A832:I8832,4,FALSE)," ")</f>
        <v xml:space="preserve"> </v>
      </c>
      <c r="I833" t="s">
        <v>8510</v>
      </c>
      <c r="M833" t="s">
        <v>8516</v>
      </c>
      <c r="O833">
        <v>0</v>
      </c>
    </row>
    <row r="834" spans="1:15" x14ac:dyDescent="0.25">
      <c r="A834" t="s">
        <v>8439</v>
      </c>
      <c r="B834" t="s">
        <v>8550</v>
      </c>
      <c r="C834" t="s">
        <v>8531</v>
      </c>
      <c r="D834" t="s">
        <v>8545</v>
      </c>
      <c r="E834" s="3">
        <v>43194.856469907405</v>
      </c>
      <c r="F834" t="s">
        <v>8549</v>
      </c>
      <c r="G834" t="s">
        <v>8524</v>
      </c>
      <c r="H834" t="str">
        <f>IFERROR(VLOOKUP(A834,olist_marketing_qualified_leads!A833:I8833,4,FALSE)," ")</f>
        <v xml:space="preserve"> </v>
      </c>
      <c r="M834" t="s">
        <v>8516</v>
      </c>
      <c r="O834">
        <v>0</v>
      </c>
    </row>
    <row r="835" spans="1:15" x14ac:dyDescent="0.25">
      <c r="A835" t="s">
        <v>8451</v>
      </c>
      <c r="B835" t="s">
        <v>8548</v>
      </c>
      <c r="C835" t="s">
        <v>8526</v>
      </c>
      <c r="D835" t="s">
        <v>8547</v>
      </c>
      <c r="E835" s="3">
        <v>43187.946469907409</v>
      </c>
      <c r="F835" t="s">
        <v>8512</v>
      </c>
      <c r="G835" t="s">
        <v>8524</v>
      </c>
      <c r="H835" t="str">
        <f>IFERROR(VLOOKUP(A835,olist_marketing_qualified_leads!A834:I8834,4,FALSE)," ")</f>
        <v xml:space="preserve"> </v>
      </c>
      <c r="I835" t="s">
        <v>8517</v>
      </c>
      <c r="M835" t="s">
        <v>8516</v>
      </c>
      <c r="O835">
        <v>0</v>
      </c>
    </row>
    <row r="836" spans="1:15" x14ac:dyDescent="0.25">
      <c r="A836" t="s">
        <v>8468</v>
      </c>
      <c r="B836" t="s">
        <v>8546</v>
      </c>
      <c r="C836" t="s">
        <v>8527</v>
      </c>
      <c r="D836" t="s">
        <v>8545</v>
      </c>
      <c r="E836" s="3">
        <v>43210.519259259258</v>
      </c>
      <c r="F836" t="s">
        <v>8544</v>
      </c>
      <c r="G836" t="s">
        <v>8524</v>
      </c>
      <c r="H836" t="str">
        <f>IFERROR(VLOOKUP(A836,olist_marketing_qualified_leads!A835:I8835,4,FALSE)," ")</f>
        <v xml:space="preserve"> </v>
      </c>
      <c r="I836" t="s">
        <v>8517</v>
      </c>
      <c r="M836" t="s">
        <v>8516</v>
      </c>
      <c r="O836">
        <v>0</v>
      </c>
    </row>
    <row r="837" spans="1:15" x14ac:dyDescent="0.25">
      <c r="A837" t="s">
        <v>8473</v>
      </c>
      <c r="B837" t="s">
        <v>8543</v>
      </c>
      <c r="C837" t="s">
        <v>8542</v>
      </c>
      <c r="D837" t="s">
        <v>8526</v>
      </c>
      <c r="E837" s="3">
        <v>43258.891493055555</v>
      </c>
      <c r="F837" t="s">
        <v>8541</v>
      </c>
      <c r="G837" t="s">
        <v>8540</v>
      </c>
      <c r="H837" t="str">
        <f>IFERROR(VLOOKUP(A837,olist_marketing_qualified_leads!A836:I8836,4,FALSE)," ")</f>
        <v xml:space="preserve"> </v>
      </c>
      <c r="I837" t="s">
        <v>8517</v>
      </c>
      <c r="M837" t="s">
        <v>8516</v>
      </c>
      <c r="O837">
        <v>0</v>
      </c>
    </row>
    <row r="838" spans="1:15" x14ac:dyDescent="0.25">
      <c r="A838" t="s">
        <v>8481</v>
      </c>
      <c r="B838" t="s">
        <v>8539</v>
      </c>
      <c r="C838" t="s">
        <v>8514</v>
      </c>
      <c r="D838" t="s">
        <v>8538</v>
      </c>
      <c r="E838" s="3">
        <v>43140.511296296296</v>
      </c>
      <c r="F838" t="s">
        <v>8537</v>
      </c>
      <c r="G838" t="s">
        <v>8524</v>
      </c>
      <c r="H838" t="str">
        <f>IFERROR(VLOOKUP(A838,olist_marketing_qualified_leads!A837:I8837,4,FALSE)," ")</f>
        <v xml:space="preserve"> </v>
      </c>
      <c r="M838" t="s">
        <v>8509</v>
      </c>
      <c r="O838">
        <v>0</v>
      </c>
    </row>
    <row r="839" spans="1:15" x14ac:dyDescent="0.25">
      <c r="A839" t="s">
        <v>8486</v>
      </c>
      <c r="B839" t="s">
        <v>8536</v>
      </c>
      <c r="C839" t="s">
        <v>8535</v>
      </c>
      <c r="D839" t="s">
        <v>8526</v>
      </c>
      <c r="E839" s="3">
        <v>43313.848969907405</v>
      </c>
      <c r="F839" t="s">
        <v>8534</v>
      </c>
      <c r="G839" t="s">
        <v>8533</v>
      </c>
      <c r="H839" t="str">
        <f>IFERROR(VLOOKUP(A839,olist_marketing_qualified_leads!A838:I8838,4,FALSE)," ")</f>
        <v xml:space="preserve"> </v>
      </c>
      <c r="I839" t="s">
        <v>8517</v>
      </c>
      <c r="M839" t="s">
        <v>8516</v>
      </c>
      <c r="O839">
        <v>0</v>
      </c>
    </row>
    <row r="840" spans="1:15" x14ac:dyDescent="0.25">
      <c r="A840" t="s">
        <v>8492</v>
      </c>
      <c r="B840" t="s">
        <v>8532</v>
      </c>
      <c r="C840" t="s">
        <v>8527</v>
      </c>
      <c r="D840" t="s">
        <v>8531</v>
      </c>
      <c r="E840" s="3">
        <v>43370.790752314817</v>
      </c>
      <c r="F840" t="s">
        <v>8530</v>
      </c>
      <c r="G840" t="s">
        <v>8529</v>
      </c>
      <c r="H840" t="str">
        <f>IFERROR(VLOOKUP(A840,olist_marketing_qualified_leads!A839:I8839,4,FALSE)," ")</f>
        <v xml:space="preserve"> </v>
      </c>
      <c r="I840" t="s">
        <v>8523</v>
      </c>
      <c r="M840" t="s">
        <v>8516</v>
      </c>
      <c r="N840">
        <v>132</v>
      </c>
      <c r="O840">
        <v>200000</v>
      </c>
    </row>
    <row r="841" spans="1:15" x14ac:dyDescent="0.25">
      <c r="A841" s="2" t="s">
        <v>8500</v>
      </c>
      <c r="B841" t="s">
        <v>8528</v>
      </c>
      <c r="C841" t="s">
        <v>8527</v>
      </c>
      <c r="D841" t="s">
        <v>8526</v>
      </c>
      <c r="E841" s="3">
        <v>43257.844050925924</v>
      </c>
      <c r="F841" t="s">
        <v>8525</v>
      </c>
      <c r="G841" t="s">
        <v>8524</v>
      </c>
      <c r="H841" t="str">
        <f>IFERROR(VLOOKUP(A841,olist_marketing_qualified_leads!A840:I8840,4,FALSE)," ")</f>
        <v xml:space="preserve"> </v>
      </c>
      <c r="I841" t="s">
        <v>8523</v>
      </c>
      <c r="M841" t="s">
        <v>8516</v>
      </c>
      <c r="O841">
        <v>0</v>
      </c>
    </row>
    <row r="842" spans="1:15" x14ac:dyDescent="0.25">
      <c r="A842" t="s">
        <v>8503</v>
      </c>
      <c r="B842" t="s">
        <v>8522</v>
      </c>
      <c r="C842" t="s">
        <v>8521</v>
      </c>
      <c r="D842" t="s">
        <v>8520</v>
      </c>
      <c r="E842" s="3">
        <v>43165.661377314813</v>
      </c>
      <c r="F842" t="s">
        <v>8519</v>
      </c>
      <c r="G842" t="s">
        <v>8518</v>
      </c>
      <c r="H842" t="str">
        <f>IFERROR(VLOOKUP(A842,olist_marketing_qualified_leads!A841:I8841,4,FALSE)," ")</f>
        <v xml:space="preserve"> </v>
      </c>
      <c r="I842" t="s">
        <v>8517</v>
      </c>
      <c r="M842" t="s">
        <v>8516</v>
      </c>
      <c r="O842">
        <v>0</v>
      </c>
    </row>
    <row r="843" spans="1:15" x14ac:dyDescent="0.25">
      <c r="A843" t="s">
        <v>8508</v>
      </c>
      <c r="B843" t="s">
        <v>8515</v>
      </c>
      <c r="C843" t="s">
        <v>8514</v>
      </c>
      <c r="D843" t="s">
        <v>8513</v>
      </c>
      <c r="E843" s="3">
        <v>43222.563564814816</v>
      </c>
      <c r="F843" t="s">
        <v>8512</v>
      </c>
      <c r="G843" t="s">
        <v>8511</v>
      </c>
      <c r="H843" t="str">
        <f>IFERROR(VLOOKUP(A843,olist_marketing_qualified_leads!A842:I8842,4,FALSE)," ")</f>
        <v xml:space="preserve"> </v>
      </c>
      <c r="I843" t="s">
        <v>8510</v>
      </c>
      <c r="M843" t="s">
        <v>8509</v>
      </c>
      <c r="O843">
        <v>0</v>
      </c>
    </row>
  </sheetData>
  <autoFilter ref="A1:O843" xr:uid="{00000000-0009-0000-0000-000002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0B708-C9F0-4083-809A-F4DDF7D6D96E}">
  <sheetPr>
    <tabColor rgb="FFFF0000"/>
  </sheetPr>
  <dimension ref="A3:D15"/>
  <sheetViews>
    <sheetView workbookViewId="0">
      <selection activeCell="A11" sqref="A11:C11"/>
    </sheetView>
  </sheetViews>
  <sheetFormatPr defaultRowHeight="15" x14ac:dyDescent="0.25"/>
  <cols>
    <col min="1" max="1" width="16.28515625" bestFit="1" customWidth="1"/>
    <col min="2" max="2" width="14.28515625" bestFit="1" customWidth="1"/>
    <col min="3" max="3" width="33.28515625" bestFit="1" customWidth="1"/>
    <col min="4" max="4" width="14.85546875" customWidth="1"/>
  </cols>
  <sheetData>
    <row r="3" spans="1:4" x14ac:dyDescent="0.25">
      <c r="A3" s="9" t="s">
        <v>9463</v>
      </c>
      <c r="B3" t="s">
        <v>9466</v>
      </c>
      <c r="C3" t="s">
        <v>9467</v>
      </c>
      <c r="D3" s="12" t="s">
        <v>9480</v>
      </c>
    </row>
    <row r="4" spans="1:4" x14ac:dyDescent="0.25">
      <c r="A4" s="10" t="s">
        <v>9464</v>
      </c>
      <c r="B4" s="11"/>
      <c r="C4" s="11">
        <v>15</v>
      </c>
    </row>
    <row r="5" spans="1:4" x14ac:dyDescent="0.25">
      <c r="A5" s="10" t="s">
        <v>117</v>
      </c>
      <c r="B5" s="11">
        <v>65</v>
      </c>
      <c r="C5" s="11">
        <v>4</v>
      </c>
      <c r="D5" s="27">
        <f>C5/B5</f>
        <v>6.1538461538461542E-2</v>
      </c>
    </row>
    <row r="6" spans="1:4" x14ac:dyDescent="0.25">
      <c r="A6" s="10" t="s">
        <v>55</v>
      </c>
      <c r="B6" s="11">
        <v>118</v>
      </c>
      <c r="C6" s="11">
        <v>7</v>
      </c>
      <c r="D6" s="27">
        <f t="shared" ref="D6:D15" si="0">C6/B6</f>
        <v>5.9322033898305086E-2</v>
      </c>
    </row>
    <row r="7" spans="1:4" x14ac:dyDescent="0.25">
      <c r="A7" s="10" t="s">
        <v>126</v>
      </c>
      <c r="B7" s="11">
        <v>150</v>
      </c>
      <c r="C7" s="11">
        <v>5</v>
      </c>
      <c r="D7" s="27">
        <f t="shared" si="0"/>
        <v>3.3333333333333333E-2</v>
      </c>
    </row>
    <row r="8" spans="1:4" x14ac:dyDescent="0.25">
      <c r="A8" s="10" t="s">
        <v>34</v>
      </c>
      <c r="B8" s="11">
        <v>284</v>
      </c>
      <c r="C8" s="11">
        <v>25</v>
      </c>
      <c r="D8" s="27">
        <f t="shared" si="0"/>
        <v>8.8028169014084501E-2</v>
      </c>
    </row>
    <row r="9" spans="1:4" x14ac:dyDescent="0.25">
      <c r="A9" s="10" t="s">
        <v>15</v>
      </c>
      <c r="B9" s="11">
        <v>493</v>
      </c>
      <c r="C9" s="11">
        <v>16</v>
      </c>
      <c r="D9" s="27">
        <f t="shared" si="0"/>
        <v>3.2454361054766734E-2</v>
      </c>
    </row>
    <row r="10" spans="1:4" x14ac:dyDescent="0.25">
      <c r="A10" s="10" t="s">
        <v>46</v>
      </c>
      <c r="B10" s="11">
        <v>499</v>
      </c>
      <c r="C10" s="11">
        <v>57</v>
      </c>
      <c r="D10" s="27">
        <f t="shared" si="0"/>
        <v>0.11422845691382766</v>
      </c>
    </row>
    <row r="11" spans="1:4" x14ac:dyDescent="0.25">
      <c r="A11" s="10" t="s">
        <v>29</v>
      </c>
      <c r="B11" s="11">
        <v>1099</v>
      </c>
      <c r="C11" s="11">
        <v>180</v>
      </c>
      <c r="D11" s="27">
        <f t="shared" si="0"/>
        <v>0.1637852593266606</v>
      </c>
    </row>
    <row r="12" spans="1:4" x14ac:dyDescent="0.25">
      <c r="A12" s="10" t="s">
        <v>6</v>
      </c>
      <c r="B12" s="11">
        <v>1350</v>
      </c>
      <c r="C12" s="11">
        <v>76</v>
      </c>
      <c r="D12" s="27">
        <f t="shared" si="0"/>
        <v>5.6296296296296296E-2</v>
      </c>
    </row>
    <row r="13" spans="1:4" x14ac:dyDescent="0.25">
      <c r="A13" s="10" t="s">
        <v>9</v>
      </c>
      <c r="B13" s="11">
        <v>1586</v>
      </c>
      <c r="C13" s="11">
        <v>196</v>
      </c>
      <c r="D13" s="27">
        <f t="shared" si="0"/>
        <v>0.1235813366960908</v>
      </c>
    </row>
    <row r="14" spans="1:4" x14ac:dyDescent="0.25">
      <c r="A14" s="10" t="s">
        <v>12</v>
      </c>
      <c r="B14" s="11">
        <v>2296</v>
      </c>
      <c r="C14" s="11">
        <v>272</v>
      </c>
      <c r="D14" s="27">
        <f t="shared" si="0"/>
        <v>0.11846689895470383</v>
      </c>
    </row>
    <row r="15" spans="1:4" x14ac:dyDescent="0.25">
      <c r="A15" s="10" t="s">
        <v>9465</v>
      </c>
      <c r="B15" s="11">
        <v>7940</v>
      </c>
      <c r="C15" s="11">
        <v>843</v>
      </c>
      <c r="D15" s="27">
        <f t="shared" si="0"/>
        <v>0.10617128463476071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967A1-6FA3-4C30-B221-F4BAC243312D}">
  <sheetPr>
    <tabColor rgb="FFFF0000"/>
  </sheetPr>
  <dimension ref="A3:L16"/>
  <sheetViews>
    <sheetView zoomScale="90" zoomScaleNormal="90" workbookViewId="0">
      <selection activeCell="R11" sqref="R11"/>
    </sheetView>
  </sheetViews>
  <sheetFormatPr defaultRowHeight="15" x14ac:dyDescent="0.25"/>
  <cols>
    <col min="1" max="1" width="14.28515625" bestFit="1" customWidth="1"/>
    <col min="2" max="2" width="16.28515625" bestFit="1" customWidth="1"/>
    <col min="3" max="3" width="7.28515625" bestFit="1" customWidth="1"/>
    <col min="4" max="4" width="6" bestFit="1" customWidth="1"/>
    <col min="5" max="5" width="14.28515625" bestFit="1" customWidth="1"/>
    <col min="6" max="6" width="5.85546875" bestFit="1" customWidth="1"/>
    <col min="7" max="7" width="16.28515625" bestFit="1" customWidth="1"/>
    <col min="8" max="8" width="11.5703125" bestFit="1" customWidth="1"/>
    <col min="9" max="9" width="7.7109375" bestFit="1" customWidth="1"/>
    <col min="10" max="10" width="6" bestFit="1" customWidth="1"/>
    <col min="11" max="11" width="9.28515625" bestFit="1" customWidth="1"/>
    <col min="12" max="12" width="11.28515625" bestFit="1" customWidth="1"/>
    <col min="13" max="13" width="9.28515625" bestFit="1" customWidth="1"/>
    <col min="14" max="14" width="14.28515625" bestFit="1" customWidth="1"/>
    <col min="15" max="15" width="11.5703125" bestFit="1" customWidth="1"/>
    <col min="16" max="16" width="6" bestFit="1" customWidth="1"/>
    <col min="17" max="17" width="9.28515625" bestFit="1" customWidth="1"/>
    <col min="18" max="18" width="12.42578125" bestFit="1" customWidth="1"/>
    <col min="19" max="19" width="7.28515625" bestFit="1" customWidth="1"/>
    <col min="20" max="20" width="14.28515625" bestFit="1" customWidth="1"/>
    <col min="21" max="21" width="11.5703125" bestFit="1" customWidth="1"/>
    <col min="22" max="22" width="9.28515625" bestFit="1" customWidth="1"/>
    <col min="23" max="23" width="12.42578125" bestFit="1" customWidth="1"/>
    <col min="24" max="24" width="6" bestFit="1" customWidth="1"/>
    <col min="25" max="25" width="14.28515625" bestFit="1" customWidth="1"/>
    <col min="26" max="26" width="5.85546875" bestFit="1" customWidth="1"/>
    <col min="27" max="27" width="16.28515625" bestFit="1" customWidth="1"/>
    <col min="28" max="28" width="11.5703125" bestFit="1" customWidth="1"/>
    <col min="29" max="29" width="7.7109375" bestFit="1" customWidth="1"/>
    <col min="30" max="30" width="6" bestFit="1" customWidth="1"/>
    <col min="31" max="31" width="9.28515625" bestFit="1" customWidth="1"/>
    <col min="32" max="32" width="12.42578125" bestFit="1" customWidth="1"/>
    <col min="33" max="33" width="7.28515625" bestFit="1" customWidth="1"/>
    <col min="34" max="34" width="6" bestFit="1" customWidth="1"/>
    <col min="35" max="35" width="14.28515625" bestFit="1" customWidth="1"/>
    <col min="36" max="36" width="11.5703125" bestFit="1" customWidth="1"/>
    <col min="37" max="37" width="7.7109375" bestFit="1" customWidth="1"/>
    <col min="38" max="38" width="6" bestFit="1" customWidth="1"/>
    <col min="39" max="39" width="9.28515625" bestFit="1" customWidth="1"/>
    <col min="40" max="40" width="12.42578125" bestFit="1" customWidth="1"/>
    <col min="41" max="41" width="7.28515625" bestFit="1" customWidth="1"/>
    <col min="42" max="42" width="6" bestFit="1" customWidth="1"/>
    <col min="43" max="43" width="14.28515625" bestFit="1" customWidth="1"/>
    <col min="44" max="44" width="5.85546875" bestFit="1" customWidth="1"/>
    <col min="45" max="45" width="16.28515625" bestFit="1" customWidth="1"/>
    <col min="46" max="46" width="11.5703125" bestFit="1" customWidth="1"/>
    <col min="47" max="47" width="7.7109375" bestFit="1" customWidth="1"/>
    <col min="48" max="48" width="6" bestFit="1" customWidth="1"/>
    <col min="49" max="49" width="9.28515625" bestFit="1" customWidth="1"/>
    <col min="50" max="50" width="12.42578125" bestFit="1" customWidth="1"/>
    <col min="51" max="51" width="7.28515625" bestFit="1" customWidth="1"/>
    <col min="52" max="52" width="6" bestFit="1" customWidth="1"/>
    <col min="53" max="53" width="14.28515625" bestFit="1" customWidth="1"/>
    <col min="54" max="54" width="5.85546875" bestFit="1" customWidth="1"/>
    <col min="55" max="55" width="11.5703125" bestFit="1" customWidth="1"/>
    <col min="56" max="56" width="7.7109375" bestFit="1" customWidth="1"/>
    <col min="57" max="57" width="6" bestFit="1" customWidth="1"/>
    <col min="58" max="58" width="9.28515625" bestFit="1" customWidth="1"/>
    <col min="59" max="59" width="12.42578125" bestFit="1" customWidth="1"/>
    <col min="60" max="60" width="7.28515625" bestFit="1" customWidth="1"/>
    <col min="61" max="61" width="6" bestFit="1" customWidth="1"/>
    <col min="62" max="62" width="14.28515625" bestFit="1" customWidth="1"/>
    <col min="63" max="63" width="11.5703125" bestFit="1" customWidth="1"/>
    <col min="64" max="64" width="7.7109375" bestFit="1" customWidth="1"/>
    <col min="65" max="65" width="6" bestFit="1" customWidth="1"/>
    <col min="66" max="66" width="9.28515625" bestFit="1" customWidth="1"/>
    <col min="67" max="67" width="11.28515625" bestFit="1" customWidth="1"/>
  </cols>
  <sheetData>
    <row r="3" spans="1:12" x14ac:dyDescent="0.25">
      <c r="A3" s="9" t="s">
        <v>9466</v>
      </c>
      <c r="B3" s="9" t="s">
        <v>9479</v>
      </c>
    </row>
    <row r="4" spans="1:12" x14ac:dyDescent="0.25">
      <c r="A4" s="9" t="s">
        <v>9463</v>
      </c>
      <c r="B4" t="s">
        <v>46</v>
      </c>
      <c r="C4" t="s">
        <v>55</v>
      </c>
      <c r="D4" t="s">
        <v>15</v>
      </c>
      <c r="E4" t="s">
        <v>12</v>
      </c>
      <c r="F4" t="s">
        <v>126</v>
      </c>
      <c r="G4" t="s">
        <v>117</v>
      </c>
      <c r="H4" t="s">
        <v>9</v>
      </c>
      <c r="I4" t="s">
        <v>34</v>
      </c>
      <c r="J4" t="s">
        <v>6</v>
      </c>
      <c r="K4" t="s">
        <v>29</v>
      </c>
      <c r="L4" t="s">
        <v>9465</v>
      </c>
    </row>
    <row r="5" spans="1:12" x14ac:dyDescent="0.25">
      <c r="A5" s="10" t="s">
        <v>9468</v>
      </c>
      <c r="B5" s="11"/>
      <c r="C5" s="11"/>
      <c r="D5" s="11"/>
      <c r="E5" s="11"/>
      <c r="F5" s="11"/>
      <c r="G5" s="11"/>
      <c r="H5" s="11"/>
      <c r="I5" s="11"/>
      <c r="J5" s="11"/>
      <c r="K5" s="11">
        <v>1</v>
      </c>
      <c r="L5" s="11">
        <v>1</v>
      </c>
    </row>
    <row r="6" spans="1:12" x14ac:dyDescent="0.25">
      <c r="A6" s="10" t="s">
        <v>9469</v>
      </c>
      <c r="B6" s="11"/>
      <c r="C6" s="11"/>
      <c r="D6" s="11"/>
      <c r="E6" s="11">
        <v>2</v>
      </c>
      <c r="F6" s="11"/>
      <c r="G6" s="11"/>
      <c r="H6" s="11">
        <v>3</v>
      </c>
      <c r="I6" s="11"/>
      <c r="J6" s="11">
        <v>3</v>
      </c>
      <c r="K6" s="11">
        <v>1</v>
      </c>
      <c r="L6" s="11">
        <v>9</v>
      </c>
    </row>
    <row r="7" spans="1:12" x14ac:dyDescent="0.25">
      <c r="A7" s="10" t="s">
        <v>9470</v>
      </c>
      <c r="B7" s="11"/>
      <c r="C7" s="11"/>
      <c r="D7" s="11"/>
      <c r="E7" s="11">
        <v>5</v>
      </c>
      <c r="F7" s="11"/>
      <c r="G7" s="11"/>
      <c r="H7" s="11">
        <v>2</v>
      </c>
      <c r="I7" s="11"/>
      <c r="J7" s="11"/>
      <c r="K7" s="11"/>
      <c r="L7" s="11">
        <v>7</v>
      </c>
    </row>
    <row r="8" spans="1:12" x14ac:dyDescent="0.25">
      <c r="A8" s="10" t="s">
        <v>9471</v>
      </c>
      <c r="B8" s="11"/>
      <c r="C8" s="11"/>
      <c r="D8" s="11">
        <v>1</v>
      </c>
      <c r="E8" s="11">
        <v>1</v>
      </c>
      <c r="F8" s="11"/>
      <c r="G8" s="11"/>
      <c r="H8" s="11">
        <v>7</v>
      </c>
      <c r="I8" s="11"/>
      <c r="J8" s="11">
        <v>2</v>
      </c>
      <c r="K8" s="11">
        <v>3</v>
      </c>
      <c r="L8" s="11">
        <v>14</v>
      </c>
    </row>
    <row r="9" spans="1:12" x14ac:dyDescent="0.25">
      <c r="A9" s="10" t="s">
        <v>9472</v>
      </c>
      <c r="B9" s="11"/>
      <c r="C9" s="11"/>
      <c r="D9" s="11"/>
      <c r="E9" s="11">
        <v>4</v>
      </c>
      <c r="F9" s="11"/>
      <c r="G9" s="11"/>
      <c r="H9" s="11">
        <v>6</v>
      </c>
      <c r="I9" s="11"/>
      <c r="J9" s="11">
        <v>4</v>
      </c>
      <c r="K9" s="11">
        <v>4</v>
      </c>
      <c r="L9" s="11">
        <v>18</v>
      </c>
    </row>
    <row r="10" spans="1:12" x14ac:dyDescent="0.25">
      <c r="A10" s="10" t="s">
        <v>9473</v>
      </c>
      <c r="B10" s="11">
        <v>2</v>
      </c>
      <c r="C10" s="11">
        <v>1</v>
      </c>
      <c r="D10" s="11"/>
      <c r="E10" s="11">
        <v>4</v>
      </c>
      <c r="F10" s="11"/>
      <c r="G10" s="11"/>
      <c r="H10" s="11">
        <v>2</v>
      </c>
      <c r="I10" s="11"/>
      <c r="J10" s="11"/>
      <c r="K10" s="11">
        <v>2</v>
      </c>
      <c r="L10" s="11">
        <v>11</v>
      </c>
    </row>
    <row r="11" spans="1:12" x14ac:dyDescent="0.25">
      <c r="A11" s="10" t="s">
        <v>9474</v>
      </c>
      <c r="B11" s="11">
        <v>18</v>
      </c>
      <c r="C11" s="11"/>
      <c r="D11" s="11">
        <v>1</v>
      </c>
      <c r="E11" s="11">
        <v>63</v>
      </c>
      <c r="F11" s="11">
        <v>1</v>
      </c>
      <c r="G11" s="11">
        <v>2</v>
      </c>
      <c r="H11" s="11">
        <v>20</v>
      </c>
      <c r="I11" s="11">
        <v>3</v>
      </c>
      <c r="J11" s="11">
        <v>8</v>
      </c>
      <c r="K11" s="11">
        <v>33</v>
      </c>
      <c r="L11" s="11">
        <v>149</v>
      </c>
    </row>
    <row r="12" spans="1:12" x14ac:dyDescent="0.25">
      <c r="A12" s="10" t="s">
        <v>9475</v>
      </c>
      <c r="B12" s="11">
        <v>9</v>
      </c>
      <c r="C12" s="11">
        <v>1</v>
      </c>
      <c r="D12" s="11">
        <v>4</v>
      </c>
      <c r="E12" s="11">
        <v>39</v>
      </c>
      <c r="F12" s="11"/>
      <c r="G12" s="11"/>
      <c r="H12" s="11">
        <v>43</v>
      </c>
      <c r="I12" s="11">
        <v>3</v>
      </c>
      <c r="J12" s="11">
        <v>15</v>
      </c>
      <c r="K12" s="11">
        <v>34</v>
      </c>
      <c r="L12" s="11">
        <v>148</v>
      </c>
    </row>
    <row r="13" spans="1:12" x14ac:dyDescent="0.25">
      <c r="A13" s="10" t="s">
        <v>9476</v>
      </c>
      <c r="B13" s="11">
        <v>7</v>
      </c>
      <c r="C13" s="11">
        <v>1</v>
      </c>
      <c r="D13" s="11">
        <v>4</v>
      </c>
      <c r="E13" s="11">
        <v>52</v>
      </c>
      <c r="F13" s="11">
        <v>1</v>
      </c>
      <c r="G13" s="11">
        <v>1</v>
      </c>
      <c r="H13" s="11">
        <v>39</v>
      </c>
      <c r="I13" s="11">
        <v>2</v>
      </c>
      <c r="J13" s="11">
        <v>16</v>
      </c>
      <c r="K13" s="11">
        <v>40</v>
      </c>
      <c r="L13" s="11">
        <v>163</v>
      </c>
    </row>
    <row r="14" spans="1:12" x14ac:dyDescent="0.25">
      <c r="A14" s="10" t="s">
        <v>9477</v>
      </c>
      <c r="B14" s="11">
        <v>13</v>
      </c>
      <c r="C14" s="11">
        <v>2</v>
      </c>
      <c r="D14" s="11">
        <v>3</v>
      </c>
      <c r="E14" s="11">
        <v>59</v>
      </c>
      <c r="F14" s="11">
        <v>2</v>
      </c>
      <c r="G14" s="11"/>
      <c r="H14" s="11">
        <v>43</v>
      </c>
      <c r="I14" s="11">
        <v>8</v>
      </c>
      <c r="J14" s="11">
        <v>16</v>
      </c>
      <c r="K14" s="11">
        <v>35</v>
      </c>
      <c r="L14" s="11">
        <v>181</v>
      </c>
    </row>
    <row r="15" spans="1:12" x14ac:dyDescent="0.25">
      <c r="A15" s="10" t="s">
        <v>9478</v>
      </c>
      <c r="B15" s="11">
        <v>7</v>
      </c>
      <c r="C15" s="11">
        <v>1</v>
      </c>
      <c r="D15" s="11">
        <v>2</v>
      </c>
      <c r="E15" s="11">
        <v>42</v>
      </c>
      <c r="F15" s="11"/>
      <c r="G15" s="11"/>
      <c r="H15" s="11">
        <v>30</v>
      </c>
      <c r="I15" s="11">
        <v>8</v>
      </c>
      <c r="J15" s="11">
        <v>11</v>
      </c>
      <c r="K15" s="11">
        <v>26</v>
      </c>
      <c r="L15" s="11">
        <v>127</v>
      </c>
    </row>
    <row r="16" spans="1:12" x14ac:dyDescent="0.25">
      <c r="A16" s="10" t="s">
        <v>9465</v>
      </c>
      <c r="B16" s="11">
        <v>56</v>
      </c>
      <c r="C16" s="11">
        <v>6</v>
      </c>
      <c r="D16" s="11">
        <v>15</v>
      </c>
      <c r="E16" s="11">
        <v>271</v>
      </c>
      <c r="F16" s="11">
        <v>4</v>
      </c>
      <c r="G16" s="11">
        <v>3</v>
      </c>
      <c r="H16" s="11">
        <v>195</v>
      </c>
      <c r="I16" s="11">
        <v>24</v>
      </c>
      <c r="J16" s="11">
        <v>75</v>
      </c>
      <c r="K16" s="11">
        <v>179</v>
      </c>
      <c r="L16" s="11">
        <v>828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2DC2D-6618-4738-ADC7-C827E9FAA76D}">
  <sheetPr>
    <tabColor rgb="FFFF0000"/>
  </sheetPr>
  <dimension ref="A3:B15"/>
  <sheetViews>
    <sheetView workbookViewId="0">
      <selection activeCell="N7" sqref="N7"/>
    </sheetView>
  </sheetViews>
  <sheetFormatPr defaultRowHeight="15" x14ac:dyDescent="0.25"/>
  <cols>
    <col min="1" max="1" width="13.140625" bestFit="1" customWidth="1"/>
    <col min="2" max="2" width="23.42578125" bestFit="1" customWidth="1"/>
  </cols>
  <sheetData>
    <row r="3" spans="1:2" x14ac:dyDescent="0.25">
      <c r="A3" s="9" t="s">
        <v>9463</v>
      </c>
      <c r="B3" t="s">
        <v>9503</v>
      </c>
    </row>
    <row r="4" spans="1:2" x14ac:dyDescent="0.25">
      <c r="A4" s="10" t="s">
        <v>9468</v>
      </c>
      <c r="B4" s="7">
        <v>398.70107060185182</v>
      </c>
    </row>
    <row r="5" spans="1:2" x14ac:dyDescent="0.25">
      <c r="A5" s="10" t="s">
        <v>9469</v>
      </c>
      <c r="B5" s="7">
        <v>296.65091177983572</v>
      </c>
    </row>
    <row r="6" spans="1:2" x14ac:dyDescent="0.25">
      <c r="A6" s="10" t="s">
        <v>9470</v>
      </c>
      <c r="B6" s="7">
        <v>284.39864417989367</v>
      </c>
    </row>
    <row r="7" spans="1:2" x14ac:dyDescent="0.25">
      <c r="A7" s="10" t="s">
        <v>9471</v>
      </c>
      <c r="B7" s="7">
        <v>240.8192881944446</v>
      </c>
    </row>
    <row r="8" spans="1:2" x14ac:dyDescent="0.25">
      <c r="A8" s="10" t="s">
        <v>9472</v>
      </c>
      <c r="B8" s="7">
        <v>155.7778594393005</v>
      </c>
    </row>
    <row r="9" spans="1:2" x14ac:dyDescent="0.25">
      <c r="A9" s="10" t="s">
        <v>9473</v>
      </c>
      <c r="B9" s="7">
        <v>122.93927083333388</v>
      </c>
    </row>
    <row r="10" spans="1:2" x14ac:dyDescent="0.25">
      <c r="A10" s="10" t="s">
        <v>9474</v>
      </c>
      <c r="B10" s="7">
        <v>44.295076145224336</v>
      </c>
    </row>
    <row r="11" spans="1:2" x14ac:dyDescent="0.25">
      <c r="A11" s="10" t="s">
        <v>9475</v>
      </c>
      <c r="B11" s="7">
        <v>42.959278057419745</v>
      </c>
    </row>
    <row r="12" spans="1:2" x14ac:dyDescent="0.25">
      <c r="A12" s="10" t="s">
        <v>9476</v>
      </c>
      <c r="B12" s="7">
        <v>38.283194444444433</v>
      </c>
    </row>
    <row r="13" spans="1:2" x14ac:dyDescent="0.25">
      <c r="A13" s="10" t="s">
        <v>9477</v>
      </c>
      <c r="B13" s="7">
        <v>24.461454601801186</v>
      </c>
    </row>
    <row r="14" spans="1:2" x14ac:dyDescent="0.25">
      <c r="A14" s="10" t="s">
        <v>9478</v>
      </c>
      <c r="B14" s="7">
        <v>33.488227475071582</v>
      </c>
    </row>
    <row r="15" spans="1:2" x14ac:dyDescent="0.25">
      <c r="A15" s="10" t="s">
        <v>9465</v>
      </c>
      <c r="B15" s="7">
        <v>49.100769098596878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D101C-E128-40E8-9F41-44C00D0DD86F}">
  <sheetPr>
    <tabColor rgb="FFFF0000"/>
  </sheetPr>
  <dimension ref="A3:C12"/>
  <sheetViews>
    <sheetView workbookViewId="0">
      <selection activeCell="D18" sqref="D18"/>
    </sheetView>
  </sheetViews>
  <sheetFormatPr defaultRowHeight="15" x14ac:dyDescent="0.25"/>
  <cols>
    <col min="1" max="1" width="15.85546875" bestFit="1" customWidth="1"/>
    <col min="2" max="2" width="18.140625" bestFit="1" customWidth="1"/>
  </cols>
  <sheetData>
    <row r="3" spans="1:3" x14ac:dyDescent="0.25">
      <c r="A3" s="9" t="s">
        <v>9463</v>
      </c>
      <c r="B3" t="s">
        <v>9506</v>
      </c>
    </row>
    <row r="4" spans="1:3" x14ac:dyDescent="0.25">
      <c r="A4" s="10" t="s">
        <v>126</v>
      </c>
      <c r="B4" s="11">
        <v>3</v>
      </c>
      <c r="C4" s="26"/>
    </row>
    <row r="5" spans="1:3" x14ac:dyDescent="0.25">
      <c r="A5" s="10" t="s">
        <v>8654</v>
      </c>
      <c r="B5" s="11">
        <v>14</v>
      </c>
      <c r="C5" s="26"/>
    </row>
    <row r="6" spans="1:3" x14ac:dyDescent="0.25">
      <c r="A6" s="10" t="s">
        <v>8518</v>
      </c>
      <c r="B6" s="11">
        <v>57</v>
      </c>
      <c r="C6" s="26"/>
    </row>
    <row r="7" spans="1:3" x14ac:dyDescent="0.25">
      <c r="A7" s="10" t="s">
        <v>8540</v>
      </c>
      <c r="B7" s="11">
        <v>77</v>
      </c>
      <c r="C7" s="26"/>
    </row>
    <row r="8" spans="1:3" x14ac:dyDescent="0.25">
      <c r="A8" s="10" t="s">
        <v>8533</v>
      </c>
      <c r="B8" s="11">
        <v>104</v>
      </c>
      <c r="C8" s="26"/>
    </row>
    <row r="9" spans="1:3" x14ac:dyDescent="0.25">
      <c r="A9" s="10" t="s">
        <v>8511</v>
      </c>
      <c r="B9" s="11">
        <v>123</v>
      </c>
      <c r="C9" s="26"/>
    </row>
    <row r="10" spans="1:3" x14ac:dyDescent="0.25">
      <c r="A10" s="10" t="s">
        <v>8529</v>
      </c>
      <c r="B10" s="11">
        <v>126</v>
      </c>
      <c r="C10" s="26"/>
    </row>
    <row r="11" spans="1:3" x14ac:dyDescent="0.25">
      <c r="A11" s="10" t="s">
        <v>8524</v>
      </c>
      <c r="B11" s="11">
        <v>332</v>
      </c>
      <c r="C11" s="26"/>
    </row>
    <row r="12" spans="1:3" x14ac:dyDescent="0.25">
      <c r="A12" s="10" t="s">
        <v>9465</v>
      </c>
      <c r="B12" s="11">
        <v>836</v>
      </c>
      <c r="C12" s="26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0BCF7-21E3-41B4-92FA-C1652279F238}">
  <sheetPr>
    <tabColor rgb="FFFF0000"/>
  </sheetPr>
  <dimension ref="A1:M37"/>
  <sheetViews>
    <sheetView zoomScale="91" zoomScaleNormal="90" workbookViewId="0">
      <selection activeCell="E30" sqref="E30"/>
    </sheetView>
  </sheetViews>
  <sheetFormatPr defaultRowHeight="15" x14ac:dyDescent="0.25"/>
  <cols>
    <col min="1" max="1" width="31.7109375" bestFit="1" customWidth="1"/>
    <col min="2" max="2" width="26" bestFit="1" customWidth="1"/>
  </cols>
  <sheetData>
    <row r="1" spans="1:13" x14ac:dyDescent="0.25">
      <c r="D1" s="18"/>
      <c r="E1" s="28" t="s">
        <v>9515</v>
      </c>
      <c r="F1" s="28"/>
      <c r="G1" s="28"/>
      <c r="H1" s="28"/>
      <c r="I1" s="28"/>
      <c r="J1" s="28"/>
      <c r="K1" s="28"/>
      <c r="L1" s="28"/>
      <c r="M1" s="18"/>
    </row>
    <row r="2" spans="1:13" x14ac:dyDescent="0.25">
      <c r="C2" s="18"/>
      <c r="D2" s="18"/>
      <c r="E2" s="28"/>
      <c r="F2" s="28"/>
      <c r="G2" s="28"/>
      <c r="H2" s="28"/>
      <c r="I2" s="28"/>
      <c r="J2" s="28"/>
      <c r="K2" s="28"/>
      <c r="L2" s="28"/>
      <c r="M2" s="18"/>
    </row>
    <row r="3" spans="1:13" x14ac:dyDescent="0.25">
      <c r="A3" s="9" t="s">
        <v>9463</v>
      </c>
      <c r="B3" t="s">
        <v>9507</v>
      </c>
      <c r="D3" s="18"/>
      <c r="E3" s="18"/>
      <c r="F3" s="18"/>
      <c r="G3" s="18"/>
      <c r="H3" s="18"/>
      <c r="I3" s="18"/>
      <c r="J3" s="18"/>
      <c r="K3" s="18"/>
      <c r="L3" s="18"/>
      <c r="M3" s="18"/>
    </row>
    <row r="4" spans="1:13" x14ac:dyDescent="0.25">
      <c r="A4" s="10" t="s">
        <v>8534</v>
      </c>
      <c r="B4" s="11">
        <v>105</v>
      </c>
      <c r="C4" s="13">
        <f>$B4/$B$37</f>
        <v>0.1248513674197384</v>
      </c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3" x14ac:dyDescent="0.25">
      <c r="A5" s="10" t="s">
        <v>8544</v>
      </c>
      <c r="B5" s="11">
        <v>93</v>
      </c>
      <c r="C5" s="13">
        <f t="shared" ref="C5:C37" si="0">$B5/$B$37</f>
        <v>0.11058263971462545</v>
      </c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13" x14ac:dyDescent="0.25">
      <c r="A6" s="10" t="s">
        <v>8537</v>
      </c>
      <c r="B6" s="11">
        <v>77</v>
      </c>
      <c r="C6" s="13">
        <f t="shared" si="0"/>
        <v>9.1557669441141493E-2</v>
      </c>
      <c r="D6" s="18"/>
      <c r="E6" s="18"/>
      <c r="F6" s="18"/>
      <c r="G6" s="18"/>
      <c r="H6" s="18"/>
      <c r="I6" s="18"/>
      <c r="J6" s="18"/>
      <c r="K6" s="18"/>
      <c r="L6" s="18"/>
      <c r="M6" s="18"/>
    </row>
    <row r="7" spans="1:13" x14ac:dyDescent="0.25">
      <c r="A7" s="10" t="s">
        <v>8512</v>
      </c>
      <c r="B7" s="11">
        <v>71</v>
      </c>
      <c r="C7" s="13">
        <f t="shared" si="0"/>
        <v>8.4423305588585018E-2</v>
      </c>
      <c r="D7" s="18"/>
      <c r="E7" s="18"/>
      <c r="F7" s="18"/>
      <c r="G7" s="18"/>
      <c r="H7" s="18"/>
      <c r="I7" s="18"/>
      <c r="J7" s="18"/>
      <c r="K7" s="18"/>
      <c r="L7" s="18"/>
      <c r="M7" s="18"/>
    </row>
    <row r="8" spans="1:13" x14ac:dyDescent="0.25">
      <c r="A8" s="10" t="s">
        <v>8530</v>
      </c>
      <c r="B8" s="11">
        <v>69</v>
      </c>
      <c r="C8" s="13">
        <f t="shared" si="0"/>
        <v>8.2045184304399527E-2</v>
      </c>
      <c r="D8" s="18"/>
      <c r="E8" s="18"/>
      <c r="F8" s="18"/>
      <c r="G8" s="18"/>
      <c r="H8" s="18"/>
      <c r="I8" s="18"/>
      <c r="J8" s="18"/>
      <c r="K8" s="18"/>
      <c r="L8" s="18"/>
      <c r="M8" s="18"/>
    </row>
    <row r="9" spans="1:13" x14ac:dyDescent="0.25">
      <c r="A9" s="10" t="s">
        <v>8549</v>
      </c>
      <c r="B9" s="11">
        <v>64</v>
      </c>
      <c r="C9" s="13">
        <f t="shared" si="0"/>
        <v>7.6099881093935784E-2</v>
      </c>
      <c r="D9" s="18"/>
      <c r="E9" s="18"/>
      <c r="F9" s="18"/>
      <c r="G9" s="18"/>
      <c r="H9" s="18"/>
      <c r="I9" s="18"/>
      <c r="J9" s="18"/>
      <c r="K9" s="18"/>
      <c r="L9" s="18"/>
      <c r="M9" s="18"/>
    </row>
    <row r="10" spans="1:13" x14ac:dyDescent="0.25">
      <c r="A10" s="10" t="s">
        <v>8525</v>
      </c>
      <c r="B10" s="11">
        <v>34</v>
      </c>
      <c r="C10" s="13">
        <f t="shared" si="0"/>
        <v>4.042806183115339E-2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</row>
    <row r="11" spans="1:13" x14ac:dyDescent="0.25">
      <c r="A11" s="10" t="s">
        <v>8519</v>
      </c>
      <c r="B11" s="11">
        <v>30</v>
      </c>
      <c r="C11" s="13">
        <f t="shared" si="0"/>
        <v>3.56718192627824E-2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</row>
    <row r="12" spans="1:13" x14ac:dyDescent="0.25">
      <c r="A12" s="10" t="s">
        <v>8541</v>
      </c>
      <c r="B12" s="11">
        <v>28</v>
      </c>
      <c r="C12" s="13">
        <f t="shared" si="0"/>
        <v>3.3293697978596909E-2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</row>
    <row r="13" spans="1:13" x14ac:dyDescent="0.25">
      <c r="A13" s="10" t="s">
        <v>8556</v>
      </c>
      <c r="B13" s="11">
        <v>26</v>
      </c>
      <c r="C13" s="13">
        <f t="shared" si="0"/>
        <v>3.0915576694411414E-2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</row>
    <row r="14" spans="1:13" x14ac:dyDescent="0.25">
      <c r="A14" s="10" t="s">
        <v>8574</v>
      </c>
      <c r="B14" s="11">
        <v>25</v>
      </c>
      <c r="C14" s="13">
        <f t="shared" si="0"/>
        <v>2.9726516052318668E-2</v>
      </c>
      <c r="D14" s="18"/>
      <c r="E14" s="18"/>
      <c r="F14" s="18"/>
      <c r="G14" s="18"/>
      <c r="H14" s="18"/>
      <c r="I14" s="18"/>
      <c r="J14" s="18"/>
      <c r="K14" s="18"/>
      <c r="L14" s="18"/>
      <c r="M14" s="18"/>
    </row>
    <row r="15" spans="1:13" x14ac:dyDescent="0.25">
      <c r="A15" s="10" t="s">
        <v>8570</v>
      </c>
      <c r="B15" s="11">
        <v>22</v>
      </c>
      <c r="C15" s="13">
        <f t="shared" si="0"/>
        <v>2.6159334126040427E-2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</row>
    <row r="16" spans="1:13" x14ac:dyDescent="0.25">
      <c r="A16" s="10" t="s">
        <v>8589</v>
      </c>
      <c r="B16" s="11">
        <v>22</v>
      </c>
      <c r="C16" s="13">
        <f t="shared" si="0"/>
        <v>2.6159334126040427E-2</v>
      </c>
      <c r="D16" s="18"/>
      <c r="E16" s="18"/>
      <c r="F16" s="18"/>
      <c r="G16" s="18"/>
      <c r="H16" s="18"/>
      <c r="I16" s="18"/>
      <c r="J16" s="18"/>
      <c r="K16" s="18"/>
      <c r="L16" s="18"/>
      <c r="M16" s="18"/>
    </row>
    <row r="17" spans="1:13" x14ac:dyDescent="0.25">
      <c r="A17" s="10" t="s">
        <v>8626</v>
      </c>
      <c r="B17" s="11">
        <v>20</v>
      </c>
      <c r="C17" s="13">
        <f t="shared" si="0"/>
        <v>2.3781212841854936E-2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</row>
    <row r="18" spans="1:13" x14ac:dyDescent="0.25">
      <c r="A18" s="10" t="s">
        <v>8581</v>
      </c>
      <c r="B18" s="11">
        <v>19</v>
      </c>
      <c r="C18" s="13">
        <f t="shared" si="0"/>
        <v>2.2592152199762187E-2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</row>
    <row r="19" spans="1:13" x14ac:dyDescent="0.25">
      <c r="A19" s="10" t="s">
        <v>8811</v>
      </c>
      <c r="B19" s="11">
        <v>14</v>
      </c>
      <c r="C19" s="13">
        <f t="shared" si="0"/>
        <v>1.6646848989298454E-2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</row>
    <row r="20" spans="1:13" x14ac:dyDescent="0.25">
      <c r="A20" s="10" t="s">
        <v>8561</v>
      </c>
      <c r="B20" s="11">
        <v>13</v>
      </c>
      <c r="C20" s="13">
        <f t="shared" si="0"/>
        <v>1.5457788347205707E-2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</row>
    <row r="21" spans="1:13" x14ac:dyDescent="0.25">
      <c r="A21" s="10" t="s">
        <v>8578</v>
      </c>
      <c r="B21" s="11">
        <v>13</v>
      </c>
      <c r="C21" s="13">
        <f t="shared" si="0"/>
        <v>1.5457788347205707E-2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</row>
    <row r="22" spans="1:13" x14ac:dyDescent="0.25">
      <c r="A22" s="10" t="s">
        <v>8633</v>
      </c>
      <c r="B22" s="11">
        <v>12</v>
      </c>
      <c r="C22" s="13">
        <f t="shared" si="0"/>
        <v>1.4268727705112961E-2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</row>
    <row r="23" spans="1:13" x14ac:dyDescent="0.25">
      <c r="A23" s="10" t="s">
        <v>8610</v>
      </c>
      <c r="B23" s="11">
        <v>12</v>
      </c>
      <c r="C23" s="13">
        <f t="shared" si="0"/>
        <v>1.4268727705112961E-2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</row>
    <row r="24" spans="1:13" x14ac:dyDescent="0.25">
      <c r="A24" s="10" t="s">
        <v>8623</v>
      </c>
      <c r="B24" s="11">
        <v>10</v>
      </c>
      <c r="C24" s="13">
        <f t="shared" si="0"/>
        <v>1.1890606420927468E-2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</row>
    <row r="25" spans="1:13" x14ac:dyDescent="0.25">
      <c r="A25" s="10" t="s">
        <v>8572</v>
      </c>
      <c r="B25" s="11">
        <v>9</v>
      </c>
      <c r="C25" s="13">
        <f t="shared" si="0"/>
        <v>1.070154577883472E-2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</row>
    <row r="26" spans="1:13" x14ac:dyDescent="0.25">
      <c r="A26" s="10" t="s">
        <v>8764</v>
      </c>
      <c r="B26" s="11">
        <v>9</v>
      </c>
      <c r="C26" s="13">
        <f t="shared" si="0"/>
        <v>1.070154577883472E-2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</row>
    <row r="27" spans="1:13" x14ac:dyDescent="0.25">
      <c r="A27" s="10" t="s">
        <v>8739</v>
      </c>
      <c r="B27" s="11">
        <v>8</v>
      </c>
      <c r="C27" s="13">
        <f t="shared" si="0"/>
        <v>9.512485136741973E-3</v>
      </c>
      <c r="L27" s="18"/>
    </row>
    <row r="28" spans="1:13" x14ac:dyDescent="0.25">
      <c r="A28" s="10" t="s">
        <v>8790</v>
      </c>
      <c r="B28" s="11">
        <v>8</v>
      </c>
      <c r="C28" s="13">
        <f t="shared" si="0"/>
        <v>9.512485136741973E-3</v>
      </c>
    </row>
    <row r="29" spans="1:13" x14ac:dyDescent="0.25">
      <c r="A29" s="10" t="s">
        <v>8717</v>
      </c>
      <c r="B29" s="11">
        <v>7</v>
      </c>
      <c r="C29" s="13">
        <f t="shared" si="0"/>
        <v>8.3234244946492272E-3</v>
      </c>
    </row>
    <row r="30" spans="1:13" x14ac:dyDescent="0.25">
      <c r="A30" s="10" t="s">
        <v>8787</v>
      </c>
      <c r="B30" s="11">
        <v>5</v>
      </c>
      <c r="C30" s="13">
        <f t="shared" si="0"/>
        <v>5.945303210463734E-3</v>
      </c>
    </row>
    <row r="31" spans="1:13" x14ac:dyDescent="0.25">
      <c r="A31" s="10" t="s">
        <v>8616</v>
      </c>
      <c r="B31" s="11">
        <v>5</v>
      </c>
      <c r="C31" s="13">
        <f t="shared" si="0"/>
        <v>5.945303210463734E-3</v>
      </c>
    </row>
    <row r="32" spans="1:13" x14ac:dyDescent="0.25">
      <c r="A32" s="10" t="s">
        <v>8910</v>
      </c>
      <c r="B32" s="11">
        <v>3</v>
      </c>
      <c r="C32" s="13">
        <f t="shared" si="0"/>
        <v>3.5671819262782403E-3</v>
      </c>
    </row>
    <row r="33" spans="1:3" x14ac:dyDescent="0.25">
      <c r="A33" s="10" t="s">
        <v>126</v>
      </c>
      <c r="B33" s="11">
        <v>3</v>
      </c>
      <c r="C33" s="13">
        <f t="shared" si="0"/>
        <v>3.5671819262782403E-3</v>
      </c>
    </row>
    <row r="34" spans="1:3" x14ac:dyDescent="0.25">
      <c r="A34" s="10" t="s">
        <v>8817</v>
      </c>
      <c r="B34" s="11">
        <v>2</v>
      </c>
      <c r="C34" s="13">
        <f t="shared" si="0"/>
        <v>2.3781212841854932E-3</v>
      </c>
    </row>
    <row r="35" spans="1:3" x14ac:dyDescent="0.25">
      <c r="A35" s="10" t="s">
        <v>9162</v>
      </c>
      <c r="B35" s="11">
        <v>2</v>
      </c>
      <c r="C35" s="13">
        <f t="shared" si="0"/>
        <v>2.3781212841854932E-3</v>
      </c>
    </row>
    <row r="36" spans="1:3" x14ac:dyDescent="0.25">
      <c r="A36" s="10" t="s">
        <v>8846</v>
      </c>
      <c r="B36" s="11">
        <v>1</v>
      </c>
      <c r="C36" s="13">
        <f t="shared" si="0"/>
        <v>1.1890606420927466E-3</v>
      </c>
    </row>
    <row r="37" spans="1:3" x14ac:dyDescent="0.25">
      <c r="A37" s="10" t="s">
        <v>9465</v>
      </c>
      <c r="B37" s="11">
        <v>841</v>
      </c>
      <c r="C37" s="13">
        <f t="shared" si="0"/>
        <v>1</v>
      </c>
    </row>
  </sheetData>
  <mergeCells count="1">
    <mergeCell ref="E1:L2"/>
  </mergeCell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Data Dictionary</vt:lpstr>
      <vt:lpstr>olist_marketing_qualified_leads</vt:lpstr>
      <vt:lpstr>olist_closed_deals_dataset</vt:lpstr>
      <vt:lpstr>Origin Analysis</vt:lpstr>
      <vt:lpstr>MQLs MoM by origin</vt:lpstr>
      <vt:lpstr>Days to Convert</vt:lpstr>
      <vt:lpstr>Closed Deals by Lead Type</vt:lpstr>
      <vt:lpstr>Closed Deals by Business Seg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2025-11-07T19:10:25Z</dcterms:created>
  <dcterms:modified xsi:type="dcterms:W3CDTF">2025-11-08T16:41:45Z</dcterms:modified>
</cp:coreProperties>
</file>