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ohammad Omar Shehab\Desktop\American Project Assistant\TerminalApp\Resources\Calculation Sheets\"/>
    </mc:Choice>
  </mc:AlternateContent>
  <xr:revisionPtr revIDLastSave="0" documentId="13_ncr:1_{2A3C77BD-78B4-4C16-B977-3A65BEC38014}" xr6:coauthVersionLast="47" xr6:coauthVersionMax="47" xr10:uidLastSave="{00000000-0000-0000-0000-000000000000}"/>
  <bookViews>
    <workbookView xWindow="4845" yWindow="4845" windowWidth="28800" windowHeight="15345" xr2:uid="{00000000-000D-0000-FFFF-FFFF00000000}"/>
  </bookViews>
  <sheets>
    <sheet name="HVAC Load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C3" i="2" l="1"/>
  <c r="M2" i="2" l="1"/>
  <c r="D3" i="2" s="1"/>
  <c r="C2" i="2"/>
  <c r="D2" i="2" l="1"/>
  <c r="C4" i="2" l="1"/>
  <c r="F2" i="2" l="1"/>
  <c r="G2" i="2" s="1"/>
  <c r="D4" i="2"/>
  <c r="H2" i="2" l="1"/>
</calcChain>
</file>

<file path=xl/sharedStrings.xml><?xml version="1.0" encoding="utf-8"?>
<sst xmlns="http://schemas.openxmlformats.org/spreadsheetml/2006/main" count="15" uniqueCount="15">
  <si>
    <t>Room</t>
  </si>
  <si>
    <t>Load (BTU/hr)</t>
  </si>
  <si>
    <t>CFM</t>
  </si>
  <si>
    <t>Total Load (BTU/hr)</t>
  </si>
  <si>
    <t>Total CFM</t>
  </si>
  <si>
    <t>Load/Area (BTU/hr.ft^2)</t>
  </si>
  <si>
    <t>CFM/Load (CFM.hr/BTU)</t>
  </si>
  <si>
    <t>Area (ft^2)</t>
  </si>
  <si>
    <t>Total Area (ft^2)</t>
  </si>
  <si>
    <t>Ref Tons</t>
  </si>
  <si>
    <t>RTU-01</t>
  </si>
  <si>
    <t>Space 1</t>
  </si>
  <si>
    <t>Space 2</t>
  </si>
  <si>
    <t>Space 3</t>
  </si>
  <si>
    <t>AC Machine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</si>
</sst>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3" fontId="2" fillId="0" borderId="0" xfId="0" applyNumberFormat="1" applyFont="1"/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718F-09E5-46F6-8247-B69AC7F5424B}">
  <dimension ref="A1:M9"/>
  <sheetViews>
    <sheetView tabSelected="1" zoomScale="115" zoomScaleNormal="115" workbookViewId="0">
      <selection activeCell="I8" sqref="I8"/>
    </sheetView>
  </sheetViews>
  <sheetFormatPr defaultColWidth="8.85546875" defaultRowHeight="15" x14ac:dyDescent="0.25"/>
  <cols>
    <col min="1" max="1" width="29.42578125" style="1" customWidth="1"/>
    <col min="2" max="2" width="10" style="1" bestFit="1" customWidth="1"/>
    <col min="3" max="3" width="13.140625" style="1" bestFit="1" customWidth="1"/>
    <col min="4" max="4" width="5.5703125" style="1" bestFit="1" customWidth="1"/>
    <col min="5" max="5" width="15.42578125" style="1" bestFit="1" customWidth="1"/>
    <col min="6" max="6" width="18.85546875" style="1" bestFit="1" customWidth="1"/>
    <col min="7" max="7" width="8.7109375" style="1" bestFit="1" customWidth="1"/>
    <col min="8" max="8" width="12.85546875" style="1" bestFit="1" customWidth="1"/>
    <col min="9" max="9" width="15.140625" style="1" bestFit="1" customWidth="1"/>
    <col min="10" max="11" width="8.85546875" style="1"/>
    <col min="12" max="12" width="22" style="1" bestFit="1" customWidth="1"/>
    <col min="13" max="13" width="22.28515625" style="1" bestFit="1" customWidth="1"/>
    <col min="14" max="16384" width="8.85546875" style="1"/>
  </cols>
  <sheetData>
    <row r="1" spans="1:13" ht="15.75" thickBot="1" x14ac:dyDescent="0.3">
      <c r="A1" s="4" t="s">
        <v>0</v>
      </c>
      <c r="B1" s="4" t="s">
        <v>7</v>
      </c>
      <c r="C1" s="4" t="s">
        <v>1</v>
      </c>
      <c r="D1" s="4" t="s">
        <v>2</v>
      </c>
      <c r="E1" s="4" t="s">
        <v>8</v>
      </c>
      <c r="F1" s="4" t="s">
        <v>3</v>
      </c>
      <c r="G1" s="4" t="s">
        <v>9</v>
      </c>
      <c r="H1" s="4" t="s">
        <v>4</v>
      </c>
      <c r="I1" s="4" t="s">
        <v>14</v>
      </c>
      <c r="L1" s="2" t="s">
        <v>5</v>
      </c>
      <c r="M1" s="2" t="s">
        <v>6</v>
      </c>
    </row>
    <row r="2" spans="1:13" ht="15.75" thickBot="1" x14ac:dyDescent="0.3">
      <c r="A2" s="3" t="s">
        <v>11</v>
      </c>
      <c r="B2" s="3">
        <v>1</v>
      </c>
      <c r="C2" s="3">
        <f>B2*$L$2</f>
        <v>48</v>
      </c>
      <c r="D2" s="3">
        <f>ROUND(C2*$M$2,0)</f>
        <v>2</v>
      </c>
      <c r="E2" s="9">
        <f>SUM(B2:B4)</f>
        <v>6</v>
      </c>
      <c r="F2" s="9">
        <f>SUM(C2:C4)</f>
        <v>288</v>
      </c>
      <c r="G2" s="9">
        <f>ROUNDUP(F2/12000,0)</f>
        <v>1</v>
      </c>
      <c r="H2" s="12">
        <f>SUM(D2:D4)</f>
        <v>10</v>
      </c>
      <c r="I2" s="12" t="s">
        <v>10</v>
      </c>
      <c r="L2" s="1">
        <v>48</v>
      </c>
      <c r="M2" s="1">
        <f>400/12000</f>
        <v>3.3333333333333333E-2</v>
      </c>
    </row>
    <row r="3" spans="1:13" ht="15.75" thickBot="1" x14ac:dyDescent="0.3">
      <c r="A3" s="3" t="s">
        <v>12</v>
      </c>
      <c r="B3" s="3">
        <v>2</v>
      </c>
      <c r="C3" s="3">
        <f>B3*$L$2</f>
        <v>96</v>
      </c>
      <c r="D3" s="3">
        <f>ROUND(C3*$M$2,0)</f>
        <v>3</v>
      </c>
      <c r="E3" s="10"/>
      <c r="F3" s="10"/>
      <c r="G3" s="10"/>
      <c r="H3" s="13"/>
      <c r="I3" s="13"/>
    </row>
    <row r="4" spans="1:13" ht="15.75" thickBot="1" x14ac:dyDescent="0.3">
      <c r="A4" s="3" t="s">
        <v>13</v>
      </c>
      <c r="B4" s="3">
        <v>3</v>
      </c>
      <c r="C4" s="3">
        <f>B4*$L$2</f>
        <v>144</v>
      </c>
      <c r="D4" s="3">
        <f>ROUND(C4*$M$2,0)</f>
        <v>5</v>
      </c>
      <c r="E4" s="11"/>
      <c r="F4" s="11"/>
      <c r="G4" s="11"/>
      <c r="H4" s="14"/>
      <c r="I4" s="14"/>
    </row>
    <row r="6" spans="1:13" ht="15.75" x14ac:dyDescent="0.25">
      <c r="A6" s="5"/>
      <c r="B6" s="6"/>
      <c r="C6" s="7"/>
    </row>
    <row r="8" spans="1:13" x14ac:dyDescent="0.25">
      <c r="B8" s="8"/>
    </row>
    <row r="9" spans="1:13" x14ac:dyDescent="0.25">
      <c r="B9" s="8"/>
    </row>
  </sheetData>
  <mergeCells count="5">
    <mergeCell ref="E2:E4"/>
    <mergeCell ref="F2:F4"/>
    <mergeCell ref="G2:G4"/>
    <mergeCell ref="H2:H4"/>
    <mergeCell ref="I2:I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HVAC 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Omar Shehab</dc:creator>
  <cp:lastModifiedBy>Al Amer Mohammad Omar Al Amer Mohammad Faysal Shehab</cp:lastModifiedBy>
  <dcterms:created xsi:type="dcterms:W3CDTF">2015-06-05T18:17:20Z</dcterms:created>
  <dcterms:modified xsi:type="dcterms:W3CDTF">2025-08-30T20:57:01Z</dcterms:modified>
</cp:coreProperties>
</file>