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wakami/Desktop/fight/STEP4/STEP4_4/result/join/"/>
    </mc:Choice>
  </mc:AlternateContent>
  <xr:revisionPtr revIDLastSave="0" documentId="13_ncr:1_{0300FFEA-6738-C84A-AB84-F9E4053F91F6}" xr6:coauthVersionLast="45" xr6:coauthVersionMax="45" xr10:uidLastSave="{00000000-0000-0000-0000-000000000000}"/>
  <bookViews>
    <workbookView xWindow="1040" yWindow="1460" windowWidth="27500" windowHeight="16040" xr2:uid="{0FB2DE6C-F02E-1F46-874D-D81FC4F0D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" l="1"/>
  <c r="G41" i="1"/>
  <c r="F41" i="1"/>
  <c r="E41" i="1"/>
  <c r="H40" i="1"/>
  <c r="G40" i="1"/>
  <c r="F40" i="1"/>
  <c r="E40" i="1"/>
  <c r="H39" i="1"/>
  <c r="C39" i="1" s="1"/>
  <c r="G39" i="1"/>
  <c r="F39" i="1"/>
  <c r="E39" i="1"/>
  <c r="H38" i="1"/>
  <c r="G38" i="1"/>
  <c r="F38" i="1"/>
  <c r="C38" i="1" s="1"/>
  <c r="E38" i="1"/>
  <c r="H37" i="1"/>
  <c r="G37" i="1"/>
  <c r="F37" i="1"/>
  <c r="E37" i="1"/>
  <c r="H36" i="1"/>
  <c r="G36" i="1"/>
  <c r="F36" i="1"/>
  <c r="E36" i="1"/>
  <c r="H35" i="1"/>
  <c r="G35" i="1"/>
  <c r="C35" i="1" s="1"/>
  <c r="F35" i="1"/>
  <c r="E35" i="1"/>
  <c r="H34" i="1"/>
  <c r="G34" i="1"/>
  <c r="F34" i="1"/>
  <c r="E34" i="1"/>
  <c r="H33" i="1"/>
  <c r="G33" i="1"/>
  <c r="C33" i="1" s="1"/>
  <c r="F33" i="1"/>
  <c r="E33" i="1"/>
  <c r="C34" i="1" l="1"/>
  <c r="C36" i="1"/>
  <c r="C40" i="1"/>
  <c r="C37" i="1"/>
  <c r="C41" i="1"/>
</calcChain>
</file>

<file path=xl/sharedStrings.xml><?xml version="1.0" encoding="utf-8"?>
<sst xmlns="http://schemas.openxmlformats.org/spreadsheetml/2006/main" count="85" uniqueCount="29">
  <si>
    <t>model name</t>
  </si>
  <si>
    <t>TSS Value</t>
  </si>
  <si>
    <t>setting</t>
  </si>
  <si>
    <t>TP</t>
  </si>
  <si>
    <t>FN</t>
  </si>
  <si>
    <t>TN</t>
  </si>
  <si>
    <t>FP</t>
  </si>
  <si>
    <t>サポートベクターマシン(ploy)</t>
  </si>
  <si>
    <t>{'C': 10, 'class_weight': 'balanced', 'degree': 1, 'gamma': 0.8000000000000003, 'kernel': 'poly'}</t>
  </si>
  <si>
    <t>サポートベクターマシン(RBFカーネル)</t>
  </si>
  <si>
    <t>{'C': 9, 'class_weight': 'balanced', 'degree': 1, 'gamma': 0.01, 'kernel': 'rbf'}</t>
  </si>
  <si>
    <t>サポートベクターマシン(linear)</t>
  </si>
  <si>
    <t>{'C': 10, 'class_weight': 'balanced', 'degree': 1, 'gamma': 0.01, 'kernel': 'linear'}</t>
  </si>
  <si>
    <t>ガウシアンナイーブベイズ</t>
  </si>
  <si>
    <t>no-setting</t>
  </si>
  <si>
    <t>ベルヌーイナイーブベイズ</t>
  </si>
  <si>
    <t>ロジスティック回帰</t>
  </si>
  <si>
    <t>k近傍法</t>
  </si>
  <si>
    <t>{'algorithm': 'auto', 'leaf_size': 20, 'n_neighbors': 7}</t>
  </si>
  <si>
    <t>勾配ブースティング</t>
  </si>
  <si>
    <t>{'max_depth': 3, 'max_features': 'sqrt', 'min_samples_leaf': 20, 'min_samples_split': 7, 'subsample': 0.7}</t>
  </si>
  <si>
    <t>ランダムフォレスト</t>
  </si>
  <si>
    <t>{'C': 2, 'class_weight': 'balanced', 'degree': 1, 'gamma': 0.7000000000000002, 'kernel': 'poly'}</t>
  </si>
  <si>
    <t>{'C': 15, 'class_weight': 'balanced', 'degree': 1, 'gamma': 0.01, 'kernel': 'linear'}</t>
  </si>
  <si>
    <t>{'max_depth': 3, 'max_features': 'sqrt', 'min_samples_leaf': 70, 'min_samples_split': 3, 'subsample': 0.6}</t>
  </si>
  <si>
    <t>{'C': 2, 'class_weight': 'balanced', 'degree': 1, 'gamma': 1.2000000000000004, 'kernel': 'poly'}</t>
  </si>
  <si>
    <t>{'C': 11, 'class_weight': 'balanced', 'degree': 1, 'gamma': 0.01, 'kernel': 'rbf'}</t>
  </si>
  <si>
    <t>{'C': 2, 'class_weight': 'balanced', 'degree': 1, 'gamma': 0.01, 'kernel': 'linear'}</t>
  </si>
  <si>
    <t>{'max_depth': 3, 'max_features': 'sqrt', 'min_samples_leaf': 80, 'min_samples_split': 6, 'subsample': 0.8999999999999999}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</si>
</sst>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10DD-2F8C-304C-932D-5CDBF66274B2}">
  <dimension ref="A1:H41"/>
  <sheetViews>
    <sheetView tabSelected="1" workbookViewId="0">
      <selection activeCell="G20" sqref="G20"/>
    </sheetView>
  </sheetViews>
  <sheetFormatPr baseColWidth="10" defaultRowHeight="20"/>
  <cols>
    <col min="2" max="2" width="34.1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 t="s">
        <v>7</v>
      </c>
      <c r="C2">
        <v>0.66185251393133604</v>
      </c>
      <c r="D2" t="s">
        <v>8</v>
      </c>
      <c r="E2">
        <v>195</v>
      </c>
      <c r="F2">
        <v>34</v>
      </c>
      <c r="G2">
        <v>675</v>
      </c>
      <c r="H2">
        <v>158</v>
      </c>
    </row>
    <row r="3" spans="1:8">
      <c r="A3">
        <v>1</v>
      </c>
      <c r="B3" t="s">
        <v>9</v>
      </c>
      <c r="C3">
        <v>0.64831696870888</v>
      </c>
      <c r="D3" t="s">
        <v>10</v>
      </c>
      <c r="E3">
        <v>193</v>
      </c>
      <c r="F3">
        <v>36</v>
      </c>
      <c r="G3">
        <v>671</v>
      </c>
      <c r="H3">
        <v>162</v>
      </c>
    </row>
    <row r="4" spans="1:8">
      <c r="A4">
        <v>2</v>
      </c>
      <c r="B4" t="s">
        <v>11</v>
      </c>
      <c r="C4">
        <v>0.66065203373925896</v>
      </c>
      <c r="D4" t="s">
        <v>12</v>
      </c>
      <c r="E4">
        <v>195</v>
      </c>
      <c r="F4">
        <v>34</v>
      </c>
      <c r="G4">
        <v>674</v>
      </c>
      <c r="H4">
        <v>159</v>
      </c>
    </row>
    <row r="5" spans="1:8">
      <c r="A5">
        <v>3</v>
      </c>
      <c r="B5" t="s">
        <v>13</v>
      </c>
      <c r="C5">
        <v>0.158631138044737</v>
      </c>
      <c r="D5" t="s">
        <v>14</v>
      </c>
      <c r="E5">
        <v>41</v>
      </c>
      <c r="F5">
        <v>188</v>
      </c>
      <c r="G5">
        <v>816</v>
      </c>
      <c r="H5">
        <v>17</v>
      </c>
    </row>
    <row r="6" spans="1:8">
      <c r="A6">
        <v>4</v>
      </c>
      <c r="B6" t="s">
        <v>15</v>
      </c>
      <c r="C6">
        <v>0.53246800903767599</v>
      </c>
      <c r="D6" t="s">
        <v>14</v>
      </c>
      <c r="E6">
        <v>153</v>
      </c>
      <c r="F6">
        <v>76</v>
      </c>
      <c r="G6">
        <v>720</v>
      </c>
      <c r="H6">
        <v>113</v>
      </c>
    </row>
    <row r="7" spans="1:8">
      <c r="A7">
        <v>5</v>
      </c>
      <c r="B7" t="s">
        <v>16</v>
      </c>
      <c r="C7">
        <v>0.66239246790419204</v>
      </c>
      <c r="D7" t="s">
        <v>14</v>
      </c>
      <c r="E7">
        <v>191</v>
      </c>
      <c r="F7">
        <v>38</v>
      </c>
      <c r="G7">
        <v>690</v>
      </c>
      <c r="H7">
        <v>143</v>
      </c>
    </row>
    <row r="8" spans="1:8">
      <c r="A8">
        <v>6</v>
      </c>
      <c r="B8" t="s">
        <v>17</v>
      </c>
      <c r="C8">
        <v>0.51148843817002698</v>
      </c>
      <c r="D8" t="s">
        <v>18</v>
      </c>
      <c r="E8">
        <v>135</v>
      </c>
      <c r="F8">
        <v>94</v>
      </c>
      <c r="G8">
        <v>768</v>
      </c>
      <c r="H8">
        <v>65</v>
      </c>
    </row>
    <row r="9" spans="1:8">
      <c r="A9">
        <v>7</v>
      </c>
      <c r="B9" t="s">
        <v>19</v>
      </c>
      <c r="C9">
        <v>0.53899463715617202</v>
      </c>
      <c r="D9" t="s">
        <v>20</v>
      </c>
      <c r="E9">
        <v>138</v>
      </c>
      <c r="F9">
        <v>91</v>
      </c>
      <c r="G9">
        <v>780</v>
      </c>
      <c r="H9">
        <v>53</v>
      </c>
    </row>
    <row r="10" spans="1:8">
      <c r="A10">
        <v>8</v>
      </c>
      <c r="B10" t="s">
        <v>21</v>
      </c>
      <c r="C10">
        <v>0.45209350115592001</v>
      </c>
      <c r="D10" t="s">
        <v>14</v>
      </c>
      <c r="E10">
        <v>117</v>
      </c>
      <c r="F10">
        <v>112</v>
      </c>
      <c r="G10">
        <v>784</v>
      </c>
      <c r="H10">
        <v>49</v>
      </c>
    </row>
    <row r="11" spans="1:8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</row>
    <row r="12" spans="1:8">
      <c r="A12">
        <v>0</v>
      </c>
      <c r="B12" t="s">
        <v>7</v>
      </c>
      <c r="C12">
        <v>0.65232931642593195</v>
      </c>
      <c r="D12" t="s">
        <v>22</v>
      </c>
      <c r="E12">
        <v>197</v>
      </c>
      <c r="F12">
        <v>32</v>
      </c>
      <c r="G12">
        <v>659</v>
      </c>
      <c r="H12">
        <v>173</v>
      </c>
    </row>
    <row r="13" spans="1:8">
      <c r="A13">
        <v>1</v>
      </c>
      <c r="B13" t="s">
        <v>9</v>
      </c>
      <c r="C13">
        <v>0.63966975982532703</v>
      </c>
      <c r="D13" t="s">
        <v>10</v>
      </c>
      <c r="E13">
        <v>193</v>
      </c>
      <c r="F13">
        <v>36</v>
      </c>
      <c r="G13">
        <v>663</v>
      </c>
      <c r="H13">
        <v>169</v>
      </c>
    </row>
    <row r="14" spans="1:8">
      <c r="A14">
        <v>2</v>
      </c>
      <c r="B14" t="s">
        <v>11</v>
      </c>
      <c r="C14">
        <v>0.65429228249916005</v>
      </c>
      <c r="D14" t="s">
        <v>23</v>
      </c>
      <c r="E14">
        <v>198</v>
      </c>
      <c r="F14">
        <v>31</v>
      </c>
      <c r="G14">
        <v>657</v>
      </c>
      <c r="H14">
        <v>175</v>
      </c>
    </row>
    <row r="15" spans="1:8">
      <c r="A15">
        <v>3</v>
      </c>
      <c r="B15" t="s">
        <v>13</v>
      </c>
      <c r="C15">
        <v>0.107847665435001</v>
      </c>
      <c r="D15" t="s">
        <v>14</v>
      </c>
      <c r="E15">
        <v>28</v>
      </c>
      <c r="F15">
        <v>201</v>
      </c>
      <c r="G15">
        <v>820</v>
      </c>
      <c r="H15">
        <v>12</v>
      </c>
    </row>
    <row r="16" spans="1:8">
      <c r="A16">
        <v>4</v>
      </c>
      <c r="B16" t="s">
        <v>15</v>
      </c>
      <c r="C16">
        <v>0.52008628653006295</v>
      </c>
      <c r="D16" t="s">
        <v>14</v>
      </c>
      <c r="E16">
        <v>148</v>
      </c>
      <c r="F16">
        <v>81</v>
      </c>
      <c r="G16">
        <v>727</v>
      </c>
      <c r="H16">
        <v>105</v>
      </c>
    </row>
    <row r="17" spans="1:8">
      <c r="A17">
        <v>5</v>
      </c>
      <c r="B17" t="s">
        <v>16</v>
      </c>
      <c r="C17">
        <v>0.64992547027208603</v>
      </c>
      <c r="D17" t="s">
        <v>14</v>
      </c>
      <c r="E17">
        <v>197</v>
      </c>
      <c r="F17">
        <v>32</v>
      </c>
      <c r="G17">
        <v>657</v>
      </c>
      <c r="H17">
        <v>175</v>
      </c>
    </row>
    <row r="18" spans="1:8">
      <c r="A18">
        <v>6</v>
      </c>
      <c r="B18" t="s">
        <v>17</v>
      </c>
      <c r="C18">
        <v>0.49032163251595501</v>
      </c>
      <c r="D18" t="s">
        <v>18</v>
      </c>
      <c r="E18">
        <v>131</v>
      </c>
      <c r="F18">
        <v>98</v>
      </c>
      <c r="G18">
        <v>764</v>
      </c>
      <c r="H18">
        <v>68</v>
      </c>
    </row>
    <row r="19" spans="1:8">
      <c r="A19">
        <v>7</v>
      </c>
      <c r="B19" t="s">
        <v>19</v>
      </c>
      <c r="C19">
        <v>0.53803640409808495</v>
      </c>
      <c r="D19" t="s">
        <v>24</v>
      </c>
      <c r="E19">
        <v>140</v>
      </c>
      <c r="F19">
        <v>89</v>
      </c>
      <c r="G19">
        <v>771</v>
      </c>
      <c r="H19">
        <v>61</v>
      </c>
    </row>
    <row r="20" spans="1:8">
      <c r="A20">
        <v>8</v>
      </c>
      <c r="B20" t="s">
        <v>21</v>
      </c>
      <c r="C20">
        <v>0.44557230433322098</v>
      </c>
      <c r="D20" t="s">
        <v>14</v>
      </c>
      <c r="E20">
        <v>118</v>
      </c>
      <c r="F20">
        <v>111</v>
      </c>
      <c r="G20">
        <v>774</v>
      </c>
      <c r="H20">
        <v>58</v>
      </c>
    </row>
    <row r="21" spans="1:8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</row>
    <row r="22" spans="1:8">
      <c r="A22">
        <v>0</v>
      </c>
      <c r="B22" t="s">
        <v>7</v>
      </c>
      <c r="C22">
        <v>0.61308620107962197</v>
      </c>
      <c r="D22" t="s">
        <v>25</v>
      </c>
      <c r="E22">
        <v>185</v>
      </c>
      <c r="F22">
        <v>43</v>
      </c>
      <c r="G22">
        <v>667</v>
      </c>
      <c r="H22">
        <v>165</v>
      </c>
    </row>
    <row r="23" spans="1:8">
      <c r="A23">
        <v>1</v>
      </c>
      <c r="B23" t="s">
        <v>9</v>
      </c>
      <c r="C23">
        <v>0.60359733468286103</v>
      </c>
      <c r="D23" t="s">
        <v>26</v>
      </c>
      <c r="E23">
        <v>179</v>
      </c>
      <c r="F23">
        <v>49</v>
      </c>
      <c r="G23">
        <v>681</v>
      </c>
      <c r="H23">
        <v>151</v>
      </c>
    </row>
    <row r="24" spans="1:8">
      <c r="A24">
        <v>2</v>
      </c>
      <c r="B24" t="s">
        <v>11</v>
      </c>
      <c r="C24">
        <v>0.61428812415654499</v>
      </c>
      <c r="D24" t="s">
        <v>27</v>
      </c>
      <c r="E24">
        <v>185</v>
      </c>
      <c r="F24">
        <v>43</v>
      </c>
      <c r="G24">
        <v>668</v>
      </c>
      <c r="H24">
        <v>164</v>
      </c>
    </row>
    <row r="25" spans="1:8">
      <c r="A25">
        <v>3</v>
      </c>
      <c r="B25" t="s">
        <v>13</v>
      </c>
      <c r="C25">
        <v>0.53013242240215896</v>
      </c>
      <c r="D25" t="s">
        <v>14</v>
      </c>
      <c r="E25">
        <v>148</v>
      </c>
      <c r="F25">
        <v>80</v>
      </c>
      <c r="G25">
        <v>733</v>
      </c>
      <c r="H25">
        <v>99</v>
      </c>
    </row>
    <row r="26" spans="1:8">
      <c r="A26">
        <v>4</v>
      </c>
      <c r="B26" t="s">
        <v>15</v>
      </c>
      <c r="C26">
        <v>0.56821440620782704</v>
      </c>
      <c r="D26" t="s">
        <v>14</v>
      </c>
      <c r="E26">
        <v>166</v>
      </c>
      <c r="F26">
        <v>62</v>
      </c>
      <c r="G26">
        <v>699</v>
      </c>
      <c r="H26">
        <v>133</v>
      </c>
    </row>
    <row r="27" spans="1:8">
      <c r="A27">
        <v>5</v>
      </c>
      <c r="B27" t="s">
        <v>16</v>
      </c>
      <c r="C27">
        <v>0.61633350202429105</v>
      </c>
      <c r="D27" t="s">
        <v>14</v>
      </c>
      <c r="E27">
        <v>183</v>
      </c>
      <c r="F27">
        <v>45</v>
      </c>
      <c r="G27">
        <v>677</v>
      </c>
      <c r="H27">
        <v>155</v>
      </c>
    </row>
    <row r="28" spans="1:8">
      <c r="A28">
        <v>6</v>
      </c>
      <c r="B28" t="s">
        <v>17</v>
      </c>
      <c r="C28">
        <v>0.48886639676113303</v>
      </c>
      <c r="D28" t="s">
        <v>18</v>
      </c>
      <c r="E28">
        <v>129</v>
      </c>
      <c r="F28">
        <v>99</v>
      </c>
      <c r="G28">
        <v>768</v>
      </c>
      <c r="H28">
        <v>64</v>
      </c>
    </row>
    <row r="29" spans="1:8">
      <c r="A29">
        <v>7</v>
      </c>
      <c r="B29" t="s">
        <v>19</v>
      </c>
      <c r="C29">
        <v>0.52359564777327905</v>
      </c>
      <c r="D29" t="s">
        <v>28</v>
      </c>
      <c r="E29">
        <v>135</v>
      </c>
      <c r="F29">
        <v>93</v>
      </c>
      <c r="G29">
        <v>775</v>
      </c>
      <c r="H29">
        <v>57</v>
      </c>
    </row>
    <row r="30" spans="1:8">
      <c r="A30">
        <v>8</v>
      </c>
      <c r="B30" t="s">
        <v>21</v>
      </c>
      <c r="C30">
        <v>0.4375</v>
      </c>
      <c r="D30" t="s">
        <v>14</v>
      </c>
      <c r="E30">
        <v>114</v>
      </c>
      <c r="F30">
        <v>114</v>
      </c>
      <c r="G30">
        <v>780</v>
      </c>
      <c r="H30">
        <v>52</v>
      </c>
    </row>
    <row r="32" spans="1:8">
      <c r="B32" t="s">
        <v>0</v>
      </c>
    </row>
    <row r="33" spans="2:8">
      <c r="B33" t="s">
        <v>7</v>
      </c>
      <c r="C33" s="2">
        <f>G33/(G33+H33) - F33/(E33+F33)</f>
        <v>0.64246950568086947</v>
      </c>
      <c r="E33" s="1">
        <f>(E2+E12+E22)/3</f>
        <v>192.33333333333334</v>
      </c>
      <c r="F33" s="1">
        <f>(F2+F12+F22)/3</f>
        <v>36.333333333333336</v>
      </c>
      <c r="G33" s="1">
        <f t="shared" ref="G33:H33" si="0">(G2+G12+G22)/3</f>
        <v>667</v>
      </c>
      <c r="H33" s="1">
        <f t="shared" si="0"/>
        <v>165.33333333333334</v>
      </c>
    </row>
    <row r="34" spans="2:8">
      <c r="B34" t="s">
        <v>9</v>
      </c>
      <c r="C34" s="2">
        <f>G34/(G34+H34) - F34/(E34+F34)</f>
        <v>0.6305835223842956</v>
      </c>
      <c r="E34" s="1">
        <f t="shared" ref="E34:H41" si="1">(E3+E13+E23)/3</f>
        <v>188.33333333333334</v>
      </c>
      <c r="F34" s="1">
        <f t="shared" si="1"/>
        <v>40.333333333333336</v>
      </c>
      <c r="G34" s="1">
        <f t="shared" si="1"/>
        <v>671.66666666666663</v>
      </c>
      <c r="H34" s="1">
        <f t="shared" si="1"/>
        <v>160.66666666666666</v>
      </c>
    </row>
    <row r="35" spans="2:8">
      <c r="B35" t="s">
        <v>11</v>
      </c>
      <c r="C35" s="2">
        <f>G35/(G35+H35) - F35/(E35+F35)</f>
        <v>0.64312627047500737</v>
      </c>
      <c r="E35" s="1">
        <f t="shared" si="1"/>
        <v>192.66666666666666</v>
      </c>
      <c r="F35" s="1">
        <f t="shared" si="1"/>
        <v>36</v>
      </c>
      <c r="G35" s="1">
        <f t="shared" si="1"/>
        <v>666.33333333333337</v>
      </c>
      <c r="H35" s="1">
        <f t="shared" si="1"/>
        <v>166</v>
      </c>
    </row>
    <row r="36" spans="2:8">
      <c r="B36" t="s">
        <v>13</v>
      </c>
      <c r="C36" s="2">
        <f>G36/(G36+H36) - F36/(E36+F36)</f>
        <v>0.26506501679566508</v>
      </c>
      <c r="E36" s="1">
        <f t="shared" si="1"/>
        <v>72.333333333333329</v>
      </c>
      <c r="F36" s="1">
        <f t="shared" si="1"/>
        <v>156.33333333333334</v>
      </c>
      <c r="G36" s="1">
        <f t="shared" si="1"/>
        <v>789.66666666666663</v>
      </c>
      <c r="H36" s="1">
        <f t="shared" si="1"/>
        <v>42.666666666666664</v>
      </c>
    </row>
    <row r="37" spans="2:8">
      <c r="B37" t="s">
        <v>15</v>
      </c>
      <c r="C37" s="2">
        <f>G37/(G37+H37) - F37/(E37+F37)</f>
        <v>0.54018933507380873</v>
      </c>
      <c r="E37" s="1">
        <f t="shared" si="1"/>
        <v>155.66666666666666</v>
      </c>
      <c r="F37" s="1">
        <f t="shared" si="1"/>
        <v>73</v>
      </c>
      <c r="G37" s="1">
        <f t="shared" si="1"/>
        <v>715.33333333333337</v>
      </c>
      <c r="H37" s="1">
        <f t="shared" si="1"/>
        <v>117</v>
      </c>
    </row>
    <row r="38" spans="2:8">
      <c r="B38" t="s">
        <v>16</v>
      </c>
      <c r="C38" s="2">
        <f>G38/(G38+H38) - F38/(E38+F38)</f>
        <v>0.64293420325965511</v>
      </c>
      <c r="E38" s="1">
        <f t="shared" si="1"/>
        <v>190.33333333333334</v>
      </c>
      <c r="F38" s="1">
        <f t="shared" si="1"/>
        <v>38.333333333333336</v>
      </c>
      <c r="G38" s="1">
        <f t="shared" si="1"/>
        <v>674.66666666666663</v>
      </c>
      <c r="H38" s="1">
        <f t="shared" si="1"/>
        <v>157.66666666666666</v>
      </c>
    </row>
    <row r="39" spans="2:8">
      <c r="B39" t="s">
        <v>17</v>
      </c>
      <c r="C39" s="2">
        <f>G39/(G39+H39) - F39/(E39+F39)</f>
        <v>0.49690707566280712</v>
      </c>
      <c r="E39" s="1">
        <f t="shared" si="1"/>
        <v>131.66666666666666</v>
      </c>
      <c r="F39" s="1">
        <f t="shared" si="1"/>
        <v>97</v>
      </c>
      <c r="G39" s="1">
        <f t="shared" si="1"/>
        <v>766.66666666666663</v>
      </c>
      <c r="H39" s="1">
        <f t="shared" si="1"/>
        <v>65.666666666666671</v>
      </c>
    </row>
    <row r="40" spans="2:8">
      <c r="B40" t="s">
        <v>19</v>
      </c>
      <c r="C40" s="2">
        <f>G40/(G40+H40) - F40/(E40+F40)</f>
        <v>0.53355863771219336</v>
      </c>
      <c r="E40" s="1">
        <f t="shared" si="1"/>
        <v>137.66666666666666</v>
      </c>
      <c r="F40" s="1">
        <f t="shared" si="1"/>
        <v>91</v>
      </c>
      <c r="G40" s="1">
        <f t="shared" si="1"/>
        <v>775.33333333333337</v>
      </c>
      <c r="H40" s="1">
        <f t="shared" si="1"/>
        <v>57</v>
      </c>
    </row>
    <row r="41" spans="2:8">
      <c r="B41" t="s">
        <v>21</v>
      </c>
      <c r="C41" s="2">
        <f>G41/(G41+H41) - F41/(E41+F41)</f>
        <v>0.44506994399109839</v>
      </c>
      <c r="E41" s="1">
        <f t="shared" si="1"/>
        <v>116.33333333333333</v>
      </c>
      <c r="F41" s="1">
        <f t="shared" si="1"/>
        <v>112.33333333333333</v>
      </c>
      <c r="G41" s="1">
        <f t="shared" si="1"/>
        <v>779.33333333333337</v>
      </c>
      <c r="H41" s="1">
        <f t="shared" si="1"/>
        <v>53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2020-01-20T06:17:44Z</dcterms:created>
  <dcterms:modified xsi:type="dcterms:W3CDTF">2020-01-20T07:16:13Z</dcterms:modified>
</cp:coreProperties>
</file>